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cnovfps1\Projects\UNC_2017\WA 5-02\work\SPECIATE5.0_mechanism_mappings\"/>
    </mc:Choice>
  </mc:AlternateContent>
  <xr:revisionPtr revIDLastSave="0" documentId="10_ncr:100000_{76037437-F35B-4174-A126-51DC53420C2D}" xr6:coauthVersionLast="31" xr6:coauthVersionMax="31" xr10:uidLastSave="{00000000-0000-0000-0000-000000000000}"/>
  <bookViews>
    <workbookView xWindow="1680" yWindow="1470" windowWidth="13680" windowHeight="6435" activeTab="2" xr2:uid="{00000000-000D-0000-FFFF-FFFF00000000}"/>
  </bookViews>
  <sheets>
    <sheet name="Read_me" sheetId="4" r:id="rId1"/>
    <sheet name="revised_5.0" sheetId="14" r:id="rId2"/>
    <sheet name="VP_est" sheetId="12" r:id="rId3"/>
    <sheet name="revised_5.0_w_formula" sheetId="15" r:id="rId4"/>
  </sheets>
  <definedNames>
    <definedName name="_xlnm._FilterDatabase" localSheetId="1" hidden="1">'revised_5.0'!$A$2:$O$2796</definedName>
    <definedName name="_xlnm._FilterDatabase" localSheetId="3" hidden="1">'revised_5.0_w_formula'!$A$2:$O$2796</definedName>
    <definedName name="_xlnm._FilterDatabase" localSheetId="2" hidden="1">VP_est!$A$20:$N$1992</definedName>
  </definedNames>
  <calcPr calcId="179017"/>
</workbook>
</file>

<file path=xl/calcChain.xml><?xml version="1.0" encoding="utf-8"?>
<calcChain xmlns="http://schemas.openxmlformats.org/spreadsheetml/2006/main">
  <c r="G2796" i="15" l="1"/>
  <c r="G2795" i="15"/>
  <c r="G2794" i="15"/>
  <c r="G2793" i="15"/>
  <c r="G2792" i="15"/>
  <c r="G2791" i="15"/>
  <c r="G2790" i="15"/>
  <c r="G2789" i="15"/>
  <c r="G2788" i="15"/>
  <c r="G2787" i="15"/>
  <c r="G2786" i="15"/>
  <c r="G2785" i="15"/>
  <c r="G2784" i="15"/>
  <c r="G2783" i="15"/>
  <c r="G2782" i="15"/>
  <c r="G2781" i="15"/>
  <c r="G2780" i="15"/>
  <c r="G2779" i="15"/>
  <c r="G2778" i="15"/>
  <c r="G2777" i="15"/>
  <c r="G2776" i="15"/>
  <c r="G2775" i="15"/>
  <c r="G2774" i="15"/>
  <c r="G2773" i="15"/>
  <c r="G2772" i="15"/>
  <c r="G2771" i="15"/>
  <c r="G2770" i="15"/>
  <c r="G2769" i="15"/>
  <c r="G2768" i="15"/>
  <c r="G2767" i="15"/>
  <c r="G2766" i="15"/>
  <c r="G2765" i="15"/>
  <c r="G2764" i="15"/>
  <c r="G2763" i="15"/>
  <c r="G2762" i="15"/>
  <c r="G2761" i="15"/>
  <c r="G2760" i="15"/>
  <c r="G2759" i="15"/>
  <c r="G2758" i="15"/>
  <c r="G2757" i="15"/>
  <c r="G2756" i="15"/>
  <c r="G2755" i="15"/>
  <c r="G2754" i="15"/>
  <c r="G2753" i="15"/>
  <c r="G2752" i="15"/>
  <c r="G2751" i="15"/>
  <c r="G2750" i="15"/>
  <c r="G2749" i="15"/>
  <c r="G2748" i="15"/>
  <c r="G2747" i="15"/>
  <c r="G2746" i="15"/>
  <c r="G2745" i="15"/>
  <c r="G2744" i="15"/>
  <c r="G2743" i="15"/>
  <c r="G2742" i="15"/>
  <c r="G2741" i="15"/>
  <c r="G2740" i="15"/>
  <c r="G2739" i="15"/>
  <c r="G2738" i="15"/>
  <c r="G2737" i="15"/>
  <c r="G2736" i="15"/>
  <c r="G2735" i="15"/>
  <c r="G2734" i="15"/>
  <c r="G2733" i="15"/>
  <c r="G2732" i="15"/>
  <c r="G2731" i="15"/>
  <c r="G2730" i="15"/>
  <c r="G2729" i="15"/>
  <c r="G2728" i="15"/>
  <c r="G2727" i="15"/>
  <c r="G2726" i="15"/>
  <c r="G2725" i="15"/>
  <c r="G2724" i="15"/>
  <c r="G2723" i="15"/>
  <c r="G2722" i="15"/>
  <c r="G2721" i="15"/>
  <c r="G2720" i="15"/>
  <c r="G2719" i="15"/>
  <c r="G2718" i="15"/>
  <c r="G2717" i="15"/>
  <c r="G2716" i="15"/>
  <c r="G2715" i="15"/>
  <c r="G2714" i="15"/>
  <c r="G2713" i="15"/>
  <c r="G2712" i="15"/>
  <c r="G2711" i="15"/>
  <c r="G2710" i="15"/>
  <c r="G2709" i="15"/>
  <c r="G2708" i="15"/>
  <c r="G2707" i="15"/>
  <c r="G2706" i="15"/>
  <c r="G2705" i="15"/>
  <c r="G2704" i="15"/>
  <c r="G2703" i="15"/>
  <c r="G2702" i="15"/>
  <c r="G2701" i="15"/>
  <c r="G2700" i="15"/>
  <c r="G2699" i="15"/>
  <c r="G2698" i="15"/>
  <c r="G2697" i="15"/>
  <c r="G2696" i="15"/>
  <c r="G2695" i="15"/>
  <c r="G2694" i="15"/>
  <c r="G2693" i="15"/>
  <c r="G2692" i="15"/>
  <c r="G2691" i="15"/>
  <c r="G2690" i="15"/>
  <c r="G2689" i="15"/>
  <c r="G2688" i="15"/>
  <c r="G2687" i="15"/>
  <c r="G2686" i="15"/>
  <c r="G2685" i="15"/>
  <c r="G2684" i="15"/>
  <c r="G2683" i="15"/>
  <c r="G2682" i="15"/>
  <c r="G2681" i="15"/>
  <c r="G2680" i="15"/>
  <c r="G2679" i="15"/>
  <c r="G2678" i="15"/>
  <c r="G2677" i="15"/>
  <c r="G2676" i="15"/>
  <c r="G2675" i="15"/>
  <c r="G2674" i="15"/>
  <c r="G2673" i="15"/>
  <c r="G2672" i="15"/>
  <c r="G2671" i="15"/>
  <c r="G2670" i="15"/>
  <c r="G2669" i="15"/>
  <c r="G2668" i="15"/>
  <c r="G2667" i="15"/>
  <c r="G2666" i="15"/>
  <c r="G2665" i="15"/>
  <c r="G2664" i="15"/>
  <c r="G2663" i="15"/>
  <c r="G2662" i="15"/>
  <c r="G2661" i="15"/>
  <c r="G2660" i="15"/>
  <c r="G2659" i="15"/>
  <c r="G2658" i="15"/>
  <c r="G2657" i="15"/>
  <c r="G2656" i="15"/>
  <c r="G2655" i="15"/>
  <c r="G2654" i="15"/>
  <c r="G2653" i="15"/>
  <c r="G2652" i="15"/>
  <c r="G2651" i="15"/>
  <c r="G2650" i="15"/>
  <c r="G2649" i="15"/>
  <c r="G2648" i="15"/>
  <c r="G2647" i="15"/>
  <c r="G2646" i="15"/>
  <c r="G2645" i="15"/>
  <c r="G2644" i="15"/>
  <c r="G2643" i="15"/>
  <c r="G2642" i="15"/>
  <c r="G2641" i="15"/>
  <c r="G2640" i="15"/>
  <c r="G2639" i="15"/>
  <c r="G2638" i="15"/>
  <c r="G2637" i="15"/>
  <c r="G2636" i="15"/>
  <c r="G2635" i="15"/>
  <c r="G2634" i="15"/>
  <c r="G2633" i="15"/>
  <c r="G2632" i="15"/>
  <c r="G2631" i="15"/>
  <c r="G2630" i="15"/>
  <c r="G2629" i="15"/>
  <c r="G2628" i="15"/>
  <c r="G2627" i="15"/>
  <c r="G2626" i="15"/>
  <c r="G2625" i="15"/>
  <c r="G2624" i="15"/>
  <c r="G2623" i="15"/>
  <c r="G2622" i="15"/>
  <c r="G2621" i="15"/>
  <c r="G2620" i="15"/>
  <c r="G2619" i="15"/>
  <c r="G2618" i="15"/>
  <c r="G2617" i="15"/>
  <c r="G2616" i="15"/>
  <c r="G2615" i="15"/>
  <c r="G2614" i="15"/>
  <c r="G2613" i="15"/>
  <c r="G2612" i="15"/>
  <c r="G2611" i="15"/>
  <c r="G2610" i="15"/>
  <c r="G2609" i="15"/>
  <c r="G2608" i="15"/>
  <c r="G2607" i="15"/>
  <c r="G2606" i="15"/>
  <c r="G2605" i="15"/>
  <c r="G2538" i="15"/>
  <c r="G2537" i="15"/>
  <c r="G2214" i="15"/>
  <c r="G2213" i="15"/>
  <c r="G1928" i="15"/>
  <c r="G2348" i="15"/>
  <c r="G2481" i="15"/>
  <c r="G2479" i="15"/>
  <c r="G2475" i="15"/>
  <c r="G2525" i="15"/>
  <c r="G2473" i="15"/>
  <c r="G2497" i="15"/>
  <c r="G2533" i="15"/>
  <c r="G2492" i="15"/>
  <c r="G2472" i="15"/>
  <c r="G2435" i="15"/>
  <c r="G2467" i="15"/>
  <c r="G2461" i="15"/>
  <c r="G2332" i="15"/>
  <c r="G2471" i="15"/>
  <c r="G2491" i="15"/>
  <c r="G2331" i="15"/>
  <c r="G2524" i="15"/>
  <c r="G2440" i="15"/>
  <c r="G2483" i="15"/>
  <c r="G2490" i="15"/>
  <c r="G2489" i="15"/>
  <c r="G2330" i="15"/>
  <c r="G2329" i="15"/>
  <c r="G2027" i="15"/>
  <c r="G2328" i="15"/>
  <c r="G2025" i="15"/>
  <c r="G2024" i="15"/>
  <c r="G2249" i="15"/>
  <c r="G2485" i="15"/>
  <c r="G2245" i="15"/>
  <c r="G2338" i="15"/>
  <c r="G2244" i="15"/>
  <c r="G2243" i="15"/>
  <c r="G2242" i="15"/>
  <c r="G2241" i="15"/>
  <c r="G2240" i="15"/>
  <c r="G2239" i="15"/>
  <c r="G2238" i="15"/>
  <c r="G2442" i="15"/>
  <c r="G2237" i="15"/>
  <c r="G2347" i="15"/>
  <c r="G1946" i="15"/>
  <c r="G2523" i="15"/>
  <c r="G2522" i="15"/>
  <c r="G2337" i="15"/>
  <c r="G2315" i="15"/>
  <c r="G2236" i="15"/>
  <c r="G871" i="15"/>
  <c r="G2233" i="15"/>
  <c r="G2486" i="15"/>
  <c r="G2231" i="15"/>
  <c r="G2422" i="15"/>
  <c r="G2179" i="15"/>
  <c r="G2532" i="15"/>
  <c r="G2531" i="15"/>
  <c r="G2530" i="15"/>
  <c r="G2529" i="15"/>
  <c r="G2335" i="15"/>
  <c r="G2165" i="15"/>
  <c r="G2164" i="15"/>
  <c r="G2111" i="15"/>
  <c r="G2110" i="15"/>
  <c r="G903" i="15"/>
  <c r="G2441" i="15"/>
  <c r="G2431" i="15"/>
  <c r="G2109" i="15"/>
  <c r="G2336" i="15"/>
  <c r="G1944" i="15"/>
  <c r="G2346" i="15"/>
  <c r="G2345" i="15"/>
  <c r="G2314" i="15"/>
  <c r="G1927" i="15"/>
  <c r="G2449" i="15"/>
  <c r="G2313" i="15"/>
  <c r="G2521" i="15"/>
  <c r="G2480" i="15"/>
  <c r="G2484" i="15"/>
  <c r="G2446" i="15"/>
  <c r="G2108" i="15"/>
  <c r="G2430" i="15"/>
  <c r="G2445" i="15"/>
  <c r="G2107" i="15"/>
  <c r="G2423" i="15"/>
  <c r="G2106" i="15"/>
  <c r="G2105" i="15"/>
  <c r="G2439" i="15"/>
  <c r="G2434" i="15"/>
  <c r="G875" i="15"/>
  <c r="G2528" i="15"/>
  <c r="G2527" i="15"/>
  <c r="G2429" i="15"/>
  <c r="G2104" i="15"/>
  <c r="G1942" i="15"/>
  <c r="G1926" i="15"/>
  <c r="G2103" i="15"/>
  <c r="G1971" i="15"/>
  <c r="G2344" i="15"/>
  <c r="G2428" i="15"/>
  <c r="G2444" i="15"/>
  <c r="G2102" i="15"/>
  <c r="G2101" i="15"/>
  <c r="G2520" i="15"/>
  <c r="G2022" i="15"/>
  <c r="G2100" i="15"/>
  <c r="G2466" i="15"/>
  <c r="G2021" i="15"/>
  <c r="G2496" i="15"/>
  <c r="G2438" i="15"/>
  <c r="G876" i="15"/>
  <c r="G2020" i="15"/>
  <c r="G2019" i="15"/>
  <c r="G2427" i="15"/>
  <c r="G2099" i="15"/>
  <c r="G1940" i="15"/>
  <c r="G2526" i="15"/>
  <c r="G2220" i="15"/>
  <c r="G2014" i="15"/>
  <c r="G2476" i="15"/>
  <c r="G2548" i="15"/>
  <c r="G2212" i="15"/>
  <c r="G2554" i="15"/>
  <c r="G2553" i="15"/>
  <c r="G2550" i="15"/>
  <c r="G874" i="15"/>
  <c r="G2426" i="15"/>
  <c r="G2433" i="15"/>
  <c r="G2098" i="15"/>
  <c r="G2097" i="15"/>
  <c r="G2487" i="15"/>
  <c r="G2096" i="15"/>
  <c r="G1985" i="15"/>
  <c r="G1984" i="15"/>
  <c r="G2095" i="15"/>
  <c r="G2094" i="15"/>
  <c r="G847" i="15"/>
  <c r="G845" i="15"/>
  <c r="G843" i="15"/>
  <c r="G2343" i="15"/>
  <c r="G2342" i="15"/>
  <c r="G2093" i="15"/>
  <c r="G2474" i="15"/>
  <c r="G2092" i="15"/>
  <c r="G1965" i="15"/>
  <c r="G2425" i="15"/>
  <c r="G1970" i="15"/>
  <c r="G2437" i="15"/>
  <c r="G2091" i="15"/>
  <c r="G2090" i="15"/>
  <c r="G2419" i="15"/>
  <c r="G2421" i="15"/>
  <c r="G2089" i="15"/>
  <c r="G892" i="15"/>
  <c r="G1938" i="15"/>
  <c r="G1925" i="15"/>
  <c r="G2443" i="15"/>
  <c r="G2551" i="15"/>
  <c r="G2549" i="15"/>
  <c r="G2211" i="15"/>
  <c r="G2552" i="15"/>
  <c r="G2088" i="15"/>
  <c r="G859" i="15"/>
  <c r="G2463" i="15"/>
  <c r="G2087" i="15"/>
  <c r="G2424" i="15"/>
  <c r="G2432" i="15"/>
  <c r="G2436" i="15"/>
  <c r="G2086" i="15"/>
  <c r="G2477" i="15"/>
  <c r="G2085" i="15"/>
  <c r="G2540" i="15"/>
  <c r="G2400" i="15"/>
  <c r="G2555" i="15"/>
  <c r="G1937" i="15"/>
  <c r="G2084" i="15"/>
  <c r="G2083" i="15"/>
  <c r="G2495" i="15"/>
  <c r="G2067" i="15"/>
  <c r="G2082" i="15"/>
  <c r="G788" i="15"/>
  <c r="G2341" i="15"/>
  <c r="G2340" i="15"/>
  <c r="G2339" i="15"/>
  <c r="G2488" i="15"/>
  <c r="G2462" i="15"/>
  <c r="G2015" i="15"/>
  <c r="G2556" i="15"/>
  <c r="G2081" i="15"/>
  <c r="G2080" i="15"/>
  <c r="G2559" i="15"/>
  <c r="G2079" i="15"/>
  <c r="G2222" i="15"/>
  <c r="G2078" i="15"/>
  <c r="G2077" i="15"/>
  <c r="G2076" i="15"/>
  <c r="G2075" i="15"/>
  <c r="G2117" i="15"/>
  <c r="G854" i="15"/>
  <c r="G849" i="15"/>
  <c r="G2542" i="15"/>
  <c r="G2310" i="15"/>
  <c r="G2558" i="15"/>
  <c r="G2074" i="15"/>
  <c r="G748" i="15"/>
  <c r="G2073" i="15"/>
  <c r="G2053" i="15"/>
  <c r="G797" i="15"/>
  <c r="G2049" i="15"/>
  <c r="G2048" i="15"/>
  <c r="G2059" i="15"/>
  <c r="G941" i="15"/>
  <c r="G2047" i="15"/>
  <c r="G2046" i="15"/>
  <c r="G862" i="15"/>
  <c r="G2045" i="15"/>
  <c r="G2541" i="15"/>
  <c r="G908" i="15"/>
  <c r="G2010" i="15"/>
  <c r="G846" i="15"/>
  <c r="G844" i="15"/>
  <c r="G842" i="15"/>
  <c r="G2044" i="15"/>
  <c r="G2547" i="15"/>
  <c r="G1964" i="15"/>
  <c r="G799" i="15"/>
  <c r="G2043" i="15"/>
  <c r="G1996" i="15"/>
  <c r="G2118" i="15"/>
  <c r="G2042" i="15"/>
  <c r="G2041" i="15"/>
  <c r="G2040" i="15"/>
  <c r="G511" i="15"/>
  <c r="G2038" i="15"/>
  <c r="G2037" i="15"/>
  <c r="G2035" i="15"/>
  <c r="G2034" i="15"/>
  <c r="G2033" i="15"/>
  <c r="G2032" i="15"/>
  <c r="G2031" i="15"/>
  <c r="G519" i="15"/>
  <c r="G2030" i="15"/>
  <c r="G856" i="15"/>
  <c r="G851" i="15"/>
  <c r="G2545" i="15"/>
  <c r="G2534" i="15"/>
  <c r="G2224" i="15"/>
  <c r="G468" i="15"/>
  <c r="G2029" i="15"/>
  <c r="G2028" i="15"/>
  <c r="G2023" i="15"/>
  <c r="G2458" i="15"/>
  <c r="G804" i="15"/>
  <c r="G2557" i="15"/>
  <c r="G868" i="15"/>
  <c r="G2327" i="15"/>
  <c r="G2546" i="15"/>
  <c r="G2544" i="15"/>
  <c r="G2543" i="15"/>
  <c r="G2539" i="15"/>
  <c r="G1954" i="15"/>
  <c r="G2018" i="15"/>
  <c r="G2017" i="15"/>
  <c r="G2009" i="15"/>
  <c r="G2305" i="15"/>
  <c r="G2052" i="15"/>
  <c r="G2016" i="15"/>
  <c r="G2013" i="15"/>
  <c r="G2012" i="15"/>
  <c r="G2218" i="15"/>
  <c r="G2011" i="15"/>
  <c r="G2306" i="15"/>
  <c r="G2007" i="15"/>
  <c r="G2455" i="15"/>
  <c r="G852" i="15"/>
  <c r="G848" i="15"/>
  <c r="G2002" i="15"/>
  <c r="G2001" i="15"/>
  <c r="G936" i="15"/>
  <c r="G1990" i="15"/>
  <c r="G2459" i="15"/>
  <c r="G2000" i="15"/>
  <c r="G895" i="15"/>
  <c r="G885" i="15"/>
  <c r="G2478" i="15"/>
  <c r="G1999" i="15"/>
  <c r="G1998" i="15"/>
  <c r="G1993" i="15"/>
  <c r="G881" i="15"/>
  <c r="G1983" i="15"/>
  <c r="G302" i="15"/>
  <c r="G2411" i="15"/>
  <c r="G1982" i="15"/>
  <c r="G2454" i="15"/>
  <c r="G1909" i="15"/>
  <c r="G972" i="15"/>
  <c r="G808" i="15"/>
  <c r="G1980" i="15"/>
  <c r="G2447" i="15"/>
  <c r="G1989" i="15"/>
  <c r="G1973" i="15"/>
  <c r="G1968" i="15"/>
  <c r="G2056" i="15"/>
  <c r="G2058" i="15"/>
  <c r="G2057" i="15"/>
  <c r="G1997" i="15"/>
  <c r="G2448" i="15"/>
  <c r="G1963" i="15"/>
  <c r="G2457" i="15"/>
  <c r="G1961" i="15"/>
  <c r="G1953" i="15"/>
  <c r="G2456" i="15"/>
  <c r="G2005" i="15"/>
  <c r="G2004" i="15"/>
  <c r="G1952" i="15"/>
  <c r="G510" i="15"/>
  <c r="G2412" i="15"/>
  <c r="G2065" i="15"/>
  <c r="G1951" i="15"/>
  <c r="G1949" i="15"/>
  <c r="G2063" i="15"/>
  <c r="G2064" i="15"/>
  <c r="G2061" i="15"/>
  <c r="G2450" i="15"/>
  <c r="G878" i="15"/>
  <c r="G2301" i="15"/>
  <c r="G2247" i="15"/>
  <c r="G1948" i="15"/>
  <c r="G2453" i="15"/>
  <c r="G2452" i="15"/>
  <c r="G2451" i="15"/>
  <c r="G896" i="15"/>
  <c r="G1924" i="15"/>
  <c r="G291" i="15"/>
  <c r="G701" i="15"/>
  <c r="G2536" i="15"/>
  <c r="G2062" i="15"/>
  <c r="G1923" i="15"/>
  <c r="G935" i="15"/>
  <c r="G323" i="15"/>
  <c r="G1922" i="15"/>
  <c r="G2413" i="15"/>
  <c r="G682" i="15"/>
  <c r="G637" i="15"/>
  <c r="G870" i="15"/>
  <c r="G2223" i="15"/>
  <c r="G1921" i="15"/>
  <c r="G2410" i="15"/>
  <c r="G1933" i="15"/>
  <c r="G1920" i="15"/>
  <c r="G1935" i="15"/>
  <c r="G1918" i="15"/>
  <c r="G653" i="15"/>
  <c r="G686" i="15"/>
  <c r="G575" i="15"/>
  <c r="G762" i="15"/>
  <c r="G760" i="15"/>
  <c r="G2123" i="15"/>
  <c r="G2401" i="15"/>
  <c r="G1917" i="15"/>
  <c r="G2127" i="15"/>
  <c r="G1916" i="15"/>
  <c r="G2415" i="15"/>
  <c r="G1915" i="15"/>
  <c r="G2417" i="15"/>
  <c r="G680" i="15"/>
  <c r="G293" i="15"/>
  <c r="G2535" i="15"/>
  <c r="G1914" i="15"/>
  <c r="G1913" i="15"/>
  <c r="G761" i="15"/>
  <c r="G775" i="15"/>
  <c r="G373" i="15"/>
  <c r="G602" i="15"/>
  <c r="G2416" i="15"/>
  <c r="G765" i="15"/>
  <c r="G1912" i="15"/>
  <c r="G372" i="15"/>
  <c r="G1911" i="15"/>
  <c r="G2409" i="15"/>
  <c r="G479" i="15"/>
  <c r="G517" i="15"/>
  <c r="G1904" i="15"/>
  <c r="G341" i="15"/>
  <c r="G750" i="15"/>
  <c r="G702" i="15"/>
  <c r="G2169" i="15"/>
  <c r="G2168" i="15"/>
  <c r="G2403" i="15"/>
  <c r="G983" i="15"/>
  <c r="G2414" i="15"/>
  <c r="G1861" i="15"/>
  <c r="G324" i="15"/>
  <c r="G657" i="15"/>
  <c r="G1050" i="15"/>
  <c r="G1049" i="15"/>
  <c r="G331" i="15"/>
  <c r="G776" i="15"/>
  <c r="G687" i="15"/>
  <c r="G654" i="15"/>
  <c r="G2167" i="15"/>
  <c r="G681" i="15"/>
  <c r="G287" i="15"/>
  <c r="G516" i="15"/>
  <c r="G1048" i="15"/>
  <c r="G683" i="15"/>
  <c r="G764" i="15"/>
  <c r="G763" i="15"/>
  <c r="G2230" i="15"/>
  <c r="G289" i="15"/>
  <c r="G1047" i="15"/>
  <c r="G1046" i="15"/>
  <c r="G1045" i="15"/>
  <c r="G1044" i="15"/>
  <c r="G1043" i="15"/>
  <c r="G1042" i="15"/>
  <c r="G1041" i="15"/>
  <c r="G1040" i="15"/>
  <c r="G993" i="15"/>
  <c r="G773" i="15"/>
  <c r="G772" i="15"/>
  <c r="G770" i="15"/>
  <c r="G1039" i="15"/>
  <c r="G1038" i="15"/>
  <c r="G1037" i="15"/>
  <c r="G1036" i="15"/>
  <c r="G1035" i="15"/>
  <c r="G1034" i="15"/>
  <c r="G1032" i="15"/>
  <c r="G1031" i="15"/>
  <c r="G1030" i="15"/>
  <c r="G1026" i="15"/>
  <c r="G1024" i="15"/>
  <c r="G1022" i="15"/>
  <c r="G1020" i="15"/>
  <c r="G1017" i="15"/>
  <c r="G1013" i="15"/>
  <c r="G1012" i="15"/>
  <c r="G1008" i="15"/>
  <c r="G1007" i="15"/>
  <c r="G1006" i="15"/>
  <c r="G1005" i="15"/>
  <c r="G999" i="15"/>
  <c r="G975" i="15"/>
  <c r="G962" i="15"/>
  <c r="G947" i="15"/>
  <c r="G946" i="15"/>
  <c r="G945" i="15"/>
  <c r="G944" i="15"/>
  <c r="G942" i="15"/>
  <c r="G939" i="15"/>
  <c r="G937" i="15"/>
  <c r="G931" i="15"/>
  <c r="G930" i="15"/>
  <c r="G929" i="15"/>
  <c r="G927" i="15"/>
  <c r="G926" i="15"/>
  <c r="G925" i="15"/>
  <c r="G921" i="15"/>
  <c r="G920" i="15"/>
  <c r="G916" i="15"/>
  <c r="G915" i="15"/>
  <c r="G913" i="15"/>
  <c r="G912" i="15"/>
  <c r="G911" i="15"/>
  <c r="G910" i="15"/>
  <c r="G861" i="15"/>
  <c r="G855" i="15"/>
  <c r="G830" i="15"/>
  <c r="G806" i="15"/>
  <c r="G779" i="15"/>
  <c r="G1863" i="15"/>
  <c r="G992" i="15"/>
  <c r="G769" i="15"/>
  <c r="G768" i="15"/>
  <c r="G767" i="15"/>
  <c r="G766" i="15"/>
  <c r="G614" i="15"/>
  <c r="G428" i="15"/>
  <c r="G2232" i="15"/>
  <c r="G2334" i="15"/>
  <c r="G771" i="15"/>
  <c r="G1867" i="15"/>
  <c r="G1868" i="15"/>
  <c r="G2234" i="15"/>
  <c r="G601" i="15"/>
  <c r="G2402" i="15"/>
  <c r="G1787" i="15"/>
  <c r="G459" i="15"/>
  <c r="G774" i="15"/>
  <c r="G676" i="15"/>
  <c r="G684" i="15"/>
  <c r="G1626" i="15"/>
  <c r="G2603" i="15"/>
  <c r="G2604" i="15"/>
  <c r="G2276" i="15"/>
  <c r="G478" i="15"/>
  <c r="G1907" i="15"/>
  <c r="G2482" i="15"/>
  <c r="G1995" i="15"/>
  <c r="G295" i="15"/>
  <c r="G1994" i="15"/>
  <c r="G2055" i="15"/>
  <c r="G2050" i="15"/>
  <c r="G1908" i="15"/>
  <c r="G2054" i="15"/>
  <c r="G2039" i="15"/>
  <c r="G2304" i="15"/>
  <c r="G2006" i="15"/>
  <c r="G2051" i="15"/>
  <c r="G2312" i="15"/>
  <c r="G2311" i="15"/>
  <c r="G887" i="15"/>
  <c r="G2226" i="15"/>
  <c r="G1029" i="15"/>
  <c r="G2060" i="15"/>
  <c r="G2418" i="15"/>
  <c r="G1991" i="15"/>
  <c r="G2219" i="15"/>
  <c r="G2217" i="15"/>
  <c r="G2216" i="15"/>
  <c r="G872" i="15"/>
  <c r="G1929" i="15"/>
  <c r="G2248" i="15"/>
  <c r="G1992" i="15"/>
  <c r="G2227" i="15"/>
  <c r="G853" i="15"/>
  <c r="G2166" i="15"/>
  <c r="G2150" i="15"/>
  <c r="G2149" i="15"/>
  <c r="G2148" i="15"/>
  <c r="G1934" i="15"/>
  <c r="G2003" i="15"/>
  <c r="G699" i="15"/>
  <c r="G2309" i="15"/>
  <c r="G2308" i="15"/>
  <c r="G2307" i="15"/>
  <c r="G2131" i="15"/>
  <c r="G2210" i="15"/>
  <c r="G857" i="15"/>
  <c r="G2071" i="15"/>
  <c r="G863" i="15"/>
  <c r="G1955" i="15"/>
  <c r="G1713" i="15"/>
  <c r="G2225" i="15"/>
  <c r="G800" i="15"/>
  <c r="G905" i="15"/>
  <c r="G1601" i="15"/>
  <c r="G858" i="15"/>
  <c r="G991" i="15"/>
  <c r="G2470" i="15"/>
  <c r="G1956" i="15"/>
  <c r="G1052" i="15"/>
  <c r="G1051" i="15"/>
  <c r="G850" i="15"/>
  <c r="G803" i="15"/>
  <c r="G827" i="15"/>
  <c r="G2469" i="15"/>
  <c r="G1947" i="15"/>
  <c r="G796" i="15"/>
  <c r="G2460" i="15"/>
  <c r="G860" i="15"/>
  <c r="G877" i="15"/>
  <c r="G2420" i="15"/>
  <c r="G2468" i="15"/>
  <c r="G2464" i="15"/>
  <c r="G2494" i="15"/>
  <c r="G1986" i="15"/>
  <c r="G1939" i="15"/>
  <c r="G1957" i="15"/>
  <c r="G2072" i="15"/>
  <c r="G2068" i="15"/>
  <c r="G1958" i="15"/>
  <c r="G2465" i="15"/>
  <c r="G1027" i="15"/>
  <c r="G1941" i="15"/>
  <c r="G1959" i="15"/>
  <c r="G880" i="15"/>
  <c r="G1960" i="15"/>
  <c r="G1018" i="15"/>
  <c r="G1972" i="15"/>
  <c r="G2008" i="15"/>
  <c r="G1943" i="15"/>
  <c r="G1011" i="15"/>
  <c r="G1010" i="15"/>
  <c r="G904" i="15"/>
  <c r="G1962" i="15"/>
  <c r="G1974" i="15"/>
  <c r="G1966" i="15"/>
  <c r="G1004" i="15"/>
  <c r="G1002" i="15"/>
  <c r="G2120" i="15"/>
  <c r="G996" i="15"/>
  <c r="G994" i="15"/>
  <c r="G2119" i="15"/>
  <c r="G973" i="15"/>
  <c r="G1945" i="15"/>
  <c r="G959" i="15"/>
  <c r="G953" i="15"/>
  <c r="G1987" i="15"/>
  <c r="G1975" i="15"/>
  <c r="G2113" i="15"/>
  <c r="G2066" i="15"/>
  <c r="G1976" i="15"/>
  <c r="G1967" i="15"/>
  <c r="G1033" i="15"/>
  <c r="G2114" i="15"/>
  <c r="G2112" i="15"/>
  <c r="G2070" i="15"/>
  <c r="G2069" i="15"/>
  <c r="G1988" i="15"/>
  <c r="G1977" i="15"/>
  <c r="G1930" i="15"/>
  <c r="G897" i="15"/>
  <c r="G2026" i="15"/>
  <c r="G1969" i="15"/>
  <c r="G2116" i="15"/>
  <c r="G2115" i="15"/>
  <c r="G1978" i="15"/>
  <c r="G2493" i="15"/>
  <c r="G865" i="15"/>
  <c r="G864" i="15"/>
  <c r="G1979" i="15"/>
  <c r="G1906" i="15"/>
  <c r="G1981" i="15"/>
  <c r="G1950" i="15"/>
  <c r="G2215" i="15"/>
  <c r="G2602" i="15"/>
  <c r="G2601" i="15"/>
  <c r="G2600" i="15"/>
  <c r="G2599" i="15"/>
  <c r="G2598" i="15"/>
  <c r="G2597" i="15"/>
  <c r="G2596" i="15"/>
  <c r="G2595" i="15"/>
  <c r="G2594" i="15"/>
  <c r="G2593" i="15"/>
  <c r="G2592" i="15"/>
  <c r="G2591" i="15"/>
  <c r="G2590" i="15"/>
  <c r="G2589" i="15"/>
  <c r="G2588" i="15"/>
  <c r="G2587" i="15"/>
  <c r="G2586" i="15"/>
  <c r="G2585" i="15"/>
  <c r="G2584" i="15"/>
  <c r="G2583" i="15"/>
  <c r="G2582" i="15"/>
  <c r="G2581" i="15"/>
  <c r="G2580" i="15"/>
  <c r="G2579" i="15"/>
  <c r="G2578" i="15"/>
  <c r="G2577" i="15"/>
  <c r="G2576" i="15"/>
  <c r="G2575" i="15"/>
  <c r="G2574" i="15"/>
  <c r="G2573" i="15"/>
  <c r="G2572" i="15"/>
  <c r="G2571" i="15"/>
  <c r="G2570" i="15"/>
  <c r="G2569" i="15"/>
  <c r="G2568" i="15"/>
  <c r="G2567" i="15"/>
  <c r="G2566" i="15"/>
  <c r="G2565" i="15"/>
  <c r="G2564" i="15"/>
  <c r="G2563" i="15"/>
  <c r="G2562" i="15"/>
  <c r="G2561" i="15"/>
  <c r="G2560" i="15"/>
  <c r="G2519" i="15"/>
  <c r="G2518" i="15"/>
  <c r="G2517" i="15"/>
  <c r="G2516" i="15"/>
  <c r="G2515" i="15"/>
  <c r="G2514" i="15"/>
  <c r="G2513" i="15"/>
  <c r="G2512" i="15"/>
  <c r="G2511" i="15"/>
  <c r="G2510" i="15"/>
  <c r="G2509" i="15"/>
  <c r="G2508" i="15"/>
  <c r="G2507" i="15"/>
  <c r="G2506" i="15"/>
  <c r="G2505" i="15"/>
  <c r="G2504" i="15"/>
  <c r="G2503" i="15"/>
  <c r="G2502" i="15"/>
  <c r="G2501" i="15"/>
  <c r="G2500" i="15"/>
  <c r="G2499" i="15"/>
  <c r="G2498" i="15"/>
  <c r="G2408" i="15"/>
  <c r="G2407" i="15"/>
  <c r="G2406" i="15"/>
  <c r="G2405" i="15"/>
  <c r="G2404" i="15"/>
  <c r="G2399" i="15"/>
  <c r="G2398" i="15"/>
  <c r="G2397" i="15"/>
  <c r="G2396" i="15"/>
  <c r="G2395" i="15"/>
  <c r="G2394" i="15"/>
  <c r="G2393" i="15"/>
  <c r="G2392" i="15"/>
  <c r="G2391" i="15"/>
  <c r="G2390" i="15"/>
  <c r="G2389" i="15"/>
  <c r="G2388" i="15"/>
  <c r="G2387" i="15"/>
  <c r="G2386" i="15"/>
  <c r="G2385" i="15"/>
  <c r="G2384" i="15"/>
  <c r="G2383" i="15"/>
  <c r="G2382" i="15"/>
  <c r="G2381" i="15"/>
  <c r="G2380" i="15"/>
  <c r="G2379" i="15"/>
  <c r="G2378" i="15"/>
  <c r="G2377" i="15"/>
  <c r="G2376" i="15"/>
  <c r="G2375" i="15"/>
  <c r="G2374" i="15"/>
  <c r="G2373" i="15"/>
  <c r="G2372" i="15"/>
  <c r="G2371" i="15"/>
  <c r="G2370" i="15"/>
  <c r="G2369" i="15"/>
  <c r="G2368" i="15"/>
  <c r="G2367" i="15"/>
  <c r="G2366" i="15"/>
  <c r="G2365" i="15"/>
  <c r="G2364" i="15"/>
  <c r="G2363" i="15"/>
  <c r="G2362" i="15"/>
  <c r="G2361" i="15"/>
  <c r="G2360" i="15"/>
  <c r="G2359" i="15"/>
  <c r="G2358" i="15"/>
  <c r="G2357" i="15"/>
  <c r="G2356" i="15"/>
  <c r="G2355" i="15"/>
  <c r="G2354" i="15"/>
  <c r="G2353" i="15"/>
  <c r="G2352" i="15"/>
  <c r="G2351" i="15"/>
  <c r="G2350" i="15"/>
  <c r="G2349" i="15"/>
  <c r="G2333" i="15"/>
  <c r="G2326" i="15"/>
  <c r="G2325" i="15"/>
  <c r="G2324" i="15"/>
  <c r="G2323" i="15"/>
  <c r="G2322" i="15"/>
  <c r="G2321" i="15"/>
  <c r="G2320" i="15"/>
  <c r="G2319" i="15"/>
  <c r="G2318" i="15"/>
  <c r="G2317" i="15"/>
  <c r="G2316" i="15"/>
  <c r="G2303" i="15"/>
  <c r="G2302" i="15"/>
  <c r="G2300" i="15"/>
  <c r="G2299" i="15"/>
  <c r="G2298" i="15"/>
  <c r="G2297" i="15"/>
  <c r="G2296" i="15"/>
  <c r="G2295" i="15"/>
  <c r="G2294" i="15"/>
  <c r="G2293" i="15"/>
  <c r="G2292" i="15"/>
  <c r="G2291" i="15"/>
  <c r="G2290" i="15"/>
  <c r="G2289" i="15"/>
  <c r="G2288" i="15"/>
  <c r="G2287" i="15"/>
  <c r="G2286" i="15"/>
  <c r="G2285" i="15"/>
  <c r="G2284" i="15"/>
  <c r="G2283" i="15"/>
  <c r="G2282" i="15"/>
  <c r="G2281" i="15"/>
  <c r="G2280" i="15"/>
  <c r="G2279" i="15"/>
  <c r="G2278" i="15"/>
  <c r="G2277" i="15"/>
  <c r="G2275" i="15"/>
  <c r="G2274" i="15"/>
  <c r="G2273" i="15"/>
  <c r="G2272" i="15"/>
  <c r="G2271" i="15"/>
  <c r="G2270" i="15"/>
  <c r="G2269" i="15"/>
  <c r="G2268" i="15"/>
  <c r="G2267" i="15"/>
  <c r="G2266" i="15"/>
  <c r="G2265" i="15"/>
  <c r="G2264" i="15"/>
  <c r="G2263" i="15"/>
  <c r="G2262" i="15"/>
  <c r="G2261" i="15"/>
  <c r="G2260" i="15"/>
  <c r="G2259" i="15"/>
  <c r="G2258" i="15"/>
  <c r="G2257" i="15"/>
  <c r="G2256" i="15"/>
  <c r="G2255" i="15"/>
  <c r="G2254" i="15"/>
  <c r="G2253" i="15"/>
  <c r="G2252" i="15"/>
  <c r="G2251" i="15"/>
  <c r="G2250" i="15"/>
  <c r="G2246" i="15"/>
  <c r="G2235" i="15"/>
  <c r="D2235" i="15"/>
  <c r="G2229" i="15"/>
  <c r="G2228" i="15"/>
  <c r="G2221" i="15"/>
  <c r="G2209" i="15"/>
  <c r="G2208" i="15"/>
  <c r="G2207" i="15"/>
  <c r="G2206" i="15"/>
  <c r="G2205" i="15"/>
  <c r="G2204" i="15"/>
  <c r="G2203" i="15"/>
  <c r="G2202" i="15"/>
  <c r="G2201" i="15"/>
  <c r="G2200" i="15"/>
  <c r="G2199" i="15"/>
  <c r="G2198" i="15"/>
  <c r="G2197" i="15"/>
  <c r="G2196" i="15"/>
  <c r="G2195" i="15"/>
  <c r="G2194" i="15"/>
  <c r="G2193" i="15"/>
  <c r="D2193" i="15"/>
  <c r="G2192" i="15"/>
  <c r="G2191" i="15"/>
  <c r="G2190" i="15"/>
  <c r="G2189" i="15"/>
  <c r="G2188" i="15"/>
  <c r="G2187" i="15"/>
  <c r="G2186" i="15"/>
  <c r="G2185" i="15"/>
  <c r="G2184" i="15"/>
  <c r="G2183" i="15"/>
  <c r="G2182" i="15"/>
  <c r="G2181" i="15"/>
  <c r="G2180" i="15"/>
  <c r="G2178" i="15"/>
  <c r="G2177" i="15"/>
  <c r="D2177" i="15"/>
  <c r="G2176" i="15"/>
  <c r="D2176" i="15"/>
  <c r="G2175" i="15"/>
  <c r="D2175" i="15"/>
  <c r="G2174" i="15"/>
  <c r="D2174" i="15"/>
  <c r="G2173" i="15"/>
  <c r="D2173" i="15"/>
  <c r="G2172" i="15"/>
  <c r="D2172" i="15"/>
  <c r="G2171" i="15"/>
  <c r="G2170" i="15"/>
  <c r="G2163" i="15"/>
  <c r="D2163" i="15"/>
  <c r="G2162" i="15"/>
  <c r="G2161" i="15"/>
  <c r="G2160" i="15"/>
  <c r="D2160" i="15"/>
  <c r="G2159" i="15"/>
  <c r="D2159" i="15"/>
  <c r="G2158" i="15"/>
  <c r="D2158" i="15"/>
  <c r="G2157" i="15"/>
  <c r="D2157" i="15"/>
  <c r="G2156" i="15"/>
  <c r="G2155" i="15"/>
  <c r="D2155" i="15"/>
  <c r="G2154" i="15"/>
  <c r="D2154" i="15"/>
  <c r="G2153" i="15"/>
  <c r="D2153" i="15"/>
  <c r="G2152" i="15"/>
  <c r="D2152" i="15"/>
  <c r="G2151" i="15"/>
  <c r="D2151" i="15"/>
  <c r="G2147" i="15"/>
  <c r="G2146" i="15"/>
  <c r="D2146" i="15"/>
  <c r="G2145" i="15"/>
  <c r="G2144" i="15"/>
  <c r="G2143" i="15"/>
  <c r="D2143" i="15"/>
  <c r="G2142" i="15"/>
  <c r="D2142" i="15"/>
  <c r="G2141" i="15"/>
  <c r="D2141" i="15"/>
  <c r="G2140" i="15"/>
  <c r="D2140" i="15"/>
  <c r="G2139" i="15"/>
  <c r="D2139" i="15"/>
  <c r="G2138" i="15"/>
  <c r="D2138" i="15"/>
  <c r="G2137" i="15"/>
  <c r="G2136" i="15"/>
  <c r="D2136" i="15"/>
  <c r="G2135" i="15"/>
  <c r="D2135" i="15"/>
  <c r="G2134" i="15"/>
  <c r="D2134" i="15"/>
  <c r="G2133" i="15"/>
  <c r="D2133" i="15"/>
  <c r="G2132" i="15"/>
  <c r="G2130" i="15"/>
  <c r="G2129" i="15"/>
  <c r="G2128" i="15"/>
  <c r="G2126" i="15"/>
  <c r="G2125" i="15"/>
  <c r="G2124" i="15"/>
  <c r="G2122" i="15"/>
  <c r="G2121" i="15"/>
  <c r="G2036" i="15"/>
  <c r="G1936" i="15"/>
  <c r="G1932" i="15"/>
  <c r="G1931" i="15"/>
  <c r="G1919" i="15"/>
  <c r="G1910" i="15"/>
  <c r="G1905" i="15"/>
  <c r="G1903" i="15"/>
  <c r="G1902" i="15"/>
  <c r="G1901" i="15"/>
  <c r="G1900" i="15"/>
  <c r="G1899" i="15"/>
  <c r="G1898" i="15"/>
  <c r="G1897" i="15"/>
  <c r="G1896" i="15"/>
  <c r="G1895" i="15"/>
  <c r="G1894" i="15"/>
  <c r="G1893" i="15"/>
  <c r="G1892" i="15"/>
  <c r="D1892" i="15"/>
  <c r="G1891" i="15"/>
  <c r="G1890" i="15"/>
  <c r="D1890" i="15"/>
  <c r="G1889" i="15"/>
  <c r="D1889" i="15"/>
  <c r="G1888" i="15"/>
  <c r="D1888" i="15"/>
  <c r="G1887" i="15"/>
  <c r="D1887" i="15"/>
  <c r="G1886" i="15"/>
  <c r="D1886" i="15"/>
  <c r="G1885" i="15"/>
  <c r="D1885" i="15"/>
  <c r="G1884" i="15"/>
  <c r="D1884" i="15"/>
  <c r="G1883" i="15"/>
  <c r="D1883" i="15"/>
  <c r="G1882" i="15"/>
  <c r="D1882" i="15"/>
  <c r="G1881" i="15"/>
  <c r="D1881" i="15"/>
  <c r="G1880" i="15"/>
  <c r="D1880" i="15"/>
  <c r="G1879" i="15"/>
  <c r="D1879" i="15"/>
  <c r="G1878" i="15"/>
  <c r="D1878" i="15"/>
  <c r="G1877" i="15"/>
  <c r="D1877" i="15"/>
  <c r="G1876" i="15"/>
  <c r="D1876" i="15"/>
  <c r="G1875" i="15"/>
  <c r="D1875" i="15"/>
  <c r="G1874" i="15"/>
  <c r="D1874" i="15"/>
  <c r="G1873" i="15"/>
  <c r="D1873" i="15"/>
  <c r="G1872" i="15"/>
  <c r="D1872" i="15"/>
  <c r="G1871" i="15"/>
  <c r="D1871" i="15"/>
  <c r="G1870" i="15"/>
  <c r="D1870" i="15"/>
  <c r="G1869" i="15"/>
  <c r="D1869" i="15"/>
  <c r="G1866" i="15"/>
  <c r="G1865" i="15"/>
  <c r="G1864" i="15"/>
  <c r="G1862" i="15"/>
  <c r="G1860" i="15"/>
  <c r="G1859" i="15"/>
  <c r="G1858" i="15"/>
  <c r="G1857" i="15"/>
  <c r="G1856" i="15"/>
  <c r="G1855" i="15"/>
  <c r="G1854" i="15"/>
  <c r="G1853" i="15"/>
  <c r="G1852" i="15"/>
  <c r="G1851" i="15"/>
  <c r="G1850" i="15"/>
  <c r="G1849" i="15"/>
  <c r="G1848" i="15"/>
  <c r="G1847" i="15"/>
  <c r="G1846" i="15"/>
  <c r="G1845" i="15"/>
  <c r="G1844" i="15"/>
  <c r="G1843" i="15"/>
  <c r="G1842" i="15"/>
  <c r="G1841" i="15"/>
  <c r="G1840" i="15"/>
  <c r="G1839" i="15"/>
  <c r="G1838" i="15"/>
  <c r="G1837" i="15"/>
  <c r="G1836" i="15"/>
  <c r="G1835" i="15"/>
  <c r="G1834" i="15"/>
  <c r="G1833" i="15"/>
  <c r="G1832" i="15"/>
  <c r="G1831" i="15"/>
  <c r="G1830" i="15"/>
  <c r="G1829" i="15"/>
  <c r="G1828" i="15"/>
  <c r="G1827" i="15"/>
  <c r="G1826" i="15"/>
  <c r="G1825" i="15"/>
  <c r="G1824" i="15"/>
  <c r="G1823" i="15"/>
  <c r="G1822" i="15"/>
  <c r="G1821" i="15"/>
  <c r="G1820" i="15"/>
  <c r="G1819" i="15"/>
  <c r="G1818" i="15"/>
  <c r="G1817" i="15"/>
  <c r="G1816" i="15"/>
  <c r="G1815" i="15"/>
  <c r="G1814" i="15"/>
  <c r="G1813" i="15"/>
  <c r="G1812" i="15"/>
  <c r="G1811" i="15"/>
  <c r="G1810" i="15"/>
  <c r="G1809" i="15"/>
  <c r="G1808" i="15"/>
  <c r="G1807" i="15"/>
  <c r="G1806" i="15"/>
  <c r="D1806" i="15"/>
  <c r="G1805" i="15"/>
  <c r="G1804" i="15"/>
  <c r="G1803" i="15"/>
  <c r="G1802" i="15"/>
  <c r="G1801" i="15"/>
  <c r="G1800" i="15"/>
  <c r="G1799" i="15"/>
  <c r="G1798" i="15"/>
  <c r="G1797" i="15"/>
  <c r="G1796" i="15"/>
  <c r="G1795" i="15"/>
  <c r="G1794" i="15"/>
  <c r="G1793" i="15"/>
  <c r="G1792" i="15"/>
  <c r="G1791" i="15"/>
  <c r="G1790" i="15"/>
  <c r="G1789" i="15"/>
  <c r="G1788" i="15"/>
  <c r="G1786" i="15"/>
  <c r="G1785" i="15"/>
  <c r="G1784" i="15"/>
  <c r="G1783" i="15"/>
  <c r="G1782" i="15"/>
  <c r="G1781" i="15"/>
  <c r="G1780" i="15"/>
  <c r="G1779" i="15"/>
  <c r="G1778" i="15"/>
  <c r="G1777" i="15"/>
  <c r="G1776" i="15"/>
  <c r="G1775" i="15"/>
  <c r="G1774" i="15"/>
  <c r="G1773" i="15"/>
  <c r="G1772" i="15"/>
  <c r="G1771" i="15"/>
  <c r="G1770" i="15"/>
  <c r="G1769" i="15"/>
  <c r="G1768" i="15"/>
  <c r="D1768" i="15"/>
  <c r="G1767" i="15"/>
  <c r="G1766" i="15"/>
  <c r="G1765" i="15"/>
  <c r="G1764" i="15"/>
  <c r="G1763" i="15"/>
  <c r="G1762" i="15"/>
  <c r="G1761" i="15"/>
  <c r="G1760" i="15"/>
  <c r="G1759" i="15"/>
  <c r="G1758" i="15"/>
  <c r="G1757" i="15"/>
  <c r="G1756" i="15"/>
  <c r="G1755" i="15"/>
  <c r="G1754" i="15"/>
  <c r="G1753" i="15"/>
  <c r="G1752" i="15"/>
  <c r="G1751" i="15"/>
  <c r="G1750" i="15"/>
  <c r="G1749" i="15"/>
  <c r="G1748" i="15"/>
  <c r="G1747" i="15"/>
  <c r="G1746" i="15"/>
  <c r="G1745" i="15"/>
  <c r="G1744" i="15"/>
  <c r="G1743" i="15"/>
  <c r="G1742" i="15"/>
  <c r="G1741" i="15"/>
  <c r="G1740" i="15"/>
  <c r="G1739" i="15"/>
  <c r="G1738" i="15"/>
  <c r="G1737" i="15"/>
  <c r="G1736" i="15"/>
  <c r="G1735" i="15"/>
  <c r="G1734" i="15"/>
  <c r="G1733" i="15"/>
  <c r="G1732" i="15"/>
  <c r="G1731" i="15"/>
  <c r="G1730" i="15"/>
  <c r="G1729" i="15"/>
  <c r="G1728" i="15"/>
  <c r="G1727" i="15"/>
  <c r="G1726" i="15"/>
  <c r="G1725" i="15"/>
  <c r="G1724" i="15"/>
  <c r="G1723" i="15"/>
  <c r="G1722" i="15"/>
  <c r="G1721" i="15"/>
  <c r="G1720" i="15"/>
  <c r="G1719" i="15"/>
  <c r="G1718" i="15"/>
  <c r="G1717" i="15"/>
  <c r="G1716" i="15"/>
  <c r="G1715" i="15"/>
  <c r="G1714" i="15"/>
  <c r="G1712" i="15"/>
  <c r="G1711" i="15"/>
  <c r="G1710" i="15"/>
  <c r="G1709" i="15"/>
  <c r="G1708" i="15"/>
  <c r="G1707" i="15"/>
  <c r="D1707" i="15"/>
  <c r="G1706" i="15"/>
  <c r="G1705" i="15"/>
  <c r="G1704" i="15"/>
  <c r="D1704" i="15"/>
  <c r="G1703" i="15"/>
  <c r="G1702" i="15"/>
  <c r="D1702" i="15"/>
  <c r="G1701" i="15"/>
  <c r="G1700" i="15"/>
  <c r="G1699" i="15"/>
  <c r="G1698" i="15"/>
  <c r="G1697" i="15"/>
  <c r="G1696" i="15"/>
  <c r="G1695" i="15"/>
  <c r="G1694" i="15"/>
  <c r="G1693" i="15"/>
  <c r="G1692" i="15"/>
  <c r="G1691" i="15"/>
  <c r="G1690" i="15"/>
  <c r="G1689" i="15"/>
  <c r="G1688" i="15"/>
  <c r="G1687" i="15"/>
  <c r="G1686" i="15"/>
  <c r="G1685" i="15"/>
  <c r="G1684" i="15"/>
  <c r="G1683" i="15"/>
  <c r="G1682" i="15"/>
  <c r="G1681" i="15"/>
  <c r="G1680" i="15"/>
  <c r="G1679" i="15"/>
  <c r="G1678" i="15"/>
  <c r="G1677" i="15"/>
  <c r="G1676" i="15"/>
  <c r="G1675" i="15"/>
  <c r="G1674" i="15"/>
  <c r="G1673" i="15"/>
  <c r="G1672" i="15"/>
  <c r="G1671" i="15"/>
  <c r="G1670" i="15"/>
  <c r="G1669" i="15"/>
  <c r="G1668" i="15"/>
  <c r="G1667" i="15"/>
  <c r="G1666" i="15"/>
  <c r="G1665" i="15"/>
  <c r="G1664" i="15"/>
  <c r="G1663" i="15"/>
  <c r="G1662" i="15"/>
  <c r="G1661" i="15"/>
  <c r="G1660" i="15"/>
  <c r="G1659" i="15"/>
  <c r="G1658" i="15"/>
  <c r="G1657" i="15"/>
  <c r="G1656" i="15"/>
  <c r="G1655" i="15"/>
  <c r="G1654" i="15"/>
  <c r="G1653" i="15"/>
  <c r="G1652" i="15"/>
  <c r="G1651" i="15"/>
  <c r="G1650" i="15"/>
  <c r="G1649" i="15"/>
  <c r="G1648" i="15"/>
  <c r="G1647" i="15"/>
  <c r="G1646" i="15"/>
  <c r="G1645" i="15"/>
  <c r="G1644" i="15"/>
  <c r="G1643" i="15"/>
  <c r="G1642" i="15"/>
  <c r="G1641" i="15"/>
  <c r="G1640" i="15"/>
  <c r="G1639" i="15"/>
  <c r="G1638" i="15"/>
  <c r="G1637" i="15"/>
  <c r="G1636" i="15"/>
  <c r="G1635" i="15"/>
  <c r="G1634" i="15"/>
  <c r="G1633" i="15"/>
  <c r="G1632" i="15"/>
  <c r="G1631" i="15"/>
  <c r="G1630" i="15"/>
  <c r="G1629" i="15"/>
  <c r="G1628" i="15"/>
  <c r="G1627" i="15"/>
  <c r="G1625" i="15"/>
  <c r="G1624" i="15"/>
  <c r="G1623" i="15"/>
  <c r="G1622" i="15"/>
  <c r="G1621" i="15"/>
  <c r="G1620" i="15"/>
  <c r="G1619" i="15"/>
  <c r="G1618" i="15"/>
  <c r="G1617" i="15"/>
  <c r="G1616" i="15"/>
  <c r="G1615" i="15"/>
  <c r="G1614" i="15"/>
  <c r="G1613" i="15"/>
  <c r="G1612" i="15"/>
  <c r="G1611" i="15"/>
  <c r="G1610" i="15"/>
  <c r="G1609" i="15"/>
  <c r="G1608" i="15"/>
  <c r="G1607" i="15"/>
  <c r="G1606" i="15"/>
  <c r="G1605" i="15"/>
  <c r="G1604" i="15"/>
  <c r="G1603" i="15"/>
  <c r="G1602" i="15"/>
  <c r="G1600" i="15"/>
  <c r="G1599" i="15"/>
  <c r="G1598" i="15"/>
  <c r="G1597" i="15"/>
  <c r="D1597" i="15"/>
  <c r="G1596" i="15"/>
  <c r="G1595" i="15"/>
  <c r="G1594" i="15"/>
  <c r="G1593" i="15"/>
  <c r="G1592" i="15"/>
  <c r="G1591" i="15"/>
  <c r="G1590" i="15"/>
  <c r="G1589" i="15"/>
  <c r="G1588" i="15"/>
  <c r="G1587" i="15"/>
  <c r="G1586" i="15"/>
  <c r="G1585" i="15"/>
  <c r="G1584" i="15"/>
  <c r="G1583" i="15"/>
  <c r="G1582" i="15"/>
  <c r="G1581" i="15"/>
  <c r="G1580" i="15"/>
  <c r="G1579" i="15"/>
  <c r="G1578" i="15"/>
  <c r="G1577" i="15"/>
  <c r="G1576" i="15"/>
  <c r="G1575" i="15"/>
  <c r="G1574" i="15"/>
  <c r="G1573" i="15"/>
  <c r="G1572" i="15"/>
  <c r="G1571" i="15"/>
  <c r="G1570" i="15"/>
  <c r="G1569" i="15"/>
  <c r="G1568" i="15"/>
  <c r="G1567" i="15"/>
  <c r="G1566" i="15"/>
  <c r="G1565" i="15"/>
  <c r="G1564" i="15"/>
  <c r="G1563" i="15"/>
  <c r="G1562" i="15"/>
  <c r="G1561" i="15"/>
  <c r="G1560" i="15"/>
  <c r="G1559" i="15"/>
  <c r="G1558" i="15"/>
  <c r="G1557" i="15"/>
  <c r="G1556" i="15"/>
  <c r="G1555" i="15"/>
  <c r="G1554" i="15"/>
  <c r="G1553" i="15"/>
  <c r="G1552" i="15"/>
  <c r="G1551" i="15"/>
  <c r="G1550" i="15"/>
  <c r="G1549" i="15"/>
  <c r="G1548" i="15"/>
  <c r="G1547" i="15"/>
  <c r="G1546" i="15"/>
  <c r="G1545" i="15"/>
  <c r="G1544" i="15"/>
  <c r="G1543" i="15"/>
  <c r="G1542" i="15"/>
  <c r="G1541" i="15"/>
  <c r="G1540" i="15"/>
  <c r="G1539" i="15"/>
  <c r="G1538" i="15"/>
  <c r="G1537" i="15"/>
  <c r="G1536" i="15"/>
  <c r="G1535" i="15"/>
  <c r="G1534" i="15"/>
  <c r="G1533" i="15"/>
  <c r="G1532" i="15"/>
  <c r="G1531" i="15"/>
  <c r="G1530" i="15"/>
  <c r="G1529" i="15"/>
  <c r="G1528" i="15"/>
  <c r="G1527" i="15"/>
  <c r="G1526" i="15"/>
  <c r="G1525" i="15"/>
  <c r="G1524" i="15"/>
  <c r="G1523" i="15"/>
  <c r="G1522" i="15"/>
  <c r="G1521" i="15"/>
  <c r="G1520" i="15"/>
  <c r="G1519" i="15"/>
  <c r="G1518" i="15"/>
  <c r="G1517" i="15"/>
  <c r="G1516" i="15"/>
  <c r="G1515" i="15"/>
  <c r="G1514" i="15"/>
  <c r="G1513" i="15"/>
  <c r="G1512" i="15"/>
  <c r="G1511" i="15"/>
  <c r="G1510" i="15"/>
  <c r="G1509" i="15"/>
  <c r="G1508" i="15"/>
  <c r="G1507" i="15"/>
  <c r="G1506" i="15"/>
  <c r="G1505" i="15"/>
  <c r="G1504" i="15"/>
  <c r="G1503" i="15"/>
  <c r="G1502" i="15"/>
  <c r="G1501" i="15"/>
  <c r="G1500" i="15"/>
  <c r="G1499" i="15"/>
  <c r="G1498" i="15"/>
  <c r="G1497" i="15"/>
  <c r="G1496" i="15"/>
  <c r="G1495" i="15"/>
  <c r="G1494" i="15"/>
  <c r="G1493" i="15"/>
  <c r="G1492" i="15"/>
  <c r="G1491" i="15"/>
  <c r="G1490" i="15"/>
  <c r="G1489" i="15"/>
  <c r="G1488" i="15"/>
  <c r="G1487" i="15"/>
  <c r="G1486" i="15"/>
  <c r="G1485" i="15"/>
  <c r="G1484" i="15"/>
  <c r="G1483" i="15"/>
  <c r="G1482" i="15"/>
  <c r="G1481" i="15"/>
  <c r="G1480" i="15"/>
  <c r="G1479" i="15"/>
  <c r="G1478" i="15"/>
  <c r="G1477" i="15"/>
  <c r="G1476" i="15"/>
  <c r="G1475" i="15"/>
  <c r="G1474" i="15"/>
  <c r="G1473" i="15"/>
  <c r="G1472" i="15"/>
  <c r="G1471" i="15"/>
  <c r="G1470" i="15"/>
  <c r="G1469" i="15"/>
  <c r="G1468" i="15"/>
  <c r="G1467" i="15"/>
  <c r="G1466" i="15"/>
  <c r="G1465" i="15"/>
  <c r="G1464" i="15"/>
  <c r="G1463" i="15"/>
  <c r="G1462" i="15"/>
  <c r="G1461" i="15"/>
  <c r="G1460" i="15"/>
  <c r="G1459" i="15"/>
  <c r="G1458" i="15"/>
  <c r="G1457" i="15"/>
  <c r="G1456" i="15"/>
  <c r="G1455" i="15"/>
  <c r="G1454" i="15"/>
  <c r="G1453" i="15"/>
  <c r="G1452" i="15"/>
  <c r="G1451" i="15"/>
  <c r="G1450" i="15"/>
  <c r="G1449" i="15"/>
  <c r="G1448" i="15"/>
  <c r="G1447" i="15"/>
  <c r="G1446" i="15"/>
  <c r="G1445" i="15"/>
  <c r="G1444" i="15"/>
  <c r="G1443" i="15"/>
  <c r="G1442" i="15"/>
  <c r="G1441" i="15"/>
  <c r="G1440" i="15"/>
  <c r="G1439" i="15"/>
  <c r="G1438" i="15"/>
  <c r="G1437" i="15"/>
  <c r="G1436" i="15"/>
  <c r="G1435" i="15"/>
  <c r="G1434" i="15"/>
  <c r="G1433" i="15"/>
  <c r="G1432" i="15"/>
  <c r="G1431" i="15"/>
  <c r="G1430" i="15"/>
  <c r="G1429" i="15"/>
  <c r="G1428" i="15"/>
  <c r="G1427" i="15"/>
  <c r="G1426" i="15"/>
  <c r="G1425" i="15"/>
  <c r="G1424" i="15"/>
  <c r="G1423" i="15"/>
  <c r="G1422" i="15"/>
  <c r="G1421" i="15"/>
  <c r="G1420" i="15"/>
  <c r="G1419" i="15"/>
  <c r="G1418" i="15"/>
  <c r="G1417" i="15"/>
  <c r="G1416" i="15"/>
  <c r="G1415" i="15"/>
  <c r="G1414" i="15"/>
  <c r="G1413" i="15"/>
  <c r="G1412" i="15"/>
  <c r="G1411" i="15"/>
  <c r="G1410" i="15"/>
  <c r="G1409" i="15"/>
  <c r="G1408" i="15"/>
  <c r="G1407" i="15"/>
  <c r="G1406" i="15"/>
  <c r="G1405" i="15"/>
  <c r="G1404" i="15"/>
  <c r="G1403" i="15"/>
  <c r="G1402" i="15"/>
  <c r="G1401" i="15"/>
  <c r="G1400" i="15"/>
  <c r="G1399" i="15"/>
  <c r="G1398" i="15"/>
  <c r="G1397" i="15"/>
  <c r="G1396" i="15"/>
  <c r="G1395" i="15"/>
  <c r="G1394" i="15"/>
  <c r="G1393" i="15"/>
  <c r="G1392" i="15"/>
  <c r="G1391" i="15"/>
  <c r="G1390" i="15"/>
  <c r="G1389" i="15"/>
  <c r="G1388" i="15"/>
  <c r="G1387" i="15"/>
  <c r="G1386" i="15"/>
  <c r="G1385" i="15"/>
  <c r="G1384" i="15"/>
  <c r="G1383" i="15"/>
  <c r="G1382" i="15"/>
  <c r="G1381" i="15"/>
  <c r="G1380" i="15"/>
  <c r="G1379" i="15"/>
  <c r="G1378" i="15"/>
  <c r="G1377" i="15"/>
  <c r="G1376" i="15"/>
  <c r="G1375" i="15"/>
  <c r="G1374" i="15"/>
  <c r="G1373" i="15"/>
  <c r="G1372" i="15"/>
  <c r="G1371" i="15"/>
  <c r="G1370" i="15"/>
  <c r="G1369" i="15"/>
  <c r="G1368" i="15"/>
  <c r="G1367" i="15"/>
  <c r="G1366" i="15"/>
  <c r="G1365" i="15"/>
  <c r="D1365" i="15"/>
  <c r="G1364" i="15"/>
  <c r="D1364" i="15"/>
  <c r="G1363" i="15"/>
  <c r="G1362" i="15"/>
  <c r="D1362" i="15"/>
  <c r="G1361" i="15"/>
  <c r="D1361" i="15"/>
  <c r="G1360" i="15"/>
  <c r="G1359" i="15"/>
  <c r="G1358" i="15"/>
  <c r="G1357" i="15"/>
  <c r="G1356" i="15"/>
  <c r="G1355" i="15"/>
  <c r="G1354" i="15"/>
  <c r="G1353" i="15"/>
  <c r="G1352" i="15"/>
  <c r="G1351" i="15"/>
  <c r="G1350" i="15"/>
  <c r="G1349" i="15"/>
  <c r="G1348" i="15"/>
  <c r="G1347" i="15"/>
  <c r="G1346" i="15"/>
  <c r="G1345" i="15"/>
  <c r="G1344" i="15"/>
  <c r="G1343" i="15"/>
  <c r="G1342" i="15"/>
  <c r="G1341" i="15"/>
  <c r="G1340" i="15"/>
  <c r="G1339" i="15"/>
  <c r="G1338" i="15"/>
  <c r="G1337" i="15"/>
  <c r="G1336" i="15"/>
  <c r="G1335" i="15"/>
  <c r="G1334" i="15"/>
  <c r="G1333" i="15"/>
  <c r="G1332" i="15"/>
  <c r="G1331" i="15"/>
  <c r="G1330" i="15"/>
  <c r="G1329" i="15"/>
  <c r="G1328" i="15"/>
  <c r="G1327" i="15"/>
  <c r="G1326" i="15"/>
  <c r="G1325" i="15"/>
  <c r="G1324" i="15"/>
  <c r="G1323" i="15"/>
  <c r="G1322" i="15"/>
  <c r="G1321" i="15"/>
  <c r="G1320" i="15"/>
  <c r="G1319" i="15"/>
  <c r="G1318" i="15"/>
  <c r="G1317" i="15"/>
  <c r="G1316" i="15"/>
  <c r="G1315" i="15"/>
  <c r="G1314" i="15"/>
  <c r="G1313" i="15"/>
  <c r="G1312" i="15"/>
  <c r="G1311" i="15"/>
  <c r="G1310" i="15"/>
  <c r="G1309" i="15"/>
  <c r="G1308" i="15"/>
  <c r="G1307" i="15"/>
  <c r="G1306" i="15"/>
  <c r="G1305" i="15"/>
  <c r="G1304" i="15"/>
  <c r="G1303" i="15"/>
  <c r="G1302" i="15"/>
  <c r="G1301" i="15"/>
  <c r="G1300" i="15"/>
  <c r="G1299" i="15"/>
  <c r="G1298" i="15"/>
  <c r="G1297" i="15"/>
  <c r="G1296" i="15"/>
  <c r="G1295" i="15"/>
  <c r="G1294" i="15"/>
  <c r="G1293" i="15"/>
  <c r="G1292" i="15"/>
  <c r="G1291" i="15"/>
  <c r="G1290" i="15"/>
  <c r="G1289" i="15"/>
  <c r="G1288" i="15"/>
  <c r="G1287" i="15"/>
  <c r="G1286" i="15"/>
  <c r="G1285" i="15"/>
  <c r="G1284" i="15"/>
  <c r="G1283" i="15"/>
  <c r="G1282" i="15"/>
  <c r="G1281" i="15"/>
  <c r="G1280" i="15"/>
  <c r="G1279" i="15"/>
  <c r="G1278" i="15"/>
  <c r="G1277" i="15"/>
  <c r="G1276" i="15"/>
  <c r="G1275" i="15"/>
  <c r="G1274" i="15"/>
  <c r="G1273" i="15"/>
  <c r="G1272" i="15"/>
  <c r="G1271" i="15"/>
  <c r="G1270" i="15"/>
  <c r="D1270" i="15"/>
  <c r="G1269" i="15"/>
  <c r="D1269" i="15"/>
  <c r="G1268" i="15"/>
  <c r="G1267" i="15"/>
  <c r="G1266" i="15"/>
  <c r="G1265" i="15"/>
  <c r="D1265" i="15"/>
  <c r="G1264" i="15"/>
  <c r="G1263" i="15"/>
  <c r="G1262" i="15"/>
  <c r="G1261" i="15"/>
  <c r="D1261" i="15"/>
  <c r="G1260" i="15"/>
  <c r="D1260" i="15"/>
  <c r="G1259" i="15"/>
  <c r="D1259" i="15"/>
  <c r="G1258" i="15"/>
  <c r="D1258" i="15"/>
  <c r="G1257" i="15"/>
  <c r="D1257" i="15"/>
  <c r="G1256" i="15"/>
  <c r="G1255" i="15"/>
  <c r="G1254" i="15"/>
  <c r="G1253" i="15"/>
  <c r="G1252" i="15"/>
  <c r="G1251" i="15"/>
  <c r="G1250" i="15"/>
  <c r="G1249" i="15"/>
  <c r="G1248" i="15"/>
  <c r="G1247" i="15"/>
  <c r="G1246" i="15"/>
  <c r="G1245" i="15"/>
  <c r="G1244" i="15"/>
  <c r="G1243" i="15"/>
  <c r="G1242" i="15"/>
  <c r="G1241" i="15"/>
  <c r="G1240" i="15"/>
  <c r="G1239" i="15"/>
  <c r="G1238" i="15"/>
  <c r="G1237" i="15"/>
  <c r="G1236" i="15"/>
  <c r="G1235" i="15"/>
  <c r="G1234" i="15"/>
  <c r="G1233" i="15"/>
  <c r="G1232" i="15"/>
  <c r="G1231" i="15"/>
  <c r="G1230" i="15"/>
  <c r="G1229" i="15"/>
  <c r="G1228" i="15"/>
  <c r="G1227" i="15"/>
  <c r="G1226" i="15"/>
  <c r="G1225" i="15"/>
  <c r="G1224" i="15"/>
  <c r="G1223" i="15"/>
  <c r="G1222" i="15"/>
  <c r="G1221" i="15"/>
  <c r="G1220" i="15"/>
  <c r="G1219" i="15"/>
  <c r="G1218" i="15"/>
  <c r="G1217" i="15"/>
  <c r="G1216" i="15"/>
  <c r="G1215" i="15"/>
  <c r="G1214" i="15"/>
  <c r="G1213" i="15"/>
  <c r="G1212" i="15"/>
  <c r="G1211" i="15"/>
  <c r="G1210" i="15"/>
  <c r="G1209" i="15"/>
  <c r="G1208" i="15"/>
  <c r="G1207" i="15"/>
  <c r="G1206" i="15"/>
  <c r="G1205" i="15"/>
  <c r="G1204" i="15"/>
  <c r="G1203" i="15"/>
  <c r="G1202" i="15"/>
  <c r="G1201" i="15"/>
  <c r="G1200" i="15"/>
  <c r="G1199" i="15"/>
  <c r="G1198" i="15"/>
  <c r="G1197" i="15"/>
  <c r="G1196" i="15"/>
  <c r="G1195" i="15"/>
  <c r="G1194" i="15"/>
  <c r="G1193" i="15"/>
  <c r="G1192" i="15"/>
  <c r="G1191" i="15"/>
  <c r="G1190" i="15"/>
  <c r="G1189" i="15"/>
  <c r="G1188" i="15"/>
  <c r="G1187" i="15"/>
  <c r="G1186" i="15"/>
  <c r="G1185" i="15"/>
  <c r="G1184" i="15"/>
  <c r="G1183" i="15"/>
  <c r="G1182" i="15"/>
  <c r="G1181" i="15"/>
  <c r="G1180" i="15"/>
  <c r="G1179" i="15"/>
  <c r="G1178" i="15"/>
  <c r="G1177" i="15"/>
  <c r="G1176" i="15"/>
  <c r="G1175" i="15"/>
  <c r="G1174" i="15"/>
  <c r="G1173" i="15"/>
  <c r="G1172" i="15"/>
  <c r="G1171" i="15"/>
  <c r="D1171" i="15"/>
  <c r="G1170" i="15"/>
  <c r="D1170" i="15"/>
  <c r="G1169" i="15"/>
  <c r="G1168" i="15"/>
  <c r="G1167" i="15"/>
  <c r="G1166" i="15"/>
  <c r="G1165" i="15"/>
  <c r="G1164" i="15"/>
  <c r="G1163" i="15"/>
  <c r="G1162" i="15"/>
  <c r="G1161" i="15"/>
  <c r="G1160" i="15"/>
  <c r="G1159" i="15"/>
  <c r="G1158" i="15"/>
  <c r="G1157" i="15"/>
  <c r="G1156" i="15"/>
  <c r="G1155" i="15"/>
  <c r="G1154" i="15"/>
  <c r="G1153" i="15"/>
  <c r="G1152" i="15"/>
  <c r="G1151" i="15"/>
  <c r="G1150" i="15"/>
  <c r="G1149" i="15"/>
  <c r="G1148" i="15"/>
  <c r="G1147" i="15"/>
  <c r="G1146" i="15"/>
  <c r="G1145" i="15"/>
  <c r="G1144" i="15"/>
  <c r="G1143" i="15"/>
  <c r="G1142" i="15"/>
  <c r="G1141" i="15"/>
  <c r="G1140" i="15"/>
  <c r="G1139" i="15"/>
  <c r="G1138" i="15"/>
  <c r="G1137" i="15"/>
  <c r="G1136" i="15"/>
  <c r="G1135" i="15"/>
  <c r="G1134" i="15"/>
  <c r="G1133" i="15"/>
  <c r="G1132" i="15"/>
  <c r="G1131" i="15"/>
  <c r="G1130" i="15"/>
  <c r="G1129" i="15"/>
  <c r="G1128" i="15"/>
  <c r="G1127" i="15"/>
  <c r="G1126" i="15"/>
  <c r="G1125" i="15"/>
  <c r="G1124" i="15"/>
  <c r="G1123" i="15"/>
  <c r="G1122" i="15"/>
  <c r="G1121" i="15"/>
  <c r="G1120" i="15"/>
  <c r="G1119" i="15"/>
  <c r="G1118" i="15"/>
  <c r="G1117" i="15"/>
  <c r="G1116" i="15"/>
  <c r="G1115" i="15"/>
  <c r="G1114" i="15"/>
  <c r="G1113" i="15"/>
  <c r="G1112" i="15"/>
  <c r="G1111" i="15"/>
  <c r="G1110" i="15"/>
  <c r="D1110" i="15"/>
  <c r="G1109" i="15"/>
  <c r="G1108" i="15"/>
  <c r="G1107" i="15"/>
  <c r="G1106" i="15"/>
  <c r="G1105" i="15"/>
  <c r="G1104" i="15"/>
  <c r="G1103" i="15"/>
  <c r="G1102" i="15"/>
  <c r="G1101" i="15"/>
  <c r="G1100" i="15"/>
  <c r="G1099" i="15"/>
  <c r="G1098" i="15"/>
  <c r="G1097" i="15"/>
  <c r="G1096" i="15"/>
  <c r="G1095" i="15"/>
  <c r="G1094" i="15"/>
  <c r="G1093" i="15"/>
  <c r="G1092" i="15"/>
  <c r="G1091" i="15"/>
  <c r="G1090" i="15"/>
  <c r="G1089" i="15"/>
  <c r="G1088" i="15"/>
  <c r="G1087" i="15"/>
  <c r="G1086" i="15"/>
  <c r="G1085" i="15"/>
  <c r="G1084" i="15"/>
  <c r="G1083" i="15"/>
  <c r="G1082" i="15"/>
  <c r="G1081" i="15"/>
  <c r="G1080" i="15"/>
  <c r="G1079" i="15"/>
  <c r="G1078" i="15"/>
  <c r="G1077" i="15"/>
  <c r="G1076" i="15"/>
  <c r="G1075" i="15"/>
  <c r="G1074" i="15"/>
  <c r="G1073" i="15"/>
  <c r="G1072" i="15"/>
  <c r="G1071" i="15"/>
  <c r="G1070" i="15"/>
  <c r="G1069" i="15"/>
  <c r="G1068" i="15"/>
  <c r="G1067" i="15"/>
  <c r="G1066" i="15"/>
  <c r="G1065" i="15"/>
  <c r="G1064" i="15"/>
  <c r="G1063" i="15"/>
  <c r="G1062" i="15"/>
  <c r="G1061" i="15"/>
  <c r="G1060" i="15"/>
  <c r="G1059" i="15"/>
  <c r="G1058" i="15"/>
  <c r="G1057" i="15"/>
  <c r="G1056" i="15"/>
  <c r="G1055" i="15"/>
  <c r="G1054" i="15"/>
  <c r="G1053" i="15"/>
  <c r="D1053" i="15"/>
  <c r="G1028" i="15"/>
  <c r="D1028" i="15"/>
  <c r="G1025" i="15"/>
  <c r="D1025" i="15"/>
  <c r="G1023" i="15"/>
  <c r="D1023" i="15"/>
  <c r="G1021" i="15"/>
  <c r="G1019" i="15"/>
  <c r="G1016" i="15"/>
  <c r="G1015" i="15"/>
  <c r="G1014" i="15"/>
  <c r="D1014" i="15"/>
  <c r="G1009" i="15"/>
  <c r="G1003" i="15"/>
  <c r="D1003" i="15"/>
  <c r="G1001" i="15"/>
  <c r="G1000" i="15"/>
  <c r="D1000" i="15"/>
  <c r="G998" i="15"/>
  <c r="D998" i="15"/>
  <c r="G997" i="15"/>
  <c r="D997" i="15"/>
  <c r="G995" i="15"/>
  <c r="G990" i="15"/>
  <c r="G989" i="15"/>
  <c r="G988" i="15"/>
  <c r="G987" i="15"/>
  <c r="G986" i="15"/>
  <c r="G985" i="15"/>
  <c r="G984" i="15"/>
  <c r="G982" i="15"/>
  <c r="G981" i="15"/>
  <c r="G980" i="15"/>
  <c r="G979" i="15"/>
  <c r="D979" i="15"/>
  <c r="G978" i="15"/>
  <c r="D978" i="15"/>
  <c r="G977" i="15"/>
  <c r="D977" i="15"/>
  <c r="G976" i="15"/>
  <c r="D976" i="15"/>
  <c r="G974" i="15"/>
  <c r="G971" i="15"/>
  <c r="G970" i="15"/>
  <c r="G969" i="15"/>
  <c r="G968" i="15"/>
  <c r="G967" i="15"/>
  <c r="G966" i="15"/>
  <c r="G965" i="15"/>
  <c r="G964" i="15"/>
  <c r="G963" i="15"/>
  <c r="G961" i="15"/>
  <c r="G960" i="15"/>
  <c r="G958" i="15"/>
  <c r="G957" i="15"/>
  <c r="G956" i="15"/>
  <c r="G955" i="15"/>
  <c r="G954" i="15"/>
  <c r="G952" i="15"/>
  <c r="G951" i="15"/>
  <c r="G950" i="15"/>
  <c r="G949" i="15"/>
  <c r="G948" i="15"/>
  <c r="G943" i="15"/>
  <c r="G940" i="15"/>
  <c r="G938" i="15"/>
  <c r="G934" i="15"/>
  <c r="G933" i="15"/>
  <c r="G932" i="15"/>
  <c r="G928" i="15"/>
  <c r="G924" i="15"/>
  <c r="G923" i="15"/>
  <c r="G922" i="15"/>
  <c r="G919" i="15"/>
  <c r="G918" i="15"/>
  <c r="G917" i="15"/>
  <c r="G914" i="15"/>
  <c r="G909" i="15"/>
  <c r="G907" i="15"/>
  <c r="G906" i="15"/>
  <c r="G902" i="15"/>
  <c r="G901" i="15"/>
  <c r="G900" i="15"/>
  <c r="G899" i="15"/>
  <c r="G898" i="15"/>
  <c r="G894" i="15"/>
  <c r="G893" i="15"/>
  <c r="G891" i="15"/>
  <c r="G890" i="15"/>
  <c r="G889" i="15"/>
  <c r="G888" i="15"/>
  <c r="G886" i="15"/>
  <c r="G884" i="15"/>
  <c r="G883" i="15"/>
  <c r="G882" i="15"/>
  <c r="G879" i="15"/>
  <c r="G873" i="15"/>
  <c r="G869" i="15"/>
  <c r="G867" i="15"/>
  <c r="G866" i="15"/>
  <c r="G841" i="15"/>
  <c r="G840" i="15"/>
  <c r="G839" i="15"/>
  <c r="G838" i="15"/>
  <c r="G837" i="15"/>
  <c r="G836" i="15"/>
  <c r="G835" i="15"/>
  <c r="G834" i="15"/>
  <c r="G833" i="15"/>
  <c r="G832" i="15"/>
  <c r="G831" i="15"/>
  <c r="G829" i="15"/>
  <c r="D829" i="15"/>
  <c r="G828" i="15"/>
  <c r="G826" i="15"/>
  <c r="G825" i="15"/>
  <c r="G824" i="15"/>
  <c r="G823" i="15"/>
  <c r="G822" i="15"/>
  <c r="G821" i="15"/>
  <c r="G820" i="15"/>
  <c r="G819" i="15"/>
  <c r="G818" i="15"/>
  <c r="G817" i="15"/>
  <c r="G816" i="15"/>
  <c r="G815" i="15"/>
  <c r="G814" i="15"/>
  <c r="G813" i="15"/>
  <c r="G812" i="15"/>
  <c r="G811" i="15"/>
  <c r="G810" i="15"/>
  <c r="G809" i="15"/>
  <c r="G807" i="15"/>
  <c r="G805" i="15"/>
  <c r="G802" i="15"/>
  <c r="G801" i="15"/>
  <c r="G798" i="15"/>
  <c r="G795" i="15"/>
  <c r="G794" i="15"/>
  <c r="G793" i="15"/>
  <c r="G792" i="15"/>
  <c r="G791" i="15"/>
  <c r="G790" i="15"/>
  <c r="G789" i="15"/>
  <c r="G787" i="15"/>
  <c r="G786" i="15"/>
  <c r="G785" i="15"/>
  <c r="G784" i="15"/>
  <c r="G783" i="15"/>
  <c r="G782" i="15"/>
  <c r="G781" i="15"/>
  <c r="G780" i="15"/>
  <c r="G778" i="15"/>
  <c r="G777" i="15"/>
  <c r="G759" i="15"/>
  <c r="G758" i="15"/>
  <c r="G757" i="15"/>
  <c r="G756" i="15"/>
  <c r="G755" i="15"/>
  <c r="G754" i="15"/>
  <c r="G753" i="15"/>
  <c r="G752" i="15"/>
  <c r="G751" i="15"/>
  <c r="G749" i="15"/>
  <c r="G747" i="15"/>
  <c r="G746" i="15"/>
  <c r="G745" i="15"/>
  <c r="G744" i="15"/>
  <c r="G743" i="15"/>
  <c r="G742" i="15"/>
  <c r="G741" i="15"/>
  <c r="G740" i="15"/>
  <c r="G739" i="15"/>
  <c r="G738" i="15"/>
  <c r="G737" i="15"/>
  <c r="G736" i="15"/>
  <c r="G735" i="15"/>
  <c r="G734" i="15"/>
  <c r="G733" i="15"/>
  <c r="G732" i="15"/>
  <c r="G731" i="15"/>
  <c r="G730" i="15"/>
  <c r="G729" i="15"/>
  <c r="G728" i="15"/>
  <c r="G727" i="15"/>
  <c r="G726" i="15"/>
  <c r="G725" i="15"/>
  <c r="G724" i="15"/>
  <c r="G723" i="15"/>
  <c r="G722" i="15"/>
  <c r="G721" i="15"/>
  <c r="G720" i="15"/>
  <c r="G719" i="15"/>
  <c r="G718" i="15"/>
  <c r="G717" i="15"/>
  <c r="G716" i="15"/>
  <c r="G715" i="15"/>
  <c r="G714" i="15"/>
  <c r="G713" i="15"/>
  <c r="G712" i="15"/>
  <c r="G711" i="15"/>
  <c r="G710" i="15"/>
  <c r="G709" i="15"/>
  <c r="G708" i="15"/>
  <c r="G707" i="15"/>
  <c r="G706" i="15"/>
  <c r="G705" i="15"/>
  <c r="G704" i="15"/>
  <c r="G703" i="15"/>
  <c r="G700" i="15"/>
  <c r="G698" i="15"/>
  <c r="G697" i="15"/>
  <c r="G696" i="15"/>
  <c r="G695" i="15"/>
  <c r="G694" i="15"/>
  <c r="G693" i="15"/>
  <c r="G692" i="15"/>
  <c r="G691" i="15"/>
  <c r="G690" i="15"/>
  <c r="G689" i="15"/>
  <c r="G688" i="15"/>
  <c r="G685" i="15"/>
  <c r="G679" i="15"/>
  <c r="G678" i="15"/>
  <c r="G677" i="15"/>
  <c r="G675" i="15"/>
  <c r="G674" i="15"/>
  <c r="G673" i="15"/>
  <c r="G672" i="15"/>
  <c r="G671" i="15"/>
  <c r="G670" i="15"/>
  <c r="G669" i="15"/>
  <c r="G668" i="15"/>
  <c r="G667" i="15"/>
  <c r="G666" i="15"/>
  <c r="G665" i="15"/>
  <c r="G664" i="15"/>
  <c r="G663" i="15"/>
  <c r="G662" i="15"/>
  <c r="G661" i="15"/>
  <c r="G660" i="15"/>
  <c r="G659" i="15"/>
  <c r="G658" i="15"/>
  <c r="G656" i="15"/>
  <c r="G655" i="15"/>
  <c r="G652" i="15"/>
  <c r="G651" i="15"/>
  <c r="G650" i="15"/>
  <c r="G649" i="15"/>
  <c r="G648" i="15"/>
  <c r="G647" i="15"/>
  <c r="G646" i="15"/>
  <c r="G645" i="15"/>
  <c r="G644" i="15"/>
  <c r="G643" i="15"/>
  <c r="G642" i="15"/>
  <c r="G641" i="15"/>
  <c r="G640" i="15"/>
  <c r="G639" i="15"/>
  <c r="G638" i="15"/>
  <c r="G636" i="15"/>
  <c r="G635" i="15"/>
  <c r="G634" i="15"/>
  <c r="G633" i="15"/>
  <c r="G632" i="15"/>
  <c r="G631" i="15"/>
  <c r="G630" i="15"/>
  <c r="G629" i="15"/>
  <c r="G628" i="15"/>
  <c r="G627" i="15"/>
  <c r="G626" i="15"/>
  <c r="G625" i="15"/>
  <c r="G624" i="15"/>
  <c r="G623" i="15"/>
  <c r="G622" i="15"/>
  <c r="G621" i="15"/>
  <c r="G620" i="15"/>
  <c r="G619" i="15"/>
  <c r="G618" i="15"/>
  <c r="G617" i="15"/>
  <c r="G616" i="15"/>
  <c r="G615" i="15"/>
  <c r="G613" i="15"/>
  <c r="G612" i="15"/>
  <c r="G611" i="15"/>
  <c r="G610" i="15"/>
  <c r="G609" i="15"/>
  <c r="G608" i="15"/>
  <c r="G607" i="15"/>
  <c r="G606" i="15"/>
  <c r="G605" i="15"/>
  <c r="G604" i="15"/>
  <c r="G603" i="15"/>
  <c r="G600" i="15"/>
  <c r="G599" i="15"/>
  <c r="G598" i="15"/>
  <c r="G597" i="15"/>
  <c r="G596" i="15"/>
  <c r="G595" i="15"/>
  <c r="G594" i="15"/>
  <c r="G593" i="15"/>
  <c r="G592" i="15"/>
  <c r="G591" i="15"/>
  <c r="G590" i="15"/>
  <c r="G589" i="15"/>
  <c r="G588" i="15"/>
  <c r="G587" i="15"/>
  <c r="G586" i="15"/>
  <c r="G585" i="15"/>
  <c r="G584" i="15"/>
  <c r="G583" i="15"/>
  <c r="G582" i="15"/>
  <c r="G581" i="15"/>
  <c r="G580" i="15"/>
  <c r="G579" i="15"/>
  <c r="G578" i="15"/>
  <c r="G577" i="15"/>
  <c r="G576" i="15"/>
  <c r="G574" i="15"/>
  <c r="G573" i="15"/>
  <c r="G572" i="15"/>
  <c r="G571" i="15"/>
  <c r="G570" i="15"/>
  <c r="G569" i="15"/>
  <c r="G568" i="15"/>
  <c r="G567" i="15"/>
  <c r="G566" i="15"/>
  <c r="G565" i="15"/>
  <c r="G564" i="15"/>
  <c r="G563" i="15"/>
  <c r="G562" i="15"/>
  <c r="G561" i="15"/>
  <c r="G560" i="15"/>
  <c r="G559" i="15"/>
  <c r="G558" i="15"/>
  <c r="G557" i="15"/>
  <c r="G556" i="15"/>
  <c r="G555" i="15"/>
  <c r="G554" i="15"/>
  <c r="G553" i="15"/>
  <c r="G552" i="15"/>
  <c r="G551" i="15"/>
  <c r="G550" i="15"/>
  <c r="D550" i="15"/>
  <c r="G549" i="15"/>
  <c r="G548" i="15"/>
  <c r="G547" i="15"/>
  <c r="G546" i="15"/>
  <c r="G545" i="15"/>
  <c r="G544" i="15"/>
  <c r="G543" i="15"/>
  <c r="G542" i="15"/>
  <c r="G541" i="15"/>
  <c r="G540" i="15"/>
  <c r="G539" i="15"/>
  <c r="G538" i="15"/>
  <c r="G537" i="15"/>
  <c r="G536" i="15"/>
  <c r="G535" i="15"/>
  <c r="G534" i="15"/>
  <c r="G533" i="15"/>
  <c r="G532" i="15"/>
  <c r="G531" i="15"/>
  <c r="G530" i="15"/>
  <c r="G529" i="15"/>
  <c r="G528" i="15"/>
  <c r="G527" i="15"/>
  <c r="G526" i="15"/>
  <c r="G525" i="15"/>
  <c r="G524" i="15"/>
  <c r="G523" i="15"/>
  <c r="G522" i="15"/>
  <c r="G521" i="15"/>
  <c r="G520" i="15"/>
  <c r="G518" i="15"/>
  <c r="G515" i="15"/>
  <c r="G514" i="15"/>
  <c r="G513" i="15"/>
  <c r="G512" i="15"/>
  <c r="D512" i="15"/>
  <c r="G509" i="15"/>
  <c r="D509" i="15"/>
  <c r="G508" i="15"/>
  <c r="G507" i="15"/>
  <c r="G506" i="15"/>
  <c r="G505" i="15"/>
  <c r="G504" i="15"/>
  <c r="G503" i="15"/>
  <c r="G502" i="15"/>
  <c r="G501" i="15"/>
  <c r="G500" i="15"/>
  <c r="G499" i="15"/>
  <c r="G498" i="15"/>
  <c r="G497" i="15"/>
  <c r="G496" i="15"/>
  <c r="G495" i="15"/>
  <c r="G494" i="15"/>
  <c r="G493" i="15"/>
  <c r="G492" i="15"/>
  <c r="G491" i="15"/>
  <c r="G490" i="15"/>
  <c r="G489" i="15"/>
  <c r="G488" i="15"/>
  <c r="G487" i="15"/>
  <c r="G486" i="15"/>
  <c r="G485" i="15"/>
  <c r="G484" i="15"/>
  <c r="G483" i="15"/>
  <c r="G482" i="15"/>
  <c r="G481" i="15"/>
  <c r="G480" i="15"/>
  <c r="G477" i="15"/>
  <c r="G476" i="15"/>
  <c r="G475" i="15"/>
  <c r="G474" i="15"/>
  <c r="G473" i="15"/>
  <c r="G472" i="15"/>
  <c r="G471" i="15"/>
  <c r="G470" i="15"/>
  <c r="G469" i="15"/>
  <c r="G467" i="15"/>
  <c r="G466" i="15"/>
  <c r="G465" i="15"/>
  <c r="G464" i="15"/>
  <c r="G463" i="15"/>
  <c r="G462" i="15"/>
  <c r="G461" i="15"/>
  <c r="G460" i="15"/>
  <c r="G458" i="15"/>
  <c r="G457" i="15"/>
  <c r="G456" i="15"/>
  <c r="G455" i="15"/>
  <c r="G454" i="15"/>
  <c r="G453" i="15"/>
  <c r="G452" i="15"/>
  <c r="G451" i="15"/>
  <c r="G450" i="15"/>
  <c r="G449" i="15"/>
  <c r="G448" i="15"/>
  <c r="G447" i="15"/>
  <c r="G446" i="15"/>
  <c r="G445" i="15"/>
  <c r="G444" i="15"/>
  <c r="G443" i="15"/>
  <c r="G442" i="15"/>
  <c r="G441" i="15"/>
  <c r="G440" i="15"/>
  <c r="G439" i="15"/>
  <c r="G438" i="15"/>
  <c r="G437" i="15"/>
  <c r="G436" i="15"/>
  <c r="G435" i="15"/>
  <c r="G434" i="15"/>
  <c r="G433" i="15"/>
  <c r="G432" i="15"/>
  <c r="G431" i="15"/>
  <c r="G430" i="15"/>
  <c r="G429" i="15"/>
  <c r="G427" i="15"/>
  <c r="G426" i="15"/>
  <c r="D426" i="15"/>
  <c r="G425" i="15"/>
  <c r="G424" i="15"/>
  <c r="G423" i="15"/>
  <c r="G422" i="15"/>
  <c r="G421" i="15"/>
  <c r="G420" i="15"/>
  <c r="G419" i="15"/>
  <c r="G418" i="15"/>
  <c r="G417" i="15"/>
  <c r="G416" i="15"/>
  <c r="G415" i="15"/>
  <c r="G414" i="15"/>
  <c r="G413" i="15"/>
  <c r="G412" i="15"/>
  <c r="G411" i="15"/>
  <c r="G410" i="15"/>
  <c r="G409" i="15"/>
  <c r="G408" i="15"/>
  <c r="G407" i="15"/>
  <c r="G406" i="15"/>
  <c r="G405" i="15"/>
  <c r="G404" i="15"/>
  <c r="G403" i="15"/>
  <c r="G402" i="15"/>
  <c r="G401" i="15"/>
  <c r="G400" i="15"/>
  <c r="G399" i="15"/>
  <c r="G398" i="15"/>
  <c r="G397" i="15"/>
  <c r="G396" i="15"/>
  <c r="G395" i="15"/>
  <c r="G394" i="15"/>
  <c r="G393" i="15"/>
  <c r="G392" i="15"/>
  <c r="G391" i="15"/>
  <c r="G390" i="15"/>
  <c r="G389" i="15"/>
  <c r="G388" i="15"/>
  <c r="G387" i="15"/>
  <c r="G386" i="15"/>
  <c r="G385" i="15"/>
  <c r="G384" i="15"/>
  <c r="G383" i="15"/>
  <c r="G382" i="15"/>
  <c r="G381" i="15"/>
  <c r="G380" i="15"/>
  <c r="G379" i="15"/>
  <c r="G378" i="15"/>
  <c r="G377" i="15"/>
  <c r="G376" i="15"/>
  <c r="G375" i="15"/>
  <c r="G374" i="15"/>
  <c r="G371" i="15"/>
  <c r="G370" i="15"/>
  <c r="G369" i="15"/>
  <c r="G368" i="15"/>
  <c r="G367" i="15"/>
  <c r="G366" i="15"/>
  <c r="G365" i="15"/>
  <c r="G364" i="15"/>
  <c r="G363" i="15"/>
  <c r="G362" i="15"/>
  <c r="G361" i="15"/>
  <c r="G360" i="15"/>
  <c r="G359" i="15"/>
  <c r="G358" i="15"/>
  <c r="G357" i="15"/>
  <c r="G356" i="15"/>
  <c r="G355" i="15"/>
  <c r="G354" i="15"/>
  <c r="G353" i="15"/>
  <c r="G352" i="15"/>
  <c r="G351" i="15"/>
  <c r="G350" i="15"/>
  <c r="G349" i="15"/>
  <c r="G348" i="15"/>
  <c r="G347" i="15"/>
  <c r="G346" i="15"/>
  <c r="G345" i="15"/>
  <c r="G344" i="15"/>
  <c r="G343" i="15"/>
  <c r="G342" i="15"/>
  <c r="G340" i="15"/>
  <c r="G339" i="15"/>
  <c r="G338" i="15"/>
  <c r="G337" i="15"/>
  <c r="G336" i="15"/>
  <c r="G335" i="15"/>
  <c r="G334" i="15"/>
  <c r="G333" i="15"/>
  <c r="G332" i="15"/>
  <c r="G330" i="15"/>
  <c r="G329" i="15"/>
  <c r="G328" i="15"/>
  <c r="G327" i="15"/>
  <c r="G326" i="15"/>
  <c r="G325" i="15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1" i="15"/>
  <c r="G300" i="15"/>
  <c r="G299" i="15"/>
  <c r="G298" i="15"/>
  <c r="G297" i="15"/>
  <c r="G296" i="15"/>
  <c r="G294" i="15"/>
  <c r="G292" i="15"/>
  <c r="G290" i="15"/>
  <c r="G288" i="15"/>
  <c r="G286" i="15"/>
  <c r="D286" i="15"/>
  <c r="G285" i="15"/>
  <c r="G284" i="15"/>
  <c r="D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L170" i="15" s="1"/>
  <c r="G169" i="15"/>
  <c r="N169" i="15" s="1"/>
  <c r="G168" i="15"/>
  <c r="L168" i="15" s="1"/>
  <c r="G167" i="15"/>
  <c r="N167" i="15" s="1"/>
  <c r="G166" i="15"/>
  <c r="L166" i="15" s="1"/>
  <c r="G165" i="15"/>
  <c r="N165" i="15" s="1"/>
  <c r="G164" i="15"/>
  <c r="L164" i="15" s="1"/>
  <c r="G163" i="15"/>
  <c r="N163" i="15" s="1"/>
  <c r="G162" i="15"/>
  <c r="L162" i="15" s="1"/>
  <c r="G161" i="15"/>
  <c r="N161" i="15" s="1"/>
  <c r="G160" i="15"/>
  <c r="L160" i="15" s="1"/>
  <c r="G159" i="15"/>
  <c r="N159" i="15" s="1"/>
  <c r="G158" i="15"/>
  <c r="L158" i="15" s="1"/>
  <c r="G157" i="15"/>
  <c r="G156" i="15"/>
  <c r="G155" i="15"/>
  <c r="G154" i="15"/>
  <c r="L154" i="15" s="1"/>
  <c r="G153" i="15"/>
  <c r="N153" i="15" s="1"/>
  <c r="G152" i="15"/>
  <c r="L152" i="15" s="1"/>
  <c r="G151" i="15"/>
  <c r="N151" i="15" s="1"/>
  <c r="G150" i="15"/>
  <c r="L150" i="15" s="1"/>
  <c r="G149" i="15"/>
  <c r="G148" i="15"/>
  <c r="L148" i="15" s="1"/>
  <c r="G147" i="15"/>
  <c r="N147" i="15" s="1"/>
  <c r="G146" i="15"/>
  <c r="L146" i="15" s="1"/>
  <c r="G145" i="15"/>
  <c r="G144" i="15"/>
  <c r="L144" i="15" s="1"/>
  <c r="G143" i="15"/>
  <c r="N143" i="15" s="1"/>
  <c r="G142" i="15"/>
  <c r="L142" i="15" s="1"/>
  <c r="G141" i="15"/>
  <c r="G140" i="15"/>
  <c r="L140" i="15" s="1"/>
  <c r="G139" i="15"/>
  <c r="N139" i="15" s="1"/>
  <c r="G138" i="15"/>
  <c r="L138" i="15" s="1"/>
  <c r="G137" i="15"/>
  <c r="G136" i="15"/>
  <c r="L136" i="15" s="1"/>
  <c r="G135" i="15"/>
  <c r="N135" i="15" s="1"/>
  <c r="G134" i="15"/>
  <c r="L134" i="15" s="1"/>
  <c r="G133" i="15"/>
  <c r="G132" i="15"/>
  <c r="G131" i="15"/>
  <c r="N131" i="15" s="1"/>
  <c r="G130" i="15"/>
  <c r="L130" i="15" s="1"/>
  <c r="G129" i="15"/>
  <c r="G128" i="15"/>
  <c r="G127" i="15"/>
  <c r="N127" i="15" s="1"/>
  <c r="G126" i="15"/>
  <c r="L126" i="15" s="1"/>
  <c r="G125" i="15"/>
  <c r="H125" i="15" s="1"/>
  <c r="G124" i="15"/>
  <c r="G123" i="15"/>
  <c r="N123" i="15" s="1"/>
  <c r="G122" i="15"/>
  <c r="L122" i="15" s="1"/>
  <c r="G121" i="15"/>
  <c r="H121" i="15" s="1"/>
  <c r="G120" i="15"/>
  <c r="G119" i="15"/>
  <c r="N119" i="15" s="1"/>
  <c r="G118" i="15"/>
  <c r="L118" i="15" s="1"/>
  <c r="G117" i="15"/>
  <c r="G116" i="15"/>
  <c r="G115" i="15"/>
  <c r="N115" i="15" s="1"/>
  <c r="G114" i="15"/>
  <c r="L114" i="15" s="1"/>
  <c r="G113" i="15"/>
  <c r="G112" i="15"/>
  <c r="G111" i="15"/>
  <c r="N111" i="15" s="1"/>
  <c r="G110" i="15"/>
  <c r="L110" i="15" s="1"/>
  <c r="G109" i="15"/>
  <c r="G108" i="15"/>
  <c r="G107" i="15"/>
  <c r="N107" i="15" s="1"/>
  <c r="G106" i="15"/>
  <c r="L106" i="15" s="1"/>
  <c r="G105" i="15"/>
  <c r="H105" i="15" s="1"/>
  <c r="G104" i="15"/>
  <c r="G103" i="15"/>
  <c r="N103" i="15" s="1"/>
  <c r="G102" i="15"/>
  <c r="L102" i="15" s="1"/>
  <c r="G101" i="15"/>
  <c r="G100" i="15"/>
  <c r="G99" i="15"/>
  <c r="N99" i="15" s="1"/>
  <c r="G98" i="15"/>
  <c r="L98" i="15" s="1"/>
  <c r="G97" i="15"/>
  <c r="H97" i="15" s="1"/>
  <c r="G96" i="15"/>
  <c r="G95" i="15"/>
  <c r="N95" i="15" s="1"/>
  <c r="G94" i="15"/>
  <c r="L94" i="15" s="1"/>
  <c r="G93" i="15"/>
  <c r="G92" i="15"/>
  <c r="G91" i="15"/>
  <c r="N91" i="15" s="1"/>
  <c r="G90" i="15"/>
  <c r="L90" i="15" s="1"/>
  <c r="G89" i="15"/>
  <c r="H89" i="15" s="1"/>
  <c r="G88" i="15"/>
  <c r="G87" i="15"/>
  <c r="N87" i="15" s="1"/>
  <c r="G86" i="15"/>
  <c r="L86" i="15" s="1"/>
  <c r="G85" i="15"/>
  <c r="G84" i="15"/>
  <c r="G83" i="15"/>
  <c r="N83" i="15" s="1"/>
  <c r="G82" i="15"/>
  <c r="L82" i="15" s="1"/>
  <c r="G81" i="15"/>
  <c r="H81" i="15" s="1"/>
  <c r="G80" i="15"/>
  <c r="G79" i="15"/>
  <c r="N79" i="15" s="1"/>
  <c r="G78" i="15"/>
  <c r="L78" i="15" s="1"/>
  <c r="G77" i="15"/>
  <c r="H77" i="15" s="1"/>
  <c r="G76" i="15"/>
  <c r="G75" i="15"/>
  <c r="N75" i="15" s="1"/>
  <c r="G74" i="15"/>
  <c r="L74" i="15" s="1"/>
  <c r="G73" i="15"/>
  <c r="H73" i="15" s="1"/>
  <c r="G72" i="15"/>
  <c r="G71" i="15"/>
  <c r="N71" i="15" s="1"/>
  <c r="G70" i="15"/>
  <c r="L70" i="15" s="1"/>
  <c r="G69" i="15"/>
  <c r="G68" i="15"/>
  <c r="G67" i="15"/>
  <c r="N67" i="15" s="1"/>
  <c r="G66" i="15"/>
  <c r="L66" i="15" s="1"/>
  <c r="G65" i="15"/>
  <c r="G64" i="15"/>
  <c r="G63" i="15"/>
  <c r="N63" i="15" s="1"/>
  <c r="G62" i="15"/>
  <c r="L62" i="15" s="1"/>
  <c r="G61" i="15"/>
  <c r="G60" i="15"/>
  <c r="L60" i="15" s="1"/>
  <c r="G59" i="15"/>
  <c r="N59" i="15" s="1"/>
  <c r="G58" i="15"/>
  <c r="G57" i="15"/>
  <c r="N57" i="15" s="1"/>
  <c r="G56" i="15"/>
  <c r="L56" i="15" s="1"/>
  <c r="G55" i="15"/>
  <c r="N55" i="15" s="1"/>
  <c r="G54" i="15"/>
  <c r="L54" i="15" s="1"/>
  <c r="G53" i="15"/>
  <c r="N53" i="15" s="1"/>
  <c r="G52" i="15"/>
  <c r="L52" i="15" s="1"/>
  <c r="G51" i="15"/>
  <c r="N51" i="15" s="1"/>
  <c r="G50" i="15"/>
  <c r="L50" i="15" s="1"/>
  <c r="G49" i="15"/>
  <c r="N49" i="15" s="1"/>
  <c r="G48" i="15"/>
  <c r="L48" i="15" s="1"/>
  <c r="G47" i="15"/>
  <c r="N47" i="15" s="1"/>
  <c r="G46" i="15"/>
  <c r="L46" i="15" s="1"/>
  <c r="G45" i="15"/>
  <c r="N45" i="15" s="1"/>
  <c r="G44" i="15"/>
  <c r="L44" i="15" s="1"/>
  <c r="G43" i="15"/>
  <c r="N43" i="15" s="1"/>
  <c r="G42" i="15"/>
  <c r="G41" i="15"/>
  <c r="N41" i="15" s="1"/>
  <c r="G40" i="15"/>
  <c r="L40" i="15" s="1"/>
  <c r="G39" i="15"/>
  <c r="N39" i="15" s="1"/>
  <c r="G38" i="15"/>
  <c r="L38" i="15" s="1"/>
  <c r="G37" i="15"/>
  <c r="N37" i="15" s="1"/>
  <c r="G36" i="15"/>
  <c r="L36" i="15" s="1"/>
  <c r="G35" i="15"/>
  <c r="N35" i="15" s="1"/>
  <c r="G34" i="15"/>
  <c r="L34" i="15" s="1"/>
  <c r="G33" i="15"/>
  <c r="N33" i="15" s="1"/>
  <c r="D33" i="15"/>
  <c r="G32" i="15"/>
  <c r="M32" i="15" s="1"/>
  <c r="G31" i="15"/>
  <c r="G30" i="15"/>
  <c r="M30" i="15" s="1"/>
  <c r="G29" i="15"/>
  <c r="O29" i="15" s="1"/>
  <c r="G28" i="15"/>
  <c r="M28" i="15" s="1"/>
  <c r="G27" i="15"/>
  <c r="O27" i="15" s="1"/>
  <c r="G26" i="15"/>
  <c r="M26" i="15" s="1"/>
  <c r="G25" i="15"/>
  <c r="O25" i="15" s="1"/>
  <c r="G24" i="15"/>
  <c r="M24" i="15" s="1"/>
  <c r="G23" i="15"/>
  <c r="O23" i="15" s="1"/>
  <c r="G22" i="15"/>
  <c r="M22" i="15" s="1"/>
  <c r="G21" i="15"/>
  <c r="O21" i="15" s="1"/>
  <c r="G20" i="15"/>
  <c r="M20" i="15" s="1"/>
  <c r="G19" i="15"/>
  <c r="H19" i="15" s="1"/>
  <c r="G18" i="15"/>
  <c r="M18" i="15" s="1"/>
  <c r="G17" i="15"/>
  <c r="O17" i="15" s="1"/>
  <c r="G16" i="15"/>
  <c r="M16" i="15" s="1"/>
  <c r="G15" i="15"/>
  <c r="N15" i="15" s="1"/>
  <c r="G14" i="15"/>
  <c r="M14" i="15" s="1"/>
  <c r="G13" i="15"/>
  <c r="O13" i="15" s="1"/>
  <c r="G12" i="15"/>
  <c r="M12" i="15" s="1"/>
  <c r="G11" i="15"/>
  <c r="O11" i="15" s="1"/>
  <c r="G10" i="15"/>
  <c r="M10" i="15" s="1"/>
  <c r="G9" i="15"/>
  <c r="O9" i="15" s="1"/>
  <c r="G8" i="15"/>
  <c r="M8" i="15" s="1"/>
  <c r="G7" i="15"/>
  <c r="O7" i="15" s="1"/>
  <c r="G6" i="15"/>
  <c r="M6" i="15" s="1"/>
  <c r="G5" i="15"/>
  <c r="O5" i="15" s="1"/>
  <c r="G4" i="15"/>
  <c r="M4" i="15" s="1"/>
  <c r="G3" i="15"/>
  <c r="L432" i="15" l="1"/>
  <c r="H432" i="15"/>
  <c r="N432" i="15"/>
  <c r="J432" i="15"/>
  <c r="I432" i="15"/>
  <c r="K432" i="15"/>
  <c r="O432" i="15"/>
  <c r="M432" i="15"/>
  <c r="L440" i="15"/>
  <c r="H440" i="15"/>
  <c r="N440" i="15"/>
  <c r="J440" i="15"/>
  <c r="I440" i="15"/>
  <c r="O440" i="15"/>
  <c r="M440" i="15"/>
  <c r="K440" i="15"/>
  <c r="L448" i="15"/>
  <c r="H448" i="15"/>
  <c r="O448" i="15"/>
  <c r="K448" i="15"/>
  <c r="N448" i="15"/>
  <c r="J448" i="15"/>
  <c r="I448" i="15"/>
  <c r="M448" i="15"/>
  <c r="L454" i="15"/>
  <c r="H454" i="15"/>
  <c r="O454" i="15"/>
  <c r="K454" i="15"/>
  <c r="N454" i="15"/>
  <c r="J454" i="15"/>
  <c r="I454" i="15"/>
  <c r="M454" i="15"/>
  <c r="L465" i="15"/>
  <c r="H465" i="15"/>
  <c r="O465" i="15"/>
  <c r="K465" i="15"/>
  <c r="N465" i="15"/>
  <c r="J465" i="15"/>
  <c r="M465" i="15"/>
  <c r="I465" i="15"/>
  <c r="L474" i="15"/>
  <c r="H474" i="15"/>
  <c r="O474" i="15"/>
  <c r="K474" i="15"/>
  <c r="N474" i="15"/>
  <c r="J474" i="15"/>
  <c r="I474" i="15"/>
  <c r="M474" i="15"/>
  <c r="L482" i="15"/>
  <c r="H482" i="15"/>
  <c r="O482" i="15"/>
  <c r="K482" i="15"/>
  <c r="N482" i="15"/>
  <c r="J482" i="15"/>
  <c r="M482" i="15"/>
  <c r="I482" i="15"/>
  <c r="L490" i="15"/>
  <c r="H490" i="15"/>
  <c r="O490" i="15"/>
  <c r="K490" i="15"/>
  <c r="N490" i="15"/>
  <c r="J490" i="15"/>
  <c r="I490" i="15"/>
  <c r="M490" i="15"/>
  <c r="L498" i="15"/>
  <c r="H498" i="15"/>
  <c r="O498" i="15"/>
  <c r="K498" i="15"/>
  <c r="N498" i="15"/>
  <c r="J498" i="15"/>
  <c r="I498" i="15"/>
  <c r="M498" i="15"/>
  <c r="L506" i="15"/>
  <c r="H506" i="15"/>
  <c r="O506" i="15"/>
  <c r="K506" i="15"/>
  <c r="N506" i="15"/>
  <c r="J506" i="15"/>
  <c r="I506" i="15"/>
  <c r="M506" i="15"/>
  <c r="L522" i="15"/>
  <c r="H522" i="15"/>
  <c r="O522" i="15"/>
  <c r="K522" i="15"/>
  <c r="N522" i="15"/>
  <c r="J522" i="15"/>
  <c r="I522" i="15"/>
  <c r="M522" i="15"/>
  <c r="L530" i="15"/>
  <c r="H530" i="15"/>
  <c r="O530" i="15"/>
  <c r="K530" i="15"/>
  <c r="N530" i="15"/>
  <c r="J530" i="15"/>
  <c r="M530" i="15"/>
  <c r="I530" i="15"/>
  <c r="L538" i="15"/>
  <c r="H538" i="15"/>
  <c r="O538" i="15"/>
  <c r="K538" i="15"/>
  <c r="N538" i="15"/>
  <c r="J538" i="15"/>
  <c r="M538" i="15"/>
  <c r="I538" i="15"/>
  <c r="L546" i="15"/>
  <c r="H546" i="15"/>
  <c r="O546" i="15"/>
  <c r="K546" i="15"/>
  <c r="N546" i="15"/>
  <c r="J546" i="15"/>
  <c r="I546" i="15"/>
  <c r="M546" i="15"/>
  <c r="M835" i="15"/>
  <c r="I835" i="15"/>
  <c r="L835" i="15"/>
  <c r="N835" i="15"/>
  <c r="J835" i="15"/>
  <c r="O835" i="15"/>
  <c r="K835" i="15"/>
  <c r="M873" i="15"/>
  <c r="I873" i="15"/>
  <c r="L873" i="15"/>
  <c r="N873" i="15"/>
  <c r="J873" i="15"/>
  <c r="O873" i="15"/>
  <c r="K873" i="15"/>
  <c r="M888" i="15"/>
  <c r="I888" i="15"/>
  <c r="L888" i="15"/>
  <c r="N888" i="15"/>
  <c r="J888" i="15"/>
  <c r="O888" i="15"/>
  <c r="K888" i="15"/>
  <c r="M900" i="15"/>
  <c r="I900" i="15"/>
  <c r="L900" i="15"/>
  <c r="N900" i="15"/>
  <c r="J900" i="15"/>
  <c r="O900" i="15"/>
  <c r="K900" i="15"/>
  <c r="M922" i="15"/>
  <c r="I922" i="15"/>
  <c r="L922" i="15"/>
  <c r="N922" i="15"/>
  <c r="J922" i="15"/>
  <c r="O922" i="15"/>
  <c r="K922" i="15"/>
  <c r="M940" i="15"/>
  <c r="I940" i="15"/>
  <c r="L940" i="15"/>
  <c r="N940" i="15"/>
  <c r="J940" i="15"/>
  <c r="O940" i="15"/>
  <c r="K940" i="15"/>
  <c r="M957" i="15"/>
  <c r="I957" i="15"/>
  <c r="L957" i="15"/>
  <c r="N957" i="15"/>
  <c r="J957" i="15"/>
  <c r="O957" i="15"/>
  <c r="K957" i="15"/>
  <c r="M967" i="15"/>
  <c r="I967" i="15"/>
  <c r="L967" i="15"/>
  <c r="N967" i="15"/>
  <c r="J967" i="15"/>
  <c r="O967" i="15"/>
  <c r="K967" i="15"/>
  <c r="M980" i="15"/>
  <c r="I980" i="15"/>
  <c r="L980" i="15"/>
  <c r="N980" i="15"/>
  <c r="J980" i="15"/>
  <c r="O980" i="15"/>
  <c r="K980" i="15"/>
  <c r="M989" i="15"/>
  <c r="I989" i="15"/>
  <c r="L989" i="15"/>
  <c r="N989" i="15"/>
  <c r="J989" i="15"/>
  <c r="O989" i="15"/>
  <c r="K989" i="15"/>
  <c r="O1028" i="15"/>
  <c r="K1028" i="15"/>
  <c r="N1028" i="15"/>
  <c r="J1028" i="15"/>
  <c r="M1028" i="15"/>
  <c r="L1028" i="15"/>
  <c r="I1028" i="15"/>
  <c r="O1111" i="15"/>
  <c r="K1111" i="15"/>
  <c r="N1111" i="15"/>
  <c r="J1111" i="15"/>
  <c r="M1111" i="15"/>
  <c r="I1111" i="15"/>
  <c r="L1111" i="15"/>
  <c r="O1117" i="15"/>
  <c r="K1117" i="15"/>
  <c r="N1117" i="15"/>
  <c r="J1117" i="15"/>
  <c r="M1117" i="15"/>
  <c r="I1117" i="15"/>
  <c r="L1117" i="15"/>
  <c r="O1127" i="15"/>
  <c r="K1127" i="15"/>
  <c r="N1127" i="15"/>
  <c r="J1127" i="15"/>
  <c r="M1127" i="15"/>
  <c r="I1127" i="15"/>
  <c r="L1127" i="15"/>
  <c r="O1133" i="15"/>
  <c r="K1133" i="15"/>
  <c r="N1133" i="15"/>
  <c r="J1133" i="15"/>
  <c r="M1133" i="15"/>
  <c r="I1133" i="15"/>
  <c r="L1133" i="15"/>
  <c r="O1141" i="15"/>
  <c r="K1141" i="15"/>
  <c r="N1141" i="15"/>
  <c r="J1141" i="15"/>
  <c r="M1141" i="15"/>
  <c r="I1141" i="15"/>
  <c r="L1141" i="15"/>
  <c r="O1149" i="15"/>
  <c r="K1149" i="15"/>
  <c r="N1149" i="15"/>
  <c r="J1149" i="15"/>
  <c r="M1149" i="15"/>
  <c r="I1149" i="15"/>
  <c r="L1149" i="15"/>
  <c r="O1157" i="15"/>
  <c r="K1157" i="15"/>
  <c r="N1157" i="15"/>
  <c r="J1157" i="15"/>
  <c r="M1157" i="15"/>
  <c r="I1157" i="15"/>
  <c r="L1157" i="15"/>
  <c r="O1165" i="15"/>
  <c r="K1165" i="15"/>
  <c r="N1165" i="15"/>
  <c r="J1165" i="15"/>
  <c r="M1165" i="15"/>
  <c r="I1165" i="15"/>
  <c r="L1165" i="15"/>
  <c r="O1174" i="15"/>
  <c r="K1174" i="15"/>
  <c r="N1174" i="15"/>
  <c r="J1174" i="15"/>
  <c r="M1174" i="15"/>
  <c r="I1174" i="15"/>
  <c r="L1174" i="15"/>
  <c r="O1182" i="15"/>
  <c r="K1182" i="15"/>
  <c r="N1182" i="15"/>
  <c r="J1182" i="15"/>
  <c r="M1182" i="15"/>
  <c r="I1182" i="15"/>
  <c r="L1182" i="15"/>
  <c r="O1190" i="15"/>
  <c r="K1190" i="15"/>
  <c r="N1190" i="15"/>
  <c r="J1190" i="15"/>
  <c r="M1190" i="15"/>
  <c r="I1190" i="15"/>
  <c r="L1190" i="15"/>
  <c r="O1196" i="15"/>
  <c r="K1196" i="15"/>
  <c r="N1196" i="15"/>
  <c r="J1196" i="15"/>
  <c r="M1196" i="15"/>
  <c r="I1196" i="15"/>
  <c r="L1196" i="15"/>
  <c r="O1204" i="15"/>
  <c r="K1204" i="15"/>
  <c r="N1204" i="15"/>
  <c r="J1204" i="15"/>
  <c r="M1204" i="15"/>
  <c r="I1204" i="15"/>
  <c r="L1204" i="15"/>
  <c r="O1210" i="15"/>
  <c r="K1210" i="15"/>
  <c r="N1210" i="15"/>
  <c r="J1210" i="15"/>
  <c r="M1210" i="15"/>
  <c r="I1210" i="15"/>
  <c r="L1210" i="15"/>
  <c r="O1216" i="15"/>
  <c r="K1216" i="15"/>
  <c r="N1216" i="15"/>
  <c r="J1216" i="15"/>
  <c r="M1216" i="15"/>
  <c r="I1216" i="15"/>
  <c r="L1216" i="15"/>
  <c r="O1220" i="15"/>
  <c r="K1220" i="15"/>
  <c r="N1220" i="15"/>
  <c r="J1220" i="15"/>
  <c r="M1220" i="15"/>
  <c r="I1220" i="15"/>
  <c r="L1220" i="15"/>
  <c r="O1230" i="15"/>
  <c r="K1230" i="15"/>
  <c r="N1230" i="15"/>
  <c r="J1230" i="15"/>
  <c r="M1230" i="15"/>
  <c r="I1230" i="15"/>
  <c r="L1230" i="15"/>
  <c r="O1236" i="15"/>
  <c r="K1236" i="15"/>
  <c r="N1236" i="15"/>
  <c r="J1236" i="15"/>
  <c r="M1236" i="15"/>
  <c r="I1236" i="15"/>
  <c r="L1236" i="15"/>
  <c r="O1246" i="15"/>
  <c r="K1246" i="15"/>
  <c r="N1246" i="15"/>
  <c r="J1246" i="15"/>
  <c r="M1246" i="15"/>
  <c r="I1246" i="15"/>
  <c r="L1246" i="15"/>
  <c r="O1256" i="15"/>
  <c r="K1256" i="15"/>
  <c r="N1256" i="15"/>
  <c r="J1256" i="15"/>
  <c r="M1256" i="15"/>
  <c r="I1256" i="15"/>
  <c r="L1256" i="15"/>
  <c r="O1270" i="15"/>
  <c r="K1270" i="15"/>
  <c r="N1270" i="15"/>
  <c r="J1270" i="15"/>
  <c r="M1270" i="15"/>
  <c r="I1270" i="15"/>
  <c r="L1270" i="15"/>
  <c r="O1278" i="15"/>
  <c r="K1278" i="15"/>
  <c r="N1278" i="15"/>
  <c r="J1278" i="15"/>
  <c r="M1278" i="15"/>
  <c r="I1278" i="15"/>
  <c r="L1278" i="15"/>
  <c r="O1284" i="15"/>
  <c r="K1284" i="15"/>
  <c r="N1284" i="15"/>
  <c r="J1284" i="15"/>
  <c r="M1284" i="15"/>
  <c r="I1284" i="15"/>
  <c r="L1284" i="15"/>
  <c r="O1290" i="15"/>
  <c r="K1290" i="15"/>
  <c r="N1290" i="15"/>
  <c r="J1290" i="15"/>
  <c r="M1290" i="15"/>
  <c r="I1290" i="15"/>
  <c r="L1290" i="15"/>
  <c r="O1302" i="15"/>
  <c r="K1302" i="15"/>
  <c r="N1302" i="15"/>
  <c r="J1302" i="15"/>
  <c r="M1302" i="15"/>
  <c r="I1302" i="15"/>
  <c r="L1302" i="15"/>
  <c r="L1312" i="15"/>
  <c r="M1312" i="15"/>
  <c r="K1312" i="15"/>
  <c r="O1312" i="15"/>
  <c r="J1312" i="15"/>
  <c r="I1312" i="15"/>
  <c r="N1312" i="15"/>
  <c r="L1320" i="15"/>
  <c r="O1320" i="15"/>
  <c r="K1320" i="15"/>
  <c r="M1320" i="15"/>
  <c r="J1320" i="15"/>
  <c r="I1320" i="15"/>
  <c r="N1320" i="15"/>
  <c r="L1328" i="15"/>
  <c r="O1328" i="15"/>
  <c r="K1328" i="15"/>
  <c r="M1328" i="15"/>
  <c r="J1328" i="15"/>
  <c r="I1328" i="15"/>
  <c r="N1328" i="15"/>
  <c r="L1336" i="15"/>
  <c r="O1336" i="15"/>
  <c r="K1336" i="15"/>
  <c r="M1336" i="15"/>
  <c r="J1336" i="15"/>
  <c r="I1336" i="15"/>
  <c r="N1336" i="15"/>
  <c r="L1340" i="15"/>
  <c r="O1340" i="15"/>
  <c r="K1340" i="15"/>
  <c r="M1340" i="15"/>
  <c r="J1340" i="15"/>
  <c r="I1340" i="15"/>
  <c r="N1340" i="15"/>
  <c r="L1346" i="15"/>
  <c r="O1346" i="15"/>
  <c r="K1346" i="15"/>
  <c r="M1346" i="15"/>
  <c r="J1346" i="15"/>
  <c r="I1346" i="15"/>
  <c r="N1346" i="15"/>
  <c r="L1354" i="15"/>
  <c r="O1354" i="15"/>
  <c r="K1354" i="15"/>
  <c r="M1354" i="15"/>
  <c r="J1354" i="15"/>
  <c r="I1354" i="15"/>
  <c r="N1354" i="15"/>
  <c r="L1363" i="15"/>
  <c r="O1363" i="15"/>
  <c r="K1363" i="15"/>
  <c r="N1363" i="15"/>
  <c r="J1363" i="15"/>
  <c r="I1363" i="15"/>
  <c r="M1363" i="15"/>
  <c r="L1372" i="15"/>
  <c r="O1372" i="15"/>
  <c r="K1372" i="15"/>
  <c r="N1372" i="15"/>
  <c r="J1372" i="15"/>
  <c r="M1372" i="15"/>
  <c r="I1372" i="15"/>
  <c r="L1380" i="15"/>
  <c r="O1380" i="15"/>
  <c r="K1380" i="15"/>
  <c r="N1380" i="15"/>
  <c r="J1380" i="15"/>
  <c r="M1380" i="15"/>
  <c r="I1380" i="15"/>
  <c r="L1388" i="15"/>
  <c r="O1388" i="15"/>
  <c r="K1388" i="15"/>
  <c r="N1388" i="15"/>
  <c r="J1388" i="15"/>
  <c r="M1388" i="15"/>
  <c r="I1388" i="15"/>
  <c r="L1396" i="15"/>
  <c r="O1396" i="15"/>
  <c r="K1396" i="15"/>
  <c r="N1396" i="15"/>
  <c r="J1396" i="15"/>
  <c r="M1396" i="15"/>
  <c r="I1396" i="15"/>
  <c r="L1402" i="15"/>
  <c r="O1402" i="15"/>
  <c r="K1402" i="15"/>
  <c r="N1402" i="15"/>
  <c r="J1402" i="15"/>
  <c r="M1402" i="15"/>
  <c r="I1402" i="15"/>
  <c r="L1408" i="15"/>
  <c r="O1408" i="15"/>
  <c r="K1408" i="15"/>
  <c r="N1408" i="15"/>
  <c r="J1408" i="15"/>
  <c r="M1408" i="15"/>
  <c r="I1408" i="15"/>
  <c r="L1442" i="15"/>
  <c r="O1442" i="15"/>
  <c r="K1442" i="15"/>
  <c r="N1442" i="15"/>
  <c r="J1442" i="15"/>
  <c r="M1442" i="15"/>
  <c r="I1442" i="15"/>
  <c r="L1456" i="15"/>
  <c r="O1456" i="15"/>
  <c r="K1456" i="15"/>
  <c r="N1456" i="15"/>
  <c r="J1456" i="15"/>
  <c r="M1456" i="15"/>
  <c r="I1456" i="15"/>
  <c r="L1466" i="15"/>
  <c r="O1466" i="15"/>
  <c r="K1466" i="15"/>
  <c r="N1466" i="15"/>
  <c r="J1466" i="15"/>
  <c r="M1466" i="15"/>
  <c r="I1466" i="15"/>
  <c r="L1474" i="15"/>
  <c r="O1474" i="15"/>
  <c r="K1474" i="15"/>
  <c r="N1474" i="15"/>
  <c r="J1474" i="15"/>
  <c r="M1474" i="15"/>
  <c r="I1474" i="15"/>
  <c r="L1480" i="15"/>
  <c r="O1480" i="15"/>
  <c r="K1480" i="15"/>
  <c r="N1480" i="15"/>
  <c r="J1480" i="15"/>
  <c r="M1480" i="15"/>
  <c r="I1480" i="15"/>
  <c r="L1488" i="15"/>
  <c r="O1488" i="15"/>
  <c r="K1488" i="15"/>
  <c r="N1488" i="15"/>
  <c r="J1488" i="15"/>
  <c r="M1488" i="15"/>
  <c r="I1488" i="15"/>
  <c r="L1498" i="15"/>
  <c r="O1498" i="15"/>
  <c r="K1498" i="15"/>
  <c r="N1498" i="15"/>
  <c r="J1498" i="15"/>
  <c r="M1498" i="15"/>
  <c r="I1498" i="15"/>
  <c r="L1504" i="15"/>
  <c r="O1504" i="15"/>
  <c r="K1504" i="15"/>
  <c r="N1504" i="15"/>
  <c r="J1504" i="15"/>
  <c r="M1504" i="15"/>
  <c r="I1504" i="15"/>
  <c r="L1514" i="15"/>
  <c r="O1514" i="15"/>
  <c r="K1514" i="15"/>
  <c r="N1514" i="15"/>
  <c r="J1514" i="15"/>
  <c r="M1514" i="15"/>
  <c r="I1514" i="15"/>
  <c r="L1520" i="15"/>
  <c r="O1520" i="15"/>
  <c r="K1520" i="15"/>
  <c r="N1520" i="15"/>
  <c r="J1520" i="15"/>
  <c r="M1520" i="15"/>
  <c r="I1520" i="15"/>
  <c r="L1530" i="15"/>
  <c r="O1530" i="15"/>
  <c r="K1530" i="15"/>
  <c r="N1530" i="15"/>
  <c r="J1530" i="15"/>
  <c r="M1530" i="15"/>
  <c r="I1530" i="15"/>
  <c r="L1538" i="15"/>
  <c r="O1538" i="15"/>
  <c r="K1538" i="15"/>
  <c r="N1538" i="15"/>
  <c r="J1538" i="15"/>
  <c r="M1538" i="15"/>
  <c r="I1538" i="15"/>
  <c r="L1546" i="15"/>
  <c r="O1546" i="15"/>
  <c r="K1546" i="15"/>
  <c r="N1546" i="15"/>
  <c r="J1546" i="15"/>
  <c r="M1546" i="15"/>
  <c r="I1546" i="15"/>
  <c r="L1552" i="15"/>
  <c r="O1552" i="15"/>
  <c r="K1552" i="15"/>
  <c r="N1552" i="15"/>
  <c r="J1552" i="15"/>
  <c r="M1552" i="15"/>
  <c r="I1552" i="15"/>
  <c r="L1560" i="15"/>
  <c r="O1560" i="15"/>
  <c r="K1560" i="15"/>
  <c r="N1560" i="15"/>
  <c r="J1560" i="15"/>
  <c r="M1560" i="15"/>
  <c r="I1560" i="15"/>
  <c r="L1566" i="15"/>
  <c r="O1566" i="15"/>
  <c r="K1566" i="15"/>
  <c r="N1566" i="15"/>
  <c r="J1566" i="15"/>
  <c r="M1566" i="15"/>
  <c r="I1566" i="15"/>
  <c r="L1574" i="15"/>
  <c r="O1574" i="15"/>
  <c r="K1574" i="15"/>
  <c r="N1574" i="15"/>
  <c r="J1574" i="15"/>
  <c r="M1574" i="15"/>
  <c r="I1574" i="15"/>
  <c r="L1582" i="15"/>
  <c r="O1582" i="15"/>
  <c r="K1582" i="15"/>
  <c r="N1582" i="15"/>
  <c r="J1582" i="15"/>
  <c r="M1582" i="15"/>
  <c r="I1582" i="15"/>
  <c r="L1590" i="15"/>
  <c r="O1590" i="15"/>
  <c r="K1590" i="15"/>
  <c r="N1590" i="15"/>
  <c r="J1590" i="15"/>
  <c r="M1590" i="15"/>
  <c r="I1590" i="15"/>
  <c r="O1715" i="15"/>
  <c r="K1715" i="15"/>
  <c r="N1715" i="15"/>
  <c r="J1715" i="15"/>
  <c r="M1715" i="15"/>
  <c r="I1715" i="15"/>
  <c r="L1715" i="15"/>
  <c r="O1723" i="15"/>
  <c r="K1723" i="15"/>
  <c r="N1723" i="15"/>
  <c r="J1723" i="15"/>
  <c r="M1723" i="15"/>
  <c r="I1723" i="15"/>
  <c r="L1723" i="15"/>
  <c r="O1731" i="15"/>
  <c r="K1731" i="15"/>
  <c r="N1731" i="15"/>
  <c r="J1731" i="15"/>
  <c r="M1731" i="15"/>
  <c r="I1731" i="15"/>
  <c r="L1731" i="15"/>
  <c r="O1739" i="15"/>
  <c r="K1739" i="15"/>
  <c r="N1739" i="15"/>
  <c r="J1739" i="15"/>
  <c r="M1739" i="15"/>
  <c r="I1739" i="15"/>
  <c r="L1739" i="15"/>
  <c r="O1747" i="15"/>
  <c r="K1747" i="15"/>
  <c r="N1747" i="15"/>
  <c r="J1747" i="15"/>
  <c r="M1747" i="15"/>
  <c r="I1747" i="15"/>
  <c r="L1747" i="15"/>
  <c r="O1761" i="15"/>
  <c r="K1761" i="15"/>
  <c r="N1761" i="15"/>
  <c r="J1761" i="15"/>
  <c r="M1761" i="15"/>
  <c r="I1761" i="15"/>
  <c r="L1761" i="15"/>
  <c r="O1811" i="15"/>
  <c r="K1811" i="15"/>
  <c r="N1811" i="15"/>
  <c r="J1811" i="15"/>
  <c r="M1811" i="15"/>
  <c r="I1811" i="15"/>
  <c r="L1811" i="15"/>
  <c r="O1819" i="15"/>
  <c r="K1819" i="15"/>
  <c r="N1819" i="15"/>
  <c r="J1819" i="15"/>
  <c r="M1819" i="15"/>
  <c r="I1819" i="15"/>
  <c r="L1819" i="15"/>
  <c r="O1825" i="15"/>
  <c r="K1825" i="15"/>
  <c r="N1825" i="15"/>
  <c r="J1825" i="15"/>
  <c r="M1825" i="15"/>
  <c r="I1825" i="15"/>
  <c r="L1825" i="15"/>
  <c r="O1833" i="15"/>
  <c r="K1833" i="15"/>
  <c r="N1833" i="15"/>
  <c r="J1833" i="15"/>
  <c r="M1833" i="15"/>
  <c r="I1833" i="15"/>
  <c r="L1833" i="15"/>
  <c r="O1841" i="15"/>
  <c r="K1841" i="15"/>
  <c r="N1841" i="15"/>
  <c r="J1841" i="15"/>
  <c r="M1841" i="15"/>
  <c r="I1841" i="15"/>
  <c r="L1841" i="15"/>
  <c r="O1849" i="15"/>
  <c r="K1849" i="15"/>
  <c r="N1849" i="15"/>
  <c r="J1849" i="15"/>
  <c r="M1849" i="15"/>
  <c r="I1849" i="15"/>
  <c r="L1849" i="15"/>
  <c r="O1857" i="15"/>
  <c r="K1857" i="15"/>
  <c r="N1857" i="15"/>
  <c r="J1857" i="15"/>
  <c r="M1857" i="15"/>
  <c r="I1857" i="15"/>
  <c r="L1857" i="15"/>
  <c r="O1865" i="15"/>
  <c r="K1865" i="15"/>
  <c r="N1865" i="15"/>
  <c r="J1865" i="15"/>
  <c r="M1865" i="15"/>
  <c r="I1865" i="15"/>
  <c r="L1865" i="15"/>
  <c r="H1865" i="15"/>
  <c r="M2135" i="15"/>
  <c r="I2135" i="15"/>
  <c r="L2135" i="15"/>
  <c r="H2135" i="15"/>
  <c r="N2135" i="15"/>
  <c r="J2135" i="15"/>
  <c r="O2135" i="15"/>
  <c r="K2135" i="15"/>
  <c r="M2154" i="15"/>
  <c r="I2154" i="15"/>
  <c r="L2154" i="15"/>
  <c r="H2154" i="15"/>
  <c r="N2154" i="15"/>
  <c r="J2154" i="15"/>
  <c r="O2154" i="15"/>
  <c r="K2154" i="15"/>
  <c r="M2175" i="15"/>
  <c r="I2175" i="15"/>
  <c r="L2175" i="15"/>
  <c r="H2175" i="15"/>
  <c r="N2175" i="15"/>
  <c r="J2175" i="15"/>
  <c r="O2175" i="15"/>
  <c r="K2175" i="15"/>
  <c r="M2187" i="15"/>
  <c r="I2187" i="15"/>
  <c r="L2187" i="15"/>
  <c r="H2187" i="15"/>
  <c r="N2187" i="15"/>
  <c r="J2187" i="15"/>
  <c r="O2187" i="15"/>
  <c r="K2187" i="15"/>
  <c r="M2251" i="15"/>
  <c r="I2251" i="15"/>
  <c r="L2251" i="15"/>
  <c r="H2251" i="15"/>
  <c r="O2251" i="15"/>
  <c r="K2251" i="15"/>
  <c r="N2251" i="15"/>
  <c r="J2251" i="15"/>
  <c r="M2261" i="15"/>
  <c r="I2261" i="15"/>
  <c r="L2261" i="15"/>
  <c r="H2261" i="15"/>
  <c r="O2261" i="15"/>
  <c r="K2261" i="15"/>
  <c r="N2261" i="15"/>
  <c r="J2261" i="15"/>
  <c r="M2269" i="15"/>
  <c r="I2269" i="15"/>
  <c r="L2269" i="15"/>
  <c r="H2269" i="15"/>
  <c r="O2269" i="15"/>
  <c r="K2269" i="15"/>
  <c r="N2269" i="15"/>
  <c r="J2269" i="15"/>
  <c r="M2278" i="15"/>
  <c r="I2278" i="15"/>
  <c r="L2278" i="15"/>
  <c r="H2278" i="15"/>
  <c r="O2278" i="15"/>
  <c r="K2278" i="15"/>
  <c r="J2278" i="15"/>
  <c r="N2278" i="15"/>
  <c r="M2284" i="15"/>
  <c r="I2284" i="15"/>
  <c r="L2284" i="15"/>
  <c r="H2284" i="15"/>
  <c r="O2284" i="15"/>
  <c r="K2284" i="15"/>
  <c r="J2284" i="15"/>
  <c r="N2284" i="15"/>
  <c r="M2294" i="15"/>
  <c r="I2294" i="15"/>
  <c r="L2294" i="15"/>
  <c r="H2294" i="15"/>
  <c r="O2294" i="15"/>
  <c r="K2294" i="15"/>
  <c r="J2294" i="15"/>
  <c r="N2294" i="15"/>
  <c r="L2300" i="15"/>
  <c r="N2300" i="15"/>
  <c r="I2300" i="15"/>
  <c r="M2300" i="15"/>
  <c r="H2300" i="15"/>
  <c r="K2300" i="15"/>
  <c r="J2300" i="15"/>
  <c r="O2300" i="15"/>
  <c r="L2321" i="15"/>
  <c r="H2321" i="15"/>
  <c r="K2321" i="15"/>
  <c r="O2321" i="15"/>
  <c r="J2321" i="15"/>
  <c r="N2321" i="15"/>
  <c r="I2321" i="15"/>
  <c r="M2321" i="15"/>
  <c r="L2350" i="15"/>
  <c r="H2350" i="15"/>
  <c r="O2350" i="15"/>
  <c r="J2350" i="15"/>
  <c r="M2350" i="15"/>
  <c r="N2350" i="15"/>
  <c r="K2350" i="15"/>
  <c r="I2350" i="15"/>
  <c r="L2360" i="15"/>
  <c r="H2360" i="15"/>
  <c r="O2360" i="15"/>
  <c r="J2360" i="15"/>
  <c r="N2360" i="15"/>
  <c r="I2360" i="15"/>
  <c r="M2360" i="15"/>
  <c r="K2360" i="15"/>
  <c r="L2368" i="15"/>
  <c r="H2368" i="15"/>
  <c r="O2368" i="15"/>
  <c r="J2368" i="15"/>
  <c r="N2368" i="15"/>
  <c r="I2368" i="15"/>
  <c r="M2368" i="15"/>
  <c r="K2368" i="15"/>
  <c r="L2376" i="15"/>
  <c r="H2376" i="15"/>
  <c r="O2376" i="15"/>
  <c r="J2376" i="15"/>
  <c r="N2376" i="15"/>
  <c r="I2376" i="15"/>
  <c r="M2376" i="15"/>
  <c r="K2376" i="15"/>
  <c r="L2388" i="15"/>
  <c r="H2388" i="15"/>
  <c r="O2388" i="15"/>
  <c r="J2388" i="15"/>
  <c r="N2388" i="15"/>
  <c r="I2388" i="15"/>
  <c r="M2388" i="15"/>
  <c r="K2388" i="15"/>
  <c r="L2396" i="15"/>
  <c r="H2396" i="15"/>
  <c r="O2396" i="15"/>
  <c r="J2396" i="15"/>
  <c r="N2396" i="15"/>
  <c r="I2396" i="15"/>
  <c r="M2396" i="15"/>
  <c r="K2396" i="15"/>
  <c r="N2501" i="15"/>
  <c r="J2501" i="15"/>
  <c r="M2501" i="15"/>
  <c r="I2501" i="15"/>
  <c r="O2501" i="15"/>
  <c r="K2501" i="15"/>
  <c r="L2501" i="15"/>
  <c r="H2501" i="15"/>
  <c r="L285" i="15"/>
  <c r="H285" i="15"/>
  <c r="N285" i="15"/>
  <c r="J285" i="15"/>
  <c r="I285" i="15"/>
  <c r="O285" i="15"/>
  <c r="M285" i="15"/>
  <c r="K285" i="15"/>
  <c r="L429" i="15"/>
  <c r="H429" i="15"/>
  <c r="N429" i="15"/>
  <c r="J429" i="15"/>
  <c r="I429" i="15"/>
  <c r="K429" i="15"/>
  <c r="O429" i="15"/>
  <c r="M429" i="15"/>
  <c r="L433" i="15"/>
  <c r="H433" i="15"/>
  <c r="N433" i="15"/>
  <c r="J433" i="15"/>
  <c r="I433" i="15"/>
  <c r="O433" i="15"/>
  <c r="K433" i="15"/>
  <c r="M433" i="15"/>
  <c r="L437" i="15"/>
  <c r="H437" i="15"/>
  <c r="N437" i="15"/>
  <c r="J437" i="15"/>
  <c r="I437" i="15"/>
  <c r="O437" i="15"/>
  <c r="M437" i="15"/>
  <c r="K437" i="15"/>
  <c r="L441" i="15"/>
  <c r="H441" i="15"/>
  <c r="N441" i="15"/>
  <c r="J441" i="15"/>
  <c r="I441" i="15"/>
  <c r="K441" i="15"/>
  <c r="O441" i="15"/>
  <c r="M441" i="15"/>
  <c r="L445" i="15"/>
  <c r="H445" i="15"/>
  <c r="O445" i="15"/>
  <c r="K445" i="15"/>
  <c r="N445" i="15"/>
  <c r="J445" i="15"/>
  <c r="M445" i="15"/>
  <c r="I445" i="15"/>
  <c r="L451" i="15"/>
  <c r="H451" i="15"/>
  <c r="O451" i="15"/>
  <c r="K451" i="15"/>
  <c r="N451" i="15"/>
  <c r="J451" i="15"/>
  <c r="M451" i="15"/>
  <c r="I451" i="15"/>
  <c r="L455" i="15"/>
  <c r="H455" i="15"/>
  <c r="O455" i="15"/>
  <c r="K455" i="15"/>
  <c r="N455" i="15"/>
  <c r="J455" i="15"/>
  <c r="M455" i="15"/>
  <c r="I455" i="15"/>
  <c r="L460" i="15"/>
  <c r="H460" i="15"/>
  <c r="O460" i="15"/>
  <c r="K460" i="15"/>
  <c r="N460" i="15"/>
  <c r="J460" i="15"/>
  <c r="I460" i="15"/>
  <c r="M460" i="15"/>
  <c r="L464" i="15"/>
  <c r="H464" i="15"/>
  <c r="O464" i="15"/>
  <c r="K464" i="15"/>
  <c r="N464" i="15"/>
  <c r="J464" i="15"/>
  <c r="M464" i="15"/>
  <c r="I464" i="15"/>
  <c r="L469" i="15"/>
  <c r="H469" i="15"/>
  <c r="O469" i="15"/>
  <c r="K469" i="15"/>
  <c r="N469" i="15"/>
  <c r="J469" i="15"/>
  <c r="M469" i="15"/>
  <c r="I469" i="15"/>
  <c r="L473" i="15"/>
  <c r="H473" i="15"/>
  <c r="O473" i="15"/>
  <c r="K473" i="15"/>
  <c r="N473" i="15"/>
  <c r="J473" i="15"/>
  <c r="M473" i="15"/>
  <c r="I473" i="15"/>
  <c r="L477" i="15"/>
  <c r="H477" i="15"/>
  <c r="O477" i="15"/>
  <c r="K477" i="15"/>
  <c r="N477" i="15"/>
  <c r="J477" i="15"/>
  <c r="M477" i="15"/>
  <c r="I477" i="15"/>
  <c r="L483" i="15"/>
  <c r="H483" i="15"/>
  <c r="O483" i="15"/>
  <c r="K483" i="15"/>
  <c r="N483" i="15"/>
  <c r="J483" i="15"/>
  <c r="M483" i="15"/>
  <c r="I483" i="15"/>
  <c r="L487" i="15"/>
  <c r="H487" i="15"/>
  <c r="O487" i="15"/>
  <c r="K487" i="15"/>
  <c r="N487" i="15"/>
  <c r="J487" i="15"/>
  <c r="M487" i="15"/>
  <c r="I487" i="15"/>
  <c r="L491" i="15"/>
  <c r="H491" i="15"/>
  <c r="O491" i="15"/>
  <c r="K491" i="15"/>
  <c r="N491" i="15"/>
  <c r="J491" i="15"/>
  <c r="M491" i="15"/>
  <c r="I491" i="15"/>
  <c r="L495" i="15"/>
  <c r="H495" i="15"/>
  <c r="O495" i="15"/>
  <c r="K495" i="15"/>
  <c r="N495" i="15"/>
  <c r="J495" i="15"/>
  <c r="M495" i="15"/>
  <c r="I495" i="15"/>
  <c r="L499" i="15"/>
  <c r="H499" i="15"/>
  <c r="O499" i="15"/>
  <c r="K499" i="15"/>
  <c r="N499" i="15"/>
  <c r="J499" i="15"/>
  <c r="M499" i="15"/>
  <c r="I499" i="15"/>
  <c r="L503" i="15"/>
  <c r="H503" i="15"/>
  <c r="O503" i="15"/>
  <c r="K503" i="15"/>
  <c r="N503" i="15"/>
  <c r="J503" i="15"/>
  <c r="M503" i="15"/>
  <c r="I503" i="15"/>
  <c r="L507" i="15"/>
  <c r="H507" i="15"/>
  <c r="O507" i="15"/>
  <c r="K507" i="15"/>
  <c r="N507" i="15"/>
  <c r="J507" i="15"/>
  <c r="M507" i="15"/>
  <c r="I507" i="15"/>
  <c r="L512" i="15"/>
  <c r="H512" i="15"/>
  <c r="O512" i="15"/>
  <c r="K512" i="15"/>
  <c r="N512" i="15"/>
  <c r="J512" i="15"/>
  <c r="M512" i="15"/>
  <c r="I512" i="15"/>
  <c r="L518" i="15"/>
  <c r="H518" i="15"/>
  <c r="O518" i="15"/>
  <c r="K518" i="15"/>
  <c r="N518" i="15"/>
  <c r="J518" i="15"/>
  <c r="M518" i="15"/>
  <c r="I518" i="15"/>
  <c r="L523" i="15"/>
  <c r="H523" i="15"/>
  <c r="O523" i="15"/>
  <c r="K523" i="15"/>
  <c r="N523" i="15"/>
  <c r="J523" i="15"/>
  <c r="M523" i="15"/>
  <c r="I523" i="15"/>
  <c r="L529" i="15"/>
  <c r="H529" i="15"/>
  <c r="O529" i="15"/>
  <c r="K529" i="15"/>
  <c r="N529" i="15"/>
  <c r="J529" i="15"/>
  <c r="M529" i="15"/>
  <c r="I529" i="15"/>
  <c r="L533" i="15"/>
  <c r="H533" i="15"/>
  <c r="O533" i="15"/>
  <c r="K533" i="15"/>
  <c r="N533" i="15"/>
  <c r="J533" i="15"/>
  <c r="M533" i="15"/>
  <c r="I533" i="15"/>
  <c r="L537" i="15"/>
  <c r="H537" i="15"/>
  <c r="O537" i="15"/>
  <c r="K537" i="15"/>
  <c r="N537" i="15"/>
  <c r="J537" i="15"/>
  <c r="M537" i="15"/>
  <c r="I537" i="15"/>
  <c r="L541" i="15"/>
  <c r="H541" i="15"/>
  <c r="O541" i="15"/>
  <c r="K541" i="15"/>
  <c r="N541" i="15"/>
  <c r="J541" i="15"/>
  <c r="M541" i="15"/>
  <c r="I541" i="15"/>
  <c r="L545" i="15"/>
  <c r="H545" i="15"/>
  <c r="O545" i="15"/>
  <c r="K545" i="15"/>
  <c r="N545" i="15"/>
  <c r="J545" i="15"/>
  <c r="M545" i="15"/>
  <c r="I545" i="15"/>
  <c r="M829" i="15"/>
  <c r="I829" i="15"/>
  <c r="L829" i="15"/>
  <c r="N829" i="15"/>
  <c r="J829" i="15"/>
  <c r="O829" i="15"/>
  <c r="K829" i="15"/>
  <c r="M832" i="15"/>
  <c r="I832" i="15"/>
  <c r="L832" i="15"/>
  <c r="N832" i="15"/>
  <c r="J832" i="15"/>
  <c r="O832" i="15"/>
  <c r="K832" i="15"/>
  <c r="M834" i="15"/>
  <c r="I834" i="15"/>
  <c r="L834" i="15"/>
  <c r="N834" i="15"/>
  <c r="J834" i="15"/>
  <c r="O834" i="15"/>
  <c r="K834" i="15"/>
  <c r="M836" i="15"/>
  <c r="I836" i="15"/>
  <c r="L836" i="15"/>
  <c r="N836" i="15"/>
  <c r="J836" i="15"/>
  <c r="O836" i="15"/>
  <c r="K836" i="15"/>
  <c r="M838" i="15"/>
  <c r="I838" i="15"/>
  <c r="L838" i="15"/>
  <c r="N838" i="15"/>
  <c r="J838" i="15"/>
  <c r="O838" i="15"/>
  <c r="K838" i="15"/>
  <c r="M840" i="15"/>
  <c r="I840" i="15"/>
  <c r="L840" i="15"/>
  <c r="N840" i="15"/>
  <c r="J840" i="15"/>
  <c r="O840" i="15"/>
  <c r="K840" i="15"/>
  <c r="M866" i="15"/>
  <c r="I866" i="15"/>
  <c r="L866" i="15"/>
  <c r="N866" i="15"/>
  <c r="J866" i="15"/>
  <c r="O866" i="15"/>
  <c r="K866" i="15"/>
  <c r="M869" i="15"/>
  <c r="I869" i="15"/>
  <c r="L869" i="15"/>
  <c r="N869" i="15"/>
  <c r="J869" i="15"/>
  <c r="O869" i="15"/>
  <c r="K869" i="15"/>
  <c r="M879" i="15"/>
  <c r="I879" i="15"/>
  <c r="L879" i="15"/>
  <c r="N879" i="15"/>
  <c r="J879" i="15"/>
  <c r="O879" i="15"/>
  <c r="K879" i="15"/>
  <c r="M883" i="15"/>
  <c r="I883" i="15"/>
  <c r="L883" i="15"/>
  <c r="N883" i="15"/>
  <c r="J883" i="15"/>
  <c r="O883" i="15"/>
  <c r="K883" i="15"/>
  <c r="M886" i="15"/>
  <c r="I886" i="15"/>
  <c r="L886" i="15"/>
  <c r="N886" i="15"/>
  <c r="J886" i="15"/>
  <c r="O886" i="15"/>
  <c r="K886" i="15"/>
  <c r="M889" i="15"/>
  <c r="I889" i="15"/>
  <c r="L889" i="15"/>
  <c r="N889" i="15"/>
  <c r="J889" i="15"/>
  <c r="O889" i="15"/>
  <c r="K889" i="15"/>
  <c r="M891" i="15"/>
  <c r="I891" i="15"/>
  <c r="L891" i="15"/>
  <c r="N891" i="15"/>
  <c r="J891" i="15"/>
  <c r="O891" i="15"/>
  <c r="K891" i="15"/>
  <c r="M894" i="15"/>
  <c r="I894" i="15"/>
  <c r="L894" i="15"/>
  <c r="N894" i="15"/>
  <c r="J894" i="15"/>
  <c r="O894" i="15"/>
  <c r="K894" i="15"/>
  <c r="M899" i="15"/>
  <c r="I899" i="15"/>
  <c r="L899" i="15"/>
  <c r="N899" i="15"/>
  <c r="J899" i="15"/>
  <c r="O899" i="15"/>
  <c r="K899" i="15"/>
  <c r="M906" i="15"/>
  <c r="I906" i="15"/>
  <c r="L906" i="15"/>
  <c r="N906" i="15"/>
  <c r="J906" i="15"/>
  <c r="O906" i="15"/>
  <c r="K906" i="15"/>
  <c r="M917" i="15"/>
  <c r="I917" i="15"/>
  <c r="L917" i="15"/>
  <c r="N917" i="15"/>
  <c r="J917" i="15"/>
  <c r="O917" i="15"/>
  <c r="K917" i="15"/>
  <c r="M923" i="15"/>
  <c r="I923" i="15"/>
  <c r="L923" i="15"/>
  <c r="N923" i="15"/>
  <c r="J923" i="15"/>
  <c r="O923" i="15"/>
  <c r="K923" i="15"/>
  <c r="M933" i="15"/>
  <c r="I933" i="15"/>
  <c r="L933" i="15"/>
  <c r="N933" i="15"/>
  <c r="J933" i="15"/>
  <c r="O933" i="15"/>
  <c r="K933" i="15"/>
  <c r="M943" i="15"/>
  <c r="I943" i="15"/>
  <c r="L943" i="15"/>
  <c r="N943" i="15"/>
  <c r="J943" i="15"/>
  <c r="O943" i="15"/>
  <c r="K943" i="15"/>
  <c r="M951" i="15"/>
  <c r="I951" i="15"/>
  <c r="L951" i="15"/>
  <c r="N951" i="15"/>
  <c r="J951" i="15"/>
  <c r="O951" i="15"/>
  <c r="K951" i="15"/>
  <c r="M956" i="15"/>
  <c r="I956" i="15"/>
  <c r="L956" i="15"/>
  <c r="N956" i="15"/>
  <c r="J956" i="15"/>
  <c r="O956" i="15"/>
  <c r="K956" i="15"/>
  <c r="M961" i="15"/>
  <c r="I961" i="15"/>
  <c r="L961" i="15"/>
  <c r="N961" i="15"/>
  <c r="J961" i="15"/>
  <c r="O961" i="15"/>
  <c r="K961" i="15"/>
  <c r="M966" i="15"/>
  <c r="I966" i="15"/>
  <c r="L966" i="15"/>
  <c r="N966" i="15"/>
  <c r="J966" i="15"/>
  <c r="O966" i="15"/>
  <c r="K966" i="15"/>
  <c r="M970" i="15"/>
  <c r="I970" i="15"/>
  <c r="L970" i="15"/>
  <c r="N970" i="15"/>
  <c r="J970" i="15"/>
  <c r="O970" i="15"/>
  <c r="K970" i="15"/>
  <c r="M981" i="15"/>
  <c r="I981" i="15"/>
  <c r="L981" i="15"/>
  <c r="N981" i="15"/>
  <c r="J981" i="15"/>
  <c r="O981" i="15"/>
  <c r="K981" i="15"/>
  <c r="M986" i="15"/>
  <c r="I986" i="15"/>
  <c r="L986" i="15"/>
  <c r="N986" i="15"/>
  <c r="J986" i="15"/>
  <c r="O986" i="15"/>
  <c r="K986" i="15"/>
  <c r="M990" i="15"/>
  <c r="I990" i="15"/>
  <c r="L990" i="15"/>
  <c r="N990" i="15"/>
  <c r="J990" i="15"/>
  <c r="O990" i="15"/>
  <c r="K990" i="15"/>
  <c r="M998" i="15"/>
  <c r="I998" i="15"/>
  <c r="L998" i="15"/>
  <c r="N998" i="15"/>
  <c r="J998" i="15"/>
  <c r="O998" i="15"/>
  <c r="K998" i="15"/>
  <c r="O1112" i="15"/>
  <c r="K1112" i="15"/>
  <c r="N1112" i="15"/>
  <c r="J1112" i="15"/>
  <c r="M1112" i="15"/>
  <c r="I1112" i="15"/>
  <c r="L1112" i="15"/>
  <c r="O1116" i="15"/>
  <c r="K1116" i="15"/>
  <c r="N1116" i="15"/>
  <c r="J1116" i="15"/>
  <c r="M1116" i="15"/>
  <c r="I1116" i="15"/>
  <c r="L1116" i="15"/>
  <c r="O1120" i="15"/>
  <c r="K1120" i="15"/>
  <c r="N1120" i="15"/>
  <c r="J1120" i="15"/>
  <c r="M1120" i="15"/>
  <c r="I1120" i="15"/>
  <c r="L1120" i="15"/>
  <c r="O1124" i="15"/>
  <c r="K1124" i="15"/>
  <c r="N1124" i="15"/>
  <c r="J1124" i="15"/>
  <c r="M1124" i="15"/>
  <c r="I1124" i="15"/>
  <c r="L1124" i="15"/>
  <c r="O1128" i="15"/>
  <c r="K1128" i="15"/>
  <c r="N1128" i="15"/>
  <c r="J1128" i="15"/>
  <c r="M1128" i="15"/>
  <c r="I1128" i="15"/>
  <c r="L1128" i="15"/>
  <c r="O1132" i="15"/>
  <c r="K1132" i="15"/>
  <c r="N1132" i="15"/>
  <c r="J1132" i="15"/>
  <c r="M1132" i="15"/>
  <c r="I1132" i="15"/>
  <c r="L1132" i="15"/>
  <c r="O1136" i="15"/>
  <c r="K1136" i="15"/>
  <c r="N1136" i="15"/>
  <c r="J1136" i="15"/>
  <c r="M1136" i="15"/>
  <c r="I1136" i="15"/>
  <c r="L1136" i="15"/>
  <c r="O1140" i="15"/>
  <c r="K1140" i="15"/>
  <c r="N1140" i="15"/>
  <c r="J1140" i="15"/>
  <c r="M1140" i="15"/>
  <c r="I1140" i="15"/>
  <c r="L1140" i="15"/>
  <c r="O1144" i="15"/>
  <c r="K1144" i="15"/>
  <c r="N1144" i="15"/>
  <c r="J1144" i="15"/>
  <c r="M1144" i="15"/>
  <c r="I1144" i="15"/>
  <c r="L1144" i="15"/>
  <c r="O1148" i="15"/>
  <c r="K1148" i="15"/>
  <c r="N1148" i="15"/>
  <c r="J1148" i="15"/>
  <c r="M1148" i="15"/>
  <c r="I1148" i="15"/>
  <c r="L1148" i="15"/>
  <c r="O1152" i="15"/>
  <c r="K1152" i="15"/>
  <c r="N1152" i="15"/>
  <c r="J1152" i="15"/>
  <c r="M1152" i="15"/>
  <c r="I1152" i="15"/>
  <c r="L1152" i="15"/>
  <c r="O1156" i="15"/>
  <c r="K1156" i="15"/>
  <c r="N1156" i="15"/>
  <c r="J1156" i="15"/>
  <c r="M1156" i="15"/>
  <c r="I1156" i="15"/>
  <c r="L1156" i="15"/>
  <c r="O1160" i="15"/>
  <c r="K1160" i="15"/>
  <c r="N1160" i="15"/>
  <c r="J1160" i="15"/>
  <c r="M1160" i="15"/>
  <c r="I1160" i="15"/>
  <c r="L1160" i="15"/>
  <c r="O1164" i="15"/>
  <c r="K1164" i="15"/>
  <c r="N1164" i="15"/>
  <c r="J1164" i="15"/>
  <c r="M1164" i="15"/>
  <c r="I1164" i="15"/>
  <c r="L1164" i="15"/>
  <c r="O1168" i="15"/>
  <c r="K1168" i="15"/>
  <c r="N1168" i="15"/>
  <c r="J1168" i="15"/>
  <c r="M1168" i="15"/>
  <c r="I1168" i="15"/>
  <c r="L1168" i="15"/>
  <c r="O1171" i="15"/>
  <c r="K1171" i="15"/>
  <c r="N1171" i="15"/>
  <c r="J1171" i="15"/>
  <c r="M1171" i="15"/>
  <c r="I1171" i="15"/>
  <c r="L1171" i="15"/>
  <c r="O1175" i="15"/>
  <c r="K1175" i="15"/>
  <c r="N1175" i="15"/>
  <c r="J1175" i="15"/>
  <c r="M1175" i="15"/>
  <c r="I1175" i="15"/>
  <c r="L1175" i="15"/>
  <c r="O1179" i="15"/>
  <c r="K1179" i="15"/>
  <c r="N1179" i="15"/>
  <c r="J1179" i="15"/>
  <c r="M1179" i="15"/>
  <c r="I1179" i="15"/>
  <c r="L1179" i="15"/>
  <c r="O1183" i="15"/>
  <c r="K1183" i="15"/>
  <c r="N1183" i="15"/>
  <c r="J1183" i="15"/>
  <c r="M1183" i="15"/>
  <c r="I1183" i="15"/>
  <c r="L1183" i="15"/>
  <c r="O1187" i="15"/>
  <c r="K1187" i="15"/>
  <c r="N1187" i="15"/>
  <c r="J1187" i="15"/>
  <c r="M1187" i="15"/>
  <c r="I1187" i="15"/>
  <c r="L1187" i="15"/>
  <c r="O1191" i="15"/>
  <c r="K1191" i="15"/>
  <c r="N1191" i="15"/>
  <c r="J1191" i="15"/>
  <c r="M1191" i="15"/>
  <c r="I1191" i="15"/>
  <c r="L1191" i="15"/>
  <c r="O1195" i="15"/>
  <c r="K1195" i="15"/>
  <c r="N1195" i="15"/>
  <c r="J1195" i="15"/>
  <c r="M1195" i="15"/>
  <c r="I1195" i="15"/>
  <c r="L1195" i="15"/>
  <c r="O1199" i="15"/>
  <c r="K1199" i="15"/>
  <c r="N1199" i="15"/>
  <c r="J1199" i="15"/>
  <c r="M1199" i="15"/>
  <c r="I1199" i="15"/>
  <c r="L1199" i="15"/>
  <c r="O1203" i="15"/>
  <c r="K1203" i="15"/>
  <c r="N1203" i="15"/>
  <c r="J1203" i="15"/>
  <c r="M1203" i="15"/>
  <c r="I1203" i="15"/>
  <c r="L1203" i="15"/>
  <c r="O1207" i="15"/>
  <c r="K1207" i="15"/>
  <c r="N1207" i="15"/>
  <c r="J1207" i="15"/>
  <c r="M1207" i="15"/>
  <c r="I1207" i="15"/>
  <c r="L1207" i="15"/>
  <c r="O1211" i="15"/>
  <c r="K1211" i="15"/>
  <c r="N1211" i="15"/>
  <c r="J1211" i="15"/>
  <c r="M1211" i="15"/>
  <c r="I1211" i="15"/>
  <c r="L1211" i="15"/>
  <c r="O1215" i="15"/>
  <c r="K1215" i="15"/>
  <c r="N1215" i="15"/>
  <c r="J1215" i="15"/>
  <c r="M1215" i="15"/>
  <c r="I1215" i="15"/>
  <c r="L1215" i="15"/>
  <c r="O1219" i="15"/>
  <c r="K1219" i="15"/>
  <c r="N1219" i="15"/>
  <c r="J1219" i="15"/>
  <c r="M1219" i="15"/>
  <c r="I1219" i="15"/>
  <c r="L1219" i="15"/>
  <c r="O1223" i="15"/>
  <c r="K1223" i="15"/>
  <c r="N1223" i="15"/>
  <c r="J1223" i="15"/>
  <c r="M1223" i="15"/>
  <c r="I1223" i="15"/>
  <c r="L1223" i="15"/>
  <c r="O1227" i="15"/>
  <c r="K1227" i="15"/>
  <c r="N1227" i="15"/>
  <c r="J1227" i="15"/>
  <c r="M1227" i="15"/>
  <c r="I1227" i="15"/>
  <c r="L1227" i="15"/>
  <c r="O1231" i="15"/>
  <c r="K1231" i="15"/>
  <c r="N1231" i="15"/>
  <c r="J1231" i="15"/>
  <c r="M1231" i="15"/>
  <c r="I1231" i="15"/>
  <c r="L1231" i="15"/>
  <c r="O1235" i="15"/>
  <c r="K1235" i="15"/>
  <c r="N1235" i="15"/>
  <c r="J1235" i="15"/>
  <c r="M1235" i="15"/>
  <c r="I1235" i="15"/>
  <c r="L1235" i="15"/>
  <c r="O1239" i="15"/>
  <c r="K1239" i="15"/>
  <c r="N1239" i="15"/>
  <c r="J1239" i="15"/>
  <c r="M1239" i="15"/>
  <c r="I1239" i="15"/>
  <c r="L1239" i="15"/>
  <c r="O1243" i="15"/>
  <c r="K1243" i="15"/>
  <c r="N1243" i="15"/>
  <c r="J1243" i="15"/>
  <c r="M1243" i="15"/>
  <c r="I1243" i="15"/>
  <c r="L1243" i="15"/>
  <c r="O1247" i="15"/>
  <c r="K1247" i="15"/>
  <c r="N1247" i="15"/>
  <c r="J1247" i="15"/>
  <c r="M1247" i="15"/>
  <c r="I1247" i="15"/>
  <c r="L1247" i="15"/>
  <c r="O1251" i="15"/>
  <c r="K1251" i="15"/>
  <c r="N1251" i="15"/>
  <c r="J1251" i="15"/>
  <c r="M1251" i="15"/>
  <c r="I1251" i="15"/>
  <c r="L1251" i="15"/>
  <c r="O1255" i="15"/>
  <c r="K1255" i="15"/>
  <c r="N1255" i="15"/>
  <c r="J1255" i="15"/>
  <c r="M1255" i="15"/>
  <c r="I1255" i="15"/>
  <c r="L1255" i="15"/>
  <c r="O1258" i="15"/>
  <c r="K1258" i="15"/>
  <c r="N1258" i="15"/>
  <c r="J1258" i="15"/>
  <c r="M1258" i="15"/>
  <c r="I1258" i="15"/>
  <c r="L1258" i="15"/>
  <c r="O1266" i="15"/>
  <c r="K1266" i="15"/>
  <c r="N1266" i="15"/>
  <c r="J1266" i="15"/>
  <c r="M1266" i="15"/>
  <c r="I1266" i="15"/>
  <c r="L1266" i="15"/>
  <c r="O1268" i="15"/>
  <c r="K1268" i="15"/>
  <c r="N1268" i="15"/>
  <c r="J1268" i="15"/>
  <c r="M1268" i="15"/>
  <c r="I1268" i="15"/>
  <c r="L1268" i="15"/>
  <c r="O1273" i="15"/>
  <c r="K1273" i="15"/>
  <c r="N1273" i="15"/>
  <c r="J1273" i="15"/>
  <c r="M1273" i="15"/>
  <c r="I1273" i="15"/>
  <c r="L1273" i="15"/>
  <c r="O1277" i="15"/>
  <c r="K1277" i="15"/>
  <c r="N1277" i="15"/>
  <c r="J1277" i="15"/>
  <c r="M1277" i="15"/>
  <c r="I1277" i="15"/>
  <c r="L1277" i="15"/>
  <c r="O1281" i="15"/>
  <c r="K1281" i="15"/>
  <c r="N1281" i="15"/>
  <c r="J1281" i="15"/>
  <c r="M1281" i="15"/>
  <c r="I1281" i="15"/>
  <c r="L1281" i="15"/>
  <c r="O1285" i="15"/>
  <c r="K1285" i="15"/>
  <c r="N1285" i="15"/>
  <c r="J1285" i="15"/>
  <c r="M1285" i="15"/>
  <c r="I1285" i="15"/>
  <c r="L1285" i="15"/>
  <c r="O1289" i="15"/>
  <c r="K1289" i="15"/>
  <c r="N1289" i="15"/>
  <c r="J1289" i="15"/>
  <c r="M1289" i="15"/>
  <c r="I1289" i="15"/>
  <c r="L1289" i="15"/>
  <c r="O1293" i="15"/>
  <c r="K1293" i="15"/>
  <c r="N1293" i="15"/>
  <c r="J1293" i="15"/>
  <c r="M1293" i="15"/>
  <c r="I1293" i="15"/>
  <c r="L1293" i="15"/>
  <c r="O1297" i="15"/>
  <c r="K1297" i="15"/>
  <c r="N1297" i="15"/>
  <c r="J1297" i="15"/>
  <c r="M1297" i="15"/>
  <c r="I1297" i="15"/>
  <c r="L1297" i="15"/>
  <c r="O1301" i="15"/>
  <c r="K1301" i="15"/>
  <c r="N1301" i="15"/>
  <c r="J1301" i="15"/>
  <c r="M1301" i="15"/>
  <c r="I1301" i="15"/>
  <c r="L1301" i="15"/>
  <c r="O1303" i="15"/>
  <c r="K1303" i="15"/>
  <c r="N1303" i="15"/>
  <c r="J1303" i="15"/>
  <c r="M1303" i="15"/>
  <c r="I1303" i="15"/>
  <c r="L1303" i="15"/>
  <c r="O1307" i="15"/>
  <c r="K1307" i="15"/>
  <c r="N1307" i="15"/>
  <c r="J1307" i="15"/>
  <c r="M1307" i="15"/>
  <c r="I1307" i="15"/>
  <c r="L1307" i="15"/>
  <c r="O1311" i="15"/>
  <c r="K1311" i="15"/>
  <c r="N1311" i="15"/>
  <c r="J1311" i="15"/>
  <c r="M1311" i="15"/>
  <c r="I1311" i="15"/>
  <c r="L1311" i="15"/>
  <c r="L1315" i="15"/>
  <c r="O1315" i="15"/>
  <c r="K1315" i="15"/>
  <c r="M1315" i="15"/>
  <c r="J1315" i="15"/>
  <c r="I1315" i="15"/>
  <c r="N1315" i="15"/>
  <c r="L1319" i="15"/>
  <c r="O1319" i="15"/>
  <c r="K1319" i="15"/>
  <c r="M1319" i="15"/>
  <c r="J1319" i="15"/>
  <c r="I1319" i="15"/>
  <c r="N1319" i="15"/>
  <c r="L1323" i="15"/>
  <c r="O1323" i="15"/>
  <c r="K1323" i="15"/>
  <c r="M1323" i="15"/>
  <c r="J1323" i="15"/>
  <c r="I1323" i="15"/>
  <c r="N1323" i="15"/>
  <c r="L1327" i="15"/>
  <c r="O1327" i="15"/>
  <c r="K1327" i="15"/>
  <c r="M1327" i="15"/>
  <c r="J1327" i="15"/>
  <c r="I1327" i="15"/>
  <c r="N1327" i="15"/>
  <c r="L1331" i="15"/>
  <c r="O1331" i="15"/>
  <c r="K1331" i="15"/>
  <c r="M1331" i="15"/>
  <c r="J1331" i="15"/>
  <c r="I1331" i="15"/>
  <c r="N1331" i="15"/>
  <c r="L1335" i="15"/>
  <c r="O1335" i="15"/>
  <c r="K1335" i="15"/>
  <c r="M1335" i="15"/>
  <c r="J1335" i="15"/>
  <c r="I1335" i="15"/>
  <c r="N1335" i="15"/>
  <c r="L1339" i="15"/>
  <c r="O1339" i="15"/>
  <c r="K1339" i="15"/>
  <c r="M1339" i="15"/>
  <c r="J1339" i="15"/>
  <c r="I1339" i="15"/>
  <c r="N1339" i="15"/>
  <c r="L1343" i="15"/>
  <c r="O1343" i="15"/>
  <c r="K1343" i="15"/>
  <c r="M1343" i="15"/>
  <c r="J1343" i="15"/>
  <c r="I1343" i="15"/>
  <c r="N1343" i="15"/>
  <c r="L1347" i="15"/>
  <c r="O1347" i="15"/>
  <c r="K1347" i="15"/>
  <c r="M1347" i="15"/>
  <c r="J1347" i="15"/>
  <c r="I1347" i="15"/>
  <c r="N1347" i="15"/>
  <c r="L1351" i="15"/>
  <c r="O1351" i="15"/>
  <c r="K1351" i="15"/>
  <c r="M1351" i="15"/>
  <c r="J1351" i="15"/>
  <c r="I1351" i="15"/>
  <c r="N1351" i="15"/>
  <c r="L1355" i="15"/>
  <c r="O1355" i="15"/>
  <c r="K1355" i="15"/>
  <c r="M1355" i="15"/>
  <c r="J1355" i="15"/>
  <c r="I1355" i="15"/>
  <c r="N1355" i="15"/>
  <c r="L1357" i="15"/>
  <c r="O1357" i="15"/>
  <c r="K1357" i="15"/>
  <c r="M1357" i="15"/>
  <c r="J1357" i="15"/>
  <c r="I1357" i="15"/>
  <c r="N1357" i="15"/>
  <c r="L1367" i="15"/>
  <c r="O1367" i="15"/>
  <c r="K1367" i="15"/>
  <c r="N1367" i="15"/>
  <c r="J1367" i="15"/>
  <c r="I1367" i="15"/>
  <c r="M1367" i="15"/>
  <c r="L1371" i="15"/>
  <c r="O1371" i="15"/>
  <c r="K1371" i="15"/>
  <c r="N1371" i="15"/>
  <c r="J1371" i="15"/>
  <c r="I1371" i="15"/>
  <c r="M1371" i="15"/>
  <c r="L1375" i="15"/>
  <c r="O1375" i="15"/>
  <c r="K1375" i="15"/>
  <c r="N1375" i="15"/>
  <c r="J1375" i="15"/>
  <c r="I1375" i="15"/>
  <c r="M1375" i="15"/>
  <c r="L1379" i="15"/>
  <c r="O1379" i="15"/>
  <c r="K1379" i="15"/>
  <c r="N1379" i="15"/>
  <c r="J1379" i="15"/>
  <c r="I1379" i="15"/>
  <c r="M1379" i="15"/>
  <c r="L1383" i="15"/>
  <c r="O1383" i="15"/>
  <c r="K1383" i="15"/>
  <c r="N1383" i="15"/>
  <c r="J1383" i="15"/>
  <c r="I1383" i="15"/>
  <c r="M1383" i="15"/>
  <c r="L1387" i="15"/>
  <c r="O1387" i="15"/>
  <c r="K1387" i="15"/>
  <c r="N1387" i="15"/>
  <c r="J1387" i="15"/>
  <c r="I1387" i="15"/>
  <c r="M1387" i="15"/>
  <c r="L1391" i="15"/>
  <c r="O1391" i="15"/>
  <c r="K1391" i="15"/>
  <c r="N1391" i="15"/>
  <c r="J1391" i="15"/>
  <c r="I1391" i="15"/>
  <c r="M1391" i="15"/>
  <c r="L1395" i="15"/>
  <c r="O1395" i="15"/>
  <c r="K1395" i="15"/>
  <c r="N1395" i="15"/>
  <c r="J1395" i="15"/>
  <c r="I1395" i="15"/>
  <c r="M1395" i="15"/>
  <c r="L1399" i="15"/>
  <c r="O1399" i="15"/>
  <c r="K1399" i="15"/>
  <c r="N1399" i="15"/>
  <c r="J1399" i="15"/>
  <c r="I1399" i="15"/>
  <c r="M1399" i="15"/>
  <c r="L1403" i="15"/>
  <c r="O1403" i="15"/>
  <c r="K1403" i="15"/>
  <c r="N1403" i="15"/>
  <c r="J1403" i="15"/>
  <c r="I1403" i="15"/>
  <c r="M1403" i="15"/>
  <c r="L1407" i="15"/>
  <c r="O1407" i="15"/>
  <c r="K1407" i="15"/>
  <c r="N1407" i="15"/>
  <c r="J1407" i="15"/>
  <c r="I1407" i="15"/>
  <c r="M1407" i="15"/>
  <c r="L1411" i="15"/>
  <c r="O1411" i="15"/>
  <c r="K1411" i="15"/>
  <c r="N1411" i="15"/>
  <c r="J1411" i="15"/>
  <c r="I1411" i="15"/>
  <c r="M1411" i="15"/>
  <c r="L1415" i="15"/>
  <c r="O1415" i="15"/>
  <c r="K1415" i="15"/>
  <c r="N1415" i="15"/>
  <c r="J1415" i="15"/>
  <c r="I1415" i="15"/>
  <c r="M1415" i="15"/>
  <c r="L1443" i="15"/>
  <c r="O1443" i="15"/>
  <c r="K1443" i="15"/>
  <c r="N1443" i="15"/>
  <c r="J1443" i="15"/>
  <c r="I1443" i="15"/>
  <c r="M1443" i="15"/>
  <c r="L1447" i="15"/>
  <c r="O1447" i="15"/>
  <c r="K1447" i="15"/>
  <c r="N1447" i="15"/>
  <c r="J1447" i="15"/>
  <c r="I1447" i="15"/>
  <c r="M1447" i="15"/>
  <c r="L1451" i="15"/>
  <c r="O1451" i="15"/>
  <c r="K1451" i="15"/>
  <c r="N1451" i="15"/>
  <c r="J1451" i="15"/>
  <c r="I1451" i="15"/>
  <c r="M1451" i="15"/>
  <c r="L1455" i="15"/>
  <c r="O1455" i="15"/>
  <c r="K1455" i="15"/>
  <c r="N1455" i="15"/>
  <c r="J1455" i="15"/>
  <c r="I1455" i="15"/>
  <c r="M1455" i="15"/>
  <c r="L1459" i="15"/>
  <c r="O1459" i="15"/>
  <c r="K1459" i="15"/>
  <c r="N1459" i="15"/>
  <c r="J1459" i="15"/>
  <c r="I1459" i="15"/>
  <c r="M1459" i="15"/>
  <c r="L1463" i="15"/>
  <c r="O1463" i="15"/>
  <c r="K1463" i="15"/>
  <c r="N1463" i="15"/>
  <c r="J1463" i="15"/>
  <c r="I1463" i="15"/>
  <c r="M1463" i="15"/>
  <c r="L1467" i="15"/>
  <c r="O1467" i="15"/>
  <c r="K1467" i="15"/>
  <c r="N1467" i="15"/>
  <c r="J1467" i="15"/>
  <c r="I1467" i="15"/>
  <c r="M1467" i="15"/>
  <c r="L1471" i="15"/>
  <c r="O1471" i="15"/>
  <c r="K1471" i="15"/>
  <c r="N1471" i="15"/>
  <c r="J1471" i="15"/>
  <c r="I1471" i="15"/>
  <c r="M1471" i="15"/>
  <c r="L1475" i="15"/>
  <c r="O1475" i="15"/>
  <c r="K1475" i="15"/>
  <c r="N1475" i="15"/>
  <c r="J1475" i="15"/>
  <c r="I1475" i="15"/>
  <c r="M1475" i="15"/>
  <c r="L1479" i="15"/>
  <c r="O1479" i="15"/>
  <c r="K1479" i="15"/>
  <c r="N1479" i="15"/>
  <c r="J1479" i="15"/>
  <c r="I1479" i="15"/>
  <c r="M1479" i="15"/>
  <c r="L1483" i="15"/>
  <c r="O1483" i="15"/>
  <c r="K1483" i="15"/>
  <c r="N1483" i="15"/>
  <c r="J1483" i="15"/>
  <c r="I1483" i="15"/>
  <c r="M1483" i="15"/>
  <c r="L1487" i="15"/>
  <c r="O1487" i="15"/>
  <c r="K1487" i="15"/>
  <c r="N1487" i="15"/>
  <c r="J1487" i="15"/>
  <c r="I1487" i="15"/>
  <c r="M1487" i="15"/>
  <c r="L1491" i="15"/>
  <c r="O1491" i="15"/>
  <c r="K1491" i="15"/>
  <c r="N1491" i="15"/>
  <c r="J1491" i="15"/>
  <c r="I1491" i="15"/>
  <c r="M1491" i="15"/>
  <c r="L1495" i="15"/>
  <c r="O1495" i="15"/>
  <c r="K1495" i="15"/>
  <c r="N1495" i="15"/>
  <c r="J1495" i="15"/>
  <c r="I1495" i="15"/>
  <c r="M1495" i="15"/>
  <c r="L1499" i="15"/>
  <c r="O1499" i="15"/>
  <c r="K1499" i="15"/>
  <c r="N1499" i="15"/>
  <c r="J1499" i="15"/>
  <c r="I1499" i="15"/>
  <c r="M1499" i="15"/>
  <c r="L1503" i="15"/>
  <c r="O1503" i="15"/>
  <c r="K1503" i="15"/>
  <c r="N1503" i="15"/>
  <c r="J1503" i="15"/>
  <c r="I1503" i="15"/>
  <c r="M1503" i="15"/>
  <c r="L1507" i="15"/>
  <c r="O1507" i="15"/>
  <c r="K1507" i="15"/>
  <c r="N1507" i="15"/>
  <c r="J1507" i="15"/>
  <c r="I1507" i="15"/>
  <c r="M1507" i="15"/>
  <c r="L1511" i="15"/>
  <c r="O1511" i="15"/>
  <c r="K1511" i="15"/>
  <c r="N1511" i="15"/>
  <c r="J1511" i="15"/>
  <c r="I1511" i="15"/>
  <c r="M1511" i="15"/>
  <c r="L1515" i="15"/>
  <c r="O1515" i="15"/>
  <c r="K1515" i="15"/>
  <c r="N1515" i="15"/>
  <c r="J1515" i="15"/>
  <c r="I1515" i="15"/>
  <c r="M1515" i="15"/>
  <c r="L1519" i="15"/>
  <c r="O1519" i="15"/>
  <c r="K1519" i="15"/>
  <c r="N1519" i="15"/>
  <c r="J1519" i="15"/>
  <c r="I1519" i="15"/>
  <c r="M1519" i="15"/>
  <c r="L1525" i="15"/>
  <c r="O1525" i="15"/>
  <c r="K1525" i="15"/>
  <c r="N1525" i="15"/>
  <c r="J1525" i="15"/>
  <c r="I1525" i="15"/>
  <c r="M1525" i="15"/>
  <c r="O174" i="15"/>
  <c r="K174" i="15"/>
  <c r="J174" i="15"/>
  <c r="L174" i="15"/>
  <c r="N174" i="15"/>
  <c r="H174" i="15"/>
  <c r="M174" i="15"/>
  <c r="I174" i="15"/>
  <c r="O176" i="15"/>
  <c r="K176" i="15"/>
  <c r="N176" i="15"/>
  <c r="H176" i="15"/>
  <c r="J176" i="15"/>
  <c r="M176" i="15"/>
  <c r="I176" i="15"/>
  <c r="L176" i="15"/>
  <c r="O178" i="15"/>
  <c r="K178" i="15"/>
  <c r="J178" i="15"/>
  <c r="L178" i="15"/>
  <c r="N178" i="15"/>
  <c r="M178" i="15"/>
  <c r="I178" i="15"/>
  <c r="H178" i="15"/>
  <c r="O180" i="15"/>
  <c r="K180" i="15"/>
  <c r="J180" i="15"/>
  <c r="N180" i="15"/>
  <c r="L180" i="15"/>
  <c r="M180" i="15"/>
  <c r="I180" i="15"/>
  <c r="H180" i="15"/>
  <c r="O182" i="15"/>
  <c r="K182" i="15"/>
  <c r="N182" i="15"/>
  <c r="J182" i="15"/>
  <c r="H182" i="15"/>
  <c r="L182" i="15"/>
  <c r="M182" i="15"/>
  <c r="I182" i="15"/>
  <c r="L184" i="15"/>
  <c r="H184" i="15"/>
  <c r="M184" i="15"/>
  <c r="K184" i="15"/>
  <c r="I184" i="15"/>
  <c r="O184" i="15"/>
  <c r="J184" i="15"/>
  <c r="N184" i="15"/>
  <c r="L186" i="15"/>
  <c r="H186" i="15"/>
  <c r="M186" i="15"/>
  <c r="K186" i="15"/>
  <c r="I186" i="15"/>
  <c r="O186" i="15"/>
  <c r="J186" i="15"/>
  <c r="N186" i="15"/>
  <c r="L188" i="15"/>
  <c r="H188" i="15"/>
  <c r="N188" i="15"/>
  <c r="J188" i="15"/>
  <c r="I188" i="15"/>
  <c r="O188" i="15"/>
  <c r="K188" i="15"/>
  <c r="M188" i="15"/>
  <c r="L190" i="15"/>
  <c r="H190" i="15"/>
  <c r="N190" i="15"/>
  <c r="J190" i="15"/>
  <c r="I190" i="15"/>
  <c r="O190" i="15"/>
  <c r="K190" i="15"/>
  <c r="M190" i="15"/>
  <c r="L192" i="15"/>
  <c r="H192" i="15"/>
  <c r="N192" i="15"/>
  <c r="J192" i="15"/>
  <c r="I192" i="15"/>
  <c r="O192" i="15"/>
  <c r="M192" i="15"/>
  <c r="K192" i="15"/>
  <c r="L194" i="15"/>
  <c r="H194" i="15"/>
  <c r="N194" i="15"/>
  <c r="J194" i="15"/>
  <c r="I194" i="15"/>
  <c r="O194" i="15"/>
  <c r="K194" i="15"/>
  <c r="M194" i="15"/>
  <c r="L196" i="15"/>
  <c r="H196" i="15"/>
  <c r="N196" i="15"/>
  <c r="J196" i="15"/>
  <c r="I196" i="15"/>
  <c r="O196" i="15"/>
  <c r="K196" i="15"/>
  <c r="M196" i="15"/>
  <c r="L198" i="15"/>
  <c r="H198" i="15"/>
  <c r="N198" i="15"/>
  <c r="J198" i="15"/>
  <c r="I198" i="15"/>
  <c r="O198" i="15"/>
  <c r="M198" i="15"/>
  <c r="K198" i="15"/>
  <c r="L200" i="15"/>
  <c r="H200" i="15"/>
  <c r="N200" i="15"/>
  <c r="J200" i="15"/>
  <c r="I200" i="15"/>
  <c r="O200" i="15"/>
  <c r="K200" i="15"/>
  <c r="M200" i="15"/>
  <c r="L202" i="15"/>
  <c r="H202" i="15"/>
  <c r="N202" i="15"/>
  <c r="J202" i="15"/>
  <c r="I202" i="15"/>
  <c r="O202" i="15"/>
  <c r="K202" i="15"/>
  <c r="M202" i="15"/>
  <c r="L204" i="15"/>
  <c r="H204" i="15"/>
  <c r="N204" i="15"/>
  <c r="J204" i="15"/>
  <c r="I204" i="15"/>
  <c r="O204" i="15"/>
  <c r="M204" i="15"/>
  <c r="K204" i="15"/>
  <c r="L206" i="15"/>
  <c r="H206" i="15"/>
  <c r="N206" i="15"/>
  <c r="J206" i="15"/>
  <c r="I206" i="15"/>
  <c r="O206" i="15"/>
  <c r="K206" i="15"/>
  <c r="M206" i="15"/>
  <c r="L208" i="15"/>
  <c r="H208" i="15"/>
  <c r="N208" i="15"/>
  <c r="J208" i="15"/>
  <c r="I208" i="15"/>
  <c r="O208" i="15"/>
  <c r="M208" i="15"/>
  <c r="K208" i="15"/>
  <c r="L210" i="15"/>
  <c r="H210" i="15"/>
  <c r="N210" i="15"/>
  <c r="J210" i="15"/>
  <c r="I210" i="15"/>
  <c r="O210" i="15"/>
  <c r="K210" i="15"/>
  <c r="M210" i="15"/>
  <c r="L212" i="15"/>
  <c r="H212" i="15"/>
  <c r="N212" i="15"/>
  <c r="J212" i="15"/>
  <c r="I212" i="15"/>
  <c r="O212" i="15"/>
  <c r="K212" i="15"/>
  <c r="M212" i="15"/>
  <c r="L214" i="15"/>
  <c r="H214" i="15"/>
  <c r="N214" i="15"/>
  <c r="J214" i="15"/>
  <c r="I214" i="15"/>
  <c r="K214" i="15"/>
  <c r="O214" i="15"/>
  <c r="M214" i="15"/>
  <c r="L216" i="15"/>
  <c r="H216" i="15"/>
  <c r="N216" i="15"/>
  <c r="J216" i="15"/>
  <c r="I216" i="15"/>
  <c r="O216" i="15"/>
  <c r="M216" i="15"/>
  <c r="K216" i="15"/>
  <c r="L218" i="15"/>
  <c r="H218" i="15"/>
  <c r="N218" i="15"/>
  <c r="J218" i="15"/>
  <c r="I218" i="15"/>
  <c r="O218" i="15"/>
  <c r="K218" i="15"/>
  <c r="M218" i="15"/>
  <c r="L220" i="15"/>
  <c r="H220" i="15"/>
  <c r="N220" i="15"/>
  <c r="J220" i="15"/>
  <c r="I220" i="15"/>
  <c r="O220" i="15"/>
  <c r="K220" i="15"/>
  <c r="M220" i="15"/>
  <c r="L222" i="15"/>
  <c r="H222" i="15"/>
  <c r="N222" i="15"/>
  <c r="J222" i="15"/>
  <c r="I222" i="15"/>
  <c r="O222" i="15"/>
  <c r="M222" i="15"/>
  <c r="K222" i="15"/>
  <c r="L224" i="15"/>
  <c r="H224" i="15"/>
  <c r="N224" i="15"/>
  <c r="J224" i="15"/>
  <c r="I224" i="15"/>
  <c r="O224" i="15"/>
  <c r="K224" i="15"/>
  <c r="M224" i="15"/>
  <c r="L226" i="15"/>
  <c r="H226" i="15"/>
  <c r="N226" i="15"/>
  <c r="J226" i="15"/>
  <c r="I226" i="15"/>
  <c r="O226" i="15"/>
  <c r="K226" i="15"/>
  <c r="M226" i="15"/>
  <c r="L228" i="15"/>
  <c r="H228" i="15"/>
  <c r="N228" i="15"/>
  <c r="J228" i="15"/>
  <c r="I228" i="15"/>
  <c r="O228" i="15"/>
  <c r="M228" i="15"/>
  <c r="K228" i="15"/>
  <c r="L230" i="15"/>
  <c r="H230" i="15"/>
  <c r="N230" i="15"/>
  <c r="J230" i="15"/>
  <c r="I230" i="15"/>
  <c r="O230" i="15"/>
  <c r="K230" i="15"/>
  <c r="M230" i="15"/>
  <c r="L232" i="15"/>
  <c r="H232" i="15"/>
  <c r="N232" i="15"/>
  <c r="J232" i="15"/>
  <c r="I232" i="15"/>
  <c r="O232" i="15"/>
  <c r="K232" i="15"/>
  <c r="M232" i="15"/>
  <c r="L234" i="15"/>
  <c r="H234" i="15"/>
  <c r="N234" i="15"/>
  <c r="J234" i="15"/>
  <c r="I234" i="15"/>
  <c r="O234" i="15"/>
  <c r="K234" i="15"/>
  <c r="M234" i="15"/>
  <c r="L236" i="15"/>
  <c r="H236" i="15"/>
  <c r="N236" i="15"/>
  <c r="J236" i="15"/>
  <c r="I236" i="15"/>
  <c r="O236" i="15"/>
  <c r="M236" i="15"/>
  <c r="K236" i="15"/>
  <c r="L238" i="15"/>
  <c r="H238" i="15"/>
  <c r="N238" i="15"/>
  <c r="J238" i="15"/>
  <c r="I238" i="15"/>
  <c r="O238" i="15"/>
  <c r="K238" i="15"/>
  <c r="M238" i="15"/>
  <c r="L240" i="15"/>
  <c r="H240" i="15"/>
  <c r="N240" i="15"/>
  <c r="J240" i="15"/>
  <c r="I240" i="15"/>
  <c r="O240" i="15"/>
  <c r="K240" i="15"/>
  <c r="M240" i="15"/>
  <c r="L242" i="15"/>
  <c r="H242" i="15"/>
  <c r="N242" i="15"/>
  <c r="J242" i="15"/>
  <c r="I242" i="15"/>
  <c r="O242" i="15"/>
  <c r="M242" i="15"/>
  <c r="K242" i="15"/>
  <c r="L244" i="15"/>
  <c r="H244" i="15"/>
  <c r="N244" i="15"/>
  <c r="J244" i="15"/>
  <c r="I244" i="15"/>
  <c r="O244" i="15"/>
  <c r="K244" i="15"/>
  <c r="M244" i="15"/>
  <c r="L246" i="15"/>
  <c r="H246" i="15"/>
  <c r="N246" i="15"/>
  <c r="J246" i="15"/>
  <c r="I246" i="15"/>
  <c r="O246" i="15"/>
  <c r="M246" i="15"/>
  <c r="K246" i="15"/>
  <c r="L248" i="15"/>
  <c r="H248" i="15"/>
  <c r="N248" i="15"/>
  <c r="J248" i="15"/>
  <c r="I248" i="15"/>
  <c r="O248" i="15"/>
  <c r="K248" i="15"/>
  <c r="M248" i="15"/>
  <c r="L250" i="15"/>
  <c r="H250" i="15"/>
  <c r="N250" i="15"/>
  <c r="J250" i="15"/>
  <c r="I250" i="15"/>
  <c r="O250" i="15"/>
  <c r="K250" i="15"/>
  <c r="M250" i="15"/>
  <c r="L252" i="15"/>
  <c r="H252" i="15"/>
  <c r="N252" i="15"/>
  <c r="J252" i="15"/>
  <c r="I252" i="15"/>
  <c r="O252" i="15"/>
  <c r="M252" i="15"/>
  <c r="K252" i="15"/>
  <c r="L254" i="15"/>
  <c r="H254" i="15"/>
  <c r="N254" i="15"/>
  <c r="J254" i="15"/>
  <c r="I254" i="15"/>
  <c r="O254" i="15"/>
  <c r="M254" i="15"/>
  <c r="K254" i="15"/>
  <c r="L256" i="15"/>
  <c r="H256" i="15"/>
  <c r="N256" i="15"/>
  <c r="J256" i="15"/>
  <c r="I256" i="15"/>
  <c r="O256" i="15"/>
  <c r="K256" i="15"/>
  <c r="M256" i="15"/>
  <c r="L258" i="15"/>
  <c r="H258" i="15"/>
  <c r="N258" i="15"/>
  <c r="J258" i="15"/>
  <c r="I258" i="15"/>
  <c r="O258" i="15"/>
  <c r="K258" i="15"/>
  <c r="M258" i="15"/>
  <c r="L260" i="15"/>
  <c r="H260" i="15"/>
  <c r="N260" i="15"/>
  <c r="J260" i="15"/>
  <c r="I260" i="15"/>
  <c r="O260" i="15"/>
  <c r="K260" i="15"/>
  <c r="M260" i="15"/>
  <c r="L262" i="15"/>
  <c r="H262" i="15"/>
  <c r="N262" i="15"/>
  <c r="J262" i="15"/>
  <c r="I262" i="15"/>
  <c r="K262" i="15"/>
  <c r="O262" i="15"/>
  <c r="M262" i="15"/>
  <c r="L264" i="15"/>
  <c r="H264" i="15"/>
  <c r="N264" i="15"/>
  <c r="J264" i="15"/>
  <c r="I264" i="15"/>
  <c r="O264" i="15"/>
  <c r="K264" i="15"/>
  <c r="M264" i="15"/>
  <c r="L266" i="15"/>
  <c r="H266" i="15"/>
  <c r="N266" i="15"/>
  <c r="J266" i="15"/>
  <c r="I266" i="15"/>
  <c r="O266" i="15"/>
  <c r="K266" i="15"/>
  <c r="M266" i="15"/>
  <c r="L268" i="15"/>
  <c r="H268" i="15"/>
  <c r="N268" i="15"/>
  <c r="J268" i="15"/>
  <c r="I268" i="15"/>
  <c r="K268" i="15"/>
  <c r="O268" i="15"/>
  <c r="M268" i="15"/>
  <c r="L270" i="15"/>
  <c r="H270" i="15"/>
  <c r="N270" i="15"/>
  <c r="J270" i="15"/>
  <c r="I270" i="15"/>
  <c r="O270" i="15"/>
  <c r="K270" i="15"/>
  <c r="M270" i="15"/>
  <c r="L272" i="15"/>
  <c r="H272" i="15"/>
  <c r="N272" i="15"/>
  <c r="J272" i="15"/>
  <c r="I272" i="15"/>
  <c r="O272" i="15"/>
  <c r="M272" i="15"/>
  <c r="K272" i="15"/>
  <c r="L274" i="15"/>
  <c r="H274" i="15"/>
  <c r="N274" i="15"/>
  <c r="J274" i="15"/>
  <c r="I274" i="15"/>
  <c r="O274" i="15"/>
  <c r="K274" i="15"/>
  <c r="M274" i="15"/>
  <c r="L276" i="15"/>
  <c r="H276" i="15"/>
  <c r="N276" i="15"/>
  <c r="J276" i="15"/>
  <c r="I276" i="15"/>
  <c r="K276" i="15"/>
  <c r="O276" i="15"/>
  <c r="M276" i="15"/>
  <c r="L278" i="15"/>
  <c r="H278" i="15"/>
  <c r="N278" i="15"/>
  <c r="J278" i="15"/>
  <c r="I278" i="15"/>
  <c r="O278" i="15"/>
  <c r="K278" i="15"/>
  <c r="M278" i="15"/>
  <c r="L280" i="15"/>
  <c r="H280" i="15"/>
  <c r="N280" i="15"/>
  <c r="J280" i="15"/>
  <c r="I280" i="15"/>
  <c r="O280" i="15"/>
  <c r="K280" i="15"/>
  <c r="M280" i="15"/>
  <c r="L282" i="15"/>
  <c r="H282" i="15"/>
  <c r="N282" i="15"/>
  <c r="J282" i="15"/>
  <c r="I282" i="15"/>
  <c r="O282" i="15"/>
  <c r="M282" i="15"/>
  <c r="K282" i="15"/>
  <c r="L288" i="15"/>
  <c r="H288" i="15"/>
  <c r="N288" i="15"/>
  <c r="J288" i="15"/>
  <c r="I288" i="15"/>
  <c r="O288" i="15"/>
  <c r="M288" i="15"/>
  <c r="K288" i="15"/>
  <c r="L292" i="15"/>
  <c r="H292" i="15"/>
  <c r="N292" i="15"/>
  <c r="J292" i="15"/>
  <c r="I292" i="15"/>
  <c r="K292" i="15"/>
  <c r="O292" i="15"/>
  <c r="M292" i="15"/>
  <c r="L296" i="15"/>
  <c r="H296" i="15"/>
  <c r="N296" i="15"/>
  <c r="J296" i="15"/>
  <c r="I296" i="15"/>
  <c r="O296" i="15"/>
  <c r="K296" i="15"/>
  <c r="M296" i="15"/>
  <c r="L298" i="15"/>
  <c r="H298" i="15"/>
  <c r="N298" i="15"/>
  <c r="J298" i="15"/>
  <c r="I298" i="15"/>
  <c r="O298" i="15"/>
  <c r="M298" i="15"/>
  <c r="K298" i="15"/>
  <c r="L300" i="15"/>
  <c r="H300" i="15"/>
  <c r="N300" i="15"/>
  <c r="J300" i="15"/>
  <c r="I300" i="15"/>
  <c r="K300" i="15"/>
  <c r="O300" i="15"/>
  <c r="M300" i="15"/>
  <c r="L303" i="15"/>
  <c r="H303" i="15"/>
  <c r="N303" i="15"/>
  <c r="J303" i="15"/>
  <c r="I303" i="15"/>
  <c r="O303" i="15"/>
  <c r="K303" i="15"/>
  <c r="M303" i="15"/>
  <c r="L305" i="15"/>
  <c r="H305" i="15"/>
  <c r="N305" i="15"/>
  <c r="J305" i="15"/>
  <c r="I305" i="15"/>
  <c r="O305" i="15"/>
  <c r="K305" i="15"/>
  <c r="M305" i="15"/>
  <c r="L307" i="15"/>
  <c r="H307" i="15"/>
  <c r="N307" i="15"/>
  <c r="J307" i="15"/>
  <c r="I307" i="15"/>
  <c r="O307" i="15"/>
  <c r="M307" i="15"/>
  <c r="K307" i="15"/>
  <c r="L309" i="15"/>
  <c r="H309" i="15"/>
  <c r="N309" i="15"/>
  <c r="J309" i="15"/>
  <c r="I309" i="15"/>
  <c r="O309" i="15"/>
  <c r="K309" i="15"/>
  <c r="M309" i="15"/>
  <c r="L311" i="15"/>
  <c r="H311" i="15"/>
  <c r="N311" i="15"/>
  <c r="J311" i="15"/>
  <c r="I311" i="15"/>
  <c r="O311" i="15"/>
  <c r="K311" i="15"/>
  <c r="M311" i="15"/>
  <c r="L313" i="15"/>
  <c r="H313" i="15"/>
  <c r="N313" i="15"/>
  <c r="J313" i="15"/>
  <c r="I313" i="15"/>
  <c r="O313" i="15"/>
  <c r="K313" i="15"/>
  <c r="M313" i="15"/>
  <c r="L315" i="15"/>
  <c r="H315" i="15"/>
  <c r="N315" i="15"/>
  <c r="J315" i="15"/>
  <c r="I315" i="15"/>
  <c r="K315" i="15"/>
  <c r="O315" i="15"/>
  <c r="M315" i="15"/>
  <c r="L317" i="15"/>
  <c r="H317" i="15"/>
  <c r="N317" i="15"/>
  <c r="J317" i="15"/>
  <c r="I317" i="15"/>
  <c r="O317" i="15"/>
  <c r="M317" i="15"/>
  <c r="K317" i="15"/>
  <c r="L319" i="15"/>
  <c r="H319" i="15"/>
  <c r="N319" i="15"/>
  <c r="J319" i="15"/>
  <c r="I319" i="15"/>
  <c r="O319" i="15"/>
  <c r="K319" i="15"/>
  <c r="M319" i="15"/>
  <c r="L321" i="15"/>
  <c r="H321" i="15"/>
  <c r="N321" i="15"/>
  <c r="J321" i="15"/>
  <c r="I321" i="15"/>
  <c r="K321" i="15"/>
  <c r="O321" i="15"/>
  <c r="M321" i="15"/>
  <c r="L325" i="15"/>
  <c r="H325" i="15"/>
  <c r="N325" i="15"/>
  <c r="J325" i="15"/>
  <c r="I325" i="15"/>
  <c r="O325" i="15"/>
  <c r="M325" i="15"/>
  <c r="K325" i="15"/>
  <c r="L327" i="15"/>
  <c r="H327" i="15"/>
  <c r="N327" i="15"/>
  <c r="J327" i="15"/>
  <c r="I327" i="15"/>
  <c r="O327" i="15"/>
  <c r="K327" i="15"/>
  <c r="M327" i="15"/>
  <c r="L329" i="15"/>
  <c r="H329" i="15"/>
  <c r="N329" i="15"/>
  <c r="J329" i="15"/>
  <c r="I329" i="15"/>
  <c r="K329" i="15"/>
  <c r="O329" i="15"/>
  <c r="M329" i="15"/>
  <c r="L332" i="15"/>
  <c r="H332" i="15"/>
  <c r="N332" i="15"/>
  <c r="J332" i="15"/>
  <c r="I332" i="15"/>
  <c r="K332" i="15"/>
  <c r="O332" i="15"/>
  <c r="M332" i="15"/>
  <c r="L334" i="15"/>
  <c r="H334" i="15"/>
  <c r="N334" i="15"/>
  <c r="J334" i="15"/>
  <c r="I334" i="15"/>
  <c r="O334" i="15"/>
  <c r="M334" i="15"/>
  <c r="K334" i="15"/>
  <c r="L336" i="15"/>
  <c r="H336" i="15"/>
  <c r="N336" i="15"/>
  <c r="J336" i="15"/>
  <c r="I336" i="15"/>
  <c r="O336" i="15"/>
  <c r="K336" i="15"/>
  <c r="M336" i="15"/>
  <c r="L338" i="15"/>
  <c r="H338" i="15"/>
  <c r="N338" i="15"/>
  <c r="J338" i="15"/>
  <c r="I338" i="15"/>
  <c r="K338" i="15"/>
  <c r="O338" i="15"/>
  <c r="M338" i="15"/>
  <c r="L340" i="15"/>
  <c r="H340" i="15"/>
  <c r="N340" i="15"/>
  <c r="J340" i="15"/>
  <c r="I340" i="15"/>
  <c r="K340" i="15"/>
  <c r="O340" i="15"/>
  <c r="M340" i="15"/>
  <c r="L343" i="15"/>
  <c r="H343" i="15"/>
  <c r="N343" i="15"/>
  <c r="J343" i="15"/>
  <c r="I343" i="15"/>
  <c r="O343" i="15"/>
  <c r="K343" i="15"/>
  <c r="M343" i="15"/>
  <c r="L345" i="15"/>
  <c r="H345" i="15"/>
  <c r="N345" i="15"/>
  <c r="J345" i="15"/>
  <c r="I345" i="15"/>
  <c r="K345" i="15"/>
  <c r="O345" i="15"/>
  <c r="M345" i="15"/>
  <c r="L347" i="15"/>
  <c r="H347" i="15"/>
  <c r="N347" i="15"/>
  <c r="J347" i="15"/>
  <c r="I347" i="15"/>
  <c r="O347" i="15"/>
  <c r="M347" i="15"/>
  <c r="K347" i="15"/>
  <c r="L349" i="15"/>
  <c r="H349" i="15"/>
  <c r="N349" i="15"/>
  <c r="J349" i="15"/>
  <c r="I349" i="15"/>
  <c r="O349" i="15"/>
  <c r="K349" i="15"/>
  <c r="M349" i="15"/>
  <c r="L351" i="15"/>
  <c r="H351" i="15"/>
  <c r="N351" i="15"/>
  <c r="J351" i="15"/>
  <c r="I351" i="15"/>
  <c r="O351" i="15"/>
  <c r="M351" i="15"/>
  <c r="K351" i="15"/>
  <c r="L353" i="15"/>
  <c r="H353" i="15"/>
  <c r="N353" i="15"/>
  <c r="J353" i="15"/>
  <c r="I353" i="15"/>
  <c r="K353" i="15"/>
  <c r="O353" i="15"/>
  <c r="M353" i="15"/>
  <c r="L355" i="15"/>
  <c r="H355" i="15"/>
  <c r="N355" i="15"/>
  <c r="J355" i="15"/>
  <c r="I355" i="15"/>
  <c r="O355" i="15"/>
  <c r="M355" i="15"/>
  <c r="K355" i="15"/>
  <c r="L357" i="15"/>
  <c r="H357" i="15"/>
  <c r="N357" i="15"/>
  <c r="J357" i="15"/>
  <c r="I357" i="15"/>
  <c r="K357" i="15"/>
  <c r="O357" i="15"/>
  <c r="M357" i="15"/>
  <c r="L359" i="15"/>
  <c r="H359" i="15"/>
  <c r="N359" i="15"/>
  <c r="J359" i="15"/>
  <c r="I359" i="15"/>
  <c r="O359" i="15"/>
  <c r="M359" i="15"/>
  <c r="K359" i="15"/>
  <c r="L361" i="15"/>
  <c r="H361" i="15"/>
  <c r="N361" i="15"/>
  <c r="J361" i="15"/>
  <c r="I361" i="15"/>
  <c r="K361" i="15"/>
  <c r="O361" i="15"/>
  <c r="M361" i="15"/>
  <c r="L363" i="15"/>
  <c r="H363" i="15"/>
  <c r="N363" i="15"/>
  <c r="J363" i="15"/>
  <c r="I363" i="15"/>
  <c r="K363" i="15"/>
  <c r="O363" i="15"/>
  <c r="M363" i="15"/>
  <c r="L365" i="15"/>
  <c r="H365" i="15"/>
  <c r="N365" i="15"/>
  <c r="J365" i="15"/>
  <c r="I365" i="15"/>
  <c r="K365" i="15"/>
  <c r="O365" i="15"/>
  <c r="M365" i="15"/>
  <c r="L367" i="15"/>
  <c r="H367" i="15"/>
  <c r="N367" i="15"/>
  <c r="J367" i="15"/>
  <c r="I367" i="15"/>
  <c r="O367" i="15"/>
  <c r="K367" i="15"/>
  <c r="M367" i="15"/>
  <c r="L369" i="15"/>
  <c r="H369" i="15"/>
  <c r="N369" i="15"/>
  <c r="J369" i="15"/>
  <c r="I369" i="15"/>
  <c r="O369" i="15"/>
  <c r="M369" i="15"/>
  <c r="K369" i="15"/>
  <c r="L371" i="15"/>
  <c r="H371" i="15"/>
  <c r="N371" i="15"/>
  <c r="J371" i="15"/>
  <c r="I371" i="15"/>
  <c r="K371" i="15"/>
  <c r="O371" i="15"/>
  <c r="M371" i="15"/>
  <c r="L375" i="15"/>
  <c r="H375" i="15"/>
  <c r="N375" i="15"/>
  <c r="J375" i="15"/>
  <c r="I375" i="15"/>
  <c r="O375" i="15"/>
  <c r="M375" i="15"/>
  <c r="K375" i="15"/>
  <c r="L377" i="15"/>
  <c r="H377" i="15"/>
  <c r="N377" i="15"/>
  <c r="J377" i="15"/>
  <c r="I377" i="15"/>
  <c r="O377" i="15"/>
  <c r="M377" i="15"/>
  <c r="K377" i="15"/>
  <c r="L379" i="15"/>
  <c r="H379" i="15"/>
  <c r="N379" i="15"/>
  <c r="J379" i="15"/>
  <c r="I379" i="15"/>
  <c r="K379" i="15"/>
  <c r="O379" i="15"/>
  <c r="M379" i="15"/>
  <c r="L381" i="15"/>
  <c r="H381" i="15"/>
  <c r="N381" i="15"/>
  <c r="J381" i="15"/>
  <c r="I381" i="15"/>
  <c r="K381" i="15"/>
  <c r="O381" i="15"/>
  <c r="M381" i="15"/>
  <c r="L383" i="15"/>
  <c r="H383" i="15"/>
  <c r="N383" i="15"/>
  <c r="J383" i="15"/>
  <c r="I383" i="15"/>
  <c r="K383" i="15"/>
  <c r="O383" i="15"/>
  <c r="M383" i="15"/>
  <c r="L385" i="15"/>
  <c r="H385" i="15"/>
  <c r="N385" i="15"/>
  <c r="J385" i="15"/>
  <c r="I385" i="15"/>
  <c r="K385" i="15"/>
  <c r="O385" i="15"/>
  <c r="M385" i="15"/>
  <c r="L387" i="15"/>
  <c r="H387" i="15"/>
  <c r="N387" i="15"/>
  <c r="J387" i="15"/>
  <c r="I387" i="15"/>
  <c r="K387" i="15"/>
  <c r="O387" i="15"/>
  <c r="M387" i="15"/>
  <c r="L389" i="15"/>
  <c r="H389" i="15"/>
  <c r="N389" i="15"/>
  <c r="J389" i="15"/>
  <c r="I389" i="15"/>
  <c r="K389" i="15"/>
  <c r="O389" i="15"/>
  <c r="M389" i="15"/>
  <c r="L391" i="15"/>
  <c r="H391" i="15"/>
  <c r="N391" i="15"/>
  <c r="J391" i="15"/>
  <c r="I391" i="15"/>
  <c r="K391" i="15"/>
  <c r="O391" i="15"/>
  <c r="M391" i="15"/>
  <c r="L393" i="15"/>
  <c r="H393" i="15"/>
  <c r="N393" i="15"/>
  <c r="J393" i="15"/>
  <c r="I393" i="15"/>
  <c r="O393" i="15"/>
  <c r="K393" i="15"/>
  <c r="M393" i="15"/>
  <c r="L395" i="15"/>
  <c r="H395" i="15"/>
  <c r="N395" i="15"/>
  <c r="J395" i="15"/>
  <c r="I395" i="15"/>
  <c r="O395" i="15"/>
  <c r="M395" i="15"/>
  <c r="K395" i="15"/>
  <c r="L397" i="15"/>
  <c r="H397" i="15"/>
  <c r="N397" i="15"/>
  <c r="J397" i="15"/>
  <c r="I397" i="15"/>
  <c r="K397" i="15"/>
  <c r="O397" i="15"/>
  <c r="M397" i="15"/>
  <c r="L399" i="15"/>
  <c r="H399" i="15"/>
  <c r="N399" i="15"/>
  <c r="J399" i="15"/>
  <c r="I399" i="15"/>
  <c r="K399" i="15"/>
  <c r="O399" i="15"/>
  <c r="M399" i="15"/>
  <c r="L401" i="15"/>
  <c r="H401" i="15"/>
  <c r="N401" i="15"/>
  <c r="J401" i="15"/>
  <c r="I401" i="15"/>
  <c r="O401" i="15"/>
  <c r="M401" i="15"/>
  <c r="K401" i="15"/>
  <c r="L403" i="15"/>
  <c r="H403" i="15"/>
  <c r="N403" i="15"/>
  <c r="J403" i="15"/>
  <c r="I403" i="15"/>
  <c r="O403" i="15"/>
  <c r="K403" i="15"/>
  <c r="M403" i="15"/>
  <c r="L405" i="15"/>
  <c r="H405" i="15"/>
  <c r="N405" i="15"/>
  <c r="J405" i="15"/>
  <c r="I405" i="15"/>
  <c r="K405" i="15"/>
  <c r="O405" i="15"/>
  <c r="M405" i="15"/>
  <c r="L407" i="15"/>
  <c r="H407" i="15"/>
  <c r="N407" i="15"/>
  <c r="J407" i="15"/>
  <c r="I407" i="15"/>
  <c r="O407" i="15"/>
  <c r="M407" i="15"/>
  <c r="K407" i="15"/>
  <c r="L409" i="15"/>
  <c r="H409" i="15"/>
  <c r="N409" i="15"/>
  <c r="J409" i="15"/>
  <c r="I409" i="15"/>
  <c r="O409" i="15"/>
  <c r="K409" i="15"/>
  <c r="M409" i="15"/>
  <c r="L411" i="15"/>
  <c r="H411" i="15"/>
  <c r="N411" i="15"/>
  <c r="J411" i="15"/>
  <c r="I411" i="15"/>
  <c r="K411" i="15"/>
  <c r="O411" i="15"/>
  <c r="M411" i="15"/>
  <c r="L413" i="15"/>
  <c r="H413" i="15"/>
  <c r="N413" i="15"/>
  <c r="J413" i="15"/>
  <c r="I413" i="15"/>
  <c r="O413" i="15"/>
  <c r="M413" i="15"/>
  <c r="K413" i="15"/>
  <c r="L415" i="15"/>
  <c r="H415" i="15"/>
  <c r="N415" i="15"/>
  <c r="J415" i="15"/>
  <c r="I415" i="15"/>
  <c r="O415" i="15"/>
  <c r="K415" i="15"/>
  <c r="M415" i="15"/>
  <c r="L417" i="15"/>
  <c r="H417" i="15"/>
  <c r="N417" i="15"/>
  <c r="J417" i="15"/>
  <c r="I417" i="15"/>
  <c r="K417" i="15"/>
  <c r="O417" i="15"/>
  <c r="M417" i="15"/>
  <c r="L419" i="15"/>
  <c r="H419" i="15"/>
  <c r="N419" i="15"/>
  <c r="J419" i="15"/>
  <c r="I419" i="15"/>
  <c r="O419" i="15"/>
  <c r="M419" i="15"/>
  <c r="K419" i="15"/>
  <c r="L421" i="15"/>
  <c r="H421" i="15"/>
  <c r="N421" i="15"/>
  <c r="J421" i="15"/>
  <c r="I421" i="15"/>
  <c r="O421" i="15"/>
  <c r="K421" i="15"/>
  <c r="M421" i="15"/>
  <c r="L423" i="15"/>
  <c r="H423" i="15"/>
  <c r="N423" i="15"/>
  <c r="J423" i="15"/>
  <c r="I423" i="15"/>
  <c r="K423" i="15"/>
  <c r="O423" i="15"/>
  <c r="M423" i="15"/>
  <c r="L425" i="15"/>
  <c r="H425" i="15"/>
  <c r="N425" i="15"/>
  <c r="J425" i="15"/>
  <c r="I425" i="15"/>
  <c r="O425" i="15"/>
  <c r="M425" i="15"/>
  <c r="K425" i="15"/>
  <c r="L509" i="15"/>
  <c r="H509" i="15"/>
  <c r="O509" i="15"/>
  <c r="K509" i="15"/>
  <c r="N509" i="15"/>
  <c r="J509" i="15"/>
  <c r="M509" i="15"/>
  <c r="I509" i="15"/>
  <c r="L551" i="15"/>
  <c r="H551" i="15"/>
  <c r="O551" i="15"/>
  <c r="K551" i="15"/>
  <c r="N551" i="15"/>
  <c r="J551" i="15"/>
  <c r="M551" i="15"/>
  <c r="I551" i="15"/>
  <c r="L553" i="15"/>
  <c r="H553" i="15"/>
  <c r="O553" i="15"/>
  <c r="K553" i="15"/>
  <c r="N553" i="15"/>
  <c r="J553" i="15"/>
  <c r="M553" i="15"/>
  <c r="I553" i="15"/>
  <c r="L555" i="15"/>
  <c r="H555" i="15"/>
  <c r="O555" i="15"/>
  <c r="K555" i="15"/>
  <c r="N555" i="15"/>
  <c r="J555" i="15"/>
  <c r="M555" i="15"/>
  <c r="I555" i="15"/>
  <c r="L557" i="15"/>
  <c r="H557" i="15"/>
  <c r="O557" i="15"/>
  <c r="K557" i="15"/>
  <c r="N557" i="15"/>
  <c r="J557" i="15"/>
  <c r="M557" i="15"/>
  <c r="I557" i="15"/>
  <c r="L559" i="15"/>
  <c r="H559" i="15"/>
  <c r="O559" i="15"/>
  <c r="K559" i="15"/>
  <c r="N559" i="15"/>
  <c r="J559" i="15"/>
  <c r="M559" i="15"/>
  <c r="I559" i="15"/>
  <c r="L561" i="15"/>
  <c r="H561" i="15"/>
  <c r="O561" i="15"/>
  <c r="K561" i="15"/>
  <c r="N561" i="15"/>
  <c r="J561" i="15"/>
  <c r="M561" i="15"/>
  <c r="I561" i="15"/>
  <c r="L563" i="15"/>
  <c r="H563" i="15"/>
  <c r="O563" i="15"/>
  <c r="K563" i="15"/>
  <c r="N563" i="15"/>
  <c r="J563" i="15"/>
  <c r="M563" i="15"/>
  <c r="I563" i="15"/>
  <c r="L565" i="15"/>
  <c r="H565" i="15"/>
  <c r="O565" i="15"/>
  <c r="K565" i="15"/>
  <c r="N565" i="15"/>
  <c r="J565" i="15"/>
  <c r="M565" i="15"/>
  <c r="I565" i="15"/>
  <c r="L567" i="15"/>
  <c r="H567" i="15"/>
  <c r="O567" i="15"/>
  <c r="K567" i="15"/>
  <c r="N567" i="15"/>
  <c r="J567" i="15"/>
  <c r="M567" i="15"/>
  <c r="I567" i="15"/>
  <c r="L569" i="15"/>
  <c r="H569" i="15"/>
  <c r="O569" i="15"/>
  <c r="K569" i="15"/>
  <c r="N569" i="15"/>
  <c r="J569" i="15"/>
  <c r="M569" i="15"/>
  <c r="I569" i="15"/>
  <c r="L571" i="15"/>
  <c r="H571" i="15"/>
  <c r="O571" i="15"/>
  <c r="K571" i="15"/>
  <c r="N571" i="15"/>
  <c r="J571" i="15"/>
  <c r="M571" i="15"/>
  <c r="I571" i="15"/>
  <c r="L573" i="15"/>
  <c r="H573" i="15"/>
  <c r="O573" i="15"/>
  <c r="K573" i="15"/>
  <c r="N573" i="15"/>
  <c r="J573" i="15"/>
  <c r="M573" i="15"/>
  <c r="I573" i="15"/>
  <c r="L576" i="15"/>
  <c r="H576" i="15"/>
  <c r="O576" i="15"/>
  <c r="K576" i="15"/>
  <c r="N576" i="15"/>
  <c r="J576" i="15"/>
  <c r="I576" i="15"/>
  <c r="M576" i="15"/>
  <c r="L578" i="15"/>
  <c r="H578" i="15"/>
  <c r="O578" i="15"/>
  <c r="K578" i="15"/>
  <c r="N578" i="15"/>
  <c r="J578" i="15"/>
  <c r="I578" i="15"/>
  <c r="M578" i="15"/>
  <c r="L580" i="15"/>
  <c r="H580" i="15"/>
  <c r="O580" i="15"/>
  <c r="K580" i="15"/>
  <c r="N580" i="15"/>
  <c r="J580" i="15"/>
  <c r="M580" i="15"/>
  <c r="I580" i="15"/>
  <c r="L582" i="15"/>
  <c r="H582" i="15"/>
  <c r="O582" i="15"/>
  <c r="K582" i="15"/>
  <c r="N582" i="15"/>
  <c r="J582" i="15"/>
  <c r="I582" i="15"/>
  <c r="M582" i="15"/>
  <c r="L584" i="15"/>
  <c r="H584" i="15"/>
  <c r="O584" i="15"/>
  <c r="K584" i="15"/>
  <c r="N584" i="15"/>
  <c r="J584" i="15"/>
  <c r="I584" i="15"/>
  <c r="M584" i="15"/>
  <c r="L586" i="15"/>
  <c r="H586" i="15"/>
  <c r="O586" i="15"/>
  <c r="K586" i="15"/>
  <c r="N586" i="15"/>
  <c r="J586" i="15"/>
  <c r="M586" i="15"/>
  <c r="I586" i="15"/>
  <c r="L588" i="15"/>
  <c r="H588" i="15"/>
  <c r="O588" i="15"/>
  <c r="K588" i="15"/>
  <c r="N588" i="15"/>
  <c r="J588" i="15"/>
  <c r="I588" i="15"/>
  <c r="M588" i="15"/>
  <c r="L590" i="15"/>
  <c r="H590" i="15"/>
  <c r="O590" i="15"/>
  <c r="K590" i="15"/>
  <c r="N590" i="15"/>
  <c r="J590" i="15"/>
  <c r="I590" i="15"/>
  <c r="M590" i="15"/>
  <c r="L592" i="15"/>
  <c r="H592" i="15"/>
  <c r="O592" i="15"/>
  <c r="K592" i="15"/>
  <c r="N592" i="15"/>
  <c r="J592" i="15"/>
  <c r="M592" i="15"/>
  <c r="I592" i="15"/>
  <c r="L594" i="15"/>
  <c r="H594" i="15"/>
  <c r="O594" i="15"/>
  <c r="K594" i="15"/>
  <c r="N594" i="15"/>
  <c r="J594" i="15"/>
  <c r="I594" i="15"/>
  <c r="M594" i="15"/>
  <c r="L596" i="15"/>
  <c r="H596" i="15"/>
  <c r="O596" i="15"/>
  <c r="K596" i="15"/>
  <c r="N596" i="15"/>
  <c r="J596" i="15"/>
  <c r="I596" i="15"/>
  <c r="M596" i="15"/>
  <c r="L598" i="15"/>
  <c r="H598" i="15"/>
  <c r="O598" i="15"/>
  <c r="K598" i="15"/>
  <c r="N598" i="15"/>
  <c r="J598" i="15"/>
  <c r="M598" i="15"/>
  <c r="I598" i="15"/>
  <c r="L600" i="15"/>
  <c r="H600" i="15"/>
  <c r="O600" i="15"/>
  <c r="K600" i="15"/>
  <c r="N600" i="15"/>
  <c r="J600" i="15"/>
  <c r="M600" i="15"/>
  <c r="I600" i="15"/>
  <c r="L604" i="15"/>
  <c r="H604" i="15"/>
  <c r="O604" i="15"/>
  <c r="K604" i="15"/>
  <c r="N604" i="15"/>
  <c r="J604" i="15"/>
  <c r="I604" i="15"/>
  <c r="M604" i="15"/>
  <c r="L606" i="15"/>
  <c r="H606" i="15"/>
  <c r="O606" i="15"/>
  <c r="K606" i="15"/>
  <c r="N606" i="15"/>
  <c r="J606" i="15"/>
  <c r="M606" i="15"/>
  <c r="I606" i="15"/>
  <c r="L608" i="15"/>
  <c r="H608" i="15"/>
  <c r="O608" i="15"/>
  <c r="K608" i="15"/>
  <c r="N608" i="15"/>
  <c r="J608" i="15"/>
  <c r="I608" i="15"/>
  <c r="M608" i="15"/>
  <c r="L610" i="15"/>
  <c r="H610" i="15"/>
  <c r="O610" i="15"/>
  <c r="K610" i="15"/>
  <c r="N610" i="15"/>
  <c r="J610" i="15"/>
  <c r="M610" i="15"/>
  <c r="I610" i="15"/>
  <c r="L612" i="15"/>
  <c r="H612" i="15"/>
  <c r="O612" i="15"/>
  <c r="K612" i="15"/>
  <c r="N612" i="15"/>
  <c r="J612" i="15"/>
  <c r="I612" i="15"/>
  <c r="M612" i="15"/>
  <c r="L615" i="15"/>
  <c r="O615" i="15"/>
  <c r="K615" i="15"/>
  <c r="N615" i="15"/>
  <c r="J615" i="15"/>
  <c r="M615" i="15"/>
  <c r="I615" i="15"/>
  <c r="L617" i="15"/>
  <c r="O617" i="15"/>
  <c r="K617" i="15"/>
  <c r="N617" i="15"/>
  <c r="J617" i="15"/>
  <c r="M617" i="15"/>
  <c r="I617" i="15"/>
  <c r="L619" i="15"/>
  <c r="O619" i="15"/>
  <c r="K619" i="15"/>
  <c r="N619" i="15"/>
  <c r="J619" i="15"/>
  <c r="M619" i="15"/>
  <c r="I619" i="15"/>
  <c r="L621" i="15"/>
  <c r="O621" i="15"/>
  <c r="K621" i="15"/>
  <c r="N621" i="15"/>
  <c r="J621" i="15"/>
  <c r="M621" i="15"/>
  <c r="I621" i="15"/>
  <c r="L623" i="15"/>
  <c r="O623" i="15"/>
  <c r="K623" i="15"/>
  <c r="N623" i="15"/>
  <c r="J623" i="15"/>
  <c r="M623" i="15"/>
  <c r="I623" i="15"/>
  <c r="L625" i="15"/>
  <c r="O625" i="15"/>
  <c r="K625" i="15"/>
  <c r="N625" i="15"/>
  <c r="J625" i="15"/>
  <c r="M625" i="15"/>
  <c r="I625" i="15"/>
  <c r="L627" i="15"/>
  <c r="O627" i="15"/>
  <c r="K627" i="15"/>
  <c r="N627" i="15"/>
  <c r="J627" i="15"/>
  <c r="M627" i="15"/>
  <c r="I627" i="15"/>
  <c r="L629" i="15"/>
  <c r="O629" i="15"/>
  <c r="K629" i="15"/>
  <c r="N629" i="15"/>
  <c r="J629" i="15"/>
  <c r="M629" i="15"/>
  <c r="I629" i="15"/>
  <c r="L631" i="15"/>
  <c r="O631" i="15"/>
  <c r="K631" i="15"/>
  <c r="N631" i="15"/>
  <c r="J631" i="15"/>
  <c r="M631" i="15"/>
  <c r="I631" i="15"/>
  <c r="L633" i="15"/>
  <c r="O633" i="15"/>
  <c r="K633" i="15"/>
  <c r="N633" i="15"/>
  <c r="J633" i="15"/>
  <c r="M633" i="15"/>
  <c r="I633" i="15"/>
  <c r="L635" i="15"/>
  <c r="O635" i="15"/>
  <c r="K635" i="15"/>
  <c r="N635" i="15"/>
  <c r="J635" i="15"/>
  <c r="M635" i="15"/>
  <c r="I635" i="15"/>
  <c r="L638" i="15"/>
  <c r="O638" i="15"/>
  <c r="K638" i="15"/>
  <c r="N638" i="15"/>
  <c r="J638" i="15"/>
  <c r="I638" i="15"/>
  <c r="M638" i="15"/>
  <c r="L640" i="15"/>
  <c r="O640" i="15"/>
  <c r="K640" i="15"/>
  <c r="N640" i="15"/>
  <c r="J640" i="15"/>
  <c r="M640" i="15"/>
  <c r="I640" i="15"/>
  <c r="L642" i="15"/>
  <c r="O642" i="15"/>
  <c r="K642" i="15"/>
  <c r="N642" i="15"/>
  <c r="J642" i="15"/>
  <c r="I642" i="15"/>
  <c r="M642" i="15"/>
  <c r="L644" i="15"/>
  <c r="O644" i="15"/>
  <c r="K644" i="15"/>
  <c r="N644" i="15"/>
  <c r="J644" i="15"/>
  <c r="I644" i="15"/>
  <c r="M644" i="15"/>
  <c r="L646" i="15"/>
  <c r="O646" i="15"/>
  <c r="K646" i="15"/>
  <c r="N646" i="15"/>
  <c r="J646" i="15"/>
  <c r="M646" i="15"/>
  <c r="I646" i="15"/>
  <c r="L648" i="15"/>
  <c r="O648" i="15"/>
  <c r="K648" i="15"/>
  <c r="N648" i="15"/>
  <c r="J648" i="15"/>
  <c r="I648" i="15"/>
  <c r="M648" i="15"/>
  <c r="L650" i="15"/>
  <c r="O650" i="15"/>
  <c r="K650" i="15"/>
  <c r="N650" i="15"/>
  <c r="J650" i="15"/>
  <c r="I650" i="15"/>
  <c r="M650" i="15"/>
  <c r="L652" i="15"/>
  <c r="O652" i="15"/>
  <c r="K652" i="15"/>
  <c r="N652" i="15"/>
  <c r="J652" i="15"/>
  <c r="M652" i="15"/>
  <c r="I652" i="15"/>
  <c r="L656" i="15"/>
  <c r="O656" i="15"/>
  <c r="K656" i="15"/>
  <c r="N656" i="15"/>
  <c r="J656" i="15"/>
  <c r="I656" i="15"/>
  <c r="M656" i="15"/>
  <c r="L659" i="15"/>
  <c r="O659" i="15"/>
  <c r="K659" i="15"/>
  <c r="N659" i="15"/>
  <c r="J659" i="15"/>
  <c r="M659" i="15"/>
  <c r="I659" i="15"/>
  <c r="L661" i="15"/>
  <c r="O661" i="15"/>
  <c r="K661" i="15"/>
  <c r="N661" i="15"/>
  <c r="J661" i="15"/>
  <c r="M661" i="15"/>
  <c r="I661" i="15"/>
  <c r="L663" i="15"/>
  <c r="O663" i="15"/>
  <c r="K663" i="15"/>
  <c r="N663" i="15"/>
  <c r="J663" i="15"/>
  <c r="M663" i="15"/>
  <c r="I663" i="15"/>
  <c r="L665" i="15"/>
  <c r="O665" i="15"/>
  <c r="K665" i="15"/>
  <c r="N665" i="15"/>
  <c r="J665" i="15"/>
  <c r="M665" i="15"/>
  <c r="I665" i="15"/>
  <c r="L667" i="15"/>
  <c r="O667" i="15"/>
  <c r="K667" i="15"/>
  <c r="N667" i="15"/>
  <c r="J667" i="15"/>
  <c r="M667" i="15"/>
  <c r="I667" i="15"/>
  <c r="L669" i="15"/>
  <c r="O669" i="15"/>
  <c r="K669" i="15"/>
  <c r="N669" i="15"/>
  <c r="J669" i="15"/>
  <c r="M669" i="15"/>
  <c r="I669" i="15"/>
  <c r="L671" i="15"/>
  <c r="O671" i="15"/>
  <c r="K671" i="15"/>
  <c r="N671" i="15"/>
  <c r="J671" i="15"/>
  <c r="M671" i="15"/>
  <c r="I671" i="15"/>
  <c r="L673" i="15"/>
  <c r="O673" i="15"/>
  <c r="K673" i="15"/>
  <c r="N673" i="15"/>
  <c r="J673" i="15"/>
  <c r="M673" i="15"/>
  <c r="I673" i="15"/>
  <c r="L675" i="15"/>
  <c r="O675" i="15"/>
  <c r="K675" i="15"/>
  <c r="N675" i="15"/>
  <c r="J675" i="15"/>
  <c r="M675" i="15"/>
  <c r="I675" i="15"/>
  <c r="L678" i="15"/>
  <c r="O678" i="15"/>
  <c r="K678" i="15"/>
  <c r="N678" i="15"/>
  <c r="J678" i="15"/>
  <c r="I678" i="15"/>
  <c r="M678" i="15"/>
  <c r="L685" i="15"/>
  <c r="O685" i="15"/>
  <c r="K685" i="15"/>
  <c r="N685" i="15"/>
  <c r="J685" i="15"/>
  <c r="M685" i="15"/>
  <c r="I685" i="15"/>
  <c r="L689" i="15"/>
  <c r="O689" i="15"/>
  <c r="K689" i="15"/>
  <c r="N689" i="15"/>
  <c r="J689" i="15"/>
  <c r="M689" i="15"/>
  <c r="I689" i="15"/>
  <c r="L691" i="15"/>
  <c r="O691" i="15"/>
  <c r="K691" i="15"/>
  <c r="N691" i="15"/>
  <c r="J691" i="15"/>
  <c r="M691" i="15"/>
  <c r="I691" i="15"/>
  <c r="L693" i="15"/>
  <c r="O693" i="15"/>
  <c r="K693" i="15"/>
  <c r="N693" i="15"/>
  <c r="J693" i="15"/>
  <c r="M693" i="15"/>
  <c r="I693" i="15"/>
  <c r="L695" i="15"/>
  <c r="O695" i="15"/>
  <c r="K695" i="15"/>
  <c r="N695" i="15"/>
  <c r="J695" i="15"/>
  <c r="M695" i="15"/>
  <c r="I695" i="15"/>
  <c r="L697" i="15"/>
  <c r="O697" i="15"/>
  <c r="K697" i="15"/>
  <c r="N697" i="15"/>
  <c r="J697" i="15"/>
  <c r="M697" i="15"/>
  <c r="I697" i="15"/>
  <c r="L700" i="15"/>
  <c r="O700" i="15"/>
  <c r="K700" i="15"/>
  <c r="N700" i="15"/>
  <c r="J700" i="15"/>
  <c r="M700" i="15"/>
  <c r="I700" i="15"/>
  <c r="L704" i="15"/>
  <c r="O704" i="15"/>
  <c r="K704" i="15"/>
  <c r="N704" i="15"/>
  <c r="J704" i="15"/>
  <c r="I704" i="15"/>
  <c r="M704" i="15"/>
  <c r="L706" i="15"/>
  <c r="O706" i="15"/>
  <c r="K706" i="15"/>
  <c r="N706" i="15"/>
  <c r="J706" i="15"/>
  <c r="I706" i="15"/>
  <c r="M706" i="15"/>
  <c r="L708" i="15"/>
  <c r="O708" i="15"/>
  <c r="K708" i="15"/>
  <c r="N708" i="15"/>
  <c r="J708" i="15"/>
  <c r="M708" i="15"/>
  <c r="I708" i="15"/>
  <c r="L710" i="15"/>
  <c r="O710" i="15"/>
  <c r="K710" i="15"/>
  <c r="N710" i="15"/>
  <c r="J710" i="15"/>
  <c r="I710" i="15"/>
  <c r="M710" i="15"/>
  <c r="L712" i="15"/>
  <c r="O712" i="15"/>
  <c r="K712" i="15"/>
  <c r="N712" i="15"/>
  <c r="J712" i="15"/>
  <c r="I712" i="15"/>
  <c r="M712" i="15"/>
  <c r="L714" i="15"/>
  <c r="O714" i="15"/>
  <c r="K714" i="15"/>
  <c r="N714" i="15"/>
  <c r="J714" i="15"/>
  <c r="M714" i="15"/>
  <c r="I714" i="15"/>
  <c r="L716" i="15"/>
  <c r="O716" i="15"/>
  <c r="K716" i="15"/>
  <c r="N716" i="15"/>
  <c r="J716" i="15"/>
  <c r="I716" i="15"/>
  <c r="M716" i="15"/>
  <c r="L718" i="15"/>
  <c r="O718" i="15"/>
  <c r="K718" i="15"/>
  <c r="N718" i="15"/>
  <c r="J718" i="15"/>
  <c r="M718" i="15"/>
  <c r="I718" i="15"/>
  <c r="L720" i="15"/>
  <c r="O720" i="15"/>
  <c r="K720" i="15"/>
  <c r="N720" i="15"/>
  <c r="J720" i="15"/>
  <c r="I720" i="15"/>
  <c r="M720" i="15"/>
  <c r="L722" i="15"/>
  <c r="O722" i="15"/>
  <c r="K722" i="15"/>
  <c r="N722" i="15"/>
  <c r="J722" i="15"/>
  <c r="I722" i="15"/>
  <c r="M722" i="15"/>
  <c r="L724" i="15"/>
  <c r="O724" i="15"/>
  <c r="K724" i="15"/>
  <c r="N724" i="15"/>
  <c r="J724" i="15"/>
  <c r="I724" i="15"/>
  <c r="M724" i="15"/>
  <c r="L726" i="15"/>
  <c r="O726" i="15"/>
  <c r="K726" i="15"/>
  <c r="N726" i="15"/>
  <c r="J726" i="15"/>
  <c r="M726" i="15"/>
  <c r="I726" i="15"/>
  <c r="L728" i="15"/>
  <c r="O728" i="15"/>
  <c r="K728" i="15"/>
  <c r="N728" i="15"/>
  <c r="J728" i="15"/>
  <c r="I728" i="15"/>
  <c r="M728" i="15"/>
  <c r="L730" i="15"/>
  <c r="O730" i="15"/>
  <c r="K730" i="15"/>
  <c r="N730" i="15"/>
  <c r="J730" i="15"/>
  <c r="M730" i="15"/>
  <c r="I730" i="15"/>
  <c r="L732" i="15"/>
  <c r="O732" i="15"/>
  <c r="K732" i="15"/>
  <c r="N732" i="15"/>
  <c r="J732" i="15"/>
  <c r="I732" i="15"/>
  <c r="M732" i="15"/>
  <c r="L734" i="15"/>
  <c r="O734" i="15"/>
  <c r="K734" i="15"/>
  <c r="N734" i="15"/>
  <c r="J734" i="15"/>
  <c r="I734" i="15"/>
  <c r="M734" i="15"/>
  <c r="L736" i="15"/>
  <c r="O736" i="15"/>
  <c r="K736" i="15"/>
  <c r="N736" i="15"/>
  <c r="J736" i="15"/>
  <c r="M736" i="15"/>
  <c r="I736" i="15"/>
  <c r="L738" i="15"/>
  <c r="O738" i="15"/>
  <c r="K738" i="15"/>
  <c r="N738" i="15"/>
  <c r="J738" i="15"/>
  <c r="I738" i="15"/>
  <c r="M738" i="15"/>
  <c r="L740" i="15"/>
  <c r="O740" i="15"/>
  <c r="K740" i="15"/>
  <c r="N740" i="15"/>
  <c r="J740" i="15"/>
  <c r="M740" i="15"/>
  <c r="I740" i="15"/>
  <c r="L742" i="15"/>
  <c r="O742" i="15"/>
  <c r="K742" i="15"/>
  <c r="N742" i="15"/>
  <c r="J742" i="15"/>
  <c r="I742" i="15"/>
  <c r="M742" i="15"/>
  <c r="L744" i="15"/>
  <c r="O744" i="15"/>
  <c r="K744" i="15"/>
  <c r="N744" i="15"/>
  <c r="J744" i="15"/>
  <c r="M744" i="15"/>
  <c r="I744" i="15"/>
  <c r="L746" i="15"/>
  <c r="O746" i="15"/>
  <c r="K746" i="15"/>
  <c r="N746" i="15"/>
  <c r="J746" i="15"/>
  <c r="I746" i="15"/>
  <c r="M746" i="15"/>
  <c r="L749" i="15"/>
  <c r="O749" i="15"/>
  <c r="K749" i="15"/>
  <c r="N749" i="15"/>
  <c r="J749" i="15"/>
  <c r="M749" i="15"/>
  <c r="I749" i="15"/>
  <c r="L752" i="15"/>
  <c r="O752" i="15"/>
  <c r="K752" i="15"/>
  <c r="N752" i="15"/>
  <c r="J752" i="15"/>
  <c r="M752" i="15"/>
  <c r="I752" i="15"/>
  <c r="L754" i="15"/>
  <c r="O754" i="15"/>
  <c r="K754" i="15"/>
  <c r="N754" i="15"/>
  <c r="J754" i="15"/>
  <c r="I754" i="15"/>
  <c r="M754" i="15"/>
  <c r="L756" i="15"/>
  <c r="O756" i="15"/>
  <c r="K756" i="15"/>
  <c r="N756" i="15"/>
  <c r="J756" i="15"/>
  <c r="M756" i="15"/>
  <c r="I756" i="15"/>
  <c r="L758" i="15"/>
  <c r="O758" i="15"/>
  <c r="K758" i="15"/>
  <c r="N758" i="15"/>
  <c r="J758" i="15"/>
  <c r="I758" i="15"/>
  <c r="M758" i="15"/>
  <c r="L777" i="15"/>
  <c r="O777" i="15"/>
  <c r="K777" i="15"/>
  <c r="N777" i="15"/>
  <c r="J777" i="15"/>
  <c r="M777" i="15"/>
  <c r="I777" i="15"/>
  <c r="L780" i="15"/>
  <c r="M780" i="15"/>
  <c r="K780" i="15"/>
  <c r="O780" i="15"/>
  <c r="J780" i="15"/>
  <c r="N780" i="15"/>
  <c r="I780" i="15"/>
  <c r="M782" i="15"/>
  <c r="I782" i="15"/>
  <c r="L782" i="15"/>
  <c r="N782" i="15"/>
  <c r="J782" i="15"/>
  <c r="O782" i="15"/>
  <c r="K782" i="15"/>
  <c r="M784" i="15"/>
  <c r="I784" i="15"/>
  <c r="L784" i="15"/>
  <c r="N784" i="15"/>
  <c r="J784" i="15"/>
  <c r="O784" i="15"/>
  <c r="K784" i="15"/>
  <c r="M786" i="15"/>
  <c r="I786" i="15"/>
  <c r="L786" i="15"/>
  <c r="N786" i="15"/>
  <c r="J786" i="15"/>
  <c r="O786" i="15"/>
  <c r="K786" i="15"/>
  <c r="M789" i="15"/>
  <c r="I789" i="15"/>
  <c r="L789" i="15"/>
  <c r="N789" i="15"/>
  <c r="J789" i="15"/>
  <c r="O789" i="15"/>
  <c r="K789" i="15"/>
  <c r="M791" i="15"/>
  <c r="I791" i="15"/>
  <c r="L791" i="15"/>
  <c r="N791" i="15"/>
  <c r="J791" i="15"/>
  <c r="O791" i="15"/>
  <c r="K791" i="15"/>
  <c r="M793" i="15"/>
  <c r="I793" i="15"/>
  <c r="L793" i="15"/>
  <c r="N793" i="15"/>
  <c r="J793" i="15"/>
  <c r="O793" i="15"/>
  <c r="K793" i="15"/>
  <c r="M795" i="15"/>
  <c r="I795" i="15"/>
  <c r="L795" i="15"/>
  <c r="N795" i="15"/>
  <c r="J795" i="15"/>
  <c r="O795" i="15"/>
  <c r="K795" i="15"/>
  <c r="M801" i="15"/>
  <c r="I801" i="15"/>
  <c r="L801" i="15"/>
  <c r="N801" i="15"/>
  <c r="J801" i="15"/>
  <c r="O801" i="15"/>
  <c r="K801" i="15"/>
  <c r="M805" i="15"/>
  <c r="I805" i="15"/>
  <c r="L805" i="15"/>
  <c r="N805" i="15"/>
  <c r="J805" i="15"/>
  <c r="O805" i="15"/>
  <c r="K805" i="15"/>
  <c r="M809" i="15"/>
  <c r="I809" i="15"/>
  <c r="L809" i="15"/>
  <c r="N809" i="15"/>
  <c r="J809" i="15"/>
  <c r="O809" i="15"/>
  <c r="K809" i="15"/>
  <c r="M811" i="15"/>
  <c r="I811" i="15"/>
  <c r="L811" i="15"/>
  <c r="N811" i="15"/>
  <c r="J811" i="15"/>
  <c r="O811" i="15"/>
  <c r="K811" i="15"/>
  <c r="M813" i="15"/>
  <c r="I813" i="15"/>
  <c r="L813" i="15"/>
  <c r="N813" i="15"/>
  <c r="J813" i="15"/>
  <c r="O813" i="15"/>
  <c r="K813" i="15"/>
  <c r="M815" i="15"/>
  <c r="I815" i="15"/>
  <c r="L815" i="15"/>
  <c r="N815" i="15"/>
  <c r="J815" i="15"/>
  <c r="O815" i="15"/>
  <c r="K815" i="15"/>
  <c r="M817" i="15"/>
  <c r="I817" i="15"/>
  <c r="L817" i="15"/>
  <c r="N817" i="15"/>
  <c r="J817" i="15"/>
  <c r="O817" i="15"/>
  <c r="K817" i="15"/>
  <c r="M819" i="15"/>
  <c r="I819" i="15"/>
  <c r="L819" i="15"/>
  <c r="N819" i="15"/>
  <c r="J819" i="15"/>
  <c r="O819" i="15"/>
  <c r="K819" i="15"/>
  <c r="M821" i="15"/>
  <c r="I821" i="15"/>
  <c r="L821" i="15"/>
  <c r="N821" i="15"/>
  <c r="J821" i="15"/>
  <c r="O821" i="15"/>
  <c r="K821" i="15"/>
  <c r="M823" i="15"/>
  <c r="I823" i="15"/>
  <c r="L823" i="15"/>
  <c r="N823" i="15"/>
  <c r="J823" i="15"/>
  <c r="O823" i="15"/>
  <c r="K823" i="15"/>
  <c r="M825" i="15"/>
  <c r="I825" i="15"/>
  <c r="L825" i="15"/>
  <c r="N825" i="15"/>
  <c r="J825" i="15"/>
  <c r="O825" i="15"/>
  <c r="K825" i="15"/>
  <c r="M828" i="15"/>
  <c r="I828" i="15"/>
  <c r="L828" i="15"/>
  <c r="N828" i="15"/>
  <c r="J828" i="15"/>
  <c r="O828" i="15"/>
  <c r="K828" i="15"/>
  <c r="M978" i="15"/>
  <c r="I978" i="15"/>
  <c r="L978" i="15"/>
  <c r="N978" i="15"/>
  <c r="J978" i="15"/>
  <c r="O978" i="15"/>
  <c r="K978" i="15"/>
  <c r="M997" i="15"/>
  <c r="I997" i="15"/>
  <c r="L997" i="15"/>
  <c r="N997" i="15"/>
  <c r="J997" i="15"/>
  <c r="O997" i="15"/>
  <c r="K997" i="15"/>
  <c r="M1001" i="15"/>
  <c r="I1001" i="15"/>
  <c r="L1001" i="15"/>
  <c r="N1001" i="15"/>
  <c r="J1001" i="15"/>
  <c r="O1001" i="15"/>
  <c r="K1001" i="15"/>
  <c r="O1014" i="15"/>
  <c r="K1014" i="15"/>
  <c r="N1014" i="15"/>
  <c r="J1014" i="15"/>
  <c r="M1014" i="15"/>
  <c r="L1014" i="15"/>
  <c r="I1014" i="15"/>
  <c r="O1016" i="15"/>
  <c r="K1016" i="15"/>
  <c r="N1016" i="15"/>
  <c r="J1016" i="15"/>
  <c r="M1016" i="15"/>
  <c r="L1016" i="15"/>
  <c r="I1016" i="15"/>
  <c r="O1021" i="15"/>
  <c r="K1021" i="15"/>
  <c r="N1021" i="15"/>
  <c r="J1021" i="15"/>
  <c r="M1021" i="15"/>
  <c r="L1021" i="15"/>
  <c r="I1021" i="15"/>
  <c r="O1053" i="15"/>
  <c r="K1053" i="15"/>
  <c r="N1053" i="15"/>
  <c r="J1053" i="15"/>
  <c r="M1053" i="15"/>
  <c r="L1053" i="15"/>
  <c r="I1053" i="15"/>
  <c r="O1055" i="15"/>
  <c r="K1055" i="15"/>
  <c r="N1055" i="15"/>
  <c r="J1055" i="15"/>
  <c r="M1055" i="15"/>
  <c r="L1055" i="15"/>
  <c r="I1055" i="15"/>
  <c r="O1057" i="15"/>
  <c r="K1057" i="15"/>
  <c r="N1057" i="15"/>
  <c r="J1057" i="15"/>
  <c r="M1057" i="15"/>
  <c r="L1057" i="15"/>
  <c r="I1057" i="15"/>
  <c r="O1059" i="15"/>
  <c r="K1059" i="15"/>
  <c r="N1059" i="15"/>
  <c r="J1059" i="15"/>
  <c r="M1059" i="15"/>
  <c r="L1059" i="15"/>
  <c r="I1059" i="15"/>
  <c r="O1061" i="15"/>
  <c r="K1061" i="15"/>
  <c r="N1061" i="15"/>
  <c r="J1061" i="15"/>
  <c r="M1061" i="15"/>
  <c r="L1061" i="15"/>
  <c r="I1061" i="15"/>
  <c r="O1063" i="15"/>
  <c r="K1063" i="15"/>
  <c r="N1063" i="15"/>
  <c r="J1063" i="15"/>
  <c r="M1063" i="15"/>
  <c r="L1063" i="15"/>
  <c r="I1063" i="15"/>
  <c r="O1065" i="15"/>
  <c r="K1065" i="15"/>
  <c r="N1065" i="15"/>
  <c r="J1065" i="15"/>
  <c r="M1065" i="15"/>
  <c r="L1065" i="15"/>
  <c r="I1065" i="15"/>
  <c r="O1067" i="15"/>
  <c r="K1067" i="15"/>
  <c r="N1067" i="15"/>
  <c r="J1067" i="15"/>
  <c r="M1067" i="15"/>
  <c r="L1067" i="15"/>
  <c r="I1067" i="15"/>
  <c r="O1069" i="15"/>
  <c r="K1069" i="15"/>
  <c r="N1069" i="15"/>
  <c r="J1069" i="15"/>
  <c r="M1069" i="15"/>
  <c r="L1069" i="15"/>
  <c r="I1069" i="15"/>
  <c r="O1071" i="15"/>
  <c r="K1071" i="15"/>
  <c r="N1071" i="15"/>
  <c r="J1071" i="15"/>
  <c r="M1071" i="15"/>
  <c r="I1071" i="15"/>
  <c r="L1071" i="15"/>
  <c r="O1073" i="15"/>
  <c r="K1073" i="15"/>
  <c r="N1073" i="15"/>
  <c r="J1073" i="15"/>
  <c r="M1073" i="15"/>
  <c r="I1073" i="15"/>
  <c r="L1073" i="15"/>
  <c r="O1075" i="15"/>
  <c r="K1075" i="15"/>
  <c r="N1075" i="15"/>
  <c r="J1075" i="15"/>
  <c r="M1075" i="15"/>
  <c r="I1075" i="15"/>
  <c r="L1075" i="15"/>
  <c r="O1077" i="15"/>
  <c r="K1077" i="15"/>
  <c r="N1077" i="15"/>
  <c r="J1077" i="15"/>
  <c r="M1077" i="15"/>
  <c r="I1077" i="15"/>
  <c r="L1077" i="15"/>
  <c r="O1079" i="15"/>
  <c r="K1079" i="15"/>
  <c r="N1079" i="15"/>
  <c r="J1079" i="15"/>
  <c r="M1079" i="15"/>
  <c r="I1079" i="15"/>
  <c r="L1079" i="15"/>
  <c r="O1081" i="15"/>
  <c r="K1081" i="15"/>
  <c r="N1081" i="15"/>
  <c r="J1081" i="15"/>
  <c r="M1081" i="15"/>
  <c r="I1081" i="15"/>
  <c r="L1081" i="15"/>
  <c r="O1083" i="15"/>
  <c r="K1083" i="15"/>
  <c r="N1083" i="15"/>
  <c r="J1083" i="15"/>
  <c r="M1083" i="15"/>
  <c r="I1083" i="15"/>
  <c r="L1083" i="15"/>
  <c r="O1085" i="15"/>
  <c r="K1085" i="15"/>
  <c r="N1085" i="15"/>
  <c r="J1085" i="15"/>
  <c r="M1085" i="15"/>
  <c r="I1085" i="15"/>
  <c r="L1085" i="15"/>
  <c r="O1087" i="15"/>
  <c r="K1087" i="15"/>
  <c r="N1087" i="15"/>
  <c r="J1087" i="15"/>
  <c r="M1087" i="15"/>
  <c r="I1087" i="15"/>
  <c r="L1087" i="15"/>
  <c r="O1089" i="15"/>
  <c r="K1089" i="15"/>
  <c r="N1089" i="15"/>
  <c r="J1089" i="15"/>
  <c r="M1089" i="15"/>
  <c r="I1089" i="15"/>
  <c r="L1089" i="15"/>
  <c r="O1091" i="15"/>
  <c r="K1091" i="15"/>
  <c r="N1091" i="15"/>
  <c r="J1091" i="15"/>
  <c r="M1091" i="15"/>
  <c r="I1091" i="15"/>
  <c r="L1091" i="15"/>
  <c r="O1093" i="15"/>
  <c r="K1093" i="15"/>
  <c r="N1093" i="15"/>
  <c r="J1093" i="15"/>
  <c r="M1093" i="15"/>
  <c r="I1093" i="15"/>
  <c r="L1093" i="15"/>
  <c r="O1095" i="15"/>
  <c r="K1095" i="15"/>
  <c r="N1095" i="15"/>
  <c r="J1095" i="15"/>
  <c r="M1095" i="15"/>
  <c r="I1095" i="15"/>
  <c r="L1095" i="15"/>
  <c r="O1097" i="15"/>
  <c r="K1097" i="15"/>
  <c r="N1097" i="15"/>
  <c r="J1097" i="15"/>
  <c r="M1097" i="15"/>
  <c r="I1097" i="15"/>
  <c r="L1097" i="15"/>
  <c r="O1099" i="15"/>
  <c r="K1099" i="15"/>
  <c r="N1099" i="15"/>
  <c r="J1099" i="15"/>
  <c r="M1099" i="15"/>
  <c r="I1099" i="15"/>
  <c r="L1099" i="15"/>
  <c r="O1101" i="15"/>
  <c r="K1101" i="15"/>
  <c r="N1101" i="15"/>
  <c r="J1101" i="15"/>
  <c r="M1101" i="15"/>
  <c r="I1101" i="15"/>
  <c r="L1101" i="15"/>
  <c r="O1103" i="15"/>
  <c r="K1103" i="15"/>
  <c r="N1103" i="15"/>
  <c r="J1103" i="15"/>
  <c r="M1103" i="15"/>
  <c r="I1103" i="15"/>
  <c r="L1103" i="15"/>
  <c r="O1105" i="15"/>
  <c r="K1105" i="15"/>
  <c r="N1105" i="15"/>
  <c r="J1105" i="15"/>
  <c r="M1105" i="15"/>
  <c r="I1105" i="15"/>
  <c r="L1105" i="15"/>
  <c r="O1107" i="15"/>
  <c r="K1107" i="15"/>
  <c r="N1107" i="15"/>
  <c r="J1107" i="15"/>
  <c r="M1107" i="15"/>
  <c r="I1107" i="15"/>
  <c r="L1107" i="15"/>
  <c r="O1109" i="15"/>
  <c r="K1109" i="15"/>
  <c r="N1109" i="15"/>
  <c r="J1109" i="15"/>
  <c r="M1109" i="15"/>
  <c r="I1109" i="15"/>
  <c r="L1109" i="15"/>
  <c r="O1170" i="15"/>
  <c r="K1170" i="15"/>
  <c r="N1170" i="15"/>
  <c r="J1170" i="15"/>
  <c r="M1170" i="15"/>
  <c r="I1170" i="15"/>
  <c r="L1170" i="15"/>
  <c r="O1257" i="15"/>
  <c r="K1257" i="15"/>
  <c r="N1257" i="15"/>
  <c r="J1257" i="15"/>
  <c r="M1257" i="15"/>
  <c r="I1257" i="15"/>
  <c r="L1257" i="15"/>
  <c r="O1261" i="15"/>
  <c r="K1261" i="15"/>
  <c r="N1261" i="15"/>
  <c r="J1261" i="15"/>
  <c r="M1261" i="15"/>
  <c r="I1261" i="15"/>
  <c r="L1261" i="15"/>
  <c r="O1263" i="15"/>
  <c r="K1263" i="15"/>
  <c r="N1263" i="15"/>
  <c r="J1263" i="15"/>
  <c r="M1263" i="15"/>
  <c r="I1263" i="15"/>
  <c r="L1263" i="15"/>
  <c r="L1361" i="15"/>
  <c r="O1361" i="15"/>
  <c r="K1361" i="15"/>
  <c r="N1361" i="15"/>
  <c r="J1361" i="15"/>
  <c r="I1361" i="15"/>
  <c r="M1361" i="15"/>
  <c r="L1364" i="15"/>
  <c r="O1364" i="15"/>
  <c r="K1364" i="15"/>
  <c r="N1364" i="15"/>
  <c r="J1364" i="15"/>
  <c r="M1364" i="15"/>
  <c r="I1364" i="15"/>
  <c r="L1597" i="15"/>
  <c r="O1597" i="15"/>
  <c r="K1597" i="15"/>
  <c r="N1597" i="15"/>
  <c r="J1597" i="15"/>
  <c r="I1597" i="15"/>
  <c r="M1597" i="15"/>
  <c r="L1599" i="15"/>
  <c r="O1599" i="15"/>
  <c r="K1599" i="15"/>
  <c r="N1599" i="15"/>
  <c r="J1599" i="15"/>
  <c r="I1599" i="15"/>
  <c r="M1599" i="15"/>
  <c r="L1602" i="15"/>
  <c r="O1602" i="15"/>
  <c r="K1602" i="15"/>
  <c r="N1602" i="15"/>
  <c r="J1602" i="15"/>
  <c r="M1602" i="15"/>
  <c r="I1602" i="15"/>
  <c r="L1604" i="15"/>
  <c r="O1604" i="15"/>
  <c r="K1604" i="15"/>
  <c r="N1604" i="15"/>
  <c r="J1604" i="15"/>
  <c r="M1604" i="15"/>
  <c r="I1604" i="15"/>
  <c r="L1606" i="15"/>
  <c r="O1606" i="15"/>
  <c r="K1606" i="15"/>
  <c r="N1606" i="15"/>
  <c r="J1606" i="15"/>
  <c r="M1606" i="15"/>
  <c r="I1606" i="15"/>
  <c r="L1608" i="15"/>
  <c r="O1608" i="15"/>
  <c r="K1608" i="15"/>
  <c r="N1608" i="15"/>
  <c r="J1608" i="15"/>
  <c r="M1608" i="15"/>
  <c r="I1608" i="15"/>
  <c r="L1610" i="15"/>
  <c r="O1610" i="15"/>
  <c r="K1610" i="15"/>
  <c r="N1610" i="15"/>
  <c r="J1610" i="15"/>
  <c r="M1610" i="15"/>
  <c r="I1610" i="15"/>
  <c r="L1612" i="15"/>
  <c r="O1612" i="15"/>
  <c r="K1612" i="15"/>
  <c r="N1612" i="15"/>
  <c r="J1612" i="15"/>
  <c r="M1612" i="15"/>
  <c r="I1612" i="15"/>
  <c r="L1614" i="15"/>
  <c r="O1614" i="15"/>
  <c r="K1614" i="15"/>
  <c r="N1614" i="15"/>
  <c r="J1614" i="15"/>
  <c r="M1614" i="15"/>
  <c r="I1614" i="15"/>
  <c r="L1616" i="15"/>
  <c r="O1616" i="15"/>
  <c r="K1616" i="15"/>
  <c r="N1616" i="15"/>
  <c r="J1616" i="15"/>
  <c r="M1616" i="15"/>
  <c r="I1616" i="15"/>
  <c r="L1618" i="15"/>
  <c r="O1618" i="15"/>
  <c r="K1618" i="15"/>
  <c r="N1618" i="15"/>
  <c r="J1618" i="15"/>
  <c r="M1618" i="15"/>
  <c r="I1618" i="15"/>
  <c r="L1620" i="15"/>
  <c r="O1620" i="15"/>
  <c r="K1620" i="15"/>
  <c r="N1620" i="15"/>
  <c r="J1620" i="15"/>
  <c r="M1620" i="15"/>
  <c r="I1620" i="15"/>
  <c r="L1622" i="15"/>
  <c r="O1622" i="15"/>
  <c r="K1622" i="15"/>
  <c r="N1622" i="15"/>
  <c r="J1622" i="15"/>
  <c r="M1622" i="15"/>
  <c r="I1622" i="15"/>
  <c r="L1624" i="15"/>
  <c r="O1624" i="15"/>
  <c r="K1624" i="15"/>
  <c r="N1624" i="15"/>
  <c r="J1624" i="15"/>
  <c r="M1624" i="15"/>
  <c r="I1624" i="15"/>
  <c r="L1627" i="15"/>
  <c r="O1627" i="15"/>
  <c r="K1627" i="15"/>
  <c r="N1627" i="15"/>
  <c r="J1627" i="15"/>
  <c r="I1627" i="15"/>
  <c r="M1627" i="15"/>
  <c r="L1629" i="15"/>
  <c r="O1629" i="15"/>
  <c r="K1629" i="15"/>
  <c r="N1629" i="15"/>
  <c r="J1629" i="15"/>
  <c r="I1629" i="15"/>
  <c r="M1629" i="15"/>
  <c r="L1631" i="15"/>
  <c r="O1631" i="15"/>
  <c r="K1631" i="15"/>
  <c r="N1631" i="15"/>
  <c r="J1631" i="15"/>
  <c r="I1631" i="15"/>
  <c r="M1631" i="15"/>
  <c r="L1633" i="15"/>
  <c r="O1633" i="15"/>
  <c r="K1633" i="15"/>
  <c r="N1633" i="15"/>
  <c r="J1633" i="15"/>
  <c r="I1633" i="15"/>
  <c r="M1633" i="15"/>
  <c r="L1635" i="15"/>
  <c r="O1635" i="15"/>
  <c r="K1635" i="15"/>
  <c r="N1635" i="15"/>
  <c r="J1635" i="15"/>
  <c r="I1635" i="15"/>
  <c r="M1635" i="15"/>
  <c r="L1637" i="15"/>
  <c r="O1637" i="15"/>
  <c r="K1637" i="15"/>
  <c r="N1637" i="15"/>
  <c r="J1637" i="15"/>
  <c r="I1637" i="15"/>
  <c r="M1637" i="15"/>
  <c r="L1639" i="15"/>
  <c r="O1639" i="15"/>
  <c r="K1639" i="15"/>
  <c r="N1639" i="15"/>
  <c r="J1639" i="15"/>
  <c r="I1639" i="15"/>
  <c r="M1639" i="15"/>
  <c r="O1641" i="15"/>
  <c r="L1641" i="15"/>
  <c r="K1641" i="15"/>
  <c r="N1641" i="15"/>
  <c r="J1641" i="15"/>
  <c r="I1641" i="15"/>
  <c r="M1641" i="15"/>
  <c r="O1643" i="15"/>
  <c r="K1643" i="15"/>
  <c r="L1643" i="15"/>
  <c r="J1643" i="15"/>
  <c r="N1643" i="15"/>
  <c r="I1643" i="15"/>
  <c r="M1643" i="15"/>
  <c r="O1645" i="15"/>
  <c r="K1645" i="15"/>
  <c r="L1645" i="15"/>
  <c r="J1645" i="15"/>
  <c r="N1645" i="15"/>
  <c r="I1645" i="15"/>
  <c r="M1645" i="15"/>
  <c r="O1647" i="15"/>
  <c r="K1647" i="15"/>
  <c r="L1647" i="15"/>
  <c r="J1647" i="15"/>
  <c r="N1647" i="15"/>
  <c r="I1647" i="15"/>
  <c r="M1647" i="15"/>
  <c r="O1649" i="15"/>
  <c r="K1649" i="15"/>
  <c r="L1649" i="15"/>
  <c r="J1649" i="15"/>
  <c r="N1649" i="15"/>
  <c r="I1649" i="15"/>
  <c r="M1649" i="15"/>
  <c r="O1651" i="15"/>
  <c r="K1651" i="15"/>
  <c r="L1651" i="15"/>
  <c r="J1651" i="15"/>
  <c r="N1651" i="15"/>
  <c r="I1651" i="15"/>
  <c r="M1651" i="15"/>
  <c r="O1653" i="15"/>
  <c r="K1653" i="15"/>
  <c r="L1653" i="15"/>
  <c r="J1653" i="15"/>
  <c r="N1653" i="15"/>
  <c r="I1653" i="15"/>
  <c r="M1653" i="15"/>
  <c r="O1655" i="15"/>
  <c r="K1655" i="15"/>
  <c r="L1655" i="15"/>
  <c r="J1655" i="15"/>
  <c r="N1655" i="15"/>
  <c r="I1655" i="15"/>
  <c r="M1655" i="15"/>
  <c r="O1657" i="15"/>
  <c r="K1657" i="15"/>
  <c r="L1657" i="15"/>
  <c r="J1657" i="15"/>
  <c r="N1657" i="15"/>
  <c r="I1657" i="15"/>
  <c r="M1657" i="15"/>
  <c r="O1659" i="15"/>
  <c r="K1659" i="15"/>
  <c r="N1659" i="15"/>
  <c r="L1659" i="15"/>
  <c r="J1659" i="15"/>
  <c r="I1659" i="15"/>
  <c r="M1659" i="15"/>
  <c r="O1661" i="15"/>
  <c r="K1661" i="15"/>
  <c r="N1661" i="15"/>
  <c r="J1661" i="15"/>
  <c r="M1661" i="15"/>
  <c r="I1661" i="15"/>
  <c r="L1661" i="15"/>
  <c r="O1663" i="15"/>
  <c r="K1663" i="15"/>
  <c r="N1663" i="15"/>
  <c r="J1663" i="15"/>
  <c r="M1663" i="15"/>
  <c r="I1663" i="15"/>
  <c r="L1663" i="15"/>
  <c r="O1665" i="15"/>
  <c r="K1665" i="15"/>
  <c r="N1665" i="15"/>
  <c r="J1665" i="15"/>
  <c r="M1665" i="15"/>
  <c r="I1665" i="15"/>
  <c r="L1665" i="15"/>
  <c r="O1667" i="15"/>
  <c r="K1667" i="15"/>
  <c r="N1667" i="15"/>
  <c r="J1667" i="15"/>
  <c r="M1667" i="15"/>
  <c r="I1667" i="15"/>
  <c r="L1667" i="15"/>
  <c r="O1669" i="15"/>
  <c r="K1669" i="15"/>
  <c r="N1669" i="15"/>
  <c r="J1669" i="15"/>
  <c r="M1669" i="15"/>
  <c r="I1669" i="15"/>
  <c r="L1669" i="15"/>
  <c r="O1671" i="15"/>
  <c r="K1671" i="15"/>
  <c r="N1671" i="15"/>
  <c r="J1671" i="15"/>
  <c r="M1671" i="15"/>
  <c r="I1671" i="15"/>
  <c r="L1671" i="15"/>
  <c r="O1673" i="15"/>
  <c r="K1673" i="15"/>
  <c r="N1673" i="15"/>
  <c r="J1673" i="15"/>
  <c r="M1673" i="15"/>
  <c r="I1673" i="15"/>
  <c r="L1673" i="15"/>
  <c r="O1675" i="15"/>
  <c r="K1675" i="15"/>
  <c r="N1675" i="15"/>
  <c r="J1675" i="15"/>
  <c r="M1675" i="15"/>
  <c r="I1675" i="15"/>
  <c r="L1675" i="15"/>
  <c r="O1677" i="15"/>
  <c r="K1677" i="15"/>
  <c r="N1677" i="15"/>
  <c r="J1677" i="15"/>
  <c r="M1677" i="15"/>
  <c r="I1677" i="15"/>
  <c r="L1677" i="15"/>
  <c r="O1679" i="15"/>
  <c r="K1679" i="15"/>
  <c r="N1679" i="15"/>
  <c r="J1679" i="15"/>
  <c r="M1679" i="15"/>
  <c r="I1679" i="15"/>
  <c r="L1679" i="15"/>
  <c r="O1681" i="15"/>
  <c r="K1681" i="15"/>
  <c r="N1681" i="15"/>
  <c r="J1681" i="15"/>
  <c r="M1681" i="15"/>
  <c r="I1681" i="15"/>
  <c r="L1681" i="15"/>
  <c r="O1683" i="15"/>
  <c r="K1683" i="15"/>
  <c r="N1683" i="15"/>
  <c r="J1683" i="15"/>
  <c r="M1683" i="15"/>
  <c r="I1683" i="15"/>
  <c r="L1683" i="15"/>
  <c r="O1685" i="15"/>
  <c r="K1685" i="15"/>
  <c r="N1685" i="15"/>
  <c r="J1685" i="15"/>
  <c r="M1685" i="15"/>
  <c r="I1685" i="15"/>
  <c r="L1685" i="15"/>
  <c r="O1687" i="15"/>
  <c r="K1687" i="15"/>
  <c r="N1687" i="15"/>
  <c r="J1687" i="15"/>
  <c r="M1687" i="15"/>
  <c r="I1687" i="15"/>
  <c r="L1687" i="15"/>
  <c r="O1689" i="15"/>
  <c r="K1689" i="15"/>
  <c r="N1689" i="15"/>
  <c r="J1689" i="15"/>
  <c r="M1689" i="15"/>
  <c r="I1689" i="15"/>
  <c r="L1689" i="15"/>
  <c r="O1691" i="15"/>
  <c r="K1691" i="15"/>
  <c r="N1691" i="15"/>
  <c r="J1691" i="15"/>
  <c r="M1691" i="15"/>
  <c r="I1691" i="15"/>
  <c r="L1691" i="15"/>
  <c r="O1693" i="15"/>
  <c r="K1693" i="15"/>
  <c r="N1693" i="15"/>
  <c r="J1693" i="15"/>
  <c r="M1693" i="15"/>
  <c r="I1693" i="15"/>
  <c r="L1693" i="15"/>
  <c r="O1695" i="15"/>
  <c r="K1695" i="15"/>
  <c r="N1695" i="15"/>
  <c r="J1695" i="15"/>
  <c r="M1695" i="15"/>
  <c r="I1695" i="15"/>
  <c r="L1695" i="15"/>
  <c r="O1697" i="15"/>
  <c r="K1697" i="15"/>
  <c r="N1697" i="15"/>
  <c r="J1697" i="15"/>
  <c r="M1697" i="15"/>
  <c r="I1697" i="15"/>
  <c r="L1697" i="15"/>
  <c r="O1699" i="15"/>
  <c r="K1699" i="15"/>
  <c r="N1699" i="15"/>
  <c r="J1699" i="15"/>
  <c r="M1699" i="15"/>
  <c r="I1699" i="15"/>
  <c r="L1699" i="15"/>
  <c r="O1701" i="15"/>
  <c r="K1701" i="15"/>
  <c r="N1701" i="15"/>
  <c r="J1701" i="15"/>
  <c r="M1701" i="15"/>
  <c r="I1701" i="15"/>
  <c r="L1701" i="15"/>
  <c r="O1704" i="15"/>
  <c r="K1704" i="15"/>
  <c r="N1704" i="15"/>
  <c r="J1704" i="15"/>
  <c r="M1704" i="15"/>
  <c r="I1704" i="15"/>
  <c r="L1704" i="15"/>
  <c r="O1706" i="15"/>
  <c r="K1706" i="15"/>
  <c r="N1706" i="15"/>
  <c r="J1706" i="15"/>
  <c r="M1706" i="15"/>
  <c r="I1706" i="15"/>
  <c r="L1706" i="15"/>
  <c r="O1768" i="15"/>
  <c r="K1768" i="15"/>
  <c r="N1768" i="15"/>
  <c r="J1768" i="15"/>
  <c r="M1768" i="15"/>
  <c r="I1768" i="15"/>
  <c r="L1768" i="15"/>
  <c r="O1770" i="15"/>
  <c r="K1770" i="15"/>
  <c r="N1770" i="15"/>
  <c r="J1770" i="15"/>
  <c r="M1770" i="15"/>
  <c r="I1770" i="15"/>
  <c r="L1770" i="15"/>
  <c r="O1772" i="15"/>
  <c r="K1772" i="15"/>
  <c r="N1772" i="15"/>
  <c r="J1772" i="15"/>
  <c r="M1772" i="15"/>
  <c r="I1772" i="15"/>
  <c r="L1772" i="15"/>
  <c r="O1774" i="15"/>
  <c r="K1774" i="15"/>
  <c r="N1774" i="15"/>
  <c r="J1774" i="15"/>
  <c r="M1774" i="15"/>
  <c r="I1774" i="15"/>
  <c r="L1774" i="15"/>
  <c r="O1776" i="15"/>
  <c r="K1776" i="15"/>
  <c r="N1776" i="15"/>
  <c r="J1776" i="15"/>
  <c r="M1776" i="15"/>
  <c r="I1776" i="15"/>
  <c r="L1776" i="15"/>
  <c r="O1778" i="15"/>
  <c r="K1778" i="15"/>
  <c r="N1778" i="15"/>
  <c r="J1778" i="15"/>
  <c r="M1778" i="15"/>
  <c r="I1778" i="15"/>
  <c r="L1778" i="15"/>
  <c r="O1780" i="15"/>
  <c r="K1780" i="15"/>
  <c r="N1780" i="15"/>
  <c r="J1780" i="15"/>
  <c r="M1780" i="15"/>
  <c r="I1780" i="15"/>
  <c r="L1780" i="15"/>
  <c r="O1782" i="15"/>
  <c r="K1782" i="15"/>
  <c r="N1782" i="15"/>
  <c r="J1782" i="15"/>
  <c r="M1782" i="15"/>
  <c r="I1782" i="15"/>
  <c r="L1782" i="15"/>
  <c r="O1784" i="15"/>
  <c r="K1784" i="15"/>
  <c r="N1784" i="15"/>
  <c r="J1784" i="15"/>
  <c r="M1784" i="15"/>
  <c r="I1784" i="15"/>
  <c r="L1784" i="15"/>
  <c r="O1786" i="15"/>
  <c r="K1786" i="15"/>
  <c r="N1786" i="15"/>
  <c r="J1786" i="15"/>
  <c r="M1786" i="15"/>
  <c r="I1786" i="15"/>
  <c r="L1786" i="15"/>
  <c r="O1789" i="15"/>
  <c r="K1789" i="15"/>
  <c r="N1789" i="15"/>
  <c r="J1789" i="15"/>
  <c r="M1789" i="15"/>
  <c r="I1789" i="15"/>
  <c r="L1789" i="15"/>
  <c r="O1791" i="15"/>
  <c r="K1791" i="15"/>
  <c r="N1791" i="15"/>
  <c r="J1791" i="15"/>
  <c r="M1791" i="15"/>
  <c r="I1791" i="15"/>
  <c r="L1791" i="15"/>
  <c r="O1793" i="15"/>
  <c r="K1793" i="15"/>
  <c r="N1793" i="15"/>
  <c r="J1793" i="15"/>
  <c r="M1793" i="15"/>
  <c r="I1793" i="15"/>
  <c r="L1793" i="15"/>
  <c r="O1795" i="15"/>
  <c r="K1795" i="15"/>
  <c r="N1795" i="15"/>
  <c r="J1795" i="15"/>
  <c r="M1795" i="15"/>
  <c r="I1795" i="15"/>
  <c r="L1795" i="15"/>
  <c r="O1797" i="15"/>
  <c r="K1797" i="15"/>
  <c r="N1797" i="15"/>
  <c r="J1797" i="15"/>
  <c r="M1797" i="15"/>
  <c r="I1797" i="15"/>
  <c r="L1797" i="15"/>
  <c r="O1799" i="15"/>
  <c r="K1799" i="15"/>
  <c r="N1799" i="15"/>
  <c r="J1799" i="15"/>
  <c r="M1799" i="15"/>
  <c r="I1799" i="15"/>
  <c r="L1799" i="15"/>
  <c r="O1801" i="15"/>
  <c r="K1801" i="15"/>
  <c r="N1801" i="15"/>
  <c r="J1801" i="15"/>
  <c r="M1801" i="15"/>
  <c r="I1801" i="15"/>
  <c r="L1801" i="15"/>
  <c r="O1803" i="15"/>
  <c r="K1803" i="15"/>
  <c r="N1803" i="15"/>
  <c r="J1803" i="15"/>
  <c r="M1803" i="15"/>
  <c r="I1803" i="15"/>
  <c r="L1803" i="15"/>
  <c r="O1805" i="15"/>
  <c r="K1805" i="15"/>
  <c r="N1805" i="15"/>
  <c r="J1805" i="15"/>
  <c r="M1805" i="15"/>
  <c r="I1805" i="15"/>
  <c r="L1805" i="15"/>
  <c r="O1871" i="15"/>
  <c r="K1871" i="15"/>
  <c r="N1871" i="15"/>
  <c r="J1871" i="15"/>
  <c r="M1871" i="15"/>
  <c r="I1871" i="15"/>
  <c r="L1871" i="15"/>
  <c r="H1871" i="15"/>
  <c r="O1875" i="15"/>
  <c r="K1875" i="15"/>
  <c r="N1875" i="15"/>
  <c r="J1875" i="15"/>
  <c r="M1875" i="15"/>
  <c r="I1875" i="15"/>
  <c r="L1875" i="15"/>
  <c r="H1875" i="15"/>
  <c r="O1879" i="15"/>
  <c r="K1879" i="15"/>
  <c r="N1879" i="15"/>
  <c r="J1879" i="15"/>
  <c r="M1879" i="15"/>
  <c r="I1879" i="15"/>
  <c r="L1879" i="15"/>
  <c r="H1879" i="15"/>
  <c r="O1883" i="15"/>
  <c r="K1883" i="15"/>
  <c r="N1883" i="15"/>
  <c r="J1883" i="15"/>
  <c r="M1883" i="15"/>
  <c r="I1883" i="15"/>
  <c r="L1883" i="15"/>
  <c r="H1883" i="15"/>
  <c r="O1887" i="15"/>
  <c r="K1887" i="15"/>
  <c r="N1887" i="15"/>
  <c r="J1887" i="15"/>
  <c r="M1887" i="15"/>
  <c r="I1887" i="15"/>
  <c r="L1887" i="15"/>
  <c r="H1887" i="15"/>
  <c r="O1893" i="15"/>
  <c r="K1893" i="15"/>
  <c r="N1893" i="15"/>
  <c r="J1893" i="15"/>
  <c r="M1893" i="15"/>
  <c r="I1893" i="15"/>
  <c r="L1893" i="15"/>
  <c r="H1893" i="15"/>
  <c r="O1895" i="15"/>
  <c r="K1895" i="15"/>
  <c r="N1895" i="15"/>
  <c r="J1895" i="15"/>
  <c r="M1895" i="15"/>
  <c r="I1895" i="15"/>
  <c r="L1895" i="15"/>
  <c r="H1895" i="15"/>
  <c r="O1897" i="15"/>
  <c r="K1897" i="15"/>
  <c r="N1897" i="15"/>
  <c r="J1897" i="15"/>
  <c r="M1897" i="15"/>
  <c r="I1897" i="15"/>
  <c r="L1897" i="15"/>
  <c r="H1897" i="15"/>
  <c r="O1899" i="15"/>
  <c r="K1899" i="15"/>
  <c r="N1899" i="15"/>
  <c r="J1899" i="15"/>
  <c r="M1899" i="15"/>
  <c r="I1899" i="15"/>
  <c r="L1899" i="15"/>
  <c r="H1899" i="15"/>
  <c r="O1901" i="15"/>
  <c r="K1901" i="15"/>
  <c r="N1901" i="15"/>
  <c r="J1901" i="15"/>
  <c r="M1901" i="15"/>
  <c r="I1901" i="15"/>
  <c r="L1901" i="15"/>
  <c r="H1901" i="15"/>
  <c r="O1903" i="15"/>
  <c r="K1903" i="15"/>
  <c r="N1903" i="15"/>
  <c r="J1903" i="15"/>
  <c r="M1903" i="15"/>
  <c r="I1903" i="15"/>
  <c r="L1903" i="15"/>
  <c r="H1903" i="15"/>
  <c r="O1910" i="15"/>
  <c r="K1910" i="15"/>
  <c r="N1910" i="15"/>
  <c r="J1910" i="15"/>
  <c r="M1910" i="15"/>
  <c r="I1910" i="15"/>
  <c r="L1910" i="15"/>
  <c r="H1910" i="15"/>
  <c r="O1931" i="15"/>
  <c r="K1931" i="15"/>
  <c r="N1931" i="15"/>
  <c r="J1931" i="15"/>
  <c r="M1931" i="15"/>
  <c r="I1931" i="15"/>
  <c r="L1931" i="15"/>
  <c r="H1931" i="15"/>
  <c r="O1936" i="15"/>
  <c r="K1936" i="15"/>
  <c r="N1936" i="15"/>
  <c r="J1936" i="15"/>
  <c r="M1936" i="15"/>
  <c r="I1936" i="15"/>
  <c r="L1936" i="15"/>
  <c r="H1936" i="15"/>
  <c r="M2121" i="15"/>
  <c r="I2121" i="15"/>
  <c r="L2121" i="15"/>
  <c r="H2121" i="15"/>
  <c r="N2121" i="15"/>
  <c r="J2121" i="15"/>
  <c r="O2121" i="15"/>
  <c r="K2121" i="15"/>
  <c r="M2124" i="15"/>
  <c r="I2124" i="15"/>
  <c r="L2124" i="15"/>
  <c r="H2124" i="15"/>
  <c r="N2124" i="15"/>
  <c r="J2124" i="15"/>
  <c r="O2124" i="15"/>
  <c r="K2124" i="15"/>
  <c r="M2126" i="15"/>
  <c r="I2126" i="15"/>
  <c r="L2126" i="15"/>
  <c r="H2126" i="15"/>
  <c r="N2126" i="15"/>
  <c r="J2126" i="15"/>
  <c r="O2126" i="15"/>
  <c r="K2126" i="15"/>
  <c r="M2129" i="15"/>
  <c r="I2129" i="15"/>
  <c r="L2129" i="15"/>
  <c r="H2129" i="15"/>
  <c r="N2129" i="15"/>
  <c r="J2129" i="15"/>
  <c r="O2129" i="15"/>
  <c r="K2129" i="15"/>
  <c r="M2132" i="15"/>
  <c r="I2132" i="15"/>
  <c r="L2132" i="15"/>
  <c r="H2132" i="15"/>
  <c r="N2132" i="15"/>
  <c r="J2132" i="15"/>
  <c r="O2132" i="15"/>
  <c r="K2132" i="15"/>
  <c r="M2136" i="15"/>
  <c r="I2136" i="15"/>
  <c r="L2136" i="15"/>
  <c r="H2136" i="15"/>
  <c r="N2136" i="15"/>
  <c r="J2136" i="15"/>
  <c r="O2136" i="15"/>
  <c r="K2136" i="15"/>
  <c r="M2139" i="15"/>
  <c r="I2139" i="15"/>
  <c r="L2139" i="15"/>
  <c r="H2139" i="15"/>
  <c r="N2139" i="15"/>
  <c r="J2139" i="15"/>
  <c r="O2139" i="15"/>
  <c r="K2139" i="15"/>
  <c r="M2143" i="15"/>
  <c r="I2143" i="15"/>
  <c r="L2143" i="15"/>
  <c r="H2143" i="15"/>
  <c r="N2143" i="15"/>
  <c r="J2143" i="15"/>
  <c r="O2143" i="15"/>
  <c r="K2143" i="15"/>
  <c r="M2145" i="15"/>
  <c r="I2145" i="15"/>
  <c r="L2145" i="15"/>
  <c r="H2145" i="15"/>
  <c r="N2145" i="15"/>
  <c r="J2145" i="15"/>
  <c r="O2145" i="15"/>
  <c r="K2145" i="15"/>
  <c r="M2151" i="15"/>
  <c r="I2151" i="15"/>
  <c r="L2151" i="15"/>
  <c r="H2151" i="15"/>
  <c r="N2151" i="15"/>
  <c r="J2151" i="15"/>
  <c r="O2151" i="15"/>
  <c r="K2151" i="15"/>
  <c r="M2155" i="15"/>
  <c r="I2155" i="15"/>
  <c r="L2155" i="15"/>
  <c r="H2155" i="15"/>
  <c r="N2155" i="15"/>
  <c r="J2155" i="15"/>
  <c r="O2155" i="15"/>
  <c r="K2155" i="15"/>
  <c r="M2158" i="15"/>
  <c r="I2158" i="15"/>
  <c r="L2158" i="15"/>
  <c r="H2158" i="15"/>
  <c r="N2158" i="15"/>
  <c r="J2158" i="15"/>
  <c r="O2158" i="15"/>
  <c r="K2158" i="15"/>
  <c r="M2161" i="15"/>
  <c r="I2161" i="15"/>
  <c r="L2161" i="15"/>
  <c r="H2161" i="15"/>
  <c r="N2161" i="15"/>
  <c r="J2161" i="15"/>
  <c r="O2161" i="15"/>
  <c r="K2161" i="15"/>
  <c r="M2172" i="15"/>
  <c r="I2172" i="15"/>
  <c r="L2172" i="15"/>
  <c r="H2172" i="15"/>
  <c r="N2172" i="15"/>
  <c r="J2172" i="15"/>
  <c r="O2172" i="15"/>
  <c r="K2172" i="15"/>
  <c r="M2176" i="15"/>
  <c r="I2176" i="15"/>
  <c r="L2176" i="15"/>
  <c r="H2176" i="15"/>
  <c r="N2176" i="15"/>
  <c r="J2176" i="15"/>
  <c r="O2176" i="15"/>
  <c r="K2176" i="15"/>
  <c r="L2194" i="15"/>
  <c r="H2194" i="15"/>
  <c r="K2194" i="15"/>
  <c r="O2194" i="15"/>
  <c r="J2194" i="15"/>
  <c r="M2194" i="15"/>
  <c r="N2194" i="15"/>
  <c r="I2194" i="15"/>
  <c r="L2196" i="15"/>
  <c r="H2196" i="15"/>
  <c r="K2196" i="15"/>
  <c r="O2196" i="15"/>
  <c r="J2196" i="15"/>
  <c r="M2196" i="15"/>
  <c r="N2196" i="15"/>
  <c r="I2196" i="15"/>
  <c r="L2198" i="15"/>
  <c r="H2198" i="15"/>
  <c r="K2198" i="15"/>
  <c r="O2198" i="15"/>
  <c r="J2198" i="15"/>
  <c r="M2198" i="15"/>
  <c r="I2198" i="15"/>
  <c r="N2198" i="15"/>
  <c r="L2200" i="15"/>
  <c r="H2200" i="15"/>
  <c r="O2200" i="15"/>
  <c r="K2200" i="15"/>
  <c r="I2200" i="15"/>
  <c r="N2200" i="15"/>
  <c r="J2200" i="15"/>
  <c r="M2200" i="15"/>
  <c r="L2202" i="15"/>
  <c r="H2202" i="15"/>
  <c r="O2202" i="15"/>
  <c r="K2202" i="15"/>
  <c r="I2202" i="15"/>
  <c r="N2202" i="15"/>
  <c r="J2202" i="15"/>
  <c r="M2202" i="15"/>
  <c r="L2204" i="15"/>
  <c r="H2204" i="15"/>
  <c r="O2204" i="15"/>
  <c r="K2204" i="15"/>
  <c r="I2204" i="15"/>
  <c r="N2204" i="15"/>
  <c r="J2204" i="15"/>
  <c r="M2204" i="15"/>
  <c r="M2206" i="15"/>
  <c r="L2206" i="15"/>
  <c r="H2206" i="15"/>
  <c r="O2206" i="15"/>
  <c r="K2206" i="15"/>
  <c r="I2206" i="15"/>
  <c r="J2206" i="15"/>
  <c r="N2206" i="15"/>
  <c r="M2208" i="15"/>
  <c r="I2208" i="15"/>
  <c r="L2208" i="15"/>
  <c r="H2208" i="15"/>
  <c r="O2208" i="15"/>
  <c r="K2208" i="15"/>
  <c r="J2208" i="15"/>
  <c r="N2208" i="15"/>
  <c r="M2221" i="15"/>
  <c r="I2221" i="15"/>
  <c r="L2221" i="15"/>
  <c r="H2221" i="15"/>
  <c r="O2221" i="15"/>
  <c r="K2221" i="15"/>
  <c r="N2221" i="15"/>
  <c r="J2221" i="15"/>
  <c r="M2229" i="15"/>
  <c r="I2229" i="15"/>
  <c r="L2229" i="15"/>
  <c r="H2229" i="15"/>
  <c r="O2229" i="15"/>
  <c r="K2229" i="15"/>
  <c r="N2229" i="15"/>
  <c r="J2229" i="15"/>
  <c r="L284" i="15"/>
  <c r="H284" i="15"/>
  <c r="N284" i="15"/>
  <c r="J284" i="15"/>
  <c r="I284" i="15"/>
  <c r="O284" i="15"/>
  <c r="K284" i="15"/>
  <c r="M284" i="15"/>
  <c r="L434" i="15"/>
  <c r="H434" i="15"/>
  <c r="N434" i="15"/>
  <c r="J434" i="15"/>
  <c r="I434" i="15"/>
  <c r="O434" i="15"/>
  <c r="M434" i="15"/>
  <c r="K434" i="15"/>
  <c r="L442" i="15"/>
  <c r="H442" i="15"/>
  <c r="N442" i="15"/>
  <c r="J442" i="15"/>
  <c r="I442" i="15"/>
  <c r="O442" i="15"/>
  <c r="K442" i="15"/>
  <c r="M442" i="15"/>
  <c r="L450" i="15"/>
  <c r="H450" i="15"/>
  <c r="O450" i="15"/>
  <c r="K450" i="15"/>
  <c r="N450" i="15"/>
  <c r="J450" i="15"/>
  <c r="M450" i="15"/>
  <c r="I450" i="15"/>
  <c r="L456" i="15"/>
  <c r="H456" i="15"/>
  <c r="O456" i="15"/>
  <c r="K456" i="15"/>
  <c r="N456" i="15"/>
  <c r="J456" i="15"/>
  <c r="I456" i="15"/>
  <c r="M456" i="15"/>
  <c r="L461" i="15"/>
  <c r="H461" i="15"/>
  <c r="O461" i="15"/>
  <c r="K461" i="15"/>
  <c r="N461" i="15"/>
  <c r="J461" i="15"/>
  <c r="M461" i="15"/>
  <c r="I461" i="15"/>
  <c r="L470" i="15"/>
  <c r="H470" i="15"/>
  <c r="O470" i="15"/>
  <c r="K470" i="15"/>
  <c r="N470" i="15"/>
  <c r="J470" i="15"/>
  <c r="M470" i="15"/>
  <c r="I470" i="15"/>
  <c r="L476" i="15"/>
  <c r="H476" i="15"/>
  <c r="O476" i="15"/>
  <c r="K476" i="15"/>
  <c r="N476" i="15"/>
  <c r="J476" i="15"/>
  <c r="M476" i="15"/>
  <c r="I476" i="15"/>
  <c r="L486" i="15"/>
  <c r="H486" i="15"/>
  <c r="O486" i="15"/>
  <c r="K486" i="15"/>
  <c r="N486" i="15"/>
  <c r="J486" i="15"/>
  <c r="I486" i="15"/>
  <c r="M486" i="15"/>
  <c r="L494" i="15"/>
  <c r="H494" i="15"/>
  <c r="O494" i="15"/>
  <c r="K494" i="15"/>
  <c r="N494" i="15"/>
  <c r="J494" i="15"/>
  <c r="I494" i="15"/>
  <c r="M494" i="15"/>
  <c r="L502" i="15"/>
  <c r="H502" i="15"/>
  <c r="O502" i="15"/>
  <c r="K502" i="15"/>
  <c r="N502" i="15"/>
  <c r="J502" i="15"/>
  <c r="I502" i="15"/>
  <c r="M502" i="15"/>
  <c r="L515" i="15"/>
  <c r="H515" i="15"/>
  <c r="O515" i="15"/>
  <c r="K515" i="15"/>
  <c r="N515" i="15"/>
  <c r="J515" i="15"/>
  <c r="M515" i="15"/>
  <c r="I515" i="15"/>
  <c r="L524" i="15"/>
  <c r="H524" i="15"/>
  <c r="O524" i="15"/>
  <c r="K524" i="15"/>
  <c r="N524" i="15"/>
  <c r="J524" i="15"/>
  <c r="M524" i="15"/>
  <c r="I524" i="15"/>
  <c r="L532" i="15"/>
  <c r="H532" i="15"/>
  <c r="O532" i="15"/>
  <c r="K532" i="15"/>
  <c r="N532" i="15"/>
  <c r="J532" i="15"/>
  <c r="I532" i="15"/>
  <c r="M532" i="15"/>
  <c r="L540" i="15"/>
  <c r="H540" i="15"/>
  <c r="O540" i="15"/>
  <c r="K540" i="15"/>
  <c r="N540" i="15"/>
  <c r="J540" i="15"/>
  <c r="I540" i="15"/>
  <c r="M540" i="15"/>
  <c r="L548" i="15"/>
  <c r="H548" i="15"/>
  <c r="O548" i="15"/>
  <c r="K548" i="15"/>
  <c r="N548" i="15"/>
  <c r="J548" i="15"/>
  <c r="I548" i="15"/>
  <c r="M548" i="15"/>
  <c r="M831" i="15"/>
  <c r="I831" i="15"/>
  <c r="L831" i="15"/>
  <c r="N831" i="15"/>
  <c r="J831" i="15"/>
  <c r="O831" i="15"/>
  <c r="K831" i="15"/>
  <c r="M839" i="15"/>
  <c r="I839" i="15"/>
  <c r="L839" i="15"/>
  <c r="N839" i="15"/>
  <c r="J839" i="15"/>
  <c r="O839" i="15"/>
  <c r="K839" i="15"/>
  <c r="M882" i="15"/>
  <c r="I882" i="15"/>
  <c r="L882" i="15"/>
  <c r="N882" i="15"/>
  <c r="J882" i="15"/>
  <c r="O882" i="15"/>
  <c r="K882" i="15"/>
  <c r="M893" i="15"/>
  <c r="I893" i="15"/>
  <c r="L893" i="15"/>
  <c r="N893" i="15"/>
  <c r="J893" i="15"/>
  <c r="O893" i="15"/>
  <c r="K893" i="15"/>
  <c r="M907" i="15"/>
  <c r="I907" i="15"/>
  <c r="L907" i="15"/>
  <c r="N907" i="15"/>
  <c r="J907" i="15"/>
  <c r="O907" i="15"/>
  <c r="K907" i="15"/>
  <c r="M924" i="15"/>
  <c r="I924" i="15"/>
  <c r="L924" i="15"/>
  <c r="N924" i="15"/>
  <c r="J924" i="15"/>
  <c r="O924" i="15"/>
  <c r="K924" i="15"/>
  <c r="M934" i="15"/>
  <c r="I934" i="15"/>
  <c r="L934" i="15"/>
  <c r="N934" i="15"/>
  <c r="J934" i="15"/>
  <c r="O934" i="15"/>
  <c r="K934" i="15"/>
  <c r="M952" i="15"/>
  <c r="I952" i="15"/>
  <c r="L952" i="15"/>
  <c r="N952" i="15"/>
  <c r="J952" i="15"/>
  <c r="O952" i="15"/>
  <c r="K952" i="15"/>
  <c r="M963" i="15"/>
  <c r="I963" i="15"/>
  <c r="L963" i="15"/>
  <c r="N963" i="15"/>
  <c r="J963" i="15"/>
  <c r="O963" i="15"/>
  <c r="K963" i="15"/>
  <c r="M971" i="15"/>
  <c r="I971" i="15"/>
  <c r="L971" i="15"/>
  <c r="N971" i="15"/>
  <c r="J971" i="15"/>
  <c r="O971" i="15"/>
  <c r="K971" i="15"/>
  <c r="M982" i="15"/>
  <c r="I982" i="15"/>
  <c r="L982" i="15"/>
  <c r="N982" i="15"/>
  <c r="J982" i="15"/>
  <c r="O982" i="15"/>
  <c r="K982" i="15"/>
  <c r="M995" i="15"/>
  <c r="I995" i="15"/>
  <c r="L995" i="15"/>
  <c r="N995" i="15"/>
  <c r="J995" i="15"/>
  <c r="O995" i="15"/>
  <c r="K995" i="15"/>
  <c r="O1115" i="15"/>
  <c r="K1115" i="15"/>
  <c r="N1115" i="15"/>
  <c r="J1115" i="15"/>
  <c r="M1115" i="15"/>
  <c r="I1115" i="15"/>
  <c r="L1115" i="15"/>
  <c r="O1123" i="15"/>
  <c r="K1123" i="15"/>
  <c r="N1123" i="15"/>
  <c r="J1123" i="15"/>
  <c r="M1123" i="15"/>
  <c r="I1123" i="15"/>
  <c r="L1123" i="15"/>
  <c r="O1131" i="15"/>
  <c r="K1131" i="15"/>
  <c r="N1131" i="15"/>
  <c r="J1131" i="15"/>
  <c r="M1131" i="15"/>
  <c r="I1131" i="15"/>
  <c r="L1131" i="15"/>
  <c r="O1139" i="15"/>
  <c r="K1139" i="15"/>
  <c r="N1139" i="15"/>
  <c r="J1139" i="15"/>
  <c r="M1139" i="15"/>
  <c r="I1139" i="15"/>
  <c r="L1139" i="15"/>
  <c r="O1147" i="15"/>
  <c r="K1147" i="15"/>
  <c r="N1147" i="15"/>
  <c r="J1147" i="15"/>
  <c r="M1147" i="15"/>
  <c r="I1147" i="15"/>
  <c r="L1147" i="15"/>
  <c r="O1155" i="15"/>
  <c r="K1155" i="15"/>
  <c r="N1155" i="15"/>
  <c r="J1155" i="15"/>
  <c r="M1155" i="15"/>
  <c r="I1155" i="15"/>
  <c r="L1155" i="15"/>
  <c r="O1163" i="15"/>
  <c r="K1163" i="15"/>
  <c r="N1163" i="15"/>
  <c r="J1163" i="15"/>
  <c r="M1163" i="15"/>
  <c r="I1163" i="15"/>
  <c r="L1163" i="15"/>
  <c r="O1172" i="15"/>
  <c r="K1172" i="15"/>
  <c r="N1172" i="15"/>
  <c r="J1172" i="15"/>
  <c r="M1172" i="15"/>
  <c r="I1172" i="15"/>
  <c r="L1172" i="15"/>
  <c r="O1180" i="15"/>
  <c r="K1180" i="15"/>
  <c r="N1180" i="15"/>
  <c r="J1180" i="15"/>
  <c r="M1180" i="15"/>
  <c r="I1180" i="15"/>
  <c r="L1180" i="15"/>
  <c r="O1188" i="15"/>
  <c r="K1188" i="15"/>
  <c r="N1188" i="15"/>
  <c r="J1188" i="15"/>
  <c r="M1188" i="15"/>
  <c r="I1188" i="15"/>
  <c r="L1188" i="15"/>
  <c r="O1198" i="15"/>
  <c r="K1198" i="15"/>
  <c r="N1198" i="15"/>
  <c r="J1198" i="15"/>
  <c r="M1198" i="15"/>
  <c r="I1198" i="15"/>
  <c r="L1198" i="15"/>
  <c r="O1206" i="15"/>
  <c r="K1206" i="15"/>
  <c r="N1206" i="15"/>
  <c r="J1206" i="15"/>
  <c r="M1206" i="15"/>
  <c r="I1206" i="15"/>
  <c r="L1206" i="15"/>
  <c r="O1212" i="15"/>
  <c r="K1212" i="15"/>
  <c r="N1212" i="15"/>
  <c r="J1212" i="15"/>
  <c r="M1212" i="15"/>
  <c r="I1212" i="15"/>
  <c r="L1212" i="15"/>
  <c r="O1218" i="15"/>
  <c r="K1218" i="15"/>
  <c r="N1218" i="15"/>
  <c r="J1218" i="15"/>
  <c r="M1218" i="15"/>
  <c r="I1218" i="15"/>
  <c r="L1218" i="15"/>
  <c r="O1224" i="15"/>
  <c r="K1224" i="15"/>
  <c r="N1224" i="15"/>
  <c r="J1224" i="15"/>
  <c r="M1224" i="15"/>
  <c r="I1224" i="15"/>
  <c r="L1224" i="15"/>
  <c r="O1234" i="15"/>
  <c r="K1234" i="15"/>
  <c r="N1234" i="15"/>
  <c r="J1234" i="15"/>
  <c r="M1234" i="15"/>
  <c r="I1234" i="15"/>
  <c r="L1234" i="15"/>
  <c r="O1240" i="15"/>
  <c r="K1240" i="15"/>
  <c r="N1240" i="15"/>
  <c r="J1240" i="15"/>
  <c r="M1240" i="15"/>
  <c r="I1240" i="15"/>
  <c r="L1240" i="15"/>
  <c r="O1248" i="15"/>
  <c r="K1248" i="15"/>
  <c r="N1248" i="15"/>
  <c r="J1248" i="15"/>
  <c r="M1248" i="15"/>
  <c r="I1248" i="15"/>
  <c r="L1248" i="15"/>
  <c r="O1254" i="15"/>
  <c r="K1254" i="15"/>
  <c r="N1254" i="15"/>
  <c r="J1254" i="15"/>
  <c r="M1254" i="15"/>
  <c r="I1254" i="15"/>
  <c r="L1254" i="15"/>
  <c r="O1260" i="15"/>
  <c r="K1260" i="15"/>
  <c r="N1260" i="15"/>
  <c r="J1260" i="15"/>
  <c r="M1260" i="15"/>
  <c r="I1260" i="15"/>
  <c r="L1260" i="15"/>
  <c r="O1267" i="15"/>
  <c r="K1267" i="15"/>
  <c r="N1267" i="15"/>
  <c r="J1267" i="15"/>
  <c r="M1267" i="15"/>
  <c r="I1267" i="15"/>
  <c r="L1267" i="15"/>
  <c r="O1274" i="15"/>
  <c r="K1274" i="15"/>
  <c r="N1274" i="15"/>
  <c r="J1274" i="15"/>
  <c r="M1274" i="15"/>
  <c r="I1274" i="15"/>
  <c r="L1274" i="15"/>
  <c r="O1286" i="15"/>
  <c r="K1286" i="15"/>
  <c r="N1286" i="15"/>
  <c r="J1286" i="15"/>
  <c r="M1286" i="15"/>
  <c r="I1286" i="15"/>
  <c r="L1286" i="15"/>
  <c r="O1294" i="15"/>
  <c r="K1294" i="15"/>
  <c r="N1294" i="15"/>
  <c r="J1294" i="15"/>
  <c r="M1294" i="15"/>
  <c r="I1294" i="15"/>
  <c r="L1294" i="15"/>
  <c r="O1300" i="15"/>
  <c r="K1300" i="15"/>
  <c r="N1300" i="15"/>
  <c r="J1300" i="15"/>
  <c r="M1300" i="15"/>
  <c r="I1300" i="15"/>
  <c r="L1300" i="15"/>
  <c r="O1306" i="15"/>
  <c r="K1306" i="15"/>
  <c r="N1306" i="15"/>
  <c r="J1306" i="15"/>
  <c r="M1306" i="15"/>
  <c r="I1306" i="15"/>
  <c r="L1306" i="15"/>
  <c r="L1316" i="15"/>
  <c r="O1316" i="15"/>
  <c r="K1316" i="15"/>
  <c r="M1316" i="15"/>
  <c r="J1316" i="15"/>
  <c r="I1316" i="15"/>
  <c r="N1316" i="15"/>
  <c r="L1322" i="15"/>
  <c r="O1322" i="15"/>
  <c r="K1322" i="15"/>
  <c r="M1322" i="15"/>
  <c r="J1322" i="15"/>
  <c r="I1322" i="15"/>
  <c r="N1322" i="15"/>
  <c r="L1330" i="15"/>
  <c r="O1330" i="15"/>
  <c r="K1330" i="15"/>
  <c r="M1330" i="15"/>
  <c r="J1330" i="15"/>
  <c r="I1330" i="15"/>
  <c r="N1330" i="15"/>
  <c r="L1344" i="15"/>
  <c r="O1344" i="15"/>
  <c r="K1344" i="15"/>
  <c r="M1344" i="15"/>
  <c r="J1344" i="15"/>
  <c r="I1344" i="15"/>
  <c r="N1344" i="15"/>
  <c r="L1348" i="15"/>
  <c r="O1348" i="15"/>
  <c r="K1348" i="15"/>
  <c r="M1348" i="15"/>
  <c r="J1348" i="15"/>
  <c r="I1348" i="15"/>
  <c r="N1348" i="15"/>
  <c r="L1358" i="15"/>
  <c r="O1358" i="15"/>
  <c r="K1358" i="15"/>
  <c r="M1358" i="15"/>
  <c r="J1358" i="15"/>
  <c r="I1358" i="15"/>
  <c r="N1358" i="15"/>
  <c r="L1366" i="15"/>
  <c r="O1366" i="15"/>
  <c r="K1366" i="15"/>
  <c r="N1366" i="15"/>
  <c r="J1366" i="15"/>
  <c r="M1366" i="15"/>
  <c r="I1366" i="15"/>
  <c r="L1376" i="15"/>
  <c r="O1376" i="15"/>
  <c r="K1376" i="15"/>
  <c r="N1376" i="15"/>
  <c r="J1376" i="15"/>
  <c r="M1376" i="15"/>
  <c r="I1376" i="15"/>
  <c r="L1384" i="15"/>
  <c r="O1384" i="15"/>
  <c r="K1384" i="15"/>
  <c r="N1384" i="15"/>
  <c r="J1384" i="15"/>
  <c r="M1384" i="15"/>
  <c r="I1384" i="15"/>
  <c r="L1392" i="15"/>
  <c r="O1392" i="15"/>
  <c r="K1392" i="15"/>
  <c r="N1392" i="15"/>
  <c r="J1392" i="15"/>
  <c r="M1392" i="15"/>
  <c r="I1392" i="15"/>
  <c r="L1404" i="15"/>
  <c r="O1404" i="15"/>
  <c r="K1404" i="15"/>
  <c r="N1404" i="15"/>
  <c r="J1404" i="15"/>
  <c r="M1404" i="15"/>
  <c r="I1404" i="15"/>
  <c r="L1414" i="15"/>
  <c r="O1414" i="15"/>
  <c r="K1414" i="15"/>
  <c r="N1414" i="15"/>
  <c r="J1414" i="15"/>
  <c r="M1414" i="15"/>
  <c r="I1414" i="15"/>
  <c r="L1446" i="15"/>
  <c r="O1446" i="15"/>
  <c r="K1446" i="15"/>
  <c r="N1446" i="15"/>
  <c r="J1446" i="15"/>
  <c r="M1446" i="15"/>
  <c r="I1446" i="15"/>
  <c r="L1452" i="15"/>
  <c r="O1452" i="15"/>
  <c r="K1452" i="15"/>
  <c r="N1452" i="15"/>
  <c r="J1452" i="15"/>
  <c r="M1452" i="15"/>
  <c r="I1452" i="15"/>
  <c r="L1460" i="15"/>
  <c r="O1460" i="15"/>
  <c r="K1460" i="15"/>
  <c r="N1460" i="15"/>
  <c r="J1460" i="15"/>
  <c r="M1460" i="15"/>
  <c r="I1460" i="15"/>
  <c r="L1470" i="15"/>
  <c r="O1470" i="15"/>
  <c r="K1470" i="15"/>
  <c r="N1470" i="15"/>
  <c r="J1470" i="15"/>
  <c r="M1470" i="15"/>
  <c r="I1470" i="15"/>
  <c r="L1476" i="15"/>
  <c r="O1476" i="15"/>
  <c r="K1476" i="15"/>
  <c r="N1476" i="15"/>
  <c r="J1476" i="15"/>
  <c r="M1476" i="15"/>
  <c r="I1476" i="15"/>
  <c r="L1486" i="15"/>
  <c r="O1486" i="15"/>
  <c r="K1486" i="15"/>
  <c r="N1486" i="15"/>
  <c r="J1486" i="15"/>
  <c r="M1486" i="15"/>
  <c r="I1486" i="15"/>
  <c r="L1492" i="15"/>
  <c r="O1492" i="15"/>
  <c r="K1492" i="15"/>
  <c r="N1492" i="15"/>
  <c r="J1492" i="15"/>
  <c r="M1492" i="15"/>
  <c r="I1492" i="15"/>
  <c r="L1502" i="15"/>
  <c r="O1502" i="15"/>
  <c r="K1502" i="15"/>
  <c r="N1502" i="15"/>
  <c r="J1502" i="15"/>
  <c r="M1502" i="15"/>
  <c r="I1502" i="15"/>
  <c r="L1510" i="15"/>
  <c r="O1510" i="15"/>
  <c r="K1510" i="15"/>
  <c r="N1510" i="15"/>
  <c r="J1510" i="15"/>
  <c r="M1510" i="15"/>
  <c r="I1510" i="15"/>
  <c r="L1516" i="15"/>
  <c r="O1516" i="15"/>
  <c r="K1516" i="15"/>
  <c r="N1516" i="15"/>
  <c r="J1516" i="15"/>
  <c r="M1516" i="15"/>
  <c r="I1516" i="15"/>
  <c r="L1526" i="15"/>
  <c r="O1526" i="15"/>
  <c r="K1526" i="15"/>
  <c r="N1526" i="15"/>
  <c r="J1526" i="15"/>
  <c r="M1526" i="15"/>
  <c r="I1526" i="15"/>
  <c r="L1534" i="15"/>
  <c r="O1534" i="15"/>
  <c r="K1534" i="15"/>
  <c r="N1534" i="15"/>
  <c r="J1534" i="15"/>
  <c r="M1534" i="15"/>
  <c r="I1534" i="15"/>
  <c r="L1540" i="15"/>
  <c r="O1540" i="15"/>
  <c r="K1540" i="15"/>
  <c r="N1540" i="15"/>
  <c r="J1540" i="15"/>
  <c r="M1540" i="15"/>
  <c r="I1540" i="15"/>
  <c r="L1550" i="15"/>
  <c r="O1550" i="15"/>
  <c r="K1550" i="15"/>
  <c r="N1550" i="15"/>
  <c r="J1550" i="15"/>
  <c r="M1550" i="15"/>
  <c r="I1550" i="15"/>
  <c r="L1558" i="15"/>
  <c r="O1558" i="15"/>
  <c r="K1558" i="15"/>
  <c r="N1558" i="15"/>
  <c r="J1558" i="15"/>
  <c r="M1558" i="15"/>
  <c r="I1558" i="15"/>
  <c r="L1568" i="15"/>
  <c r="O1568" i="15"/>
  <c r="K1568" i="15"/>
  <c r="N1568" i="15"/>
  <c r="J1568" i="15"/>
  <c r="M1568" i="15"/>
  <c r="I1568" i="15"/>
  <c r="L1576" i="15"/>
  <c r="O1576" i="15"/>
  <c r="K1576" i="15"/>
  <c r="N1576" i="15"/>
  <c r="J1576" i="15"/>
  <c r="M1576" i="15"/>
  <c r="I1576" i="15"/>
  <c r="L1584" i="15"/>
  <c r="O1584" i="15"/>
  <c r="K1584" i="15"/>
  <c r="N1584" i="15"/>
  <c r="J1584" i="15"/>
  <c r="M1584" i="15"/>
  <c r="I1584" i="15"/>
  <c r="L1592" i="15"/>
  <c r="O1592" i="15"/>
  <c r="K1592" i="15"/>
  <c r="N1592" i="15"/>
  <c r="J1592" i="15"/>
  <c r="M1592" i="15"/>
  <c r="I1592" i="15"/>
  <c r="O1710" i="15"/>
  <c r="K1710" i="15"/>
  <c r="N1710" i="15"/>
  <c r="J1710" i="15"/>
  <c r="M1710" i="15"/>
  <c r="I1710" i="15"/>
  <c r="L1710" i="15"/>
  <c r="O1725" i="15"/>
  <c r="K1725" i="15"/>
  <c r="N1725" i="15"/>
  <c r="J1725" i="15"/>
  <c r="M1725" i="15"/>
  <c r="I1725" i="15"/>
  <c r="L1725" i="15"/>
  <c r="O1733" i="15"/>
  <c r="K1733" i="15"/>
  <c r="N1733" i="15"/>
  <c r="J1733" i="15"/>
  <c r="M1733" i="15"/>
  <c r="I1733" i="15"/>
  <c r="L1733" i="15"/>
  <c r="O1741" i="15"/>
  <c r="K1741" i="15"/>
  <c r="N1741" i="15"/>
  <c r="J1741" i="15"/>
  <c r="M1741" i="15"/>
  <c r="I1741" i="15"/>
  <c r="L1741" i="15"/>
  <c r="O1749" i="15"/>
  <c r="K1749" i="15"/>
  <c r="N1749" i="15"/>
  <c r="J1749" i="15"/>
  <c r="M1749" i="15"/>
  <c r="I1749" i="15"/>
  <c r="L1749" i="15"/>
  <c r="O1755" i="15"/>
  <c r="K1755" i="15"/>
  <c r="N1755" i="15"/>
  <c r="J1755" i="15"/>
  <c r="M1755" i="15"/>
  <c r="I1755" i="15"/>
  <c r="L1755" i="15"/>
  <c r="O1763" i="15"/>
  <c r="K1763" i="15"/>
  <c r="N1763" i="15"/>
  <c r="J1763" i="15"/>
  <c r="M1763" i="15"/>
  <c r="I1763" i="15"/>
  <c r="L1763" i="15"/>
  <c r="O1813" i="15"/>
  <c r="K1813" i="15"/>
  <c r="N1813" i="15"/>
  <c r="J1813" i="15"/>
  <c r="M1813" i="15"/>
  <c r="I1813" i="15"/>
  <c r="L1813" i="15"/>
  <c r="O1821" i="15"/>
  <c r="K1821" i="15"/>
  <c r="N1821" i="15"/>
  <c r="J1821" i="15"/>
  <c r="M1821" i="15"/>
  <c r="I1821" i="15"/>
  <c r="L1821" i="15"/>
  <c r="O1829" i="15"/>
  <c r="K1829" i="15"/>
  <c r="N1829" i="15"/>
  <c r="J1829" i="15"/>
  <c r="M1829" i="15"/>
  <c r="I1829" i="15"/>
  <c r="L1829" i="15"/>
  <c r="O1837" i="15"/>
  <c r="K1837" i="15"/>
  <c r="N1837" i="15"/>
  <c r="J1837" i="15"/>
  <c r="M1837" i="15"/>
  <c r="I1837" i="15"/>
  <c r="L1837" i="15"/>
  <c r="O1845" i="15"/>
  <c r="K1845" i="15"/>
  <c r="N1845" i="15"/>
  <c r="J1845" i="15"/>
  <c r="M1845" i="15"/>
  <c r="I1845" i="15"/>
  <c r="L1845" i="15"/>
  <c r="O1853" i="15"/>
  <c r="K1853" i="15"/>
  <c r="N1853" i="15"/>
  <c r="J1853" i="15"/>
  <c r="M1853" i="15"/>
  <c r="I1853" i="15"/>
  <c r="L1853" i="15"/>
  <c r="O1870" i="15"/>
  <c r="K1870" i="15"/>
  <c r="N1870" i="15"/>
  <c r="J1870" i="15"/>
  <c r="M1870" i="15"/>
  <c r="I1870" i="15"/>
  <c r="L1870" i="15"/>
  <c r="H1870" i="15"/>
  <c r="O1878" i="15"/>
  <c r="K1878" i="15"/>
  <c r="N1878" i="15"/>
  <c r="J1878" i="15"/>
  <c r="M1878" i="15"/>
  <c r="I1878" i="15"/>
  <c r="L1878" i="15"/>
  <c r="H1878" i="15"/>
  <c r="O1886" i="15"/>
  <c r="K1886" i="15"/>
  <c r="N1886" i="15"/>
  <c r="J1886" i="15"/>
  <c r="M1886" i="15"/>
  <c r="I1886" i="15"/>
  <c r="L1886" i="15"/>
  <c r="H1886" i="15"/>
  <c r="M2138" i="15"/>
  <c r="I2138" i="15"/>
  <c r="L2138" i="15"/>
  <c r="H2138" i="15"/>
  <c r="N2138" i="15"/>
  <c r="J2138" i="15"/>
  <c r="O2138" i="15"/>
  <c r="K2138" i="15"/>
  <c r="M2147" i="15"/>
  <c r="I2147" i="15"/>
  <c r="L2147" i="15"/>
  <c r="H2147" i="15"/>
  <c r="N2147" i="15"/>
  <c r="J2147" i="15"/>
  <c r="O2147" i="15"/>
  <c r="K2147" i="15"/>
  <c r="M2171" i="15"/>
  <c r="I2171" i="15"/>
  <c r="L2171" i="15"/>
  <c r="H2171" i="15"/>
  <c r="N2171" i="15"/>
  <c r="J2171" i="15"/>
  <c r="O2171" i="15"/>
  <c r="K2171" i="15"/>
  <c r="M2181" i="15"/>
  <c r="I2181" i="15"/>
  <c r="L2181" i="15"/>
  <c r="H2181" i="15"/>
  <c r="N2181" i="15"/>
  <c r="J2181" i="15"/>
  <c r="O2181" i="15"/>
  <c r="K2181" i="15"/>
  <c r="L2189" i="15"/>
  <c r="N2189" i="15"/>
  <c r="I2189" i="15"/>
  <c r="M2189" i="15"/>
  <c r="H2189" i="15"/>
  <c r="O2189" i="15"/>
  <c r="J2189" i="15"/>
  <c r="K2189" i="15"/>
  <c r="M2255" i="15"/>
  <c r="I2255" i="15"/>
  <c r="L2255" i="15"/>
  <c r="H2255" i="15"/>
  <c r="O2255" i="15"/>
  <c r="K2255" i="15"/>
  <c r="N2255" i="15"/>
  <c r="J2255" i="15"/>
  <c r="M2263" i="15"/>
  <c r="I2263" i="15"/>
  <c r="L2263" i="15"/>
  <c r="H2263" i="15"/>
  <c r="O2263" i="15"/>
  <c r="K2263" i="15"/>
  <c r="N2263" i="15"/>
  <c r="J2263" i="15"/>
  <c r="M2271" i="15"/>
  <c r="I2271" i="15"/>
  <c r="L2271" i="15"/>
  <c r="H2271" i="15"/>
  <c r="O2271" i="15"/>
  <c r="K2271" i="15"/>
  <c r="N2271" i="15"/>
  <c r="J2271" i="15"/>
  <c r="M2280" i="15"/>
  <c r="I2280" i="15"/>
  <c r="L2280" i="15"/>
  <c r="H2280" i="15"/>
  <c r="O2280" i="15"/>
  <c r="K2280" i="15"/>
  <c r="J2280" i="15"/>
  <c r="N2280" i="15"/>
  <c r="M2288" i="15"/>
  <c r="I2288" i="15"/>
  <c r="L2288" i="15"/>
  <c r="H2288" i="15"/>
  <c r="O2288" i="15"/>
  <c r="K2288" i="15"/>
  <c r="J2288" i="15"/>
  <c r="N2288" i="15"/>
  <c r="M2296" i="15"/>
  <c r="I2296" i="15"/>
  <c r="L2296" i="15"/>
  <c r="H2296" i="15"/>
  <c r="O2296" i="15"/>
  <c r="K2296" i="15"/>
  <c r="J2296" i="15"/>
  <c r="N2296" i="15"/>
  <c r="L2317" i="15"/>
  <c r="H2317" i="15"/>
  <c r="K2317" i="15"/>
  <c r="O2317" i="15"/>
  <c r="J2317" i="15"/>
  <c r="N2317" i="15"/>
  <c r="I2317" i="15"/>
  <c r="M2317" i="15"/>
  <c r="L2325" i="15"/>
  <c r="H2325" i="15"/>
  <c r="K2325" i="15"/>
  <c r="O2325" i="15"/>
  <c r="J2325" i="15"/>
  <c r="N2325" i="15"/>
  <c r="I2325" i="15"/>
  <c r="M2325" i="15"/>
  <c r="L2354" i="15"/>
  <c r="H2354" i="15"/>
  <c r="O2354" i="15"/>
  <c r="J2354" i="15"/>
  <c r="M2354" i="15"/>
  <c r="N2354" i="15"/>
  <c r="K2354" i="15"/>
  <c r="I2354" i="15"/>
  <c r="L2358" i="15"/>
  <c r="H2358" i="15"/>
  <c r="O2358" i="15"/>
  <c r="J2358" i="15"/>
  <c r="N2358" i="15"/>
  <c r="I2358" i="15"/>
  <c r="M2358" i="15"/>
  <c r="K2358" i="15"/>
  <c r="L2366" i="15"/>
  <c r="H2366" i="15"/>
  <c r="O2366" i="15"/>
  <c r="J2366" i="15"/>
  <c r="N2366" i="15"/>
  <c r="I2366" i="15"/>
  <c r="M2366" i="15"/>
  <c r="K2366" i="15"/>
  <c r="L2374" i="15"/>
  <c r="H2374" i="15"/>
  <c r="O2374" i="15"/>
  <c r="J2374" i="15"/>
  <c r="N2374" i="15"/>
  <c r="I2374" i="15"/>
  <c r="M2374" i="15"/>
  <c r="K2374" i="15"/>
  <c r="L2378" i="15"/>
  <c r="H2378" i="15"/>
  <c r="O2378" i="15"/>
  <c r="J2378" i="15"/>
  <c r="N2378" i="15"/>
  <c r="I2378" i="15"/>
  <c r="M2378" i="15"/>
  <c r="K2378" i="15"/>
  <c r="L2386" i="15"/>
  <c r="H2386" i="15"/>
  <c r="O2386" i="15"/>
  <c r="J2386" i="15"/>
  <c r="N2386" i="15"/>
  <c r="I2386" i="15"/>
  <c r="M2386" i="15"/>
  <c r="K2386" i="15"/>
  <c r="L2390" i="15"/>
  <c r="H2390" i="15"/>
  <c r="O2390" i="15"/>
  <c r="J2390" i="15"/>
  <c r="N2390" i="15"/>
  <c r="I2390" i="15"/>
  <c r="M2390" i="15"/>
  <c r="K2390" i="15"/>
  <c r="L2398" i="15"/>
  <c r="H2398" i="15"/>
  <c r="O2398" i="15"/>
  <c r="J2398" i="15"/>
  <c r="N2398" i="15"/>
  <c r="I2398" i="15"/>
  <c r="M2398" i="15"/>
  <c r="K2398" i="15"/>
  <c r="L2406" i="15"/>
  <c r="H2406" i="15"/>
  <c r="O2406" i="15"/>
  <c r="J2406" i="15"/>
  <c r="N2406" i="15"/>
  <c r="I2406" i="15"/>
  <c r="M2406" i="15"/>
  <c r="K2406" i="15"/>
  <c r="N2503" i="15"/>
  <c r="J2503" i="15"/>
  <c r="M2503" i="15"/>
  <c r="I2503" i="15"/>
  <c r="O2503" i="15"/>
  <c r="K2503" i="15"/>
  <c r="L2503" i="15"/>
  <c r="H2503" i="15"/>
  <c r="N2507" i="15"/>
  <c r="J2507" i="15"/>
  <c r="M2507" i="15"/>
  <c r="I2507" i="15"/>
  <c r="O2507" i="15"/>
  <c r="K2507" i="15"/>
  <c r="H2507" i="15"/>
  <c r="L2507" i="15"/>
  <c r="N2511" i="15"/>
  <c r="J2511" i="15"/>
  <c r="M2511" i="15"/>
  <c r="I2511" i="15"/>
  <c r="O2511" i="15"/>
  <c r="K2511" i="15"/>
  <c r="L2511" i="15"/>
  <c r="H2511" i="15"/>
  <c r="N2515" i="15"/>
  <c r="J2515" i="15"/>
  <c r="M2515" i="15"/>
  <c r="I2515" i="15"/>
  <c r="O2515" i="15"/>
  <c r="K2515" i="15"/>
  <c r="H2515" i="15"/>
  <c r="L2515" i="15"/>
  <c r="N2519" i="15"/>
  <c r="J2519" i="15"/>
  <c r="M2519" i="15"/>
  <c r="I2519" i="15"/>
  <c r="O2519" i="15"/>
  <c r="K2519" i="15"/>
  <c r="L2519" i="15"/>
  <c r="H2519" i="15"/>
  <c r="O2563" i="15"/>
  <c r="K2563" i="15"/>
  <c r="N2563" i="15"/>
  <c r="J2563" i="15"/>
  <c r="M2563" i="15"/>
  <c r="I2563" i="15"/>
  <c r="L2563" i="15"/>
  <c r="H2563" i="15"/>
  <c r="O2567" i="15"/>
  <c r="K2567" i="15"/>
  <c r="N2567" i="15"/>
  <c r="J2567" i="15"/>
  <c r="M2567" i="15"/>
  <c r="I2567" i="15"/>
  <c r="L2567" i="15"/>
  <c r="H2567" i="15"/>
  <c r="O2569" i="15"/>
  <c r="K2569" i="15"/>
  <c r="N2569" i="15"/>
  <c r="J2569" i="15"/>
  <c r="M2569" i="15"/>
  <c r="I2569" i="15"/>
  <c r="L2569" i="15"/>
  <c r="H2569" i="15"/>
  <c r="O2571" i="15"/>
  <c r="K2571" i="15"/>
  <c r="N2571" i="15"/>
  <c r="J2571" i="15"/>
  <c r="M2571" i="15"/>
  <c r="I2571" i="15"/>
  <c r="L2571" i="15"/>
  <c r="H2571" i="15"/>
  <c r="O2573" i="15"/>
  <c r="K2573" i="15"/>
  <c r="N2573" i="15"/>
  <c r="J2573" i="15"/>
  <c r="M2573" i="15"/>
  <c r="I2573" i="15"/>
  <c r="L2573" i="15"/>
  <c r="H2573" i="15"/>
  <c r="O2575" i="15"/>
  <c r="K2575" i="15"/>
  <c r="N2575" i="15"/>
  <c r="J2575" i="15"/>
  <c r="M2575" i="15"/>
  <c r="I2575" i="15"/>
  <c r="L2575" i="15"/>
  <c r="H2575" i="15"/>
  <c r="O2577" i="15"/>
  <c r="K2577" i="15"/>
  <c r="N2577" i="15"/>
  <c r="J2577" i="15"/>
  <c r="M2577" i="15"/>
  <c r="I2577" i="15"/>
  <c r="L2577" i="15"/>
  <c r="H2577" i="15"/>
  <c r="O2579" i="15"/>
  <c r="K2579" i="15"/>
  <c r="N2579" i="15"/>
  <c r="J2579" i="15"/>
  <c r="M2579" i="15"/>
  <c r="I2579" i="15"/>
  <c r="L2579" i="15"/>
  <c r="H2579" i="15"/>
  <c r="O2581" i="15"/>
  <c r="K2581" i="15"/>
  <c r="N2581" i="15"/>
  <c r="J2581" i="15"/>
  <c r="M2581" i="15"/>
  <c r="I2581" i="15"/>
  <c r="L2581" i="15"/>
  <c r="H2581" i="15"/>
  <c r="O2583" i="15"/>
  <c r="K2583" i="15"/>
  <c r="N2583" i="15"/>
  <c r="J2583" i="15"/>
  <c r="M2583" i="15"/>
  <c r="I2583" i="15"/>
  <c r="L2583" i="15"/>
  <c r="H2583" i="15"/>
  <c r="O2585" i="15"/>
  <c r="K2585" i="15"/>
  <c r="N2585" i="15"/>
  <c r="J2585" i="15"/>
  <c r="M2585" i="15"/>
  <c r="I2585" i="15"/>
  <c r="L2585" i="15"/>
  <c r="H2585" i="15"/>
  <c r="O2587" i="15"/>
  <c r="K2587" i="15"/>
  <c r="N2587" i="15"/>
  <c r="J2587" i="15"/>
  <c r="M2587" i="15"/>
  <c r="I2587" i="15"/>
  <c r="L2587" i="15"/>
  <c r="H2587" i="15"/>
  <c r="O2589" i="15"/>
  <c r="K2589" i="15"/>
  <c r="N2589" i="15"/>
  <c r="J2589" i="15"/>
  <c r="M2589" i="15"/>
  <c r="I2589" i="15"/>
  <c r="L2589" i="15"/>
  <c r="H2589" i="15"/>
  <c r="O2591" i="15"/>
  <c r="K2591" i="15"/>
  <c r="N2591" i="15"/>
  <c r="J2591" i="15"/>
  <c r="M2591" i="15"/>
  <c r="I2591" i="15"/>
  <c r="L2591" i="15"/>
  <c r="H2591" i="15"/>
  <c r="O2593" i="15"/>
  <c r="K2593" i="15"/>
  <c r="N2593" i="15"/>
  <c r="J2593" i="15"/>
  <c r="M2593" i="15"/>
  <c r="I2593" i="15"/>
  <c r="L2593" i="15"/>
  <c r="H2593" i="15"/>
  <c r="O2595" i="15"/>
  <c r="K2595" i="15"/>
  <c r="N2595" i="15"/>
  <c r="J2595" i="15"/>
  <c r="M2595" i="15"/>
  <c r="I2595" i="15"/>
  <c r="L2595" i="15"/>
  <c r="H2595" i="15"/>
  <c r="O2597" i="15"/>
  <c r="K2597" i="15"/>
  <c r="N2597" i="15"/>
  <c r="J2597" i="15"/>
  <c r="M2597" i="15"/>
  <c r="I2597" i="15"/>
  <c r="L2597" i="15"/>
  <c r="H2597" i="15"/>
  <c r="O2599" i="15"/>
  <c r="K2599" i="15"/>
  <c r="N2599" i="15"/>
  <c r="J2599" i="15"/>
  <c r="M2599" i="15"/>
  <c r="I2599" i="15"/>
  <c r="L2599" i="15"/>
  <c r="H2599" i="15"/>
  <c r="O2601" i="15"/>
  <c r="K2601" i="15"/>
  <c r="N2601" i="15"/>
  <c r="J2601" i="15"/>
  <c r="M2601" i="15"/>
  <c r="I2601" i="15"/>
  <c r="L2601" i="15"/>
  <c r="H2601" i="15"/>
  <c r="M2215" i="15"/>
  <c r="I2215" i="15"/>
  <c r="L2215" i="15"/>
  <c r="H2215" i="15"/>
  <c r="O2215" i="15"/>
  <c r="K2215" i="15"/>
  <c r="N2215" i="15"/>
  <c r="J2215" i="15"/>
  <c r="L1981" i="15"/>
  <c r="H1981" i="15"/>
  <c r="O1981" i="15"/>
  <c r="K1981" i="15"/>
  <c r="N1981" i="15"/>
  <c r="J1981" i="15"/>
  <c r="M1981" i="15"/>
  <c r="I1981" i="15"/>
  <c r="L1979" i="15"/>
  <c r="H1979" i="15"/>
  <c r="O1979" i="15"/>
  <c r="K1979" i="15"/>
  <c r="N1979" i="15"/>
  <c r="J1979" i="15"/>
  <c r="M1979" i="15"/>
  <c r="I1979" i="15"/>
  <c r="M865" i="15"/>
  <c r="I865" i="15"/>
  <c r="L865" i="15"/>
  <c r="N865" i="15"/>
  <c r="J865" i="15"/>
  <c r="O865" i="15"/>
  <c r="K865" i="15"/>
  <c r="L1978" i="15"/>
  <c r="H1978" i="15"/>
  <c r="O1978" i="15"/>
  <c r="K1978" i="15"/>
  <c r="N1978" i="15"/>
  <c r="J1978" i="15"/>
  <c r="M1978" i="15"/>
  <c r="I1978" i="15"/>
  <c r="M2116" i="15"/>
  <c r="I2116" i="15"/>
  <c r="L2116" i="15"/>
  <c r="H2116" i="15"/>
  <c r="N2116" i="15"/>
  <c r="J2116" i="15"/>
  <c r="O2116" i="15"/>
  <c r="K2116" i="15"/>
  <c r="L2026" i="15"/>
  <c r="H2026" i="15"/>
  <c r="O2026" i="15"/>
  <c r="K2026" i="15"/>
  <c r="N2026" i="15"/>
  <c r="J2026" i="15"/>
  <c r="M2026" i="15"/>
  <c r="I2026" i="15"/>
  <c r="O1930" i="15"/>
  <c r="K1930" i="15"/>
  <c r="N1930" i="15"/>
  <c r="J1930" i="15"/>
  <c r="M1930" i="15"/>
  <c r="I1930" i="15"/>
  <c r="L1930" i="15"/>
  <c r="H1930" i="15"/>
  <c r="L1988" i="15"/>
  <c r="H1988" i="15"/>
  <c r="O1988" i="15"/>
  <c r="K1988" i="15"/>
  <c r="N1988" i="15"/>
  <c r="J1988" i="15"/>
  <c r="M1988" i="15"/>
  <c r="I1988" i="15"/>
  <c r="M2070" i="15"/>
  <c r="I2070" i="15"/>
  <c r="L2070" i="15"/>
  <c r="H2070" i="15"/>
  <c r="N2070" i="15"/>
  <c r="J2070" i="15"/>
  <c r="O2070" i="15"/>
  <c r="K2070" i="15"/>
  <c r="M2114" i="15"/>
  <c r="I2114" i="15"/>
  <c r="L2114" i="15"/>
  <c r="H2114" i="15"/>
  <c r="N2114" i="15"/>
  <c r="J2114" i="15"/>
  <c r="O2114" i="15"/>
  <c r="K2114" i="15"/>
  <c r="L1967" i="15"/>
  <c r="H1967" i="15"/>
  <c r="O1967" i="15"/>
  <c r="K1967" i="15"/>
  <c r="N1967" i="15"/>
  <c r="J1967" i="15"/>
  <c r="M1967" i="15"/>
  <c r="I1967" i="15"/>
  <c r="L2066" i="15"/>
  <c r="H2066" i="15"/>
  <c r="O2066" i="15"/>
  <c r="K2066" i="15"/>
  <c r="N2066" i="15"/>
  <c r="J2066" i="15"/>
  <c r="M2066" i="15"/>
  <c r="I2066" i="15"/>
  <c r="L1975" i="15"/>
  <c r="H1975" i="15"/>
  <c r="O1975" i="15"/>
  <c r="K1975" i="15"/>
  <c r="N1975" i="15"/>
  <c r="J1975" i="15"/>
  <c r="M1975" i="15"/>
  <c r="I1975" i="15"/>
  <c r="M953" i="15"/>
  <c r="I953" i="15"/>
  <c r="L953" i="15"/>
  <c r="N953" i="15"/>
  <c r="J953" i="15"/>
  <c r="O953" i="15"/>
  <c r="K953" i="15"/>
  <c r="L1945" i="15"/>
  <c r="H1945" i="15"/>
  <c r="O1945" i="15"/>
  <c r="K1945" i="15"/>
  <c r="N1945" i="15"/>
  <c r="J1945" i="15"/>
  <c r="M1945" i="15"/>
  <c r="I1945" i="15"/>
  <c r="M2119" i="15"/>
  <c r="I2119" i="15"/>
  <c r="L2119" i="15"/>
  <c r="H2119" i="15"/>
  <c r="N2119" i="15"/>
  <c r="J2119" i="15"/>
  <c r="O2119" i="15"/>
  <c r="K2119" i="15"/>
  <c r="M996" i="15"/>
  <c r="I996" i="15"/>
  <c r="L996" i="15"/>
  <c r="N996" i="15"/>
  <c r="J996" i="15"/>
  <c r="O996" i="15"/>
  <c r="K996" i="15"/>
  <c r="M1002" i="15"/>
  <c r="I1002" i="15"/>
  <c r="L1002" i="15"/>
  <c r="N1002" i="15"/>
  <c r="J1002" i="15"/>
  <c r="O1002" i="15"/>
  <c r="K1002" i="15"/>
  <c r="L1966" i="15"/>
  <c r="H1966" i="15"/>
  <c r="O1966" i="15"/>
  <c r="K1966" i="15"/>
  <c r="N1966" i="15"/>
  <c r="J1966" i="15"/>
  <c r="M1966" i="15"/>
  <c r="I1966" i="15"/>
  <c r="L1962" i="15"/>
  <c r="H1962" i="15"/>
  <c r="O1962" i="15"/>
  <c r="K1962" i="15"/>
  <c r="N1962" i="15"/>
  <c r="J1962" i="15"/>
  <c r="M1962" i="15"/>
  <c r="I1962" i="15"/>
  <c r="O1010" i="15"/>
  <c r="K1010" i="15"/>
  <c r="N1010" i="15"/>
  <c r="J1010" i="15"/>
  <c r="M1010" i="15"/>
  <c r="L1010" i="15"/>
  <c r="I1010" i="15"/>
  <c r="L1943" i="15"/>
  <c r="H1943" i="15"/>
  <c r="O1943" i="15"/>
  <c r="K1943" i="15"/>
  <c r="N1943" i="15"/>
  <c r="J1943" i="15"/>
  <c r="M1943" i="15"/>
  <c r="I1943" i="15"/>
  <c r="L1972" i="15"/>
  <c r="H1972" i="15"/>
  <c r="O1972" i="15"/>
  <c r="K1972" i="15"/>
  <c r="N1972" i="15"/>
  <c r="J1972" i="15"/>
  <c r="M1972" i="15"/>
  <c r="I1972" i="15"/>
  <c r="L1960" i="15"/>
  <c r="H1960" i="15"/>
  <c r="O1960" i="15"/>
  <c r="K1960" i="15"/>
  <c r="N1960" i="15"/>
  <c r="J1960" i="15"/>
  <c r="M1960" i="15"/>
  <c r="I1960" i="15"/>
  <c r="L1959" i="15"/>
  <c r="H1959" i="15"/>
  <c r="O1959" i="15"/>
  <c r="K1959" i="15"/>
  <c r="N1959" i="15"/>
  <c r="J1959" i="15"/>
  <c r="M1959" i="15"/>
  <c r="I1959" i="15"/>
  <c r="O1027" i="15"/>
  <c r="K1027" i="15"/>
  <c r="N1027" i="15"/>
  <c r="J1027" i="15"/>
  <c r="M1027" i="15"/>
  <c r="L1027" i="15"/>
  <c r="I1027" i="15"/>
  <c r="L1958" i="15"/>
  <c r="H1958" i="15"/>
  <c r="O1958" i="15"/>
  <c r="K1958" i="15"/>
  <c r="N1958" i="15"/>
  <c r="J1958" i="15"/>
  <c r="M1958" i="15"/>
  <c r="I1958" i="15"/>
  <c r="M2072" i="15"/>
  <c r="I2072" i="15"/>
  <c r="L2072" i="15"/>
  <c r="H2072" i="15"/>
  <c r="N2072" i="15"/>
  <c r="J2072" i="15"/>
  <c r="O2072" i="15"/>
  <c r="K2072" i="15"/>
  <c r="L1939" i="15"/>
  <c r="O1939" i="15"/>
  <c r="K1939" i="15"/>
  <c r="J1939" i="15"/>
  <c r="N1939" i="15"/>
  <c r="I1939" i="15"/>
  <c r="M1939" i="15"/>
  <c r="H1939" i="15"/>
  <c r="N2494" i="15"/>
  <c r="J2494" i="15"/>
  <c r="M2494" i="15"/>
  <c r="I2494" i="15"/>
  <c r="O2494" i="15"/>
  <c r="K2494" i="15"/>
  <c r="L2494" i="15"/>
  <c r="H2494" i="15"/>
  <c r="N2468" i="15"/>
  <c r="J2468" i="15"/>
  <c r="M2468" i="15"/>
  <c r="I2468" i="15"/>
  <c r="O2468" i="15"/>
  <c r="K2468" i="15"/>
  <c r="L2468" i="15"/>
  <c r="H2468" i="15"/>
  <c r="M877" i="15"/>
  <c r="I877" i="15"/>
  <c r="L877" i="15"/>
  <c r="N877" i="15"/>
  <c r="J877" i="15"/>
  <c r="O877" i="15"/>
  <c r="K877" i="15"/>
  <c r="N2460" i="15"/>
  <c r="J2460" i="15"/>
  <c r="M2460" i="15"/>
  <c r="I2460" i="15"/>
  <c r="O2460" i="15"/>
  <c r="K2460" i="15"/>
  <c r="L2460" i="15"/>
  <c r="H2460" i="15"/>
  <c r="L1947" i="15"/>
  <c r="H1947" i="15"/>
  <c r="O1947" i="15"/>
  <c r="K1947" i="15"/>
  <c r="N1947" i="15"/>
  <c r="J1947" i="15"/>
  <c r="M1947" i="15"/>
  <c r="I1947" i="15"/>
  <c r="M827" i="15"/>
  <c r="I827" i="15"/>
  <c r="L827" i="15"/>
  <c r="N827" i="15"/>
  <c r="J827" i="15"/>
  <c r="O827" i="15"/>
  <c r="K827" i="15"/>
  <c r="M850" i="15"/>
  <c r="I850" i="15"/>
  <c r="L850" i="15"/>
  <c r="N850" i="15"/>
  <c r="J850" i="15"/>
  <c r="O850" i="15"/>
  <c r="K850" i="15"/>
  <c r="O1052" i="15"/>
  <c r="K1052" i="15"/>
  <c r="N1052" i="15"/>
  <c r="J1052" i="15"/>
  <c r="M1052" i="15"/>
  <c r="L1052" i="15"/>
  <c r="I1052" i="15"/>
  <c r="N2470" i="15"/>
  <c r="J2470" i="15"/>
  <c r="M2470" i="15"/>
  <c r="I2470" i="15"/>
  <c r="O2470" i="15"/>
  <c r="K2470" i="15"/>
  <c r="L2470" i="15"/>
  <c r="H2470" i="15"/>
  <c r="M858" i="15"/>
  <c r="I858" i="15"/>
  <c r="L858" i="15"/>
  <c r="N858" i="15"/>
  <c r="J858" i="15"/>
  <c r="O858" i="15"/>
  <c r="K858" i="15"/>
  <c r="M905" i="15"/>
  <c r="I905" i="15"/>
  <c r="L905" i="15"/>
  <c r="N905" i="15"/>
  <c r="J905" i="15"/>
  <c r="O905" i="15"/>
  <c r="K905" i="15"/>
  <c r="L1955" i="15"/>
  <c r="H1955" i="15"/>
  <c r="O1955" i="15"/>
  <c r="K1955" i="15"/>
  <c r="N1955" i="15"/>
  <c r="J1955" i="15"/>
  <c r="M1955" i="15"/>
  <c r="I1955" i="15"/>
  <c r="M2071" i="15"/>
  <c r="I2071" i="15"/>
  <c r="L2071" i="15"/>
  <c r="H2071" i="15"/>
  <c r="N2071" i="15"/>
  <c r="J2071" i="15"/>
  <c r="O2071" i="15"/>
  <c r="K2071" i="15"/>
  <c r="M2210" i="15"/>
  <c r="I2210" i="15"/>
  <c r="L2210" i="15"/>
  <c r="H2210" i="15"/>
  <c r="O2210" i="15"/>
  <c r="K2210" i="15"/>
  <c r="J2210" i="15"/>
  <c r="N2210" i="15"/>
  <c r="L2307" i="15"/>
  <c r="H2307" i="15"/>
  <c r="K2307" i="15"/>
  <c r="O2307" i="15"/>
  <c r="J2307" i="15"/>
  <c r="N2307" i="15"/>
  <c r="I2307" i="15"/>
  <c r="M2307" i="15"/>
  <c r="L2309" i="15"/>
  <c r="H2309" i="15"/>
  <c r="K2309" i="15"/>
  <c r="O2309" i="15"/>
  <c r="J2309" i="15"/>
  <c r="N2309" i="15"/>
  <c r="I2309" i="15"/>
  <c r="M2309" i="15"/>
  <c r="L2003" i="15"/>
  <c r="H2003" i="15"/>
  <c r="O2003" i="15"/>
  <c r="K2003" i="15"/>
  <c r="N2003" i="15"/>
  <c r="J2003" i="15"/>
  <c r="M2003" i="15"/>
  <c r="I2003" i="15"/>
  <c r="M853" i="15"/>
  <c r="I853" i="15"/>
  <c r="L853" i="15"/>
  <c r="N853" i="15"/>
  <c r="J853" i="15"/>
  <c r="O853" i="15"/>
  <c r="K853" i="15"/>
  <c r="L1992" i="15"/>
  <c r="H1992" i="15"/>
  <c r="O1992" i="15"/>
  <c r="K1992" i="15"/>
  <c r="N1992" i="15"/>
  <c r="J1992" i="15"/>
  <c r="M1992" i="15"/>
  <c r="I1992" i="15"/>
  <c r="O1929" i="15"/>
  <c r="K1929" i="15"/>
  <c r="N1929" i="15"/>
  <c r="J1929" i="15"/>
  <c r="M1929" i="15"/>
  <c r="I1929" i="15"/>
  <c r="L1929" i="15"/>
  <c r="H1929" i="15"/>
  <c r="M2216" i="15"/>
  <c r="I2216" i="15"/>
  <c r="L2216" i="15"/>
  <c r="H2216" i="15"/>
  <c r="O2216" i="15"/>
  <c r="K2216" i="15"/>
  <c r="J2216" i="15"/>
  <c r="N2216" i="15"/>
  <c r="M2219" i="15"/>
  <c r="I2219" i="15"/>
  <c r="L2219" i="15"/>
  <c r="H2219" i="15"/>
  <c r="O2219" i="15"/>
  <c r="K2219" i="15"/>
  <c r="N2219" i="15"/>
  <c r="J2219" i="15"/>
  <c r="O1029" i="15"/>
  <c r="K1029" i="15"/>
  <c r="N1029" i="15"/>
  <c r="J1029" i="15"/>
  <c r="M1029" i="15"/>
  <c r="L1029" i="15"/>
  <c r="I1029" i="15"/>
  <c r="M887" i="15"/>
  <c r="I887" i="15"/>
  <c r="L887" i="15"/>
  <c r="N887" i="15"/>
  <c r="J887" i="15"/>
  <c r="O887" i="15"/>
  <c r="K887" i="15"/>
  <c r="L2312" i="15"/>
  <c r="H2312" i="15"/>
  <c r="N2312" i="15"/>
  <c r="I2312" i="15"/>
  <c r="M2312" i="15"/>
  <c r="K2312" i="15"/>
  <c r="O2312" i="15"/>
  <c r="J2312" i="15"/>
  <c r="L2006" i="15"/>
  <c r="H2006" i="15"/>
  <c r="O2006" i="15"/>
  <c r="K2006" i="15"/>
  <c r="N2006" i="15"/>
  <c r="J2006" i="15"/>
  <c r="M2006" i="15"/>
  <c r="I2006" i="15"/>
  <c r="L2039" i="15"/>
  <c r="H2039" i="15"/>
  <c r="O2039" i="15"/>
  <c r="K2039" i="15"/>
  <c r="N2039" i="15"/>
  <c r="J2039" i="15"/>
  <c r="M2039" i="15"/>
  <c r="I2039" i="15"/>
  <c r="O1908" i="15"/>
  <c r="K1908" i="15"/>
  <c r="N1908" i="15"/>
  <c r="J1908" i="15"/>
  <c r="M1908" i="15"/>
  <c r="I1908" i="15"/>
  <c r="L1908" i="15"/>
  <c r="H1908" i="15"/>
  <c r="L2055" i="15"/>
  <c r="H2055" i="15"/>
  <c r="O2055" i="15"/>
  <c r="K2055" i="15"/>
  <c r="N2055" i="15"/>
  <c r="J2055" i="15"/>
  <c r="M2055" i="15"/>
  <c r="I2055" i="15"/>
  <c r="N2482" i="15"/>
  <c r="J2482" i="15"/>
  <c r="M2482" i="15"/>
  <c r="I2482" i="15"/>
  <c r="O2482" i="15"/>
  <c r="K2482" i="15"/>
  <c r="L2482" i="15"/>
  <c r="H2482" i="15"/>
  <c r="L1626" i="15"/>
  <c r="O1626" i="15"/>
  <c r="K1626" i="15"/>
  <c r="N1626" i="15"/>
  <c r="J1626" i="15"/>
  <c r="M1626" i="15"/>
  <c r="I1626" i="15"/>
  <c r="M830" i="15"/>
  <c r="I830" i="15"/>
  <c r="L830" i="15"/>
  <c r="N830" i="15"/>
  <c r="J830" i="15"/>
  <c r="O830" i="15"/>
  <c r="K830" i="15"/>
  <c r="M861" i="15"/>
  <c r="I861" i="15"/>
  <c r="L861" i="15"/>
  <c r="N861" i="15"/>
  <c r="J861" i="15"/>
  <c r="O861" i="15"/>
  <c r="K861" i="15"/>
  <c r="M911" i="15"/>
  <c r="I911" i="15"/>
  <c r="L911" i="15"/>
  <c r="N911" i="15"/>
  <c r="J911" i="15"/>
  <c r="O911" i="15"/>
  <c r="K911" i="15"/>
  <c r="M913" i="15"/>
  <c r="I913" i="15"/>
  <c r="L913" i="15"/>
  <c r="N913" i="15"/>
  <c r="J913" i="15"/>
  <c r="O913" i="15"/>
  <c r="K913" i="15"/>
  <c r="M916" i="15"/>
  <c r="I916" i="15"/>
  <c r="L916" i="15"/>
  <c r="N916" i="15"/>
  <c r="J916" i="15"/>
  <c r="O916" i="15"/>
  <c r="K916" i="15"/>
  <c r="M921" i="15"/>
  <c r="I921" i="15"/>
  <c r="L921" i="15"/>
  <c r="N921" i="15"/>
  <c r="J921" i="15"/>
  <c r="O921" i="15"/>
  <c r="K921" i="15"/>
  <c r="M926" i="15"/>
  <c r="I926" i="15"/>
  <c r="L926" i="15"/>
  <c r="N926" i="15"/>
  <c r="J926" i="15"/>
  <c r="O926" i="15"/>
  <c r="K926" i="15"/>
  <c r="M929" i="15"/>
  <c r="I929" i="15"/>
  <c r="L929" i="15"/>
  <c r="N929" i="15"/>
  <c r="J929" i="15"/>
  <c r="O929" i="15"/>
  <c r="K929" i="15"/>
  <c r="M931" i="15"/>
  <c r="I931" i="15"/>
  <c r="L931" i="15"/>
  <c r="N931" i="15"/>
  <c r="J931" i="15"/>
  <c r="O931" i="15"/>
  <c r="K931" i="15"/>
  <c r="M939" i="15"/>
  <c r="I939" i="15"/>
  <c r="L939" i="15"/>
  <c r="N939" i="15"/>
  <c r="J939" i="15"/>
  <c r="O939" i="15"/>
  <c r="K939" i="15"/>
  <c r="M944" i="15"/>
  <c r="I944" i="15"/>
  <c r="L944" i="15"/>
  <c r="N944" i="15"/>
  <c r="J944" i="15"/>
  <c r="O944" i="15"/>
  <c r="K944" i="15"/>
  <c r="M946" i="15"/>
  <c r="I946" i="15"/>
  <c r="L946" i="15"/>
  <c r="N946" i="15"/>
  <c r="J946" i="15"/>
  <c r="O946" i="15"/>
  <c r="K946" i="15"/>
  <c r="M962" i="15"/>
  <c r="I962" i="15"/>
  <c r="L962" i="15"/>
  <c r="N962" i="15"/>
  <c r="J962" i="15"/>
  <c r="O962" i="15"/>
  <c r="K962" i="15"/>
  <c r="M999" i="15"/>
  <c r="I999" i="15"/>
  <c r="L999" i="15"/>
  <c r="N999" i="15"/>
  <c r="J999" i="15"/>
  <c r="O999" i="15"/>
  <c r="K999" i="15"/>
  <c r="O1006" i="15"/>
  <c r="K1006" i="15"/>
  <c r="N1006" i="15"/>
  <c r="J1006" i="15"/>
  <c r="M1006" i="15"/>
  <c r="L1006" i="15"/>
  <c r="I1006" i="15"/>
  <c r="O1008" i="15"/>
  <c r="K1008" i="15"/>
  <c r="N1008" i="15"/>
  <c r="J1008" i="15"/>
  <c r="M1008" i="15"/>
  <c r="L1008" i="15"/>
  <c r="I1008" i="15"/>
  <c r="O1013" i="15"/>
  <c r="K1013" i="15"/>
  <c r="N1013" i="15"/>
  <c r="J1013" i="15"/>
  <c r="M1013" i="15"/>
  <c r="L1013" i="15"/>
  <c r="I1013" i="15"/>
  <c r="O1020" i="15"/>
  <c r="K1020" i="15"/>
  <c r="N1020" i="15"/>
  <c r="J1020" i="15"/>
  <c r="M1020" i="15"/>
  <c r="L1020" i="15"/>
  <c r="I1020" i="15"/>
  <c r="O1024" i="15"/>
  <c r="K1024" i="15"/>
  <c r="N1024" i="15"/>
  <c r="J1024" i="15"/>
  <c r="M1024" i="15"/>
  <c r="L1024" i="15"/>
  <c r="I1024" i="15"/>
  <c r="O1030" i="15"/>
  <c r="K1030" i="15"/>
  <c r="N1030" i="15"/>
  <c r="J1030" i="15"/>
  <c r="M1030" i="15"/>
  <c r="L1030" i="15"/>
  <c r="I1030" i="15"/>
  <c r="O1032" i="15"/>
  <c r="K1032" i="15"/>
  <c r="N1032" i="15"/>
  <c r="J1032" i="15"/>
  <c r="M1032" i="15"/>
  <c r="L1032" i="15"/>
  <c r="I1032" i="15"/>
  <c r="O1035" i="15"/>
  <c r="K1035" i="15"/>
  <c r="N1035" i="15"/>
  <c r="J1035" i="15"/>
  <c r="M1035" i="15"/>
  <c r="L1035" i="15"/>
  <c r="I1035" i="15"/>
  <c r="O1037" i="15"/>
  <c r="K1037" i="15"/>
  <c r="N1037" i="15"/>
  <c r="J1037" i="15"/>
  <c r="M1037" i="15"/>
  <c r="L1037" i="15"/>
  <c r="I1037" i="15"/>
  <c r="O1039" i="15"/>
  <c r="K1039" i="15"/>
  <c r="N1039" i="15"/>
  <c r="J1039" i="15"/>
  <c r="M1039" i="15"/>
  <c r="L1039" i="15"/>
  <c r="I1039" i="15"/>
  <c r="O1041" i="15"/>
  <c r="K1041" i="15"/>
  <c r="N1041" i="15"/>
  <c r="J1041" i="15"/>
  <c r="M1041" i="15"/>
  <c r="L1041" i="15"/>
  <c r="I1041" i="15"/>
  <c r="O1043" i="15"/>
  <c r="K1043" i="15"/>
  <c r="N1043" i="15"/>
  <c r="J1043" i="15"/>
  <c r="M1043" i="15"/>
  <c r="L1043" i="15"/>
  <c r="I1043" i="15"/>
  <c r="O1045" i="15"/>
  <c r="K1045" i="15"/>
  <c r="N1045" i="15"/>
  <c r="J1045" i="15"/>
  <c r="M1045" i="15"/>
  <c r="L1045" i="15"/>
  <c r="I1045" i="15"/>
  <c r="O1047" i="15"/>
  <c r="K1047" i="15"/>
  <c r="N1047" i="15"/>
  <c r="J1047" i="15"/>
  <c r="M1047" i="15"/>
  <c r="L1047" i="15"/>
  <c r="I1047" i="15"/>
  <c r="O1048" i="15"/>
  <c r="K1048" i="15"/>
  <c r="N1048" i="15"/>
  <c r="J1048" i="15"/>
  <c r="M1048" i="15"/>
  <c r="L1048" i="15"/>
  <c r="I1048" i="15"/>
  <c r="O1050" i="15"/>
  <c r="K1050" i="15"/>
  <c r="N1050" i="15"/>
  <c r="J1050" i="15"/>
  <c r="M1050" i="15"/>
  <c r="L1050" i="15"/>
  <c r="I1050" i="15"/>
  <c r="O1904" i="15"/>
  <c r="K1904" i="15"/>
  <c r="N1904" i="15"/>
  <c r="J1904" i="15"/>
  <c r="M1904" i="15"/>
  <c r="I1904" i="15"/>
  <c r="L1904" i="15"/>
  <c r="H1904" i="15"/>
  <c r="O1911" i="15"/>
  <c r="K1911" i="15"/>
  <c r="N1911" i="15"/>
  <c r="J1911" i="15"/>
  <c r="M1911" i="15"/>
  <c r="I1911" i="15"/>
  <c r="L1911" i="15"/>
  <c r="H1911" i="15"/>
  <c r="O1912" i="15"/>
  <c r="K1912" i="15"/>
  <c r="N1912" i="15"/>
  <c r="J1912" i="15"/>
  <c r="M1912" i="15"/>
  <c r="I1912" i="15"/>
  <c r="L1912" i="15"/>
  <c r="H1912" i="15"/>
  <c r="O1914" i="15"/>
  <c r="K1914" i="15"/>
  <c r="N1914" i="15"/>
  <c r="J1914" i="15"/>
  <c r="M1914" i="15"/>
  <c r="I1914" i="15"/>
  <c r="L1914" i="15"/>
  <c r="H1914" i="15"/>
  <c r="M2127" i="15"/>
  <c r="I2127" i="15"/>
  <c r="L2127" i="15"/>
  <c r="H2127" i="15"/>
  <c r="N2127" i="15"/>
  <c r="J2127" i="15"/>
  <c r="O2127" i="15"/>
  <c r="K2127" i="15"/>
  <c r="O1935" i="15"/>
  <c r="K1935" i="15"/>
  <c r="N1935" i="15"/>
  <c r="J1935" i="15"/>
  <c r="M1935" i="15"/>
  <c r="I1935" i="15"/>
  <c r="L1935" i="15"/>
  <c r="H1935" i="15"/>
  <c r="O1933" i="15"/>
  <c r="K1933" i="15"/>
  <c r="N1933" i="15"/>
  <c r="J1933" i="15"/>
  <c r="M1933" i="15"/>
  <c r="I1933" i="15"/>
  <c r="L1933" i="15"/>
  <c r="H1933" i="15"/>
  <c r="O1921" i="15"/>
  <c r="K1921" i="15"/>
  <c r="N1921" i="15"/>
  <c r="J1921" i="15"/>
  <c r="M1921" i="15"/>
  <c r="I1921" i="15"/>
  <c r="L1921" i="15"/>
  <c r="H1921" i="15"/>
  <c r="M870" i="15"/>
  <c r="I870" i="15"/>
  <c r="L870" i="15"/>
  <c r="N870" i="15"/>
  <c r="J870" i="15"/>
  <c r="O870" i="15"/>
  <c r="K870" i="15"/>
  <c r="O1922" i="15"/>
  <c r="K1922" i="15"/>
  <c r="N1922" i="15"/>
  <c r="J1922" i="15"/>
  <c r="M1922" i="15"/>
  <c r="I1922" i="15"/>
  <c r="L1922" i="15"/>
  <c r="H1922" i="15"/>
  <c r="M935" i="15"/>
  <c r="I935" i="15"/>
  <c r="L935" i="15"/>
  <c r="N935" i="15"/>
  <c r="J935" i="15"/>
  <c r="O935" i="15"/>
  <c r="K935" i="15"/>
  <c r="L2062" i="15"/>
  <c r="H2062" i="15"/>
  <c r="O2062" i="15"/>
  <c r="K2062" i="15"/>
  <c r="N2062" i="15"/>
  <c r="J2062" i="15"/>
  <c r="M2062" i="15"/>
  <c r="I2062" i="15"/>
  <c r="O1924" i="15"/>
  <c r="K1924" i="15"/>
  <c r="N1924" i="15"/>
  <c r="J1924" i="15"/>
  <c r="M1924" i="15"/>
  <c r="I1924" i="15"/>
  <c r="L1924" i="15"/>
  <c r="H1924" i="15"/>
  <c r="N2451" i="15"/>
  <c r="J2451" i="15"/>
  <c r="M2451" i="15"/>
  <c r="I2451" i="15"/>
  <c r="O2451" i="15"/>
  <c r="K2451" i="15"/>
  <c r="H2451" i="15"/>
  <c r="L2451" i="15"/>
  <c r="N2453" i="15"/>
  <c r="J2453" i="15"/>
  <c r="M2453" i="15"/>
  <c r="I2453" i="15"/>
  <c r="O2453" i="15"/>
  <c r="K2453" i="15"/>
  <c r="L2453" i="15"/>
  <c r="H2453" i="15"/>
  <c r="M2247" i="15"/>
  <c r="I2247" i="15"/>
  <c r="L2247" i="15"/>
  <c r="H2247" i="15"/>
  <c r="O2247" i="15"/>
  <c r="K2247" i="15"/>
  <c r="N2247" i="15"/>
  <c r="J2247" i="15"/>
  <c r="M878" i="15"/>
  <c r="I878" i="15"/>
  <c r="L878" i="15"/>
  <c r="N878" i="15"/>
  <c r="J878" i="15"/>
  <c r="O878" i="15"/>
  <c r="K878" i="15"/>
  <c r="L2061" i="15"/>
  <c r="H2061" i="15"/>
  <c r="O2061" i="15"/>
  <c r="K2061" i="15"/>
  <c r="N2061" i="15"/>
  <c r="J2061" i="15"/>
  <c r="M2061" i="15"/>
  <c r="I2061" i="15"/>
  <c r="L2063" i="15"/>
  <c r="H2063" i="15"/>
  <c r="O2063" i="15"/>
  <c r="K2063" i="15"/>
  <c r="N2063" i="15"/>
  <c r="J2063" i="15"/>
  <c r="M2063" i="15"/>
  <c r="I2063" i="15"/>
  <c r="L1951" i="15"/>
  <c r="H1951" i="15"/>
  <c r="O1951" i="15"/>
  <c r="K1951" i="15"/>
  <c r="N1951" i="15"/>
  <c r="J1951" i="15"/>
  <c r="M1951" i="15"/>
  <c r="I1951" i="15"/>
  <c r="L1952" i="15"/>
  <c r="H1952" i="15"/>
  <c r="O1952" i="15"/>
  <c r="K1952" i="15"/>
  <c r="N1952" i="15"/>
  <c r="J1952" i="15"/>
  <c r="M1952" i="15"/>
  <c r="I1952" i="15"/>
  <c r="L2005" i="15"/>
  <c r="H2005" i="15"/>
  <c r="O2005" i="15"/>
  <c r="K2005" i="15"/>
  <c r="N2005" i="15"/>
  <c r="J2005" i="15"/>
  <c r="M2005" i="15"/>
  <c r="I2005" i="15"/>
  <c r="L1953" i="15"/>
  <c r="H1953" i="15"/>
  <c r="O1953" i="15"/>
  <c r="K1953" i="15"/>
  <c r="N1953" i="15"/>
  <c r="J1953" i="15"/>
  <c r="M1953" i="15"/>
  <c r="I1953" i="15"/>
  <c r="N2457" i="15"/>
  <c r="J2457" i="15"/>
  <c r="M2457" i="15"/>
  <c r="I2457" i="15"/>
  <c r="O2457" i="15"/>
  <c r="K2457" i="15"/>
  <c r="L2457" i="15"/>
  <c r="H2457" i="15"/>
  <c r="L2448" i="15"/>
  <c r="H2448" i="15"/>
  <c r="O2448" i="15"/>
  <c r="J2448" i="15"/>
  <c r="N2448" i="15"/>
  <c r="I2448" i="15"/>
  <c r="M2448" i="15"/>
  <c r="K2448" i="15"/>
  <c r="L2057" i="15"/>
  <c r="H2057" i="15"/>
  <c r="O2057" i="15"/>
  <c r="K2057" i="15"/>
  <c r="N2057" i="15"/>
  <c r="J2057" i="15"/>
  <c r="M2057" i="15"/>
  <c r="I2057" i="15"/>
  <c r="L2056" i="15"/>
  <c r="H2056" i="15"/>
  <c r="O2056" i="15"/>
  <c r="K2056" i="15"/>
  <c r="N2056" i="15"/>
  <c r="J2056" i="15"/>
  <c r="M2056" i="15"/>
  <c r="I2056" i="15"/>
  <c r="L1973" i="15"/>
  <c r="H1973" i="15"/>
  <c r="O1973" i="15"/>
  <c r="K1973" i="15"/>
  <c r="N1973" i="15"/>
  <c r="J1973" i="15"/>
  <c r="M1973" i="15"/>
  <c r="I1973" i="15"/>
  <c r="L2447" i="15"/>
  <c r="H2447" i="15"/>
  <c r="M2447" i="15"/>
  <c r="K2447" i="15"/>
  <c r="O2447" i="15"/>
  <c r="J2447" i="15"/>
  <c r="N2447" i="15"/>
  <c r="I2447" i="15"/>
  <c r="M808" i="15"/>
  <c r="I808" i="15"/>
  <c r="L808" i="15"/>
  <c r="N808" i="15"/>
  <c r="J808" i="15"/>
  <c r="O808" i="15"/>
  <c r="K808" i="15"/>
  <c r="O1909" i="15"/>
  <c r="K1909" i="15"/>
  <c r="N1909" i="15"/>
  <c r="J1909" i="15"/>
  <c r="M1909" i="15"/>
  <c r="I1909" i="15"/>
  <c r="L1909" i="15"/>
  <c r="H1909" i="15"/>
  <c r="L1982" i="15"/>
  <c r="H1982" i="15"/>
  <c r="O1982" i="15"/>
  <c r="K1982" i="15"/>
  <c r="N1982" i="15"/>
  <c r="J1982" i="15"/>
  <c r="M1982" i="15"/>
  <c r="I1982" i="15"/>
  <c r="M881" i="15"/>
  <c r="I881" i="15"/>
  <c r="L881" i="15"/>
  <c r="N881" i="15"/>
  <c r="J881" i="15"/>
  <c r="O881" i="15"/>
  <c r="K881" i="15"/>
  <c r="L1998" i="15"/>
  <c r="H1998" i="15"/>
  <c r="O1998" i="15"/>
  <c r="K1998" i="15"/>
  <c r="N1998" i="15"/>
  <c r="J1998" i="15"/>
  <c r="M1998" i="15"/>
  <c r="I1998" i="15"/>
  <c r="N2478" i="15"/>
  <c r="J2478" i="15"/>
  <c r="M2478" i="15"/>
  <c r="I2478" i="15"/>
  <c r="O2478" i="15"/>
  <c r="K2478" i="15"/>
  <c r="L2478" i="15"/>
  <c r="H2478" i="15"/>
  <c r="M895" i="15"/>
  <c r="I895" i="15"/>
  <c r="L895" i="15"/>
  <c r="N895" i="15"/>
  <c r="J895" i="15"/>
  <c r="O895" i="15"/>
  <c r="K895" i="15"/>
  <c r="N2459" i="15"/>
  <c r="J2459" i="15"/>
  <c r="M2459" i="15"/>
  <c r="I2459" i="15"/>
  <c r="O2459" i="15"/>
  <c r="K2459" i="15"/>
  <c r="H2459" i="15"/>
  <c r="L2459" i="15"/>
  <c r="M936" i="15"/>
  <c r="I936" i="15"/>
  <c r="L936" i="15"/>
  <c r="N936" i="15"/>
  <c r="J936" i="15"/>
  <c r="O936" i="15"/>
  <c r="K936" i="15"/>
  <c r="L2002" i="15"/>
  <c r="H2002" i="15"/>
  <c r="O2002" i="15"/>
  <c r="K2002" i="15"/>
  <c r="N2002" i="15"/>
  <c r="J2002" i="15"/>
  <c r="M2002" i="15"/>
  <c r="I2002" i="15"/>
  <c r="M852" i="15"/>
  <c r="I852" i="15"/>
  <c r="L852" i="15"/>
  <c r="N852" i="15"/>
  <c r="J852" i="15"/>
  <c r="O852" i="15"/>
  <c r="K852" i="15"/>
  <c r="L2007" i="15"/>
  <c r="H2007" i="15"/>
  <c r="O2007" i="15"/>
  <c r="K2007" i="15"/>
  <c r="N2007" i="15"/>
  <c r="J2007" i="15"/>
  <c r="M2007" i="15"/>
  <c r="I2007" i="15"/>
  <c r="L2011" i="15"/>
  <c r="H2011" i="15"/>
  <c r="O2011" i="15"/>
  <c r="K2011" i="15"/>
  <c r="N2011" i="15"/>
  <c r="J2011" i="15"/>
  <c r="M2011" i="15"/>
  <c r="I2011" i="15"/>
  <c r="L2012" i="15"/>
  <c r="H2012" i="15"/>
  <c r="O2012" i="15"/>
  <c r="K2012" i="15"/>
  <c r="N2012" i="15"/>
  <c r="J2012" i="15"/>
  <c r="M2012" i="15"/>
  <c r="I2012" i="15"/>
  <c r="L2016" i="15"/>
  <c r="H2016" i="15"/>
  <c r="O2016" i="15"/>
  <c r="K2016" i="15"/>
  <c r="N2016" i="15"/>
  <c r="J2016" i="15"/>
  <c r="M2016" i="15"/>
  <c r="I2016" i="15"/>
  <c r="L2305" i="15"/>
  <c r="H2305" i="15"/>
  <c r="K2305" i="15"/>
  <c r="O2305" i="15"/>
  <c r="J2305" i="15"/>
  <c r="N2305" i="15"/>
  <c r="I2305" i="15"/>
  <c r="M2305" i="15"/>
  <c r="L2017" i="15"/>
  <c r="H2017" i="15"/>
  <c r="O2017" i="15"/>
  <c r="K2017" i="15"/>
  <c r="N2017" i="15"/>
  <c r="J2017" i="15"/>
  <c r="M2017" i="15"/>
  <c r="I2017" i="15"/>
  <c r="L1954" i="15"/>
  <c r="H1954" i="15"/>
  <c r="O1954" i="15"/>
  <c r="K1954" i="15"/>
  <c r="N1954" i="15"/>
  <c r="J1954" i="15"/>
  <c r="M1954" i="15"/>
  <c r="I1954" i="15"/>
  <c r="O2543" i="15"/>
  <c r="K2543" i="15"/>
  <c r="N2543" i="15"/>
  <c r="J2543" i="15"/>
  <c r="M2543" i="15"/>
  <c r="I2543" i="15"/>
  <c r="L2543" i="15"/>
  <c r="H2543" i="15"/>
  <c r="O2546" i="15"/>
  <c r="K2546" i="15"/>
  <c r="N2546" i="15"/>
  <c r="J2546" i="15"/>
  <c r="M2546" i="15"/>
  <c r="I2546" i="15"/>
  <c r="L2546" i="15"/>
  <c r="H2546" i="15"/>
  <c r="M868" i="15"/>
  <c r="I868" i="15"/>
  <c r="L868" i="15"/>
  <c r="N868" i="15"/>
  <c r="J868" i="15"/>
  <c r="O868" i="15"/>
  <c r="K868" i="15"/>
  <c r="M804" i="15"/>
  <c r="I804" i="15"/>
  <c r="L804" i="15"/>
  <c r="N804" i="15"/>
  <c r="J804" i="15"/>
  <c r="O804" i="15"/>
  <c r="K804" i="15"/>
  <c r="L2023" i="15"/>
  <c r="H2023" i="15"/>
  <c r="O2023" i="15"/>
  <c r="K2023" i="15"/>
  <c r="N2023" i="15"/>
  <c r="J2023" i="15"/>
  <c r="M2023" i="15"/>
  <c r="I2023" i="15"/>
  <c r="L2029" i="15"/>
  <c r="H2029" i="15"/>
  <c r="O2029" i="15"/>
  <c r="K2029" i="15"/>
  <c r="N2029" i="15"/>
  <c r="J2029" i="15"/>
  <c r="M2029" i="15"/>
  <c r="I2029" i="15"/>
  <c r="M2224" i="15"/>
  <c r="I2224" i="15"/>
  <c r="L2224" i="15"/>
  <c r="H2224" i="15"/>
  <c r="O2224" i="15"/>
  <c r="K2224" i="15"/>
  <c r="J2224" i="15"/>
  <c r="N2224" i="15"/>
  <c r="O2545" i="15"/>
  <c r="K2545" i="15"/>
  <c r="N2545" i="15"/>
  <c r="J2545" i="15"/>
  <c r="M2545" i="15"/>
  <c r="I2545" i="15"/>
  <c r="L2545" i="15"/>
  <c r="H2545" i="15"/>
  <c r="M856" i="15"/>
  <c r="I856" i="15"/>
  <c r="L856" i="15"/>
  <c r="N856" i="15"/>
  <c r="J856" i="15"/>
  <c r="O856" i="15"/>
  <c r="K856" i="15"/>
  <c r="L2032" i="15"/>
  <c r="H2032" i="15"/>
  <c r="O2032" i="15"/>
  <c r="K2032" i="15"/>
  <c r="N2032" i="15"/>
  <c r="J2032" i="15"/>
  <c r="M2032" i="15"/>
  <c r="I2032" i="15"/>
  <c r="L2034" i="15"/>
  <c r="H2034" i="15"/>
  <c r="O2034" i="15"/>
  <c r="K2034" i="15"/>
  <c r="N2034" i="15"/>
  <c r="J2034" i="15"/>
  <c r="M2034" i="15"/>
  <c r="I2034" i="15"/>
  <c r="L2037" i="15"/>
  <c r="H2037" i="15"/>
  <c r="O2037" i="15"/>
  <c r="K2037" i="15"/>
  <c r="N2037" i="15"/>
  <c r="J2037" i="15"/>
  <c r="M2037" i="15"/>
  <c r="I2037" i="15"/>
  <c r="L2041" i="15"/>
  <c r="H2041" i="15"/>
  <c r="O2041" i="15"/>
  <c r="K2041" i="15"/>
  <c r="N2041" i="15"/>
  <c r="J2041" i="15"/>
  <c r="M2041" i="15"/>
  <c r="I2041" i="15"/>
  <c r="M2118" i="15"/>
  <c r="I2118" i="15"/>
  <c r="L2118" i="15"/>
  <c r="H2118" i="15"/>
  <c r="N2118" i="15"/>
  <c r="J2118" i="15"/>
  <c r="O2118" i="15"/>
  <c r="K2118" i="15"/>
  <c r="L2043" i="15"/>
  <c r="H2043" i="15"/>
  <c r="O2043" i="15"/>
  <c r="K2043" i="15"/>
  <c r="N2043" i="15"/>
  <c r="J2043" i="15"/>
  <c r="M2043" i="15"/>
  <c r="I2043" i="15"/>
  <c r="L1964" i="15"/>
  <c r="H1964" i="15"/>
  <c r="O1964" i="15"/>
  <c r="K1964" i="15"/>
  <c r="N1964" i="15"/>
  <c r="J1964" i="15"/>
  <c r="M1964" i="15"/>
  <c r="I1964" i="15"/>
  <c r="L2044" i="15"/>
  <c r="H2044" i="15"/>
  <c r="O2044" i="15"/>
  <c r="K2044" i="15"/>
  <c r="N2044" i="15"/>
  <c r="J2044" i="15"/>
  <c r="M2044" i="15"/>
  <c r="I2044" i="15"/>
  <c r="M844" i="15"/>
  <c r="I844" i="15"/>
  <c r="L844" i="15"/>
  <c r="N844" i="15"/>
  <c r="J844" i="15"/>
  <c r="O844" i="15"/>
  <c r="K844" i="15"/>
  <c r="L2010" i="15"/>
  <c r="H2010" i="15"/>
  <c r="O2010" i="15"/>
  <c r="K2010" i="15"/>
  <c r="N2010" i="15"/>
  <c r="J2010" i="15"/>
  <c r="M2010" i="15"/>
  <c r="I2010" i="15"/>
  <c r="O2541" i="15"/>
  <c r="K2541" i="15"/>
  <c r="N2541" i="15"/>
  <c r="J2541" i="15"/>
  <c r="M2541" i="15"/>
  <c r="I2541" i="15"/>
  <c r="L2541" i="15"/>
  <c r="H2541" i="15"/>
  <c r="M862" i="15"/>
  <c r="I862" i="15"/>
  <c r="L862" i="15"/>
  <c r="N862" i="15"/>
  <c r="J862" i="15"/>
  <c r="O862" i="15"/>
  <c r="K862" i="15"/>
  <c r="L2047" i="15"/>
  <c r="H2047" i="15"/>
  <c r="O2047" i="15"/>
  <c r="K2047" i="15"/>
  <c r="N2047" i="15"/>
  <c r="J2047" i="15"/>
  <c r="M2047" i="15"/>
  <c r="I2047" i="15"/>
  <c r="L2059" i="15"/>
  <c r="H2059" i="15"/>
  <c r="O2059" i="15"/>
  <c r="K2059" i="15"/>
  <c r="N2059" i="15"/>
  <c r="J2059" i="15"/>
  <c r="M2059" i="15"/>
  <c r="I2059" i="15"/>
  <c r="L2049" i="15"/>
  <c r="H2049" i="15"/>
  <c r="O2049" i="15"/>
  <c r="K2049" i="15"/>
  <c r="N2049" i="15"/>
  <c r="J2049" i="15"/>
  <c r="M2049" i="15"/>
  <c r="I2049" i="15"/>
  <c r="L2053" i="15"/>
  <c r="H2053" i="15"/>
  <c r="O2053" i="15"/>
  <c r="K2053" i="15"/>
  <c r="N2053" i="15"/>
  <c r="J2053" i="15"/>
  <c r="M2053" i="15"/>
  <c r="I2053" i="15"/>
  <c r="O2558" i="15"/>
  <c r="K2558" i="15"/>
  <c r="N2558" i="15"/>
  <c r="J2558" i="15"/>
  <c r="M2558" i="15"/>
  <c r="I2558" i="15"/>
  <c r="L2558" i="15"/>
  <c r="H2558" i="15"/>
  <c r="O2542" i="15"/>
  <c r="K2542" i="15"/>
  <c r="N2542" i="15"/>
  <c r="J2542" i="15"/>
  <c r="M2542" i="15"/>
  <c r="I2542" i="15"/>
  <c r="L2542" i="15"/>
  <c r="H2542" i="15"/>
  <c r="M854" i="15"/>
  <c r="I854" i="15"/>
  <c r="L854" i="15"/>
  <c r="N854" i="15"/>
  <c r="J854" i="15"/>
  <c r="O854" i="15"/>
  <c r="K854" i="15"/>
  <c r="M2075" i="15"/>
  <c r="I2075" i="15"/>
  <c r="L2075" i="15"/>
  <c r="H2075" i="15"/>
  <c r="N2075" i="15"/>
  <c r="J2075" i="15"/>
  <c r="O2075" i="15"/>
  <c r="K2075" i="15"/>
  <c r="M2077" i="15"/>
  <c r="I2077" i="15"/>
  <c r="L2077" i="15"/>
  <c r="H2077" i="15"/>
  <c r="N2077" i="15"/>
  <c r="J2077" i="15"/>
  <c r="O2077" i="15"/>
  <c r="K2077" i="15"/>
  <c r="M2222" i="15"/>
  <c r="I2222" i="15"/>
  <c r="L2222" i="15"/>
  <c r="H2222" i="15"/>
  <c r="O2222" i="15"/>
  <c r="K2222" i="15"/>
  <c r="J2222" i="15"/>
  <c r="N2222" i="15"/>
  <c r="O2559" i="15"/>
  <c r="K2559" i="15"/>
  <c r="N2559" i="15"/>
  <c r="J2559" i="15"/>
  <c r="M2559" i="15"/>
  <c r="I2559" i="15"/>
  <c r="L2559" i="15"/>
  <c r="H2559" i="15"/>
  <c r="M2081" i="15"/>
  <c r="I2081" i="15"/>
  <c r="L2081" i="15"/>
  <c r="H2081" i="15"/>
  <c r="N2081" i="15"/>
  <c r="J2081" i="15"/>
  <c r="O2081" i="15"/>
  <c r="K2081" i="15"/>
  <c r="L2015" i="15"/>
  <c r="H2015" i="15"/>
  <c r="O2015" i="15"/>
  <c r="K2015" i="15"/>
  <c r="N2015" i="15"/>
  <c r="J2015" i="15"/>
  <c r="M2015" i="15"/>
  <c r="I2015" i="15"/>
  <c r="N2488" i="15"/>
  <c r="J2488" i="15"/>
  <c r="M2488" i="15"/>
  <c r="I2488" i="15"/>
  <c r="O2488" i="15"/>
  <c r="K2488" i="15"/>
  <c r="L2488" i="15"/>
  <c r="H2488" i="15"/>
  <c r="L2340" i="15"/>
  <c r="H2340" i="15"/>
  <c r="N2340" i="15"/>
  <c r="I2340" i="15"/>
  <c r="M2340" i="15"/>
  <c r="K2340" i="15"/>
  <c r="J2340" i="15"/>
  <c r="O2340" i="15"/>
  <c r="M788" i="15"/>
  <c r="I788" i="15"/>
  <c r="L788" i="15"/>
  <c r="N788" i="15"/>
  <c r="J788" i="15"/>
  <c r="O788" i="15"/>
  <c r="K788" i="15"/>
  <c r="L2067" i="15"/>
  <c r="H2067" i="15"/>
  <c r="O2067" i="15"/>
  <c r="K2067" i="15"/>
  <c r="N2067" i="15"/>
  <c r="J2067" i="15"/>
  <c r="M2067" i="15"/>
  <c r="I2067" i="15"/>
  <c r="M2083" i="15"/>
  <c r="I2083" i="15"/>
  <c r="L2083" i="15"/>
  <c r="H2083" i="15"/>
  <c r="N2083" i="15"/>
  <c r="J2083" i="15"/>
  <c r="O2083" i="15"/>
  <c r="K2083" i="15"/>
  <c r="O1937" i="15"/>
  <c r="K1937" i="15"/>
  <c r="N1937" i="15"/>
  <c r="J1937" i="15"/>
  <c r="M1937" i="15"/>
  <c r="I1937" i="15"/>
  <c r="L1937" i="15"/>
  <c r="H1937" i="15"/>
  <c r="L2400" i="15"/>
  <c r="H2400" i="15"/>
  <c r="O2400" i="15"/>
  <c r="J2400" i="15"/>
  <c r="N2400" i="15"/>
  <c r="I2400" i="15"/>
  <c r="M2400" i="15"/>
  <c r="K2400" i="15"/>
  <c r="M2085" i="15"/>
  <c r="I2085" i="15"/>
  <c r="L2085" i="15"/>
  <c r="H2085" i="15"/>
  <c r="N2085" i="15"/>
  <c r="J2085" i="15"/>
  <c r="O2085" i="15"/>
  <c r="K2085" i="15"/>
  <c r="M2086" i="15"/>
  <c r="I2086" i="15"/>
  <c r="L2086" i="15"/>
  <c r="H2086" i="15"/>
  <c r="N2086" i="15"/>
  <c r="J2086" i="15"/>
  <c r="O2086" i="15"/>
  <c r="K2086" i="15"/>
  <c r="L2432" i="15"/>
  <c r="H2432" i="15"/>
  <c r="O2432" i="15"/>
  <c r="J2432" i="15"/>
  <c r="N2432" i="15"/>
  <c r="I2432" i="15"/>
  <c r="M2432" i="15"/>
  <c r="K2432" i="15"/>
  <c r="M2087" i="15"/>
  <c r="I2087" i="15"/>
  <c r="L2087" i="15"/>
  <c r="H2087" i="15"/>
  <c r="N2087" i="15"/>
  <c r="J2087" i="15"/>
  <c r="O2087" i="15"/>
  <c r="K2087" i="15"/>
  <c r="M859" i="15"/>
  <c r="I859" i="15"/>
  <c r="L859" i="15"/>
  <c r="N859" i="15"/>
  <c r="J859" i="15"/>
  <c r="O859" i="15"/>
  <c r="K859" i="15"/>
  <c r="O2552" i="15"/>
  <c r="K2552" i="15"/>
  <c r="N2552" i="15"/>
  <c r="J2552" i="15"/>
  <c r="M2552" i="15"/>
  <c r="I2552" i="15"/>
  <c r="L2552" i="15"/>
  <c r="H2552" i="15"/>
  <c r="O2549" i="15"/>
  <c r="K2549" i="15"/>
  <c r="N2549" i="15"/>
  <c r="J2549" i="15"/>
  <c r="M2549" i="15"/>
  <c r="I2549" i="15"/>
  <c r="L2549" i="15"/>
  <c r="H2549" i="15"/>
  <c r="L2443" i="15"/>
  <c r="H2443" i="15"/>
  <c r="M2443" i="15"/>
  <c r="K2443" i="15"/>
  <c r="O2443" i="15"/>
  <c r="J2443" i="15"/>
  <c r="I2443" i="15"/>
  <c r="N2443" i="15"/>
  <c r="O1938" i="15"/>
  <c r="K1938" i="15"/>
  <c r="N1938" i="15"/>
  <c r="J1938" i="15"/>
  <c r="M1938" i="15"/>
  <c r="I1938" i="15"/>
  <c r="L1938" i="15"/>
  <c r="H1938" i="15"/>
  <c r="M2089" i="15"/>
  <c r="I2089" i="15"/>
  <c r="L2089" i="15"/>
  <c r="H2089" i="15"/>
  <c r="N2089" i="15"/>
  <c r="J2089" i="15"/>
  <c r="O2089" i="15"/>
  <c r="K2089" i="15"/>
  <c r="L2419" i="15"/>
  <c r="H2419" i="15"/>
  <c r="M2419" i="15"/>
  <c r="K2419" i="15"/>
  <c r="O2419" i="15"/>
  <c r="J2419" i="15"/>
  <c r="I2419" i="15"/>
  <c r="N2419" i="15"/>
  <c r="M2091" i="15"/>
  <c r="I2091" i="15"/>
  <c r="L2091" i="15"/>
  <c r="H2091" i="15"/>
  <c r="N2091" i="15"/>
  <c r="J2091" i="15"/>
  <c r="O2091" i="15"/>
  <c r="K2091" i="15"/>
  <c r="L1970" i="15"/>
  <c r="H1970" i="15"/>
  <c r="O1970" i="15"/>
  <c r="K1970" i="15"/>
  <c r="N1970" i="15"/>
  <c r="J1970" i="15"/>
  <c r="M1970" i="15"/>
  <c r="I1970" i="15"/>
  <c r="L1965" i="15"/>
  <c r="H1965" i="15"/>
  <c r="O1965" i="15"/>
  <c r="K1965" i="15"/>
  <c r="N1965" i="15"/>
  <c r="J1965" i="15"/>
  <c r="M1965" i="15"/>
  <c r="I1965" i="15"/>
  <c r="N2474" i="15"/>
  <c r="J2474" i="15"/>
  <c r="M2474" i="15"/>
  <c r="I2474" i="15"/>
  <c r="O2474" i="15"/>
  <c r="K2474" i="15"/>
  <c r="L2474" i="15"/>
  <c r="H2474" i="15"/>
  <c r="L2342" i="15"/>
  <c r="H2342" i="15"/>
  <c r="N2342" i="15"/>
  <c r="I2342" i="15"/>
  <c r="M2342" i="15"/>
  <c r="K2342" i="15"/>
  <c r="J2342" i="15"/>
  <c r="O2342" i="15"/>
  <c r="M843" i="15"/>
  <c r="I843" i="15"/>
  <c r="L843" i="15"/>
  <c r="N843" i="15"/>
  <c r="J843" i="15"/>
  <c r="O843" i="15"/>
  <c r="K843" i="15"/>
  <c r="M847" i="15"/>
  <c r="I847" i="15"/>
  <c r="L847" i="15"/>
  <c r="N847" i="15"/>
  <c r="J847" i="15"/>
  <c r="O847" i="15"/>
  <c r="K847" i="15"/>
  <c r="M2095" i="15"/>
  <c r="I2095" i="15"/>
  <c r="L2095" i="15"/>
  <c r="H2095" i="15"/>
  <c r="N2095" i="15"/>
  <c r="J2095" i="15"/>
  <c r="O2095" i="15"/>
  <c r="K2095" i="15"/>
  <c r="L1985" i="15"/>
  <c r="H1985" i="15"/>
  <c r="O1985" i="15"/>
  <c r="K1985" i="15"/>
  <c r="N1985" i="15"/>
  <c r="J1985" i="15"/>
  <c r="M1985" i="15"/>
  <c r="I1985" i="15"/>
  <c r="N2487" i="15"/>
  <c r="J2487" i="15"/>
  <c r="M2487" i="15"/>
  <c r="I2487" i="15"/>
  <c r="O2487" i="15"/>
  <c r="K2487" i="15"/>
  <c r="L2487" i="15"/>
  <c r="H2487" i="15"/>
  <c r="M2098" i="15"/>
  <c r="I2098" i="15"/>
  <c r="L2098" i="15"/>
  <c r="H2098" i="15"/>
  <c r="N2098" i="15"/>
  <c r="J2098" i="15"/>
  <c r="O2098" i="15"/>
  <c r="K2098" i="15"/>
  <c r="L2426" i="15"/>
  <c r="H2426" i="15"/>
  <c r="O2426" i="15"/>
  <c r="J2426" i="15"/>
  <c r="N2426" i="15"/>
  <c r="I2426" i="15"/>
  <c r="M2426" i="15"/>
  <c r="K2426" i="15"/>
  <c r="O2550" i="15"/>
  <c r="K2550" i="15"/>
  <c r="N2550" i="15"/>
  <c r="J2550" i="15"/>
  <c r="M2550" i="15"/>
  <c r="I2550" i="15"/>
  <c r="L2550" i="15"/>
  <c r="H2550" i="15"/>
  <c r="O2554" i="15"/>
  <c r="K2554" i="15"/>
  <c r="N2554" i="15"/>
  <c r="J2554" i="15"/>
  <c r="M2554" i="15"/>
  <c r="I2554" i="15"/>
  <c r="L2554" i="15"/>
  <c r="H2554" i="15"/>
  <c r="O2548" i="15"/>
  <c r="K2548" i="15"/>
  <c r="N2548" i="15"/>
  <c r="J2548" i="15"/>
  <c r="M2548" i="15"/>
  <c r="I2548" i="15"/>
  <c r="L2548" i="15"/>
  <c r="H2548" i="15"/>
  <c r="L2014" i="15"/>
  <c r="H2014" i="15"/>
  <c r="O2014" i="15"/>
  <c r="K2014" i="15"/>
  <c r="N2014" i="15"/>
  <c r="J2014" i="15"/>
  <c r="M2014" i="15"/>
  <c r="I2014" i="15"/>
  <c r="N2526" i="15"/>
  <c r="J2526" i="15"/>
  <c r="M2526" i="15"/>
  <c r="I2526" i="15"/>
  <c r="O2526" i="15"/>
  <c r="K2526" i="15"/>
  <c r="L2526" i="15"/>
  <c r="H2526" i="15"/>
  <c r="M2099" i="15"/>
  <c r="I2099" i="15"/>
  <c r="L2099" i="15"/>
  <c r="H2099" i="15"/>
  <c r="N2099" i="15"/>
  <c r="J2099" i="15"/>
  <c r="O2099" i="15"/>
  <c r="K2099" i="15"/>
  <c r="L2019" i="15"/>
  <c r="H2019" i="15"/>
  <c r="O2019" i="15"/>
  <c r="K2019" i="15"/>
  <c r="N2019" i="15"/>
  <c r="J2019" i="15"/>
  <c r="M2019" i="15"/>
  <c r="I2019" i="15"/>
  <c r="M876" i="15"/>
  <c r="I876" i="15"/>
  <c r="L876" i="15"/>
  <c r="N876" i="15"/>
  <c r="J876" i="15"/>
  <c r="O876" i="15"/>
  <c r="K876" i="15"/>
  <c r="N2496" i="15"/>
  <c r="J2496" i="15"/>
  <c r="M2496" i="15"/>
  <c r="I2496" i="15"/>
  <c r="O2496" i="15"/>
  <c r="K2496" i="15"/>
  <c r="L2496" i="15"/>
  <c r="H2496" i="15"/>
  <c r="N2466" i="15"/>
  <c r="J2466" i="15"/>
  <c r="M2466" i="15"/>
  <c r="I2466" i="15"/>
  <c r="O2466" i="15"/>
  <c r="K2466" i="15"/>
  <c r="L2466" i="15"/>
  <c r="H2466" i="15"/>
  <c r="L2022" i="15"/>
  <c r="H2022" i="15"/>
  <c r="O2022" i="15"/>
  <c r="K2022" i="15"/>
  <c r="N2022" i="15"/>
  <c r="J2022" i="15"/>
  <c r="M2022" i="15"/>
  <c r="I2022" i="15"/>
  <c r="M2101" i="15"/>
  <c r="I2101" i="15"/>
  <c r="L2101" i="15"/>
  <c r="H2101" i="15"/>
  <c r="N2101" i="15"/>
  <c r="J2101" i="15"/>
  <c r="O2101" i="15"/>
  <c r="K2101" i="15"/>
  <c r="L2444" i="15"/>
  <c r="H2444" i="15"/>
  <c r="O2444" i="15"/>
  <c r="J2444" i="15"/>
  <c r="N2444" i="15"/>
  <c r="I2444" i="15"/>
  <c r="M2444" i="15"/>
  <c r="K2444" i="15"/>
  <c r="L2344" i="15"/>
  <c r="H2344" i="15"/>
  <c r="N2344" i="15"/>
  <c r="I2344" i="15"/>
  <c r="M2344" i="15"/>
  <c r="K2344" i="15"/>
  <c r="O2344" i="15"/>
  <c r="J2344" i="15"/>
  <c r="M2103" i="15"/>
  <c r="I2103" i="15"/>
  <c r="L2103" i="15"/>
  <c r="H2103" i="15"/>
  <c r="N2103" i="15"/>
  <c r="J2103" i="15"/>
  <c r="O2103" i="15"/>
  <c r="K2103" i="15"/>
  <c r="L1942" i="15"/>
  <c r="H1942" i="15"/>
  <c r="O1942" i="15"/>
  <c r="K1942" i="15"/>
  <c r="N1942" i="15"/>
  <c r="J1942" i="15"/>
  <c r="M1942" i="15"/>
  <c r="I1942" i="15"/>
  <c r="L2429" i="15"/>
  <c r="H2429" i="15"/>
  <c r="M2429" i="15"/>
  <c r="K2429" i="15"/>
  <c r="O2429" i="15"/>
  <c r="J2429" i="15"/>
  <c r="N2429" i="15"/>
  <c r="I2429" i="15"/>
  <c r="N2528" i="15"/>
  <c r="J2528" i="15"/>
  <c r="M2528" i="15"/>
  <c r="I2528" i="15"/>
  <c r="O2528" i="15"/>
  <c r="K2528" i="15"/>
  <c r="L2528" i="15"/>
  <c r="H2528" i="15"/>
  <c r="L2434" i="15"/>
  <c r="H2434" i="15"/>
  <c r="O2434" i="15"/>
  <c r="J2434" i="15"/>
  <c r="N2434" i="15"/>
  <c r="I2434" i="15"/>
  <c r="M2434" i="15"/>
  <c r="K2434" i="15"/>
  <c r="M2105" i="15"/>
  <c r="I2105" i="15"/>
  <c r="L2105" i="15"/>
  <c r="H2105" i="15"/>
  <c r="N2105" i="15"/>
  <c r="J2105" i="15"/>
  <c r="O2105" i="15"/>
  <c r="K2105" i="15"/>
  <c r="L2423" i="15"/>
  <c r="H2423" i="15"/>
  <c r="M2423" i="15"/>
  <c r="K2423" i="15"/>
  <c r="O2423" i="15"/>
  <c r="J2423" i="15"/>
  <c r="N2423" i="15"/>
  <c r="I2423" i="15"/>
  <c r="L2445" i="15"/>
  <c r="H2445" i="15"/>
  <c r="M2445" i="15"/>
  <c r="K2445" i="15"/>
  <c r="O2445" i="15"/>
  <c r="J2445" i="15"/>
  <c r="N2445" i="15"/>
  <c r="I2445" i="15"/>
  <c r="M2108" i="15"/>
  <c r="I2108" i="15"/>
  <c r="L2108" i="15"/>
  <c r="H2108" i="15"/>
  <c r="N2108" i="15"/>
  <c r="J2108" i="15"/>
  <c r="O2108" i="15"/>
  <c r="K2108" i="15"/>
  <c r="N2484" i="15"/>
  <c r="J2484" i="15"/>
  <c r="M2484" i="15"/>
  <c r="I2484" i="15"/>
  <c r="O2484" i="15"/>
  <c r="K2484" i="15"/>
  <c r="L2484" i="15"/>
  <c r="H2484" i="15"/>
  <c r="N2521" i="15"/>
  <c r="J2521" i="15"/>
  <c r="M2521" i="15"/>
  <c r="I2521" i="15"/>
  <c r="O2521" i="15"/>
  <c r="K2521" i="15"/>
  <c r="L2521" i="15"/>
  <c r="H2521" i="15"/>
  <c r="N2449" i="15"/>
  <c r="J2449" i="15"/>
  <c r="M2449" i="15"/>
  <c r="I2449" i="15"/>
  <c r="O2449" i="15"/>
  <c r="H2449" i="15"/>
  <c r="L2449" i="15"/>
  <c r="K2449" i="15"/>
  <c r="L2314" i="15"/>
  <c r="H2314" i="15"/>
  <c r="N2314" i="15"/>
  <c r="I2314" i="15"/>
  <c r="M2314" i="15"/>
  <c r="K2314" i="15"/>
  <c r="O2314" i="15"/>
  <c r="J2314" i="15"/>
  <c r="L2346" i="15"/>
  <c r="H2346" i="15"/>
  <c r="O2346" i="15"/>
  <c r="J2346" i="15"/>
  <c r="M2346" i="15"/>
  <c r="N2346" i="15"/>
  <c r="K2346" i="15"/>
  <c r="I2346" i="15"/>
  <c r="L2336" i="15"/>
  <c r="H2336" i="15"/>
  <c r="N2336" i="15"/>
  <c r="I2336" i="15"/>
  <c r="M2336" i="15"/>
  <c r="K2336" i="15"/>
  <c r="O2336" i="15"/>
  <c r="J2336" i="15"/>
  <c r="L2431" i="15"/>
  <c r="H2431" i="15"/>
  <c r="M2431" i="15"/>
  <c r="K2431" i="15"/>
  <c r="O2431" i="15"/>
  <c r="J2431" i="15"/>
  <c r="N2431" i="15"/>
  <c r="I2431" i="15"/>
  <c r="M903" i="15"/>
  <c r="I903" i="15"/>
  <c r="L903" i="15"/>
  <c r="N903" i="15"/>
  <c r="J903" i="15"/>
  <c r="O903" i="15"/>
  <c r="K903" i="15"/>
  <c r="M2111" i="15"/>
  <c r="I2111" i="15"/>
  <c r="L2111" i="15"/>
  <c r="H2111" i="15"/>
  <c r="N2111" i="15"/>
  <c r="J2111" i="15"/>
  <c r="O2111" i="15"/>
  <c r="K2111" i="15"/>
  <c r="M2165" i="15"/>
  <c r="I2165" i="15"/>
  <c r="L2165" i="15"/>
  <c r="H2165" i="15"/>
  <c r="N2165" i="15"/>
  <c r="J2165" i="15"/>
  <c r="O2165" i="15"/>
  <c r="K2165" i="15"/>
  <c r="N2529" i="15"/>
  <c r="J2529" i="15"/>
  <c r="M2529" i="15"/>
  <c r="I2529" i="15"/>
  <c r="O2529" i="15"/>
  <c r="K2529" i="15"/>
  <c r="L2529" i="15"/>
  <c r="H2529" i="15"/>
  <c r="N2531" i="15"/>
  <c r="J2531" i="15"/>
  <c r="M2531" i="15"/>
  <c r="I2531" i="15"/>
  <c r="O2531" i="15"/>
  <c r="K2531" i="15"/>
  <c r="H2531" i="15"/>
  <c r="L2531" i="15"/>
  <c r="M2179" i="15"/>
  <c r="I2179" i="15"/>
  <c r="L2179" i="15"/>
  <c r="H2179" i="15"/>
  <c r="N2179" i="15"/>
  <c r="J2179" i="15"/>
  <c r="O2179" i="15"/>
  <c r="K2179" i="15"/>
  <c r="M2236" i="15"/>
  <c r="I2236" i="15"/>
  <c r="L2236" i="15"/>
  <c r="H2236" i="15"/>
  <c r="O2236" i="15"/>
  <c r="K2236" i="15"/>
  <c r="J2236" i="15"/>
  <c r="N2236" i="15"/>
  <c r="L2337" i="15"/>
  <c r="H2337" i="15"/>
  <c r="K2337" i="15"/>
  <c r="O2337" i="15"/>
  <c r="J2337" i="15"/>
  <c r="N2337" i="15"/>
  <c r="I2337" i="15"/>
  <c r="M2337" i="15"/>
  <c r="N2523" i="15"/>
  <c r="J2523" i="15"/>
  <c r="M2523" i="15"/>
  <c r="I2523" i="15"/>
  <c r="O2523" i="15"/>
  <c r="K2523" i="15"/>
  <c r="H2523" i="15"/>
  <c r="L2523" i="15"/>
  <c r="L2347" i="15"/>
  <c r="H2347" i="15"/>
  <c r="M2347" i="15"/>
  <c r="O2347" i="15"/>
  <c r="J2347" i="15"/>
  <c r="N2347" i="15"/>
  <c r="K2347" i="15"/>
  <c r="I2347" i="15"/>
  <c r="L2442" i="15"/>
  <c r="H2442" i="15"/>
  <c r="O2442" i="15"/>
  <c r="J2442" i="15"/>
  <c r="N2442" i="15"/>
  <c r="I2442" i="15"/>
  <c r="M2442" i="15"/>
  <c r="K2442" i="15"/>
  <c r="M2239" i="15"/>
  <c r="I2239" i="15"/>
  <c r="L2239" i="15"/>
  <c r="H2239" i="15"/>
  <c r="O2239" i="15"/>
  <c r="K2239" i="15"/>
  <c r="N2239" i="15"/>
  <c r="J2239" i="15"/>
  <c r="M2241" i="15"/>
  <c r="I2241" i="15"/>
  <c r="L2241" i="15"/>
  <c r="H2241" i="15"/>
  <c r="O2241" i="15"/>
  <c r="K2241" i="15"/>
  <c r="N2241" i="15"/>
  <c r="J2241" i="15"/>
  <c r="M2243" i="15"/>
  <c r="I2243" i="15"/>
  <c r="L2243" i="15"/>
  <c r="H2243" i="15"/>
  <c r="O2243" i="15"/>
  <c r="K2243" i="15"/>
  <c r="N2243" i="15"/>
  <c r="J2243" i="15"/>
  <c r="L2338" i="15"/>
  <c r="H2338" i="15"/>
  <c r="N2338" i="15"/>
  <c r="I2338" i="15"/>
  <c r="M2338" i="15"/>
  <c r="K2338" i="15"/>
  <c r="O2338" i="15"/>
  <c r="J2338" i="15"/>
  <c r="N2485" i="15"/>
  <c r="J2485" i="15"/>
  <c r="M2485" i="15"/>
  <c r="I2485" i="15"/>
  <c r="O2485" i="15"/>
  <c r="K2485" i="15"/>
  <c r="L2485" i="15"/>
  <c r="H2485" i="15"/>
  <c r="L2024" i="15"/>
  <c r="H2024" i="15"/>
  <c r="O2024" i="15"/>
  <c r="K2024" i="15"/>
  <c r="N2024" i="15"/>
  <c r="J2024" i="15"/>
  <c r="M2024" i="15"/>
  <c r="I2024" i="15"/>
  <c r="L2328" i="15"/>
  <c r="H2328" i="15"/>
  <c r="N2328" i="15"/>
  <c r="I2328" i="15"/>
  <c r="M2328" i="15"/>
  <c r="K2328" i="15"/>
  <c r="O2328" i="15"/>
  <c r="J2328" i="15"/>
  <c r="L2329" i="15"/>
  <c r="H2329" i="15"/>
  <c r="K2329" i="15"/>
  <c r="O2329" i="15"/>
  <c r="J2329" i="15"/>
  <c r="N2329" i="15"/>
  <c r="I2329" i="15"/>
  <c r="M2329" i="15"/>
  <c r="N2489" i="15"/>
  <c r="J2489" i="15"/>
  <c r="M2489" i="15"/>
  <c r="I2489" i="15"/>
  <c r="O2489" i="15"/>
  <c r="K2489" i="15"/>
  <c r="L2489" i="15"/>
  <c r="H2489" i="15"/>
  <c r="N2483" i="15"/>
  <c r="J2483" i="15"/>
  <c r="M2483" i="15"/>
  <c r="I2483" i="15"/>
  <c r="O2483" i="15"/>
  <c r="K2483" i="15"/>
  <c r="H2483" i="15"/>
  <c r="L2483" i="15"/>
  <c r="N2524" i="15"/>
  <c r="J2524" i="15"/>
  <c r="M2524" i="15"/>
  <c r="I2524" i="15"/>
  <c r="O2524" i="15"/>
  <c r="K2524" i="15"/>
  <c r="L2524" i="15"/>
  <c r="H2524" i="15"/>
  <c r="N2491" i="15"/>
  <c r="J2491" i="15"/>
  <c r="M2491" i="15"/>
  <c r="I2491" i="15"/>
  <c r="O2491" i="15"/>
  <c r="K2491" i="15"/>
  <c r="H2491" i="15"/>
  <c r="L2491" i="15"/>
  <c r="L2332" i="15"/>
  <c r="H2332" i="15"/>
  <c r="N2332" i="15"/>
  <c r="I2332" i="15"/>
  <c r="M2332" i="15"/>
  <c r="K2332" i="15"/>
  <c r="J2332" i="15"/>
  <c r="O2332" i="15"/>
  <c r="N2467" i="15"/>
  <c r="J2467" i="15"/>
  <c r="M2467" i="15"/>
  <c r="I2467" i="15"/>
  <c r="O2467" i="15"/>
  <c r="K2467" i="15"/>
  <c r="H2467" i="15"/>
  <c r="L2467" i="15"/>
  <c r="N2472" i="15"/>
  <c r="J2472" i="15"/>
  <c r="M2472" i="15"/>
  <c r="I2472" i="15"/>
  <c r="O2472" i="15"/>
  <c r="K2472" i="15"/>
  <c r="L2472" i="15"/>
  <c r="H2472" i="15"/>
  <c r="N2533" i="15"/>
  <c r="J2533" i="15"/>
  <c r="M2533" i="15"/>
  <c r="I2533" i="15"/>
  <c r="O2533" i="15"/>
  <c r="K2533" i="15"/>
  <c r="L2533" i="15"/>
  <c r="H2533" i="15"/>
  <c r="N2473" i="15"/>
  <c r="J2473" i="15"/>
  <c r="M2473" i="15"/>
  <c r="I2473" i="15"/>
  <c r="O2473" i="15"/>
  <c r="K2473" i="15"/>
  <c r="L2473" i="15"/>
  <c r="H2473" i="15"/>
  <c r="N2475" i="15"/>
  <c r="J2475" i="15"/>
  <c r="M2475" i="15"/>
  <c r="I2475" i="15"/>
  <c r="O2475" i="15"/>
  <c r="K2475" i="15"/>
  <c r="H2475" i="15"/>
  <c r="L2475" i="15"/>
  <c r="N2481" i="15"/>
  <c r="J2481" i="15"/>
  <c r="M2481" i="15"/>
  <c r="I2481" i="15"/>
  <c r="O2481" i="15"/>
  <c r="K2481" i="15"/>
  <c r="L2481" i="15"/>
  <c r="H2481" i="15"/>
  <c r="O1928" i="15"/>
  <c r="K1928" i="15"/>
  <c r="N1928" i="15"/>
  <c r="J1928" i="15"/>
  <c r="M1928" i="15"/>
  <c r="I1928" i="15"/>
  <c r="L1928" i="15"/>
  <c r="H1928" i="15"/>
  <c r="M2214" i="15"/>
  <c r="I2214" i="15"/>
  <c r="L2214" i="15"/>
  <c r="H2214" i="15"/>
  <c r="O2214" i="15"/>
  <c r="K2214" i="15"/>
  <c r="J2214" i="15"/>
  <c r="N2214" i="15"/>
  <c r="O2538" i="15"/>
  <c r="K2538" i="15"/>
  <c r="N2538" i="15"/>
  <c r="J2538" i="15"/>
  <c r="M2538" i="15"/>
  <c r="I2538" i="15"/>
  <c r="L2538" i="15"/>
  <c r="H2538" i="15"/>
  <c r="O2606" i="15"/>
  <c r="K2606" i="15"/>
  <c r="N2606" i="15"/>
  <c r="J2606" i="15"/>
  <c r="M2606" i="15"/>
  <c r="I2606" i="15"/>
  <c r="L2606" i="15"/>
  <c r="H2606" i="15"/>
  <c r="O2608" i="15"/>
  <c r="K2608" i="15"/>
  <c r="N2608" i="15"/>
  <c r="J2608" i="15"/>
  <c r="M2608" i="15"/>
  <c r="I2608" i="15"/>
  <c r="L2608" i="15"/>
  <c r="H2608" i="15"/>
  <c r="O2610" i="15"/>
  <c r="K2610" i="15"/>
  <c r="N2610" i="15"/>
  <c r="J2610" i="15"/>
  <c r="M2610" i="15"/>
  <c r="I2610" i="15"/>
  <c r="L2610" i="15"/>
  <c r="H2610" i="15"/>
  <c r="O2612" i="15"/>
  <c r="K2612" i="15"/>
  <c r="N2612" i="15"/>
  <c r="J2612" i="15"/>
  <c r="M2612" i="15"/>
  <c r="I2612" i="15"/>
  <c r="L2612" i="15"/>
  <c r="H2612" i="15"/>
  <c r="O2614" i="15"/>
  <c r="K2614" i="15"/>
  <c r="N2614" i="15"/>
  <c r="J2614" i="15"/>
  <c r="M2614" i="15"/>
  <c r="I2614" i="15"/>
  <c r="L2614" i="15"/>
  <c r="H2614" i="15"/>
  <c r="O2616" i="15"/>
  <c r="K2616" i="15"/>
  <c r="N2616" i="15"/>
  <c r="J2616" i="15"/>
  <c r="M2616" i="15"/>
  <c r="I2616" i="15"/>
  <c r="L2616" i="15"/>
  <c r="H2616" i="15"/>
  <c r="O2618" i="15"/>
  <c r="K2618" i="15"/>
  <c r="N2618" i="15"/>
  <c r="J2618" i="15"/>
  <c r="M2618" i="15"/>
  <c r="I2618" i="15"/>
  <c r="L2618" i="15"/>
  <c r="H2618" i="15"/>
  <c r="O2620" i="15"/>
  <c r="K2620" i="15"/>
  <c r="N2620" i="15"/>
  <c r="J2620" i="15"/>
  <c r="M2620" i="15"/>
  <c r="I2620" i="15"/>
  <c r="L2620" i="15"/>
  <c r="H2620" i="15"/>
  <c r="O2622" i="15"/>
  <c r="K2622" i="15"/>
  <c r="N2622" i="15"/>
  <c r="J2622" i="15"/>
  <c r="M2622" i="15"/>
  <c r="I2622" i="15"/>
  <c r="L2622" i="15"/>
  <c r="H2622" i="15"/>
  <c r="O2624" i="15"/>
  <c r="K2624" i="15"/>
  <c r="N2624" i="15"/>
  <c r="J2624" i="15"/>
  <c r="M2624" i="15"/>
  <c r="I2624" i="15"/>
  <c r="L2624" i="15"/>
  <c r="H2624" i="15"/>
  <c r="O2626" i="15"/>
  <c r="K2626" i="15"/>
  <c r="N2626" i="15"/>
  <c r="J2626" i="15"/>
  <c r="M2626" i="15"/>
  <c r="I2626" i="15"/>
  <c r="L2626" i="15"/>
  <c r="H2626" i="15"/>
  <c r="O2628" i="15"/>
  <c r="K2628" i="15"/>
  <c r="N2628" i="15"/>
  <c r="J2628" i="15"/>
  <c r="M2628" i="15"/>
  <c r="I2628" i="15"/>
  <c r="L2628" i="15"/>
  <c r="H2628" i="15"/>
  <c r="O2630" i="15"/>
  <c r="K2630" i="15"/>
  <c r="N2630" i="15"/>
  <c r="J2630" i="15"/>
  <c r="M2630" i="15"/>
  <c r="I2630" i="15"/>
  <c r="L2630" i="15"/>
  <c r="H2630" i="15"/>
  <c r="O2632" i="15"/>
  <c r="K2632" i="15"/>
  <c r="N2632" i="15"/>
  <c r="J2632" i="15"/>
  <c r="M2632" i="15"/>
  <c r="I2632" i="15"/>
  <c r="L2632" i="15"/>
  <c r="H2632" i="15"/>
  <c r="O2634" i="15"/>
  <c r="K2634" i="15"/>
  <c r="N2634" i="15"/>
  <c r="J2634" i="15"/>
  <c r="M2634" i="15"/>
  <c r="I2634" i="15"/>
  <c r="L2634" i="15"/>
  <c r="H2634" i="15"/>
  <c r="O2636" i="15"/>
  <c r="K2636" i="15"/>
  <c r="N2636" i="15"/>
  <c r="J2636" i="15"/>
  <c r="M2636" i="15"/>
  <c r="I2636" i="15"/>
  <c r="L2636" i="15"/>
  <c r="H2636" i="15"/>
  <c r="O2638" i="15"/>
  <c r="K2638" i="15"/>
  <c r="N2638" i="15"/>
  <c r="J2638" i="15"/>
  <c r="M2638" i="15"/>
  <c r="I2638" i="15"/>
  <c r="L2638" i="15"/>
  <c r="H2638" i="15"/>
  <c r="O2640" i="15"/>
  <c r="K2640" i="15"/>
  <c r="N2640" i="15"/>
  <c r="J2640" i="15"/>
  <c r="M2640" i="15"/>
  <c r="I2640" i="15"/>
  <c r="L2640" i="15"/>
  <c r="H2640" i="15"/>
  <c r="O2642" i="15"/>
  <c r="K2642" i="15"/>
  <c r="N2642" i="15"/>
  <c r="J2642" i="15"/>
  <c r="M2642" i="15"/>
  <c r="I2642" i="15"/>
  <c r="L2642" i="15"/>
  <c r="H2642" i="15"/>
  <c r="O2644" i="15"/>
  <c r="K2644" i="15"/>
  <c r="N2644" i="15"/>
  <c r="J2644" i="15"/>
  <c r="M2644" i="15"/>
  <c r="I2644" i="15"/>
  <c r="L2644" i="15"/>
  <c r="H2644" i="15"/>
  <c r="O2646" i="15"/>
  <c r="K2646" i="15"/>
  <c r="N2646" i="15"/>
  <c r="J2646" i="15"/>
  <c r="M2646" i="15"/>
  <c r="I2646" i="15"/>
  <c r="L2646" i="15"/>
  <c r="H2646" i="15"/>
  <c r="O2648" i="15"/>
  <c r="K2648" i="15"/>
  <c r="N2648" i="15"/>
  <c r="J2648" i="15"/>
  <c r="M2648" i="15"/>
  <c r="I2648" i="15"/>
  <c r="L2648" i="15"/>
  <c r="H2648" i="15"/>
  <c r="O2650" i="15"/>
  <c r="K2650" i="15"/>
  <c r="N2650" i="15"/>
  <c r="J2650" i="15"/>
  <c r="M2650" i="15"/>
  <c r="I2650" i="15"/>
  <c r="L2650" i="15"/>
  <c r="H2650" i="15"/>
  <c r="O2652" i="15"/>
  <c r="K2652" i="15"/>
  <c r="N2652" i="15"/>
  <c r="J2652" i="15"/>
  <c r="M2652" i="15"/>
  <c r="I2652" i="15"/>
  <c r="L2652" i="15"/>
  <c r="H2652" i="15"/>
  <c r="O2654" i="15"/>
  <c r="K2654" i="15"/>
  <c r="N2654" i="15"/>
  <c r="J2654" i="15"/>
  <c r="M2654" i="15"/>
  <c r="I2654" i="15"/>
  <c r="L2654" i="15"/>
  <c r="H2654" i="15"/>
  <c r="O2656" i="15"/>
  <c r="K2656" i="15"/>
  <c r="N2656" i="15"/>
  <c r="J2656" i="15"/>
  <c r="M2656" i="15"/>
  <c r="I2656" i="15"/>
  <c r="L2656" i="15"/>
  <c r="H2656" i="15"/>
  <c r="O2658" i="15"/>
  <c r="K2658" i="15"/>
  <c r="N2658" i="15"/>
  <c r="J2658" i="15"/>
  <c r="M2658" i="15"/>
  <c r="I2658" i="15"/>
  <c r="L2658" i="15"/>
  <c r="H2658" i="15"/>
  <c r="O2660" i="15"/>
  <c r="K2660" i="15"/>
  <c r="N2660" i="15"/>
  <c r="J2660" i="15"/>
  <c r="M2660" i="15"/>
  <c r="I2660" i="15"/>
  <c r="L2660" i="15"/>
  <c r="H2660" i="15"/>
  <c r="O2662" i="15"/>
  <c r="K2662" i="15"/>
  <c r="N2662" i="15"/>
  <c r="J2662" i="15"/>
  <c r="M2662" i="15"/>
  <c r="I2662" i="15"/>
  <c r="L2662" i="15"/>
  <c r="H2662" i="15"/>
  <c r="O2664" i="15"/>
  <c r="K2664" i="15"/>
  <c r="N2664" i="15"/>
  <c r="J2664" i="15"/>
  <c r="M2664" i="15"/>
  <c r="I2664" i="15"/>
  <c r="L2664" i="15"/>
  <c r="H2664" i="15"/>
  <c r="O2666" i="15"/>
  <c r="K2666" i="15"/>
  <c r="N2666" i="15"/>
  <c r="J2666" i="15"/>
  <c r="M2666" i="15"/>
  <c r="I2666" i="15"/>
  <c r="L2666" i="15"/>
  <c r="H2666" i="15"/>
  <c r="O2668" i="15"/>
  <c r="K2668" i="15"/>
  <c r="N2668" i="15"/>
  <c r="J2668" i="15"/>
  <c r="M2668" i="15"/>
  <c r="I2668" i="15"/>
  <c r="L2668" i="15"/>
  <c r="H2668" i="15"/>
  <c r="O2670" i="15"/>
  <c r="K2670" i="15"/>
  <c r="N2670" i="15"/>
  <c r="J2670" i="15"/>
  <c r="M2670" i="15"/>
  <c r="I2670" i="15"/>
  <c r="L2670" i="15"/>
  <c r="H2670" i="15"/>
  <c r="O2672" i="15"/>
  <c r="K2672" i="15"/>
  <c r="N2672" i="15"/>
  <c r="J2672" i="15"/>
  <c r="M2672" i="15"/>
  <c r="I2672" i="15"/>
  <c r="L2672" i="15"/>
  <c r="H2672" i="15"/>
  <c r="O2674" i="15"/>
  <c r="K2674" i="15"/>
  <c r="N2674" i="15"/>
  <c r="J2674" i="15"/>
  <c r="M2674" i="15"/>
  <c r="I2674" i="15"/>
  <c r="L2674" i="15"/>
  <c r="H2674" i="15"/>
  <c r="O2676" i="15"/>
  <c r="K2676" i="15"/>
  <c r="N2676" i="15"/>
  <c r="J2676" i="15"/>
  <c r="M2676" i="15"/>
  <c r="I2676" i="15"/>
  <c r="L2676" i="15"/>
  <c r="H2676" i="15"/>
  <c r="O2678" i="15"/>
  <c r="K2678" i="15"/>
  <c r="N2678" i="15"/>
  <c r="J2678" i="15"/>
  <c r="M2678" i="15"/>
  <c r="I2678" i="15"/>
  <c r="L2678" i="15"/>
  <c r="H2678" i="15"/>
  <c r="O2680" i="15"/>
  <c r="K2680" i="15"/>
  <c r="N2680" i="15"/>
  <c r="J2680" i="15"/>
  <c r="M2680" i="15"/>
  <c r="I2680" i="15"/>
  <c r="L2680" i="15"/>
  <c r="H2680" i="15"/>
  <c r="O2682" i="15"/>
  <c r="K2682" i="15"/>
  <c r="N2682" i="15"/>
  <c r="J2682" i="15"/>
  <c r="M2682" i="15"/>
  <c r="I2682" i="15"/>
  <c r="L2682" i="15"/>
  <c r="H2682" i="15"/>
  <c r="O2684" i="15"/>
  <c r="K2684" i="15"/>
  <c r="N2684" i="15"/>
  <c r="J2684" i="15"/>
  <c r="M2684" i="15"/>
  <c r="I2684" i="15"/>
  <c r="L2684" i="15"/>
  <c r="H2684" i="15"/>
  <c r="O2686" i="15"/>
  <c r="K2686" i="15"/>
  <c r="N2686" i="15"/>
  <c r="J2686" i="15"/>
  <c r="M2686" i="15"/>
  <c r="I2686" i="15"/>
  <c r="L2686" i="15"/>
  <c r="H2686" i="15"/>
  <c r="O2688" i="15"/>
  <c r="K2688" i="15"/>
  <c r="N2688" i="15"/>
  <c r="J2688" i="15"/>
  <c r="M2688" i="15"/>
  <c r="I2688" i="15"/>
  <c r="L2688" i="15"/>
  <c r="H2688" i="15"/>
  <c r="N2690" i="15"/>
  <c r="K2690" i="15"/>
  <c r="O2690" i="15"/>
  <c r="J2690" i="15"/>
  <c r="M2690" i="15"/>
  <c r="I2690" i="15"/>
  <c r="L2690" i="15"/>
  <c r="H2690" i="15"/>
  <c r="N2692" i="15"/>
  <c r="J2692" i="15"/>
  <c r="K2692" i="15"/>
  <c r="O2692" i="15"/>
  <c r="I2692" i="15"/>
  <c r="M2692" i="15"/>
  <c r="H2692" i="15"/>
  <c r="L2692" i="15"/>
  <c r="N2694" i="15"/>
  <c r="J2694" i="15"/>
  <c r="L2694" i="15"/>
  <c r="H2694" i="15"/>
  <c r="O2694" i="15"/>
  <c r="M2694" i="15"/>
  <c r="K2694" i="15"/>
  <c r="I2694" i="15"/>
  <c r="N2696" i="15"/>
  <c r="J2696" i="15"/>
  <c r="L2696" i="15"/>
  <c r="H2696" i="15"/>
  <c r="O2696" i="15"/>
  <c r="M2696" i="15"/>
  <c r="K2696" i="15"/>
  <c r="I2696" i="15"/>
  <c r="N2698" i="15"/>
  <c r="J2698" i="15"/>
  <c r="L2698" i="15"/>
  <c r="H2698" i="15"/>
  <c r="O2698" i="15"/>
  <c r="M2698" i="15"/>
  <c r="K2698" i="15"/>
  <c r="I2698" i="15"/>
  <c r="N2700" i="15"/>
  <c r="J2700" i="15"/>
  <c r="L2700" i="15"/>
  <c r="H2700" i="15"/>
  <c r="O2700" i="15"/>
  <c r="M2700" i="15"/>
  <c r="K2700" i="15"/>
  <c r="I2700" i="15"/>
  <c r="N2702" i="15"/>
  <c r="J2702" i="15"/>
  <c r="L2702" i="15"/>
  <c r="H2702" i="15"/>
  <c r="O2702" i="15"/>
  <c r="M2702" i="15"/>
  <c r="K2702" i="15"/>
  <c r="I2702" i="15"/>
  <c r="N2704" i="15"/>
  <c r="J2704" i="15"/>
  <c r="L2704" i="15"/>
  <c r="H2704" i="15"/>
  <c r="O2704" i="15"/>
  <c r="K2704" i="15"/>
  <c r="M2704" i="15"/>
  <c r="I2704" i="15"/>
  <c r="N2706" i="15"/>
  <c r="J2706" i="15"/>
  <c r="L2706" i="15"/>
  <c r="H2706" i="15"/>
  <c r="O2706" i="15"/>
  <c r="K2706" i="15"/>
  <c r="M2706" i="15"/>
  <c r="I2706" i="15"/>
  <c r="N2708" i="15"/>
  <c r="J2708" i="15"/>
  <c r="L2708" i="15"/>
  <c r="H2708" i="15"/>
  <c r="O2708" i="15"/>
  <c r="K2708" i="15"/>
  <c r="M2708" i="15"/>
  <c r="I2708" i="15"/>
  <c r="N2710" i="15"/>
  <c r="J2710" i="15"/>
  <c r="L2710" i="15"/>
  <c r="H2710" i="15"/>
  <c r="O2710" i="15"/>
  <c r="K2710" i="15"/>
  <c r="M2710" i="15"/>
  <c r="I2710" i="15"/>
  <c r="O2712" i="15"/>
  <c r="K2712" i="15"/>
  <c r="N2712" i="15"/>
  <c r="J2712" i="15"/>
  <c r="I2712" i="15"/>
  <c r="M2712" i="15"/>
  <c r="L2712" i="15"/>
  <c r="H2712" i="15"/>
  <c r="O2716" i="15"/>
  <c r="K2716" i="15"/>
  <c r="N2716" i="15"/>
  <c r="J2716" i="15"/>
  <c r="I2716" i="15"/>
  <c r="M2716" i="15"/>
  <c r="L2716" i="15"/>
  <c r="H2716" i="15"/>
  <c r="O2718" i="15"/>
  <c r="K2718" i="15"/>
  <c r="N2718" i="15"/>
  <c r="J2718" i="15"/>
  <c r="I2718" i="15"/>
  <c r="M2718" i="15"/>
  <c r="L2718" i="15"/>
  <c r="H2718" i="15"/>
  <c r="O2720" i="15"/>
  <c r="K2720" i="15"/>
  <c r="N2720" i="15"/>
  <c r="J2720" i="15"/>
  <c r="I2720" i="15"/>
  <c r="M2720" i="15"/>
  <c r="L2720" i="15"/>
  <c r="H2720" i="15"/>
  <c r="O2722" i="15"/>
  <c r="K2722" i="15"/>
  <c r="N2722" i="15"/>
  <c r="J2722" i="15"/>
  <c r="I2722" i="15"/>
  <c r="M2722" i="15"/>
  <c r="L2722" i="15"/>
  <c r="H2722" i="15"/>
  <c r="O2724" i="15"/>
  <c r="K2724" i="15"/>
  <c r="N2724" i="15"/>
  <c r="J2724" i="15"/>
  <c r="I2724" i="15"/>
  <c r="M2724" i="15"/>
  <c r="L2724" i="15"/>
  <c r="H2724" i="15"/>
  <c r="O2726" i="15"/>
  <c r="K2726" i="15"/>
  <c r="N2726" i="15"/>
  <c r="J2726" i="15"/>
  <c r="I2726" i="15"/>
  <c r="M2726" i="15"/>
  <c r="L2726" i="15"/>
  <c r="H2726" i="15"/>
  <c r="O2728" i="15"/>
  <c r="K2728" i="15"/>
  <c r="N2728" i="15"/>
  <c r="J2728" i="15"/>
  <c r="I2728" i="15"/>
  <c r="M2728" i="15"/>
  <c r="L2728" i="15"/>
  <c r="H2728" i="15"/>
  <c r="O2730" i="15"/>
  <c r="K2730" i="15"/>
  <c r="N2730" i="15"/>
  <c r="J2730" i="15"/>
  <c r="I2730" i="15"/>
  <c r="M2730" i="15"/>
  <c r="L2730" i="15"/>
  <c r="H2730" i="15"/>
  <c r="L2732" i="15"/>
  <c r="K2732" i="15"/>
  <c r="O2732" i="15"/>
  <c r="J2732" i="15"/>
  <c r="I2732" i="15"/>
  <c r="N2732" i="15"/>
  <c r="M2732" i="15"/>
  <c r="H2732" i="15"/>
  <c r="L2734" i="15"/>
  <c r="H2734" i="15"/>
  <c r="N2734" i="15"/>
  <c r="J2734" i="15"/>
  <c r="I2734" i="15"/>
  <c r="O2734" i="15"/>
  <c r="M2734" i="15"/>
  <c r="K2734" i="15"/>
  <c r="L2736" i="15"/>
  <c r="H2736" i="15"/>
  <c r="N2736" i="15"/>
  <c r="J2736" i="15"/>
  <c r="I2736" i="15"/>
  <c r="O2736" i="15"/>
  <c r="M2736" i="15"/>
  <c r="K2736" i="15"/>
  <c r="L2738" i="15"/>
  <c r="H2738" i="15"/>
  <c r="N2738" i="15"/>
  <c r="J2738" i="15"/>
  <c r="I2738" i="15"/>
  <c r="O2738" i="15"/>
  <c r="M2738" i="15"/>
  <c r="K2738" i="15"/>
  <c r="L2740" i="15"/>
  <c r="H2740" i="15"/>
  <c r="N2740" i="15"/>
  <c r="J2740" i="15"/>
  <c r="I2740" i="15"/>
  <c r="O2740" i="15"/>
  <c r="M2740" i="15"/>
  <c r="K2740" i="15"/>
  <c r="L2742" i="15"/>
  <c r="H2742" i="15"/>
  <c r="N2742" i="15"/>
  <c r="J2742" i="15"/>
  <c r="I2742" i="15"/>
  <c r="O2742" i="15"/>
  <c r="M2742" i="15"/>
  <c r="K2742" i="15"/>
  <c r="L2744" i="15"/>
  <c r="H2744" i="15"/>
  <c r="N2744" i="15"/>
  <c r="J2744" i="15"/>
  <c r="I2744" i="15"/>
  <c r="O2744" i="15"/>
  <c r="M2744" i="15"/>
  <c r="K2744" i="15"/>
  <c r="L2746" i="15"/>
  <c r="H2746" i="15"/>
  <c r="N2746" i="15"/>
  <c r="J2746" i="15"/>
  <c r="I2746" i="15"/>
  <c r="O2746" i="15"/>
  <c r="M2746" i="15"/>
  <c r="K2746" i="15"/>
  <c r="L2748" i="15"/>
  <c r="H2748" i="15"/>
  <c r="N2748" i="15"/>
  <c r="J2748" i="15"/>
  <c r="I2748" i="15"/>
  <c r="O2748" i="15"/>
  <c r="M2748" i="15"/>
  <c r="K2748" i="15"/>
  <c r="L2750" i="15"/>
  <c r="H2750" i="15"/>
  <c r="N2750" i="15"/>
  <c r="J2750" i="15"/>
  <c r="I2750" i="15"/>
  <c r="O2750" i="15"/>
  <c r="M2750" i="15"/>
  <c r="K2750" i="15"/>
  <c r="L2752" i="15"/>
  <c r="H2752" i="15"/>
  <c r="N2752" i="15"/>
  <c r="J2752" i="15"/>
  <c r="I2752" i="15"/>
  <c r="O2752" i="15"/>
  <c r="M2752" i="15"/>
  <c r="K2752" i="15"/>
  <c r="N2754" i="15"/>
  <c r="L2754" i="15"/>
  <c r="M2754" i="15"/>
  <c r="H2754" i="15"/>
  <c r="J2754" i="15"/>
  <c r="I2754" i="15"/>
  <c r="O2754" i="15"/>
  <c r="K2754" i="15"/>
  <c r="N2756" i="15"/>
  <c r="J2756" i="15"/>
  <c r="L2756" i="15"/>
  <c r="H2756" i="15"/>
  <c r="M2756" i="15"/>
  <c r="I2756" i="15"/>
  <c r="O2756" i="15"/>
  <c r="K2756" i="15"/>
  <c r="N2758" i="15"/>
  <c r="J2758" i="15"/>
  <c r="L2758" i="15"/>
  <c r="H2758" i="15"/>
  <c r="M2758" i="15"/>
  <c r="I2758" i="15"/>
  <c r="O2758" i="15"/>
  <c r="K2758" i="15"/>
  <c r="N2760" i="15"/>
  <c r="J2760" i="15"/>
  <c r="L2760" i="15"/>
  <c r="H2760" i="15"/>
  <c r="M2760" i="15"/>
  <c r="I2760" i="15"/>
  <c r="O2760" i="15"/>
  <c r="K2760" i="15"/>
  <c r="N2762" i="15"/>
  <c r="J2762" i="15"/>
  <c r="L2762" i="15"/>
  <c r="H2762" i="15"/>
  <c r="M2762" i="15"/>
  <c r="I2762" i="15"/>
  <c r="O2762" i="15"/>
  <c r="K2762" i="15"/>
  <c r="N2764" i="15"/>
  <c r="J2764" i="15"/>
  <c r="L2764" i="15"/>
  <c r="H2764" i="15"/>
  <c r="M2764" i="15"/>
  <c r="I2764" i="15"/>
  <c r="O2764" i="15"/>
  <c r="K2764" i="15"/>
  <c r="N2766" i="15"/>
  <c r="J2766" i="15"/>
  <c r="L2766" i="15"/>
  <c r="H2766" i="15"/>
  <c r="M2766" i="15"/>
  <c r="I2766" i="15"/>
  <c r="O2766" i="15"/>
  <c r="K2766" i="15"/>
  <c r="N2768" i="15"/>
  <c r="J2768" i="15"/>
  <c r="L2768" i="15"/>
  <c r="H2768" i="15"/>
  <c r="M2768" i="15"/>
  <c r="I2768" i="15"/>
  <c r="O2768" i="15"/>
  <c r="K2768" i="15"/>
  <c r="N2770" i="15"/>
  <c r="J2770" i="15"/>
  <c r="L2770" i="15"/>
  <c r="H2770" i="15"/>
  <c r="M2770" i="15"/>
  <c r="I2770" i="15"/>
  <c r="O2770" i="15"/>
  <c r="K2770" i="15"/>
  <c r="N2772" i="15"/>
  <c r="J2772" i="15"/>
  <c r="L2772" i="15"/>
  <c r="H2772" i="15"/>
  <c r="M2772" i="15"/>
  <c r="I2772" i="15"/>
  <c r="O2772" i="15"/>
  <c r="K2772" i="15"/>
  <c r="N2774" i="15"/>
  <c r="J2774" i="15"/>
  <c r="L2774" i="15"/>
  <c r="H2774" i="15"/>
  <c r="M2774" i="15"/>
  <c r="I2774" i="15"/>
  <c r="O2774" i="15"/>
  <c r="K2774" i="15"/>
  <c r="N2776" i="15"/>
  <c r="J2776" i="15"/>
  <c r="L2776" i="15"/>
  <c r="H2776" i="15"/>
  <c r="M2776" i="15"/>
  <c r="I2776" i="15"/>
  <c r="O2776" i="15"/>
  <c r="K2776" i="15"/>
  <c r="N2778" i="15"/>
  <c r="J2778" i="15"/>
  <c r="L2778" i="15"/>
  <c r="H2778" i="15"/>
  <c r="M2778" i="15"/>
  <c r="I2778" i="15"/>
  <c r="O2778" i="15"/>
  <c r="K2778" i="15"/>
  <c r="N2780" i="15"/>
  <c r="J2780" i="15"/>
  <c r="L2780" i="15"/>
  <c r="H2780" i="15"/>
  <c r="M2780" i="15"/>
  <c r="I2780" i="15"/>
  <c r="O2780" i="15"/>
  <c r="K2780" i="15"/>
  <c r="N2782" i="15"/>
  <c r="J2782" i="15"/>
  <c r="L2782" i="15"/>
  <c r="H2782" i="15"/>
  <c r="M2782" i="15"/>
  <c r="I2782" i="15"/>
  <c r="O2782" i="15"/>
  <c r="K2782" i="15"/>
  <c r="N2784" i="15"/>
  <c r="J2784" i="15"/>
  <c r="L2784" i="15"/>
  <c r="H2784" i="15"/>
  <c r="M2784" i="15"/>
  <c r="I2784" i="15"/>
  <c r="O2784" i="15"/>
  <c r="K2784" i="15"/>
  <c r="N2786" i="15"/>
  <c r="J2786" i="15"/>
  <c r="L2786" i="15"/>
  <c r="H2786" i="15"/>
  <c r="M2786" i="15"/>
  <c r="I2786" i="15"/>
  <c r="O2786" i="15"/>
  <c r="K2786" i="15"/>
  <c r="N2788" i="15"/>
  <c r="J2788" i="15"/>
  <c r="L2788" i="15"/>
  <c r="H2788" i="15"/>
  <c r="M2788" i="15"/>
  <c r="I2788" i="15"/>
  <c r="O2788" i="15"/>
  <c r="K2788" i="15"/>
  <c r="N2790" i="15"/>
  <c r="J2790" i="15"/>
  <c r="L2790" i="15"/>
  <c r="H2790" i="15"/>
  <c r="M2790" i="15"/>
  <c r="I2790" i="15"/>
  <c r="O2790" i="15"/>
  <c r="K2790" i="15"/>
  <c r="N2792" i="15"/>
  <c r="J2792" i="15"/>
  <c r="L2792" i="15"/>
  <c r="H2792" i="15"/>
  <c r="M2792" i="15"/>
  <c r="I2792" i="15"/>
  <c r="O2792" i="15"/>
  <c r="K2792" i="15"/>
  <c r="N2794" i="15"/>
  <c r="J2794" i="15"/>
  <c r="L2794" i="15"/>
  <c r="H2794" i="15"/>
  <c r="M2794" i="15"/>
  <c r="I2794" i="15"/>
  <c r="O2794" i="15"/>
  <c r="K2794" i="15"/>
  <c r="N2796" i="15"/>
  <c r="J2796" i="15"/>
  <c r="L2796" i="15"/>
  <c r="H2796" i="15"/>
  <c r="M2796" i="15"/>
  <c r="I2796" i="15"/>
  <c r="O2796" i="15"/>
  <c r="K2796" i="15"/>
  <c r="L430" i="15"/>
  <c r="H430" i="15"/>
  <c r="N430" i="15"/>
  <c r="J430" i="15"/>
  <c r="I430" i="15"/>
  <c r="O430" i="15"/>
  <c r="K430" i="15"/>
  <c r="M430" i="15"/>
  <c r="L438" i="15"/>
  <c r="H438" i="15"/>
  <c r="N438" i="15"/>
  <c r="J438" i="15"/>
  <c r="I438" i="15"/>
  <c r="K438" i="15"/>
  <c r="O438" i="15"/>
  <c r="M438" i="15"/>
  <c r="L446" i="15"/>
  <c r="H446" i="15"/>
  <c r="O446" i="15"/>
  <c r="K446" i="15"/>
  <c r="N446" i="15"/>
  <c r="J446" i="15"/>
  <c r="I446" i="15"/>
  <c r="M446" i="15"/>
  <c r="L463" i="15"/>
  <c r="H463" i="15"/>
  <c r="O463" i="15"/>
  <c r="K463" i="15"/>
  <c r="N463" i="15"/>
  <c r="J463" i="15"/>
  <c r="M463" i="15"/>
  <c r="I463" i="15"/>
  <c r="L472" i="15"/>
  <c r="H472" i="15"/>
  <c r="O472" i="15"/>
  <c r="K472" i="15"/>
  <c r="N472" i="15"/>
  <c r="J472" i="15"/>
  <c r="I472" i="15"/>
  <c r="M472" i="15"/>
  <c r="L484" i="15"/>
  <c r="H484" i="15"/>
  <c r="O484" i="15"/>
  <c r="K484" i="15"/>
  <c r="N484" i="15"/>
  <c r="J484" i="15"/>
  <c r="I484" i="15"/>
  <c r="M484" i="15"/>
  <c r="L492" i="15"/>
  <c r="H492" i="15"/>
  <c r="O492" i="15"/>
  <c r="K492" i="15"/>
  <c r="N492" i="15"/>
  <c r="J492" i="15"/>
  <c r="I492" i="15"/>
  <c r="M492" i="15"/>
  <c r="L500" i="15"/>
  <c r="H500" i="15"/>
  <c r="O500" i="15"/>
  <c r="K500" i="15"/>
  <c r="N500" i="15"/>
  <c r="J500" i="15"/>
  <c r="M500" i="15"/>
  <c r="I500" i="15"/>
  <c r="L508" i="15"/>
  <c r="H508" i="15"/>
  <c r="O508" i="15"/>
  <c r="K508" i="15"/>
  <c r="N508" i="15"/>
  <c r="J508" i="15"/>
  <c r="I508" i="15"/>
  <c r="M508" i="15"/>
  <c r="L520" i="15"/>
  <c r="H520" i="15"/>
  <c r="O520" i="15"/>
  <c r="K520" i="15"/>
  <c r="N520" i="15"/>
  <c r="J520" i="15"/>
  <c r="I520" i="15"/>
  <c r="M520" i="15"/>
  <c r="L528" i="15"/>
  <c r="H528" i="15"/>
  <c r="O528" i="15"/>
  <c r="K528" i="15"/>
  <c r="N528" i="15"/>
  <c r="J528" i="15"/>
  <c r="I528" i="15"/>
  <c r="M528" i="15"/>
  <c r="L536" i="15"/>
  <c r="H536" i="15"/>
  <c r="O536" i="15"/>
  <c r="K536" i="15"/>
  <c r="N536" i="15"/>
  <c r="J536" i="15"/>
  <c r="I536" i="15"/>
  <c r="M536" i="15"/>
  <c r="L544" i="15"/>
  <c r="H544" i="15"/>
  <c r="O544" i="15"/>
  <c r="K544" i="15"/>
  <c r="N544" i="15"/>
  <c r="J544" i="15"/>
  <c r="M544" i="15"/>
  <c r="I544" i="15"/>
  <c r="M837" i="15"/>
  <c r="I837" i="15"/>
  <c r="L837" i="15"/>
  <c r="N837" i="15"/>
  <c r="J837" i="15"/>
  <c r="O837" i="15"/>
  <c r="K837" i="15"/>
  <c r="M867" i="15"/>
  <c r="I867" i="15"/>
  <c r="L867" i="15"/>
  <c r="N867" i="15"/>
  <c r="J867" i="15"/>
  <c r="O867" i="15"/>
  <c r="K867" i="15"/>
  <c r="M890" i="15"/>
  <c r="I890" i="15"/>
  <c r="L890" i="15"/>
  <c r="N890" i="15"/>
  <c r="J890" i="15"/>
  <c r="O890" i="15"/>
  <c r="K890" i="15"/>
  <c r="M902" i="15"/>
  <c r="I902" i="15"/>
  <c r="L902" i="15"/>
  <c r="N902" i="15"/>
  <c r="J902" i="15"/>
  <c r="O902" i="15"/>
  <c r="K902" i="15"/>
  <c r="M918" i="15"/>
  <c r="I918" i="15"/>
  <c r="L918" i="15"/>
  <c r="N918" i="15"/>
  <c r="J918" i="15"/>
  <c r="O918" i="15"/>
  <c r="K918" i="15"/>
  <c r="M948" i="15"/>
  <c r="I948" i="15"/>
  <c r="L948" i="15"/>
  <c r="N948" i="15"/>
  <c r="J948" i="15"/>
  <c r="O948" i="15"/>
  <c r="K948" i="15"/>
  <c r="M955" i="15"/>
  <c r="I955" i="15"/>
  <c r="L955" i="15"/>
  <c r="N955" i="15"/>
  <c r="J955" i="15"/>
  <c r="O955" i="15"/>
  <c r="K955" i="15"/>
  <c r="M965" i="15"/>
  <c r="I965" i="15"/>
  <c r="L965" i="15"/>
  <c r="N965" i="15"/>
  <c r="J965" i="15"/>
  <c r="O965" i="15"/>
  <c r="K965" i="15"/>
  <c r="M987" i="15"/>
  <c r="I987" i="15"/>
  <c r="L987" i="15"/>
  <c r="N987" i="15"/>
  <c r="J987" i="15"/>
  <c r="O987" i="15"/>
  <c r="K987" i="15"/>
  <c r="O1009" i="15"/>
  <c r="K1009" i="15"/>
  <c r="N1009" i="15"/>
  <c r="J1009" i="15"/>
  <c r="M1009" i="15"/>
  <c r="L1009" i="15"/>
  <c r="I1009" i="15"/>
  <c r="O1119" i="15"/>
  <c r="K1119" i="15"/>
  <c r="N1119" i="15"/>
  <c r="J1119" i="15"/>
  <c r="M1119" i="15"/>
  <c r="I1119" i="15"/>
  <c r="L1119" i="15"/>
  <c r="O1125" i="15"/>
  <c r="K1125" i="15"/>
  <c r="N1125" i="15"/>
  <c r="J1125" i="15"/>
  <c r="M1125" i="15"/>
  <c r="I1125" i="15"/>
  <c r="L1125" i="15"/>
  <c r="O1135" i="15"/>
  <c r="K1135" i="15"/>
  <c r="N1135" i="15"/>
  <c r="J1135" i="15"/>
  <c r="M1135" i="15"/>
  <c r="I1135" i="15"/>
  <c r="L1135" i="15"/>
  <c r="O1143" i="15"/>
  <c r="K1143" i="15"/>
  <c r="N1143" i="15"/>
  <c r="J1143" i="15"/>
  <c r="M1143" i="15"/>
  <c r="I1143" i="15"/>
  <c r="L1143" i="15"/>
  <c r="O1151" i="15"/>
  <c r="K1151" i="15"/>
  <c r="N1151" i="15"/>
  <c r="J1151" i="15"/>
  <c r="M1151" i="15"/>
  <c r="I1151" i="15"/>
  <c r="L1151" i="15"/>
  <c r="O1159" i="15"/>
  <c r="K1159" i="15"/>
  <c r="N1159" i="15"/>
  <c r="J1159" i="15"/>
  <c r="M1159" i="15"/>
  <c r="I1159" i="15"/>
  <c r="L1159" i="15"/>
  <c r="O1167" i="15"/>
  <c r="K1167" i="15"/>
  <c r="N1167" i="15"/>
  <c r="J1167" i="15"/>
  <c r="M1167" i="15"/>
  <c r="I1167" i="15"/>
  <c r="L1167" i="15"/>
  <c r="O1176" i="15"/>
  <c r="K1176" i="15"/>
  <c r="N1176" i="15"/>
  <c r="J1176" i="15"/>
  <c r="M1176" i="15"/>
  <c r="I1176" i="15"/>
  <c r="L1176" i="15"/>
  <c r="O1184" i="15"/>
  <c r="K1184" i="15"/>
  <c r="N1184" i="15"/>
  <c r="J1184" i="15"/>
  <c r="M1184" i="15"/>
  <c r="I1184" i="15"/>
  <c r="L1184" i="15"/>
  <c r="O1192" i="15"/>
  <c r="K1192" i="15"/>
  <c r="N1192" i="15"/>
  <c r="J1192" i="15"/>
  <c r="M1192" i="15"/>
  <c r="I1192" i="15"/>
  <c r="L1192" i="15"/>
  <c r="O1200" i="15"/>
  <c r="K1200" i="15"/>
  <c r="N1200" i="15"/>
  <c r="J1200" i="15"/>
  <c r="M1200" i="15"/>
  <c r="I1200" i="15"/>
  <c r="L1200" i="15"/>
  <c r="O1208" i="15"/>
  <c r="K1208" i="15"/>
  <c r="N1208" i="15"/>
  <c r="J1208" i="15"/>
  <c r="M1208" i="15"/>
  <c r="I1208" i="15"/>
  <c r="L1208" i="15"/>
  <c r="O1214" i="15"/>
  <c r="K1214" i="15"/>
  <c r="N1214" i="15"/>
  <c r="J1214" i="15"/>
  <c r="M1214" i="15"/>
  <c r="I1214" i="15"/>
  <c r="L1214" i="15"/>
  <c r="O1222" i="15"/>
  <c r="K1222" i="15"/>
  <c r="N1222" i="15"/>
  <c r="J1222" i="15"/>
  <c r="M1222" i="15"/>
  <c r="I1222" i="15"/>
  <c r="L1222" i="15"/>
  <c r="O1228" i="15"/>
  <c r="K1228" i="15"/>
  <c r="N1228" i="15"/>
  <c r="J1228" i="15"/>
  <c r="M1228" i="15"/>
  <c r="I1228" i="15"/>
  <c r="L1228" i="15"/>
  <c r="O1238" i="15"/>
  <c r="K1238" i="15"/>
  <c r="N1238" i="15"/>
  <c r="J1238" i="15"/>
  <c r="M1238" i="15"/>
  <c r="I1238" i="15"/>
  <c r="L1238" i="15"/>
  <c r="O1244" i="15"/>
  <c r="K1244" i="15"/>
  <c r="N1244" i="15"/>
  <c r="J1244" i="15"/>
  <c r="M1244" i="15"/>
  <c r="I1244" i="15"/>
  <c r="L1244" i="15"/>
  <c r="O1252" i="15"/>
  <c r="K1252" i="15"/>
  <c r="N1252" i="15"/>
  <c r="J1252" i="15"/>
  <c r="M1252" i="15"/>
  <c r="I1252" i="15"/>
  <c r="L1252" i="15"/>
  <c r="O1272" i="15"/>
  <c r="K1272" i="15"/>
  <c r="N1272" i="15"/>
  <c r="J1272" i="15"/>
  <c r="M1272" i="15"/>
  <c r="I1272" i="15"/>
  <c r="L1272" i="15"/>
  <c r="O1280" i="15"/>
  <c r="K1280" i="15"/>
  <c r="N1280" i="15"/>
  <c r="J1280" i="15"/>
  <c r="M1280" i="15"/>
  <c r="I1280" i="15"/>
  <c r="L1280" i="15"/>
  <c r="O1282" i="15"/>
  <c r="K1282" i="15"/>
  <c r="N1282" i="15"/>
  <c r="J1282" i="15"/>
  <c r="M1282" i="15"/>
  <c r="I1282" i="15"/>
  <c r="L1282" i="15"/>
  <c r="O1292" i="15"/>
  <c r="K1292" i="15"/>
  <c r="N1292" i="15"/>
  <c r="J1292" i="15"/>
  <c r="M1292" i="15"/>
  <c r="I1292" i="15"/>
  <c r="L1292" i="15"/>
  <c r="O1304" i="15"/>
  <c r="K1304" i="15"/>
  <c r="N1304" i="15"/>
  <c r="J1304" i="15"/>
  <c r="M1304" i="15"/>
  <c r="I1304" i="15"/>
  <c r="L1304" i="15"/>
  <c r="O1310" i="15"/>
  <c r="K1310" i="15"/>
  <c r="N1310" i="15"/>
  <c r="J1310" i="15"/>
  <c r="M1310" i="15"/>
  <c r="I1310" i="15"/>
  <c r="L1310" i="15"/>
  <c r="L1318" i="15"/>
  <c r="O1318" i="15"/>
  <c r="K1318" i="15"/>
  <c r="M1318" i="15"/>
  <c r="J1318" i="15"/>
  <c r="I1318" i="15"/>
  <c r="N1318" i="15"/>
  <c r="L1326" i="15"/>
  <c r="O1326" i="15"/>
  <c r="K1326" i="15"/>
  <c r="M1326" i="15"/>
  <c r="J1326" i="15"/>
  <c r="I1326" i="15"/>
  <c r="N1326" i="15"/>
  <c r="L1334" i="15"/>
  <c r="O1334" i="15"/>
  <c r="K1334" i="15"/>
  <c r="M1334" i="15"/>
  <c r="J1334" i="15"/>
  <c r="I1334" i="15"/>
  <c r="N1334" i="15"/>
  <c r="L1338" i="15"/>
  <c r="O1338" i="15"/>
  <c r="K1338" i="15"/>
  <c r="M1338" i="15"/>
  <c r="J1338" i="15"/>
  <c r="I1338" i="15"/>
  <c r="N1338" i="15"/>
  <c r="L1352" i="15"/>
  <c r="O1352" i="15"/>
  <c r="K1352" i="15"/>
  <c r="M1352" i="15"/>
  <c r="J1352" i="15"/>
  <c r="I1352" i="15"/>
  <c r="N1352" i="15"/>
  <c r="L1360" i="15"/>
  <c r="O1360" i="15"/>
  <c r="K1360" i="15"/>
  <c r="N1360" i="15"/>
  <c r="J1360" i="15"/>
  <c r="M1360" i="15"/>
  <c r="I1360" i="15"/>
  <c r="L1370" i="15"/>
  <c r="O1370" i="15"/>
  <c r="K1370" i="15"/>
  <c r="N1370" i="15"/>
  <c r="J1370" i="15"/>
  <c r="M1370" i="15"/>
  <c r="I1370" i="15"/>
  <c r="L1378" i="15"/>
  <c r="O1378" i="15"/>
  <c r="K1378" i="15"/>
  <c r="N1378" i="15"/>
  <c r="J1378" i="15"/>
  <c r="M1378" i="15"/>
  <c r="I1378" i="15"/>
  <c r="L1386" i="15"/>
  <c r="O1386" i="15"/>
  <c r="K1386" i="15"/>
  <c r="N1386" i="15"/>
  <c r="J1386" i="15"/>
  <c r="M1386" i="15"/>
  <c r="I1386" i="15"/>
  <c r="L1394" i="15"/>
  <c r="O1394" i="15"/>
  <c r="K1394" i="15"/>
  <c r="N1394" i="15"/>
  <c r="J1394" i="15"/>
  <c r="M1394" i="15"/>
  <c r="I1394" i="15"/>
  <c r="L1400" i="15"/>
  <c r="O1400" i="15"/>
  <c r="K1400" i="15"/>
  <c r="N1400" i="15"/>
  <c r="J1400" i="15"/>
  <c r="M1400" i="15"/>
  <c r="I1400" i="15"/>
  <c r="L1448" i="15"/>
  <c r="O1448" i="15"/>
  <c r="K1448" i="15"/>
  <c r="N1448" i="15"/>
  <c r="J1448" i="15"/>
  <c r="M1448" i="15"/>
  <c r="I1448" i="15"/>
  <c r="L1458" i="15"/>
  <c r="O1458" i="15"/>
  <c r="K1458" i="15"/>
  <c r="N1458" i="15"/>
  <c r="J1458" i="15"/>
  <c r="M1458" i="15"/>
  <c r="I1458" i="15"/>
  <c r="L1464" i="15"/>
  <c r="O1464" i="15"/>
  <c r="K1464" i="15"/>
  <c r="N1464" i="15"/>
  <c r="J1464" i="15"/>
  <c r="M1464" i="15"/>
  <c r="I1464" i="15"/>
  <c r="L1472" i="15"/>
  <c r="O1472" i="15"/>
  <c r="K1472" i="15"/>
  <c r="N1472" i="15"/>
  <c r="J1472" i="15"/>
  <c r="M1472" i="15"/>
  <c r="I1472" i="15"/>
  <c r="L1482" i="15"/>
  <c r="O1482" i="15"/>
  <c r="K1482" i="15"/>
  <c r="N1482" i="15"/>
  <c r="J1482" i="15"/>
  <c r="M1482" i="15"/>
  <c r="I1482" i="15"/>
  <c r="L1490" i="15"/>
  <c r="O1490" i="15"/>
  <c r="K1490" i="15"/>
  <c r="N1490" i="15"/>
  <c r="J1490" i="15"/>
  <c r="M1490" i="15"/>
  <c r="I1490" i="15"/>
  <c r="L1496" i="15"/>
  <c r="O1496" i="15"/>
  <c r="K1496" i="15"/>
  <c r="N1496" i="15"/>
  <c r="J1496" i="15"/>
  <c r="M1496" i="15"/>
  <c r="I1496" i="15"/>
  <c r="L1506" i="15"/>
  <c r="O1506" i="15"/>
  <c r="K1506" i="15"/>
  <c r="N1506" i="15"/>
  <c r="J1506" i="15"/>
  <c r="M1506" i="15"/>
  <c r="I1506" i="15"/>
  <c r="L1512" i="15"/>
  <c r="O1512" i="15"/>
  <c r="K1512" i="15"/>
  <c r="N1512" i="15"/>
  <c r="J1512" i="15"/>
  <c r="M1512" i="15"/>
  <c r="I1512" i="15"/>
  <c r="L1522" i="15"/>
  <c r="O1522" i="15"/>
  <c r="K1522" i="15"/>
  <c r="N1522" i="15"/>
  <c r="J1522" i="15"/>
  <c r="M1522" i="15"/>
  <c r="I1522" i="15"/>
  <c r="L1528" i="15"/>
  <c r="O1528" i="15"/>
  <c r="K1528" i="15"/>
  <c r="N1528" i="15"/>
  <c r="J1528" i="15"/>
  <c r="M1528" i="15"/>
  <c r="I1528" i="15"/>
  <c r="L1536" i="15"/>
  <c r="O1536" i="15"/>
  <c r="K1536" i="15"/>
  <c r="N1536" i="15"/>
  <c r="J1536" i="15"/>
  <c r="M1536" i="15"/>
  <c r="I1536" i="15"/>
  <c r="L1544" i="15"/>
  <c r="O1544" i="15"/>
  <c r="K1544" i="15"/>
  <c r="N1544" i="15"/>
  <c r="J1544" i="15"/>
  <c r="M1544" i="15"/>
  <c r="I1544" i="15"/>
  <c r="L1554" i="15"/>
  <c r="O1554" i="15"/>
  <c r="K1554" i="15"/>
  <c r="N1554" i="15"/>
  <c r="J1554" i="15"/>
  <c r="M1554" i="15"/>
  <c r="I1554" i="15"/>
  <c r="L1562" i="15"/>
  <c r="O1562" i="15"/>
  <c r="K1562" i="15"/>
  <c r="N1562" i="15"/>
  <c r="J1562" i="15"/>
  <c r="M1562" i="15"/>
  <c r="I1562" i="15"/>
  <c r="L1572" i="15"/>
  <c r="O1572" i="15"/>
  <c r="K1572" i="15"/>
  <c r="N1572" i="15"/>
  <c r="J1572" i="15"/>
  <c r="M1572" i="15"/>
  <c r="I1572" i="15"/>
  <c r="L1580" i="15"/>
  <c r="O1580" i="15"/>
  <c r="K1580" i="15"/>
  <c r="N1580" i="15"/>
  <c r="J1580" i="15"/>
  <c r="M1580" i="15"/>
  <c r="I1580" i="15"/>
  <c r="L1588" i="15"/>
  <c r="O1588" i="15"/>
  <c r="K1588" i="15"/>
  <c r="N1588" i="15"/>
  <c r="J1588" i="15"/>
  <c r="M1588" i="15"/>
  <c r="I1588" i="15"/>
  <c r="L1596" i="15"/>
  <c r="O1596" i="15"/>
  <c r="K1596" i="15"/>
  <c r="N1596" i="15"/>
  <c r="J1596" i="15"/>
  <c r="M1596" i="15"/>
  <c r="I1596" i="15"/>
  <c r="O1703" i="15"/>
  <c r="K1703" i="15"/>
  <c r="N1703" i="15"/>
  <c r="J1703" i="15"/>
  <c r="M1703" i="15"/>
  <c r="I1703" i="15"/>
  <c r="L1703" i="15"/>
  <c r="O1712" i="15"/>
  <c r="K1712" i="15"/>
  <c r="N1712" i="15"/>
  <c r="J1712" i="15"/>
  <c r="M1712" i="15"/>
  <c r="I1712" i="15"/>
  <c r="L1712" i="15"/>
  <c r="O1719" i="15"/>
  <c r="K1719" i="15"/>
  <c r="N1719" i="15"/>
  <c r="J1719" i="15"/>
  <c r="M1719" i="15"/>
  <c r="I1719" i="15"/>
  <c r="L1719" i="15"/>
  <c r="O1727" i="15"/>
  <c r="K1727" i="15"/>
  <c r="N1727" i="15"/>
  <c r="J1727" i="15"/>
  <c r="M1727" i="15"/>
  <c r="I1727" i="15"/>
  <c r="L1727" i="15"/>
  <c r="O1735" i="15"/>
  <c r="K1735" i="15"/>
  <c r="N1735" i="15"/>
  <c r="J1735" i="15"/>
  <c r="M1735" i="15"/>
  <c r="I1735" i="15"/>
  <c r="L1735" i="15"/>
  <c r="O1743" i="15"/>
  <c r="K1743" i="15"/>
  <c r="N1743" i="15"/>
  <c r="J1743" i="15"/>
  <c r="M1743" i="15"/>
  <c r="I1743" i="15"/>
  <c r="L1743" i="15"/>
  <c r="O1751" i="15"/>
  <c r="K1751" i="15"/>
  <c r="N1751" i="15"/>
  <c r="J1751" i="15"/>
  <c r="M1751" i="15"/>
  <c r="I1751" i="15"/>
  <c r="L1751" i="15"/>
  <c r="O1757" i="15"/>
  <c r="K1757" i="15"/>
  <c r="N1757" i="15"/>
  <c r="J1757" i="15"/>
  <c r="M1757" i="15"/>
  <c r="I1757" i="15"/>
  <c r="L1757" i="15"/>
  <c r="O1765" i="15"/>
  <c r="K1765" i="15"/>
  <c r="N1765" i="15"/>
  <c r="J1765" i="15"/>
  <c r="M1765" i="15"/>
  <c r="I1765" i="15"/>
  <c r="L1765" i="15"/>
  <c r="O1807" i="15"/>
  <c r="K1807" i="15"/>
  <c r="N1807" i="15"/>
  <c r="J1807" i="15"/>
  <c r="M1807" i="15"/>
  <c r="I1807" i="15"/>
  <c r="L1807" i="15"/>
  <c r="O1815" i="15"/>
  <c r="K1815" i="15"/>
  <c r="N1815" i="15"/>
  <c r="J1815" i="15"/>
  <c r="M1815" i="15"/>
  <c r="I1815" i="15"/>
  <c r="L1815" i="15"/>
  <c r="O1823" i="15"/>
  <c r="K1823" i="15"/>
  <c r="N1823" i="15"/>
  <c r="J1823" i="15"/>
  <c r="M1823" i="15"/>
  <c r="I1823" i="15"/>
  <c r="L1823" i="15"/>
  <c r="O1831" i="15"/>
  <c r="K1831" i="15"/>
  <c r="N1831" i="15"/>
  <c r="J1831" i="15"/>
  <c r="M1831" i="15"/>
  <c r="I1831" i="15"/>
  <c r="L1831" i="15"/>
  <c r="O1839" i="15"/>
  <c r="K1839" i="15"/>
  <c r="N1839" i="15"/>
  <c r="J1839" i="15"/>
  <c r="M1839" i="15"/>
  <c r="I1839" i="15"/>
  <c r="L1839" i="15"/>
  <c r="O1847" i="15"/>
  <c r="K1847" i="15"/>
  <c r="N1847" i="15"/>
  <c r="J1847" i="15"/>
  <c r="M1847" i="15"/>
  <c r="I1847" i="15"/>
  <c r="L1847" i="15"/>
  <c r="O1855" i="15"/>
  <c r="K1855" i="15"/>
  <c r="N1855" i="15"/>
  <c r="J1855" i="15"/>
  <c r="M1855" i="15"/>
  <c r="I1855" i="15"/>
  <c r="L1855" i="15"/>
  <c r="O1862" i="15"/>
  <c r="K1862" i="15"/>
  <c r="N1862" i="15"/>
  <c r="J1862" i="15"/>
  <c r="M1862" i="15"/>
  <c r="I1862" i="15"/>
  <c r="L1862" i="15"/>
  <c r="O1874" i="15"/>
  <c r="K1874" i="15"/>
  <c r="N1874" i="15"/>
  <c r="J1874" i="15"/>
  <c r="M1874" i="15"/>
  <c r="I1874" i="15"/>
  <c r="L1874" i="15"/>
  <c r="H1874" i="15"/>
  <c r="O1882" i="15"/>
  <c r="K1882" i="15"/>
  <c r="N1882" i="15"/>
  <c r="J1882" i="15"/>
  <c r="M1882" i="15"/>
  <c r="I1882" i="15"/>
  <c r="L1882" i="15"/>
  <c r="H1882" i="15"/>
  <c r="O1890" i="15"/>
  <c r="K1890" i="15"/>
  <c r="N1890" i="15"/>
  <c r="J1890" i="15"/>
  <c r="M1890" i="15"/>
  <c r="I1890" i="15"/>
  <c r="L1890" i="15"/>
  <c r="H1890" i="15"/>
  <c r="M2142" i="15"/>
  <c r="I2142" i="15"/>
  <c r="L2142" i="15"/>
  <c r="H2142" i="15"/>
  <c r="N2142" i="15"/>
  <c r="J2142" i="15"/>
  <c r="O2142" i="15"/>
  <c r="K2142" i="15"/>
  <c r="M2183" i="15"/>
  <c r="I2183" i="15"/>
  <c r="L2183" i="15"/>
  <c r="H2183" i="15"/>
  <c r="N2183" i="15"/>
  <c r="J2183" i="15"/>
  <c r="O2183" i="15"/>
  <c r="K2183" i="15"/>
  <c r="L2191" i="15"/>
  <c r="H2191" i="15"/>
  <c r="N2191" i="15"/>
  <c r="I2191" i="15"/>
  <c r="M2191" i="15"/>
  <c r="O2191" i="15"/>
  <c r="J2191" i="15"/>
  <c r="K2191" i="15"/>
  <c r="M2253" i="15"/>
  <c r="I2253" i="15"/>
  <c r="L2253" i="15"/>
  <c r="H2253" i="15"/>
  <c r="O2253" i="15"/>
  <c r="K2253" i="15"/>
  <c r="N2253" i="15"/>
  <c r="J2253" i="15"/>
  <c r="M2259" i="15"/>
  <c r="I2259" i="15"/>
  <c r="L2259" i="15"/>
  <c r="H2259" i="15"/>
  <c r="O2259" i="15"/>
  <c r="K2259" i="15"/>
  <c r="N2259" i="15"/>
  <c r="J2259" i="15"/>
  <c r="M2267" i="15"/>
  <c r="I2267" i="15"/>
  <c r="L2267" i="15"/>
  <c r="H2267" i="15"/>
  <c r="O2267" i="15"/>
  <c r="K2267" i="15"/>
  <c r="N2267" i="15"/>
  <c r="J2267" i="15"/>
  <c r="M2275" i="15"/>
  <c r="I2275" i="15"/>
  <c r="L2275" i="15"/>
  <c r="H2275" i="15"/>
  <c r="O2275" i="15"/>
  <c r="K2275" i="15"/>
  <c r="N2275" i="15"/>
  <c r="J2275" i="15"/>
  <c r="M2286" i="15"/>
  <c r="I2286" i="15"/>
  <c r="L2286" i="15"/>
  <c r="H2286" i="15"/>
  <c r="O2286" i="15"/>
  <c r="K2286" i="15"/>
  <c r="J2286" i="15"/>
  <c r="N2286" i="15"/>
  <c r="M2292" i="15"/>
  <c r="I2292" i="15"/>
  <c r="L2292" i="15"/>
  <c r="H2292" i="15"/>
  <c r="O2292" i="15"/>
  <c r="K2292" i="15"/>
  <c r="J2292" i="15"/>
  <c r="N2292" i="15"/>
  <c r="L2303" i="15"/>
  <c r="H2303" i="15"/>
  <c r="K2303" i="15"/>
  <c r="O2303" i="15"/>
  <c r="J2303" i="15"/>
  <c r="N2303" i="15"/>
  <c r="I2303" i="15"/>
  <c r="M2303" i="15"/>
  <c r="L2323" i="15"/>
  <c r="H2323" i="15"/>
  <c r="K2323" i="15"/>
  <c r="O2323" i="15"/>
  <c r="J2323" i="15"/>
  <c r="N2323" i="15"/>
  <c r="I2323" i="15"/>
  <c r="M2323" i="15"/>
  <c r="L2352" i="15"/>
  <c r="H2352" i="15"/>
  <c r="O2352" i="15"/>
  <c r="J2352" i="15"/>
  <c r="M2352" i="15"/>
  <c r="I2352" i="15"/>
  <c r="N2352" i="15"/>
  <c r="K2352" i="15"/>
  <c r="L2362" i="15"/>
  <c r="H2362" i="15"/>
  <c r="O2362" i="15"/>
  <c r="J2362" i="15"/>
  <c r="N2362" i="15"/>
  <c r="I2362" i="15"/>
  <c r="M2362" i="15"/>
  <c r="K2362" i="15"/>
  <c r="L2370" i="15"/>
  <c r="H2370" i="15"/>
  <c r="O2370" i="15"/>
  <c r="J2370" i="15"/>
  <c r="N2370" i="15"/>
  <c r="I2370" i="15"/>
  <c r="M2370" i="15"/>
  <c r="K2370" i="15"/>
  <c r="L2382" i="15"/>
  <c r="H2382" i="15"/>
  <c r="O2382" i="15"/>
  <c r="J2382" i="15"/>
  <c r="N2382" i="15"/>
  <c r="I2382" i="15"/>
  <c r="M2382" i="15"/>
  <c r="K2382" i="15"/>
  <c r="L2392" i="15"/>
  <c r="H2392" i="15"/>
  <c r="O2392" i="15"/>
  <c r="J2392" i="15"/>
  <c r="N2392" i="15"/>
  <c r="I2392" i="15"/>
  <c r="M2392" i="15"/>
  <c r="K2392" i="15"/>
  <c r="L2404" i="15"/>
  <c r="H2404" i="15"/>
  <c r="O2404" i="15"/>
  <c r="J2404" i="15"/>
  <c r="N2404" i="15"/>
  <c r="I2404" i="15"/>
  <c r="M2404" i="15"/>
  <c r="K2404" i="15"/>
  <c r="L2408" i="15"/>
  <c r="H2408" i="15"/>
  <c r="O2408" i="15"/>
  <c r="J2408" i="15"/>
  <c r="N2408" i="15"/>
  <c r="I2408" i="15"/>
  <c r="M2408" i="15"/>
  <c r="K2408" i="15"/>
  <c r="N2505" i="15"/>
  <c r="J2505" i="15"/>
  <c r="M2505" i="15"/>
  <c r="I2505" i="15"/>
  <c r="O2505" i="15"/>
  <c r="K2505" i="15"/>
  <c r="L2505" i="15"/>
  <c r="H2505" i="15"/>
  <c r="N2509" i="15"/>
  <c r="J2509" i="15"/>
  <c r="M2509" i="15"/>
  <c r="I2509" i="15"/>
  <c r="O2509" i="15"/>
  <c r="K2509" i="15"/>
  <c r="L2509" i="15"/>
  <c r="H2509" i="15"/>
  <c r="N2513" i="15"/>
  <c r="J2513" i="15"/>
  <c r="M2513" i="15"/>
  <c r="I2513" i="15"/>
  <c r="O2513" i="15"/>
  <c r="K2513" i="15"/>
  <c r="L2513" i="15"/>
  <c r="H2513" i="15"/>
  <c r="N2517" i="15"/>
  <c r="J2517" i="15"/>
  <c r="M2517" i="15"/>
  <c r="I2517" i="15"/>
  <c r="O2517" i="15"/>
  <c r="K2517" i="15"/>
  <c r="L2517" i="15"/>
  <c r="H2517" i="15"/>
  <c r="O2561" i="15"/>
  <c r="K2561" i="15"/>
  <c r="N2561" i="15"/>
  <c r="J2561" i="15"/>
  <c r="M2561" i="15"/>
  <c r="I2561" i="15"/>
  <c r="L2561" i="15"/>
  <c r="H2561" i="15"/>
  <c r="O2565" i="15"/>
  <c r="K2565" i="15"/>
  <c r="N2565" i="15"/>
  <c r="J2565" i="15"/>
  <c r="M2565" i="15"/>
  <c r="I2565" i="15"/>
  <c r="L2565" i="15"/>
  <c r="H2565" i="15"/>
  <c r="O175" i="15"/>
  <c r="K175" i="15"/>
  <c r="N175" i="15"/>
  <c r="J175" i="15"/>
  <c r="L175" i="15"/>
  <c r="M175" i="15"/>
  <c r="I175" i="15"/>
  <c r="H175" i="15"/>
  <c r="O177" i="15"/>
  <c r="K177" i="15"/>
  <c r="N177" i="15"/>
  <c r="H177" i="15"/>
  <c r="J177" i="15"/>
  <c r="L177" i="15"/>
  <c r="M177" i="15"/>
  <c r="I177" i="15"/>
  <c r="O179" i="15"/>
  <c r="K179" i="15"/>
  <c r="J179" i="15"/>
  <c r="L179" i="15"/>
  <c r="N179" i="15"/>
  <c r="H179" i="15"/>
  <c r="M179" i="15"/>
  <c r="I179" i="15"/>
  <c r="O181" i="15"/>
  <c r="K181" i="15"/>
  <c r="J181" i="15"/>
  <c r="H181" i="15"/>
  <c r="N181" i="15"/>
  <c r="M181" i="15"/>
  <c r="I181" i="15"/>
  <c r="L181" i="15"/>
  <c r="O183" i="15"/>
  <c r="K183" i="15"/>
  <c r="N183" i="15"/>
  <c r="L183" i="15"/>
  <c r="J183" i="15"/>
  <c r="M183" i="15"/>
  <c r="I183" i="15"/>
  <c r="H183" i="15"/>
  <c r="L185" i="15"/>
  <c r="H185" i="15"/>
  <c r="O185" i="15"/>
  <c r="J185" i="15"/>
  <c r="I185" i="15"/>
  <c r="K185" i="15"/>
  <c r="N185" i="15"/>
  <c r="M185" i="15"/>
  <c r="L187" i="15"/>
  <c r="H187" i="15"/>
  <c r="N187" i="15"/>
  <c r="J187" i="15"/>
  <c r="O187" i="15"/>
  <c r="K187" i="15"/>
  <c r="I187" i="15"/>
  <c r="M187" i="15"/>
  <c r="L189" i="15"/>
  <c r="H189" i="15"/>
  <c r="N189" i="15"/>
  <c r="J189" i="15"/>
  <c r="I189" i="15"/>
  <c r="O189" i="15"/>
  <c r="M189" i="15"/>
  <c r="K189" i="15"/>
  <c r="L191" i="15"/>
  <c r="H191" i="15"/>
  <c r="N191" i="15"/>
  <c r="J191" i="15"/>
  <c r="I191" i="15"/>
  <c r="O191" i="15"/>
  <c r="K191" i="15"/>
  <c r="M191" i="15"/>
  <c r="L193" i="15"/>
  <c r="H193" i="15"/>
  <c r="N193" i="15"/>
  <c r="J193" i="15"/>
  <c r="I193" i="15"/>
  <c r="O193" i="15"/>
  <c r="K193" i="15"/>
  <c r="M193" i="15"/>
  <c r="L195" i="15"/>
  <c r="H195" i="15"/>
  <c r="N195" i="15"/>
  <c r="J195" i="15"/>
  <c r="I195" i="15"/>
  <c r="O195" i="15"/>
  <c r="M195" i="15"/>
  <c r="K195" i="15"/>
  <c r="L197" i="15"/>
  <c r="H197" i="15"/>
  <c r="N197" i="15"/>
  <c r="J197" i="15"/>
  <c r="I197" i="15"/>
  <c r="O197" i="15"/>
  <c r="K197" i="15"/>
  <c r="M197" i="15"/>
  <c r="L199" i="15"/>
  <c r="H199" i="15"/>
  <c r="N199" i="15"/>
  <c r="J199" i="15"/>
  <c r="I199" i="15"/>
  <c r="K199" i="15"/>
  <c r="O199" i="15"/>
  <c r="M199" i="15"/>
  <c r="L201" i="15"/>
  <c r="H201" i="15"/>
  <c r="N201" i="15"/>
  <c r="J201" i="15"/>
  <c r="I201" i="15"/>
  <c r="O201" i="15"/>
  <c r="M201" i="15"/>
  <c r="K201" i="15"/>
  <c r="L203" i="15"/>
  <c r="H203" i="15"/>
  <c r="N203" i="15"/>
  <c r="J203" i="15"/>
  <c r="I203" i="15"/>
  <c r="O203" i="15"/>
  <c r="K203" i="15"/>
  <c r="M203" i="15"/>
  <c r="L205" i="15"/>
  <c r="H205" i="15"/>
  <c r="N205" i="15"/>
  <c r="J205" i="15"/>
  <c r="I205" i="15"/>
  <c r="O205" i="15"/>
  <c r="K205" i="15"/>
  <c r="M205" i="15"/>
  <c r="L207" i="15"/>
  <c r="H207" i="15"/>
  <c r="N207" i="15"/>
  <c r="J207" i="15"/>
  <c r="I207" i="15"/>
  <c r="O207" i="15"/>
  <c r="K207" i="15"/>
  <c r="M207" i="15"/>
  <c r="L209" i="15"/>
  <c r="H209" i="15"/>
  <c r="N209" i="15"/>
  <c r="J209" i="15"/>
  <c r="I209" i="15"/>
  <c r="O209" i="15"/>
  <c r="K209" i="15"/>
  <c r="M209" i="15"/>
  <c r="L211" i="15"/>
  <c r="H211" i="15"/>
  <c r="N211" i="15"/>
  <c r="J211" i="15"/>
  <c r="I211" i="15"/>
  <c r="O211" i="15"/>
  <c r="M211" i="15"/>
  <c r="K211" i="15"/>
  <c r="L213" i="15"/>
  <c r="H213" i="15"/>
  <c r="N213" i="15"/>
  <c r="J213" i="15"/>
  <c r="I213" i="15"/>
  <c r="O213" i="15"/>
  <c r="M213" i="15"/>
  <c r="K213" i="15"/>
  <c r="L215" i="15"/>
  <c r="H215" i="15"/>
  <c r="N215" i="15"/>
  <c r="J215" i="15"/>
  <c r="I215" i="15"/>
  <c r="O215" i="15"/>
  <c r="K215" i="15"/>
  <c r="M215" i="15"/>
  <c r="L217" i="15"/>
  <c r="H217" i="15"/>
  <c r="N217" i="15"/>
  <c r="J217" i="15"/>
  <c r="I217" i="15"/>
  <c r="O217" i="15"/>
  <c r="K217" i="15"/>
  <c r="M217" i="15"/>
  <c r="L219" i="15"/>
  <c r="H219" i="15"/>
  <c r="N219" i="15"/>
  <c r="J219" i="15"/>
  <c r="I219" i="15"/>
  <c r="O219" i="15"/>
  <c r="M219" i="15"/>
  <c r="K219" i="15"/>
  <c r="L221" i="15"/>
  <c r="H221" i="15"/>
  <c r="N221" i="15"/>
  <c r="J221" i="15"/>
  <c r="I221" i="15"/>
  <c r="O221" i="15"/>
  <c r="K221" i="15"/>
  <c r="M221" i="15"/>
  <c r="L223" i="15"/>
  <c r="H223" i="15"/>
  <c r="N223" i="15"/>
  <c r="J223" i="15"/>
  <c r="I223" i="15"/>
  <c r="O223" i="15"/>
  <c r="K223" i="15"/>
  <c r="M223" i="15"/>
  <c r="L225" i="15"/>
  <c r="H225" i="15"/>
  <c r="N225" i="15"/>
  <c r="J225" i="15"/>
  <c r="I225" i="15"/>
  <c r="O225" i="15"/>
  <c r="M225" i="15"/>
  <c r="K225" i="15"/>
  <c r="L227" i="15"/>
  <c r="H227" i="15"/>
  <c r="N227" i="15"/>
  <c r="J227" i="15"/>
  <c r="I227" i="15"/>
  <c r="O227" i="15"/>
  <c r="K227" i="15"/>
  <c r="M227" i="15"/>
  <c r="L229" i="15"/>
  <c r="H229" i="15"/>
  <c r="N229" i="15"/>
  <c r="J229" i="15"/>
  <c r="I229" i="15"/>
  <c r="K229" i="15"/>
  <c r="O229" i="15"/>
  <c r="M229" i="15"/>
  <c r="L231" i="15"/>
  <c r="H231" i="15"/>
  <c r="N231" i="15"/>
  <c r="J231" i="15"/>
  <c r="I231" i="15"/>
  <c r="O231" i="15"/>
  <c r="M231" i="15"/>
  <c r="K231" i="15"/>
  <c r="L233" i="15"/>
  <c r="H233" i="15"/>
  <c r="N233" i="15"/>
  <c r="J233" i="15"/>
  <c r="I233" i="15"/>
  <c r="O233" i="15"/>
  <c r="M233" i="15"/>
  <c r="K233" i="15"/>
  <c r="L235" i="15"/>
  <c r="H235" i="15"/>
  <c r="N235" i="15"/>
  <c r="J235" i="15"/>
  <c r="I235" i="15"/>
  <c r="O235" i="15"/>
  <c r="K235" i="15"/>
  <c r="M235" i="15"/>
  <c r="L237" i="15"/>
  <c r="H237" i="15"/>
  <c r="N237" i="15"/>
  <c r="J237" i="15"/>
  <c r="I237" i="15"/>
  <c r="O237" i="15"/>
  <c r="K237" i="15"/>
  <c r="M237" i="15"/>
  <c r="L239" i="15"/>
  <c r="H239" i="15"/>
  <c r="N239" i="15"/>
  <c r="J239" i="15"/>
  <c r="I239" i="15"/>
  <c r="O239" i="15"/>
  <c r="M239" i="15"/>
  <c r="K239" i="15"/>
  <c r="L241" i="15"/>
  <c r="H241" i="15"/>
  <c r="N241" i="15"/>
  <c r="J241" i="15"/>
  <c r="I241" i="15"/>
  <c r="O241" i="15"/>
  <c r="K241" i="15"/>
  <c r="M241" i="15"/>
  <c r="L243" i="15"/>
  <c r="H243" i="15"/>
  <c r="N243" i="15"/>
  <c r="J243" i="15"/>
  <c r="I243" i="15"/>
  <c r="O243" i="15"/>
  <c r="M243" i="15"/>
  <c r="K243" i="15"/>
  <c r="L245" i="15"/>
  <c r="H245" i="15"/>
  <c r="N245" i="15"/>
  <c r="J245" i="15"/>
  <c r="I245" i="15"/>
  <c r="O245" i="15"/>
  <c r="K245" i="15"/>
  <c r="M245" i="15"/>
  <c r="L247" i="15"/>
  <c r="H247" i="15"/>
  <c r="N247" i="15"/>
  <c r="J247" i="15"/>
  <c r="I247" i="15"/>
  <c r="O247" i="15"/>
  <c r="K247" i="15"/>
  <c r="M247" i="15"/>
  <c r="L249" i="15"/>
  <c r="H249" i="15"/>
  <c r="N249" i="15"/>
  <c r="J249" i="15"/>
  <c r="I249" i="15"/>
  <c r="O249" i="15"/>
  <c r="M249" i="15"/>
  <c r="K249" i="15"/>
  <c r="L251" i="15"/>
  <c r="H251" i="15"/>
  <c r="N251" i="15"/>
  <c r="J251" i="15"/>
  <c r="I251" i="15"/>
  <c r="K251" i="15"/>
  <c r="O251" i="15"/>
  <c r="M251" i="15"/>
  <c r="L253" i="15"/>
  <c r="H253" i="15"/>
  <c r="N253" i="15"/>
  <c r="J253" i="15"/>
  <c r="I253" i="15"/>
  <c r="O253" i="15"/>
  <c r="K253" i="15"/>
  <c r="M253" i="15"/>
  <c r="L255" i="15"/>
  <c r="H255" i="15"/>
  <c r="N255" i="15"/>
  <c r="J255" i="15"/>
  <c r="I255" i="15"/>
  <c r="O255" i="15"/>
  <c r="K255" i="15"/>
  <c r="M255" i="15"/>
  <c r="L257" i="15"/>
  <c r="H257" i="15"/>
  <c r="N257" i="15"/>
  <c r="J257" i="15"/>
  <c r="I257" i="15"/>
  <c r="O257" i="15"/>
  <c r="M257" i="15"/>
  <c r="K257" i="15"/>
  <c r="L259" i="15"/>
  <c r="H259" i="15"/>
  <c r="N259" i="15"/>
  <c r="J259" i="15"/>
  <c r="I259" i="15"/>
  <c r="O259" i="15"/>
  <c r="K259" i="15"/>
  <c r="M259" i="15"/>
  <c r="L261" i="15"/>
  <c r="H261" i="15"/>
  <c r="N261" i="15"/>
  <c r="J261" i="15"/>
  <c r="I261" i="15"/>
  <c r="O261" i="15"/>
  <c r="M261" i="15"/>
  <c r="K261" i="15"/>
  <c r="L263" i="15"/>
  <c r="H263" i="15"/>
  <c r="N263" i="15"/>
  <c r="J263" i="15"/>
  <c r="I263" i="15"/>
  <c r="O263" i="15"/>
  <c r="K263" i="15"/>
  <c r="M263" i="15"/>
  <c r="L265" i="15"/>
  <c r="H265" i="15"/>
  <c r="N265" i="15"/>
  <c r="J265" i="15"/>
  <c r="I265" i="15"/>
  <c r="O265" i="15"/>
  <c r="M265" i="15"/>
  <c r="K265" i="15"/>
  <c r="L267" i="15"/>
  <c r="H267" i="15"/>
  <c r="N267" i="15"/>
  <c r="J267" i="15"/>
  <c r="I267" i="15"/>
  <c r="O267" i="15"/>
  <c r="K267" i="15"/>
  <c r="M267" i="15"/>
  <c r="L269" i="15"/>
  <c r="H269" i="15"/>
  <c r="N269" i="15"/>
  <c r="J269" i="15"/>
  <c r="I269" i="15"/>
  <c r="O269" i="15"/>
  <c r="M269" i="15"/>
  <c r="K269" i="15"/>
  <c r="L271" i="15"/>
  <c r="H271" i="15"/>
  <c r="N271" i="15"/>
  <c r="J271" i="15"/>
  <c r="I271" i="15"/>
  <c r="O271" i="15"/>
  <c r="K271" i="15"/>
  <c r="M271" i="15"/>
  <c r="L273" i="15"/>
  <c r="H273" i="15"/>
  <c r="N273" i="15"/>
  <c r="J273" i="15"/>
  <c r="I273" i="15"/>
  <c r="O273" i="15"/>
  <c r="K273" i="15"/>
  <c r="M273" i="15"/>
  <c r="L275" i="15"/>
  <c r="H275" i="15"/>
  <c r="N275" i="15"/>
  <c r="J275" i="15"/>
  <c r="I275" i="15"/>
  <c r="O275" i="15"/>
  <c r="M275" i="15"/>
  <c r="K275" i="15"/>
  <c r="L277" i="15"/>
  <c r="H277" i="15"/>
  <c r="N277" i="15"/>
  <c r="J277" i="15"/>
  <c r="I277" i="15"/>
  <c r="O277" i="15"/>
  <c r="K277" i="15"/>
  <c r="M277" i="15"/>
  <c r="L279" i="15"/>
  <c r="H279" i="15"/>
  <c r="N279" i="15"/>
  <c r="J279" i="15"/>
  <c r="I279" i="15"/>
  <c r="O279" i="15"/>
  <c r="M279" i="15"/>
  <c r="K279" i="15"/>
  <c r="L281" i="15"/>
  <c r="H281" i="15"/>
  <c r="N281" i="15"/>
  <c r="J281" i="15"/>
  <c r="I281" i="15"/>
  <c r="O281" i="15"/>
  <c r="K281" i="15"/>
  <c r="M281" i="15"/>
  <c r="L283" i="15"/>
  <c r="H283" i="15"/>
  <c r="N283" i="15"/>
  <c r="J283" i="15"/>
  <c r="I283" i="15"/>
  <c r="O283" i="15"/>
  <c r="K283" i="15"/>
  <c r="M283" i="15"/>
  <c r="L286" i="15"/>
  <c r="H286" i="15"/>
  <c r="N286" i="15"/>
  <c r="J286" i="15"/>
  <c r="I286" i="15"/>
  <c r="O286" i="15"/>
  <c r="K286" i="15"/>
  <c r="M286" i="15"/>
  <c r="L290" i="15"/>
  <c r="H290" i="15"/>
  <c r="N290" i="15"/>
  <c r="J290" i="15"/>
  <c r="I290" i="15"/>
  <c r="O290" i="15"/>
  <c r="K290" i="15"/>
  <c r="M290" i="15"/>
  <c r="L294" i="15"/>
  <c r="H294" i="15"/>
  <c r="N294" i="15"/>
  <c r="J294" i="15"/>
  <c r="I294" i="15"/>
  <c r="O294" i="15"/>
  <c r="M294" i="15"/>
  <c r="K294" i="15"/>
  <c r="L297" i="15"/>
  <c r="H297" i="15"/>
  <c r="N297" i="15"/>
  <c r="J297" i="15"/>
  <c r="I297" i="15"/>
  <c r="O297" i="15"/>
  <c r="K297" i="15"/>
  <c r="M297" i="15"/>
  <c r="L299" i="15"/>
  <c r="H299" i="15"/>
  <c r="N299" i="15"/>
  <c r="J299" i="15"/>
  <c r="I299" i="15"/>
  <c r="O299" i="15"/>
  <c r="K299" i="15"/>
  <c r="M299" i="15"/>
  <c r="L301" i="15"/>
  <c r="H301" i="15"/>
  <c r="N301" i="15"/>
  <c r="J301" i="15"/>
  <c r="I301" i="15"/>
  <c r="O301" i="15"/>
  <c r="M301" i="15"/>
  <c r="K301" i="15"/>
  <c r="L304" i="15"/>
  <c r="H304" i="15"/>
  <c r="N304" i="15"/>
  <c r="J304" i="15"/>
  <c r="I304" i="15"/>
  <c r="O304" i="15"/>
  <c r="M304" i="15"/>
  <c r="K304" i="15"/>
  <c r="L306" i="15"/>
  <c r="H306" i="15"/>
  <c r="N306" i="15"/>
  <c r="J306" i="15"/>
  <c r="I306" i="15"/>
  <c r="O306" i="15"/>
  <c r="K306" i="15"/>
  <c r="M306" i="15"/>
  <c r="L308" i="15"/>
  <c r="H308" i="15"/>
  <c r="N308" i="15"/>
  <c r="J308" i="15"/>
  <c r="I308" i="15"/>
  <c r="O308" i="15"/>
  <c r="K308" i="15"/>
  <c r="M308" i="15"/>
  <c r="L310" i="15"/>
  <c r="H310" i="15"/>
  <c r="N310" i="15"/>
  <c r="J310" i="15"/>
  <c r="I310" i="15"/>
  <c r="O310" i="15"/>
  <c r="M310" i="15"/>
  <c r="K310" i="15"/>
  <c r="L312" i="15"/>
  <c r="H312" i="15"/>
  <c r="N312" i="15"/>
  <c r="J312" i="15"/>
  <c r="I312" i="15"/>
  <c r="O312" i="15"/>
  <c r="K312" i="15"/>
  <c r="M312" i="15"/>
  <c r="L314" i="15"/>
  <c r="H314" i="15"/>
  <c r="N314" i="15"/>
  <c r="J314" i="15"/>
  <c r="I314" i="15"/>
  <c r="O314" i="15"/>
  <c r="M314" i="15"/>
  <c r="K314" i="15"/>
  <c r="L316" i="15"/>
  <c r="H316" i="15"/>
  <c r="N316" i="15"/>
  <c r="J316" i="15"/>
  <c r="I316" i="15"/>
  <c r="O316" i="15"/>
  <c r="K316" i="15"/>
  <c r="M316" i="15"/>
  <c r="L318" i="15"/>
  <c r="H318" i="15"/>
  <c r="N318" i="15"/>
  <c r="J318" i="15"/>
  <c r="I318" i="15"/>
  <c r="K318" i="15"/>
  <c r="O318" i="15"/>
  <c r="M318" i="15"/>
  <c r="L320" i="15"/>
  <c r="H320" i="15"/>
  <c r="N320" i="15"/>
  <c r="J320" i="15"/>
  <c r="I320" i="15"/>
  <c r="O320" i="15"/>
  <c r="M320" i="15"/>
  <c r="K320" i="15"/>
  <c r="L322" i="15"/>
  <c r="H322" i="15"/>
  <c r="N322" i="15"/>
  <c r="J322" i="15"/>
  <c r="I322" i="15"/>
  <c r="O322" i="15"/>
  <c r="K322" i="15"/>
  <c r="M322" i="15"/>
  <c r="L326" i="15"/>
  <c r="H326" i="15"/>
  <c r="N326" i="15"/>
  <c r="J326" i="15"/>
  <c r="I326" i="15"/>
  <c r="K326" i="15"/>
  <c r="O326" i="15"/>
  <c r="M326" i="15"/>
  <c r="L328" i="15"/>
  <c r="H328" i="15"/>
  <c r="N328" i="15"/>
  <c r="J328" i="15"/>
  <c r="I328" i="15"/>
  <c r="O328" i="15"/>
  <c r="M328" i="15"/>
  <c r="K328" i="15"/>
  <c r="L330" i="15"/>
  <c r="H330" i="15"/>
  <c r="N330" i="15"/>
  <c r="J330" i="15"/>
  <c r="I330" i="15"/>
  <c r="O330" i="15"/>
  <c r="K330" i="15"/>
  <c r="M330" i="15"/>
  <c r="L335" i="15"/>
  <c r="H335" i="15"/>
  <c r="N335" i="15"/>
  <c r="J335" i="15"/>
  <c r="I335" i="15"/>
  <c r="K335" i="15"/>
  <c r="O335" i="15"/>
  <c r="M335" i="15"/>
  <c r="L337" i="15"/>
  <c r="H337" i="15"/>
  <c r="N337" i="15"/>
  <c r="J337" i="15"/>
  <c r="I337" i="15"/>
  <c r="O337" i="15"/>
  <c r="M337" i="15"/>
  <c r="K337" i="15"/>
  <c r="L339" i="15"/>
  <c r="H339" i="15"/>
  <c r="N339" i="15"/>
  <c r="J339" i="15"/>
  <c r="I339" i="15"/>
  <c r="O339" i="15"/>
  <c r="K339" i="15"/>
  <c r="M339" i="15"/>
  <c r="L342" i="15"/>
  <c r="H342" i="15"/>
  <c r="N342" i="15"/>
  <c r="J342" i="15"/>
  <c r="I342" i="15"/>
  <c r="K342" i="15"/>
  <c r="O342" i="15"/>
  <c r="M342" i="15"/>
  <c r="L344" i="15"/>
  <c r="H344" i="15"/>
  <c r="N344" i="15"/>
  <c r="J344" i="15"/>
  <c r="I344" i="15"/>
  <c r="O344" i="15"/>
  <c r="M344" i="15"/>
  <c r="K344" i="15"/>
  <c r="L346" i="15"/>
  <c r="H346" i="15"/>
  <c r="N346" i="15"/>
  <c r="J346" i="15"/>
  <c r="I346" i="15"/>
  <c r="O346" i="15"/>
  <c r="K346" i="15"/>
  <c r="M346" i="15"/>
  <c r="L348" i="15"/>
  <c r="H348" i="15"/>
  <c r="N348" i="15"/>
  <c r="J348" i="15"/>
  <c r="I348" i="15"/>
  <c r="K348" i="15"/>
  <c r="O348" i="15"/>
  <c r="M348" i="15"/>
  <c r="L350" i="15"/>
  <c r="H350" i="15"/>
  <c r="N350" i="15"/>
  <c r="J350" i="15"/>
  <c r="I350" i="15"/>
  <c r="K350" i="15"/>
  <c r="O350" i="15"/>
  <c r="M350" i="15"/>
  <c r="L352" i="15"/>
  <c r="H352" i="15"/>
  <c r="N352" i="15"/>
  <c r="J352" i="15"/>
  <c r="I352" i="15"/>
  <c r="O352" i="15"/>
  <c r="K352" i="15"/>
  <c r="M352" i="15"/>
  <c r="L354" i="15"/>
  <c r="H354" i="15"/>
  <c r="N354" i="15"/>
  <c r="J354" i="15"/>
  <c r="I354" i="15"/>
  <c r="K354" i="15"/>
  <c r="O354" i="15"/>
  <c r="M354" i="15"/>
  <c r="L356" i="15"/>
  <c r="H356" i="15"/>
  <c r="N356" i="15"/>
  <c r="J356" i="15"/>
  <c r="I356" i="15"/>
  <c r="O356" i="15"/>
  <c r="K356" i="15"/>
  <c r="M356" i="15"/>
  <c r="L358" i="15"/>
  <c r="H358" i="15"/>
  <c r="N358" i="15"/>
  <c r="J358" i="15"/>
  <c r="I358" i="15"/>
  <c r="K358" i="15"/>
  <c r="O358" i="15"/>
  <c r="M358" i="15"/>
  <c r="L360" i="15"/>
  <c r="H360" i="15"/>
  <c r="N360" i="15"/>
  <c r="J360" i="15"/>
  <c r="I360" i="15"/>
  <c r="O360" i="15"/>
  <c r="K360" i="15"/>
  <c r="M360" i="15"/>
  <c r="L362" i="15"/>
  <c r="H362" i="15"/>
  <c r="N362" i="15"/>
  <c r="J362" i="15"/>
  <c r="I362" i="15"/>
  <c r="O362" i="15"/>
  <c r="M362" i="15"/>
  <c r="K362" i="15"/>
  <c r="L364" i="15"/>
  <c r="H364" i="15"/>
  <c r="N364" i="15"/>
  <c r="J364" i="15"/>
  <c r="I364" i="15"/>
  <c r="O364" i="15"/>
  <c r="K364" i="15"/>
  <c r="M364" i="15"/>
  <c r="L366" i="15"/>
  <c r="H366" i="15"/>
  <c r="N366" i="15"/>
  <c r="J366" i="15"/>
  <c r="I366" i="15"/>
  <c r="O366" i="15"/>
  <c r="M366" i="15"/>
  <c r="K366" i="15"/>
  <c r="L368" i="15"/>
  <c r="H368" i="15"/>
  <c r="N368" i="15"/>
  <c r="J368" i="15"/>
  <c r="I368" i="15"/>
  <c r="K368" i="15"/>
  <c r="O368" i="15"/>
  <c r="M368" i="15"/>
  <c r="L370" i="15"/>
  <c r="H370" i="15"/>
  <c r="N370" i="15"/>
  <c r="J370" i="15"/>
  <c r="I370" i="15"/>
  <c r="O370" i="15"/>
  <c r="K370" i="15"/>
  <c r="M370" i="15"/>
  <c r="L374" i="15"/>
  <c r="H374" i="15"/>
  <c r="N374" i="15"/>
  <c r="J374" i="15"/>
  <c r="I374" i="15"/>
  <c r="K374" i="15"/>
  <c r="O374" i="15"/>
  <c r="M374" i="15"/>
  <c r="L376" i="15"/>
  <c r="H376" i="15"/>
  <c r="N376" i="15"/>
  <c r="J376" i="15"/>
  <c r="I376" i="15"/>
  <c r="K376" i="15"/>
  <c r="O376" i="15"/>
  <c r="M376" i="15"/>
  <c r="L378" i="15"/>
  <c r="H378" i="15"/>
  <c r="N378" i="15"/>
  <c r="J378" i="15"/>
  <c r="I378" i="15"/>
  <c r="O378" i="15"/>
  <c r="K378" i="15"/>
  <c r="M378" i="15"/>
  <c r="L380" i="15"/>
  <c r="H380" i="15"/>
  <c r="N380" i="15"/>
  <c r="J380" i="15"/>
  <c r="I380" i="15"/>
  <c r="O380" i="15"/>
  <c r="M380" i="15"/>
  <c r="K380" i="15"/>
  <c r="L382" i="15"/>
  <c r="H382" i="15"/>
  <c r="N382" i="15"/>
  <c r="J382" i="15"/>
  <c r="I382" i="15"/>
  <c r="O382" i="15"/>
  <c r="K382" i="15"/>
  <c r="M382" i="15"/>
  <c r="L384" i="15"/>
  <c r="H384" i="15"/>
  <c r="N384" i="15"/>
  <c r="J384" i="15"/>
  <c r="I384" i="15"/>
  <c r="O384" i="15"/>
  <c r="M384" i="15"/>
  <c r="K384" i="15"/>
  <c r="L386" i="15"/>
  <c r="H386" i="15"/>
  <c r="N386" i="15"/>
  <c r="J386" i="15"/>
  <c r="I386" i="15"/>
  <c r="O386" i="15"/>
  <c r="K386" i="15"/>
  <c r="M386" i="15"/>
  <c r="L388" i="15"/>
  <c r="H388" i="15"/>
  <c r="N388" i="15"/>
  <c r="J388" i="15"/>
  <c r="I388" i="15"/>
  <c r="O388" i="15"/>
  <c r="M388" i="15"/>
  <c r="K388" i="15"/>
  <c r="L390" i="15"/>
  <c r="H390" i="15"/>
  <c r="N390" i="15"/>
  <c r="J390" i="15"/>
  <c r="I390" i="15"/>
  <c r="O390" i="15"/>
  <c r="K390" i="15"/>
  <c r="M390" i="15"/>
  <c r="L392" i="15"/>
  <c r="H392" i="15"/>
  <c r="N392" i="15"/>
  <c r="J392" i="15"/>
  <c r="I392" i="15"/>
  <c r="O392" i="15"/>
  <c r="M392" i="15"/>
  <c r="K392" i="15"/>
  <c r="L394" i="15"/>
  <c r="H394" i="15"/>
  <c r="N394" i="15"/>
  <c r="J394" i="15"/>
  <c r="I394" i="15"/>
  <c r="K394" i="15"/>
  <c r="O394" i="15"/>
  <c r="M394" i="15"/>
  <c r="L396" i="15"/>
  <c r="H396" i="15"/>
  <c r="N396" i="15"/>
  <c r="J396" i="15"/>
  <c r="I396" i="15"/>
  <c r="O396" i="15"/>
  <c r="K396" i="15"/>
  <c r="M396" i="15"/>
  <c r="L398" i="15"/>
  <c r="H398" i="15"/>
  <c r="N398" i="15"/>
  <c r="J398" i="15"/>
  <c r="I398" i="15"/>
  <c r="O398" i="15"/>
  <c r="M398" i="15"/>
  <c r="K398" i="15"/>
  <c r="L400" i="15"/>
  <c r="H400" i="15"/>
  <c r="N400" i="15"/>
  <c r="J400" i="15"/>
  <c r="I400" i="15"/>
  <c r="O400" i="15"/>
  <c r="K400" i="15"/>
  <c r="M400" i="15"/>
  <c r="L402" i="15"/>
  <c r="H402" i="15"/>
  <c r="N402" i="15"/>
  <c r="J402" i="15"/>
  <c r="I402" i="15"/>
  <c r="K402" i="15"/>
  <c r="O402" i="15"/>
  <c r="M402" i="15"/>
  <c r="L404" i="15"/>
  <c r="H404" i="15"/>
  <c r="N404" i="15"/>
  <c r="J404" i="15"/>
  <c r="I404" i="15"/>
  <c r="O404" i="15"/>
  <c r="M404" i="15"/>
  <c r="K404" i="15"/>
  <c r="L406" i="15"/>
  <c r="H406" i="15"/>
  <c r="N406" i="15"/>
  <c r="J406" i="15"/>
  <c r="I406" i="15"/>
  <c r="O406" i="15"/>
  <c r="K406" i="15"/>
  <c r="M406" i="15"/>
  <c r="L408" i="15"/>
  <c r="H408" i="15"/>
  <c r="N408" i="15"/>
  <c r="J408" i="15"/>
  <c r="I408" i="15"/>
  <c r="K408" i="15"/>
  <c r="O408" i="15"/>
  <c r="M408" i="15"/>
  <c r="L410" i="15"/>
  <c r="H410" i="15"/>
  <c r="N410" i="15"/>
  <c r="J410" i="15"/>
  <c r="I410" i="15"/>
  <c r="O410" i="15"/>
  <c r="M410" i="15"/>
  <c r="K410" i="15"/>
  <c r="L412" i="15"/>
  <c r="H412" i="15"/>
  <c r="N412" i="15"/>
  <c r="J412" i="15"/>
  <c r="I412" i="15"/>
  <c r="O412" i="15"/>
  <c r="K412" i="15"/>
  <c r="M412" i="15"/>
  <c r="L414" i="15"/>
  <c r="H414" i="15"/>
  <c r="N414" i="15"/>
  <c r="J414" i="15"/>
  <c r="I414" i="15"/>
  <c r="K414" i="15"/>
  <c r="O414" i="15"/>
  <c r="M414" i="15"/>
  <c r="L416" i="15"/>
  <c r="H416" i="15"/>
  <c r="N416" i="15"/>
  <c r="J416" i="15"/>
  <c r="I416" i="15"/>
  <c r="O416" i="15"/>
  <c r="M416" i="15"/>
  <c r="K416" i="15"/>
  <c r="L418" i="15"/>
  <c r="H418" i="15"/>
  <c r="N418" i="15"/>
  <c r="J418" i="15"/>
  <c r="I418" i="15"/>
  <c r="O418" i="15"/>
  <c r="K418" i="15"/>
  <c r="M418" i="15"/>
  <c r="L420" i="15"/>
  <c r="H420" i="15"/>
  <c r="N420" i="15"/>
  <c r="J420" i="15"/>
  <c r="I420" i="15"/>
  <c r="K420" i="15"/>
  <c r="O420" i="15"/>
  <c r="M420" i="15"/>
  <c r="L422" i="15"/>
  <c r="H422" i="15"/>
  <c r="N422" i="15"/>
  <c r="J422" i="15"/>
  <c r="I422" i="15"/>
  <c r="O422" i="15"/>
  <c r="M422" i="15"/>
  <c r="K422" i="15"/>
  <c r="L424" i="15"/>
  <c r="H424" i="15"/>
  <c r="N424" i="15"/>
  <c r="J424" i="15"/>
  <c r="I424" i="15"/>
  <c r="O424" i="15"/>
  <c r="K424" i="15"/>
  <c r="M424" i="15"/>
  <c r="L550" i="15"/>
  <c r="H550" i="15"/>
  <c r="O550" i="15"/>
  <c r="K550" i="15"/>
  <c r="N550" i="15"/>
  <c r="J550" i="15"/>
  <c r="M550" i="15"/>
  <c r="I550" i="15"/>
  <c r="L552" i="15"/>
  <c r="H552" i="15"/>
  <c r="O552" i="15"/>
  <c r="K552" i="15"/>
  <c r="N552" i="15"/>
  <c r="J552" i="15"/>
  <c r="I552" i="15"/>
  <c r="M552" i="15"/>
  <c r="L554" i="15"/>
  <c r="H554" i="15"/>
  <c r="O554" i="15"/>
  <c r="K554" i="15"/>
  <c r="N554" i="15"/>
  <c r="J554" i="15"/>
  <c r="M554" i="15"/>
  <c r="I554" i="15"/>
  <c r="L556" i="15"/>
  <c r="H556" i="15"/>
  <c r="O556" i="15"/>
  <c r="K556" i="15"/>
  <c r="N556" i="15"/>
  <c r="J556" i="15"/>
  <c r="I556" i="15"/>
  <c r="M556" i="15"/>
  <c r="L558" i="15"/>
  <c r="H558" i="15"/>
  <c r="O558" i="15"/>
  <c r="K558" i="15"/>
  <c r="N558" i="15"/>
  <c r="J558" i="15"/>
  <c r="I558" i="15"/>
  <c r="M558" i="15"/>
  <c r="L560" i="15"/>
  <c r="H560" i="15"/>
  <c r="O560" i="15"/>
  <c r="K560" i="15"/>
  <c r="N560" i="15"/>
  <c r="J560" i="15"/>
  <c r="M560" i="15"/>
  <c r="I560" i="15"/>
  <c r="L562" i="15"/>
  <c r="H562" i="15"/>
  <c r="O562" i="15"/>
  <c r="K562" i="15"/>
  <c r="N562" i="15"/>
  <c r="J562" i="15"/>
  <c r="I562" i="15"/>
  <c r="M562" i="15"/>
  <c r="L564" i="15"/>
  <c r="H564" i="15"/>
  <c r="O564" i="15"/>
  <c r="K564" i="15"/>
  <c r="N564" i="15"/>
  <c r="J564" i="15"/>
  <c r="I564" i="15"/>
  <c r="M564" i="15"/>
  <c r="L566" i="15"/>
  <c r="H566" i="15"/>
  <c r="O566" i="15"/>
  <c r="K566" i="15"/>
  <c r="N566" i="15"/>
  <c r="J566" i="15"/>
  <c r="M566" i="15"/>
  <c r="I566" i="15"/>
  <c r="L568" i="15"/>
  <c r="H568" i="15"/>
  <c r="O568" i="15"/>
  <c r="K568" i="15"/>
  <c r="N568" i="15"/>
  <c r="J568" i="15"/>
  <c r="I568" i="15"/>
  <c r="M568" i="15"/>
  <c r="L570" i="15"/>
  <c r="H570" i="15"/>
  <c r="O570" i="15"/>
  <c r="K570" i="15"/>
  <c r="N570" i="15"/>
  <c r="J570" i="15"/>
  <c r="I570" i="15"/>
  <c r="M570" i="15"/>
  <c r="L572" i="15"/>
  <c r="H572" i="15"/>
  <c r="O572" i="15"/>
  <c r="K572" i="15"/>
  <c r="N572" i="15"/>
  <c r="J572" i="15"/>
  <c r="M572" i="15"/>
  <c r="I572" i="15"/>
  <c r="L574" i="15"/>
  <c r="H574" i="15"/>
  <c r="O574" i="15"/>
  <c r="K574" i="15"/>
  <c r="N574" i="15"/>
  <c r="J574" i="15"/>
  <c r="I574" i="15"/>
  <c r="M574" i="15"/>
  <c r="L577" i="15"/>
  <c r="H577" i="15"/>
  <c r="O577" i="15"/>
  <c r="K577" i="15"/>
  <c r="N577" i="15"/>
  <c r="J577" i="15"/>
  <c r="M577" i="15"/>
  <c r="I577" i="15"/>
  <c r="L579" i="15"/>
  <c r="H579" i="15"/>
  <c r="O579" i="15"/>
  <c r="K579" i="15"/>
  <c r="N579" i="15"/>
  <c r="J579" i="15"/>
  <c r="M579" i="15"/>
  <c r="I579" i="15"/>
  <c r="L581" i="15"/>
  <c r="H581" i="15"/>
  <c r="O581" i="15"/>
  <c r="K581" i="15"/>
  <c r="N581" i="15"/>
  <c r="J581" i="15"/>
  <c r="M581" i="15"/>
  <c r="I581" i="15"/>
  <c r="L583" i="15"/>
  <c r="H583" i="15"/>
  <c r="O583" i="15"/>
  <c r="K583" i="15"/>
  <c r="N583" i="15"/>
  <c r="J583" i="15"/>
  <c r="M583" i="15"/>
  <c r="I583" i="15"/>
  <c r="L585" i="15"/>
  <c r="H585" i="15"/>
  <c r="O585" i="15"/>
  <c r="K585" i="15"/>
  <c r="N585" i="15"/>
  <c r="J585" i="15"/>
  <c r="M585" i="15"/>
  <c r="I585" i="15"/>
  <c r="L587" i="15"/>
  <c r="H587" i="15"/>
  <c r="O587" i="15"/>
  <c r="K587" i="15"/>
  <c r="N587" i="15"/>
  <c r="J587" i="15"/>
  <c r="M587" i="15"/>
  <c r="I587" i="15"/>
  <c r="L589" i="15"/>
  <c r="H589" i="15"/>
  <c r="O589" i="15"/>
  <c r="K589" i="15"/>
  <c r="N589" i="15"/>
  <c r="J589" i="15"/>
  <c r="M589" i="15"/>
  <c r="I589" i="15"/>
  <c r="L591" i="15"/>
  <c r="H591" i="15"/>
  <c r="O591" i="15"/>
  <c r="K591" i="15"/>
  <c r="N591" i="15"/>
  <c r="J591" i="15"/>
  <c r="M591" i="15"/>
  <c r="I591" i="15"/>
  <c r="L593" i="15"/>
  <c r="H593" i="15"/>
  <c r="O593" i="15"/>
  <c r="K593" i="15"/>
  <c r="N593" i="15"/>
  <c r="J593" i="15"/>
  <c r="M593" i="15"/>
  <c r="I593" i="15"/>
  <c r="L595" i="15"/>
  <c r="H595" i="15"/>
  <c r="O595" i="15"/>
  <c r="K595" i="15"/>
  <c r="N595" i="15"/>
  <c r="J595" i="15"/>
  <c r="M595" i="15"/>
  <c r="I595" i="15"/>
  <c r="L597" i="15"/>
  <c r="H597" i="15"/>
  <c r="O597" i="15"/>
  <c r="K597" i="15"/>
  <c r="N597" i="15"/>
  <c r="J597" i="15"/>
  <c r="M597" i="15"/>
  <c r="I597" i="15"/>
  <c r="L599" i="15"/>
  <c r="H599" i="15"/>
  <c r="O599" i="15"/>
  <c r="K599" i="15"/>
  <c r="N599" i="15"/>
  <c r="J599" i="15"/>
  <c r="M599" i="15"/>
  <c r="I599" i="15"/>
  <c r="L603" i="15"/>
  <c r="H603" i="15"/>
  <c r="O603" i="15"/>
  <c r="K603" i="15"/>
  <c r="N603" i="15"/>
  <c r="J603" i="15"/>
  <c r="M603" i="15"/>
  <c r="I603" i="15"/>
  <c r="L605" i="15"/>
  <c r="H605" i="15"/>
  <c r="O605" i="15"/>
  <c r="K605" i="15"/>
  <c r="N605" i="15"/>
  <c r="J605" i="15"/>
  <c r="M605" i="15"/>
  <c r="I605" i="15"/>
  <c r="L607" i="15"/>
  <c r="H607" i="15"/>
  <c r="O607" i="15"/>
  <c r="K607" i="15"/>
  <c r="N607" i="15"/>
  <c r="J607" i="15"/>
  <c r="M607" i="15"/>
  <c r="I607" i="15"/>
  <c r="L609" i="15"/>
  <c r="H609" i="15"/>
  <c r="O609" i="15"/>
  <c r="K609" i="15"/>
  <c r="N609" i="15"/>
  <c r="J609" i="15"/>
  <c r="M609" i="15"/>
  <c r="I609" i="15"/>
  <c r="L611" i="15"/>
  <c r="H611" i="15"/>
  <c r="O611" i="15"/>
  <c r="K611" i="15"/>
  <c r="N611" i="15"/>
  <c r="J611" i="15"/>
  <c r="M611" i="15"/>
  <c r="I611" i="15"/>
  <c r="L613" i="15"/>
  <c r="H613" i="15"/>
  <c r="O613" i="15"/>
  <c r="K613" i="15"/>
  <c r="N613" i="15"/>
  <c r="J613" i="15"/>
  <c r="M613" i="15"/>
  <c r="I613" i="15"/>
  <c r="L616" i="15"/>
  <c r="O616" i="15"/>
  <c r="K616" i="15"/>
  <c r="N616" i="15"/>
  <c r="J616" i="15"/>
  <c r="M616" i="15"/>
  <c r="I616" i="15"/>
  <c r="L618" i="15"/>
  <c r="O618" i="15"/>
  <c r="K618" i="15"/>
  <c r="N618" i="15"/>
  <c r="J618" i="15"/>
  <c r="I618" i="15"/>
  <c r="M618" i="15"/>
  <c r="L620" i="15"/>
  <c r="O620" i="15"/>
  <c r="K620" i="15"/>
  <c r="N620" i="15"/>
  <c r="J620" i="15"/>
  <c r="I620" i="15"/>
  <c r="M620" i="15"/>
  <c r="L622" i="15"/>
  <c r="O622" i="15"/>
  <c r="K622" i="15"/>
  <c r="N622" i="15"/>
  <c r="J622" i="15"/>
  <c r="M622" i="15"/>
  <c r="I622" i="15"/>
  <c r="L624" i="15"/>
  <c r="O624" i="15"/>
  <c r="K624" i="15"/>
  <c r="N624" i="15"/>
  <c r="J624" i="15"/>
  <c r="I624" i="15"/>
  <c r="M624" i="15"/>
  <c r="L626" i="15"/>
  <c r="O626" i="15"/>
  <c r="K626" i="15"/>
  <c r="N626" i="15"/>
  <c r="J626" i="15"/>
  <c r="I626" i="15"/>
  <c r="M626" i="15"/>
  <c r="L628" i="15"/>
  <c r="O628" i="15"/>
  <c r="K628" i="15"/>
  <c r="N628" i="15"/>
  <c r="J628" i="15"/>
  <c r="M628" i="15"/>
  <c r="I628" i="15"/>
  <c r="L630" i="15"/>
  <c r="O630" i="15"/>
  <c r="K630" i="15"/>
  <c r="N630" i="15"/>
  <c r="J630" i="15"/>
  <c r="I630" i="15"/>
  <c r="M630" i="15"/>
  <c r="L632" i="15"/>
  <c r="O632" i="15"/>
  <c r="K632" i="15"/>
  <c r="N632" i="15"/>
  <c r="J632" i="15"/>
  <c r="I632" i="15"/>
  <c r="M632" i="15"/>
  <c r="L634" i="15"/>
  <c r="O634" i="15"/>
  <c r="K634" i="15"/>
  <c r="N634" i="15"/>
  <c r="J634" i="15"/>
  <c r="M634" i="15"/>
  <c r="I634" i="15"/>
  <c r="L636" i="15"/>
  <c r="O636" i="15"/>
  <c r="K636" i="15"/>
  <c r="N636" i="15"/>
  <c r="J636" i="15"/>
  <c r="I636" i="15"/>
  <c r="M636" i="15"/>
  <c r="L639" i="15"/>
  <c r="O639" i="15"/>
  <c r="K639" i="15"/>
  <c r="N639" i="15"/>
  <c r="J639" i="15"/>
  <c r="M639" i="15"/>
  <c r="I639" i="15"/>
  <c r="L641" i="15"/>
  <c r="O641" i="15"/>
  <c r="K641" i="15"/>
  <c r="N641" i="15"/>
  <c r="J641" i="15"/>
  <c r="M641" i="15"/>
  <c r="I641" i="15"/>
  <c r="L643" i="15"/>
  <c r="O643" i="15"/>
  <c r="K643" i="15"/>
  <c r="N643" i="15"/>
  <c r="J643" i="15"/>
  <c r="M643" i="15"/>
  <c r="I643" i="15"/>
  <c r="L645" i="15"/>
  <c r="O645" i="15"/>
  <c r="K645" i="15"/>
  <c r="N645" i="15"/>
  <c r="J645" i="15"/>
  <c r="M645" i="15"/>
  <c r="I645" i="15"/>
  <c r="L647" i="15"/>
  <c r="O647" i="15"/>
  <c r="K647" i="15"/>
  <c r="N647" i="15"/>
  <c r="J647" i="15"/>
  <c r="M647" i="15"/>
  <c r="I647" i="15"/>
  <c r="L649" i="15"/>
  <c r="O649" i="15"/>
  <c r="K649" i="15"/>
  <c r="N649" i="15"/>
  <c r="J649" i="15"/>
  <c r="M649" i="15"/>
  <c r="I649" i="15"/>
  <c r="L651" i="15"/>
  <c r="O651" i="15"/>
  <c r="K651" i="15"/>
  <c r="N651" i="15"/>
  <c r="J651" i="15"/>
  <c r="M651" i="15"/>
  <c r="I651" i="15"/>
  <c r="L655" i="15"/>
  <c r="O655" i="15"/>
  <c r="K655" i="15"/>
  <c r="N655" i="15"/>
  <c r="J655" i="15"/>
  <c r="M655" i="15"/>
  <c r="I655" i="15"/>
  <c r="L658" i="15"/>
  <c r="O658" i="15"/>
  <c r="K658" i="15"/>
  <c r="N658" i="15"/>
  <c r="J658" i="15"/>
  <c r="M658" i="15"/>
  <c r="I658" i="15"/>
  <c r="L660" i="15"/>
  <c r="O660" i="15"/>
  <c r="K660" i="15"/>
  <c r="N660" i="15"/>
  <c r="J660" i="15"/>
  <c r="I660" i="15"/>
  <c r="M660" i="15"/>
  <c r="L662" i="15"/>
  <c r="O662" i="15"/>
  <c r="K662" i="15"/>
  <c r="N662" i="15"/>
  <c r="J662" i="15"/>
  <c r="I662" i="15"/>
  <c r="M662" i="15"/>
  <c r="L664" i="15"/>
  <c r="O664" i="15"/>
  <c r="K664" i="15"/>
  <c r="N664" i="15"/>
  <c r="J664" i="15"/>
  <c r="I664" i="15"/>
  <c r="M664" i="15"/>
  <c r="L666" i="15"/>
  <c r="O666" i="15"/>
  <c r="K666" i="15"/>
  <c r="N666" i="15"/>
  <c r="J666" i="15"/>
  <c r="M666" i="15"/>
  <c r="I666" i="15"/>
  <c r="L668" i="15"/>
  <c r="O668" i="15"/>
  <c r="K668" i="15"/>
  <c r="N668" i="15"/>
  <c r="J668" i="15"/>
  <c r="I668" i="15"/>
  <c r="M668" i="15"/>
  <c r="L670" i="15"/>
  <c r="O670" i="15"/>
  <c r="K670" i="15"/>
  <c r="N670" i="15"/>
  <c r="J670" i="15"/>
  <c r="I670" i="15"/>
  <c r="M670" i="15"/>
  <c r="L672" i="15"/>
  <c r="O672" i="15"/>
  <c r="K672" i="15"/>
  <c r="N672" i="15"/>
  <c r="J672" i="15"/>
  <c r="M672" i="15"/>
  <c r="I672" i="15"/>
  <c r="L674" i="15"/>
  <c r="O674" i="15"/>
  <c r="K674" i="15"/>
  <c r="N674" i="15"/>
  <c r="J674" i="15"/>
  <c r="I674" i="15"/>
  <c r="M674" i="15"/>
  <c r="L677" i="15"/>
  <c r="O677" i="15"/>
  <c r="K677" i="15"/>
  <c r="N677" i="15"/>
  <c r="J677" i="15"/>
  <c r="M677" i="15"/>
  <c r="I677" i="15"/>
  <c r="L679" i="15"/>
  <c r="O679" i="15"/>
  <c r="K679" i="15"/>
  <c r="N679" i="15"/>
  <c r="J679" i="15"/>
  <c r="M679" i="15"/>
  <c r="I679" i="15"/>
  <c r="L688" i="15"/>
  <c r="O688" i="15"/>
  <c r="K688" i="15"/>
  <c r="N688" i="15"/>
  <c r="J688" i="15"/>
  <c r="I688" i="15"/>
  <c r="M688" i="15"/>
  <c r="L690" i="15"/>
  <c r="O690" i="15"/>
  <c r="K690" i="15"/>
  <c r="N690" i="15"/>
  <c r="J690" i="15"/>
  <c r="I690" i="15"/>
  <c r="M690" i="15"/>
  <c r="L692" i="15"/>
  <c r="O692" i="15"/>
  <c r="K692" i="15"/>
  <c r="N692" i="15"/>
  <c r="J692" i="15"/>
  <c r="M692" i="15"/>
  <c r="I692" i="15"/>
  <c r="L694" i="15"/>
  <c r="O694" i="15"/>
  <c r="K694" i="15"/>
  <c r="N694" i="15"/>
  <c r="J694" i="15"/>
  <c r="I694" i="15"/>
  <c r="M694" i="15"/>
  <c r="L696" i="15"/>
  <c r="O696" i="15"/>
  <c r="K696" i="15"/>
  <c r="N696" i="15"/>
  <c r="J696" i="15"/>
  <c r="I696" i="15"/>
  <c r="M696" i="15"/>
  <c r="L698" i="15"/>
  <c r="O698" i="15"/>
  <c r="K698" i="15"/>
  <c r="N698" i="15"/>
  <c r="J698" i="15"/>
  <c r="I698" i="15"/>
  <c r="M698" i="15"/>
  <c r="L703" i="15"/>
  <c r="O703" i="15"/>
  <c r="K703" i="15"/>
  <c r="N703" i="15"/>
  <c r="J703" i="15"/>
  <c r="M703" i="15"/>
  <c r="I703" i="15"/>
  <c r="L705" i="15"/>
  <c r="O705" i="15"/>
  <c r="K705" i="15"/>
  <c r="N705" i="15"/>
  <c r="J705" i="15"/>
  <c r="M705" i="15"/>
  <c r="I705" i="15"/>
  <c r="L707" i="15"/>
  <c r="O707" i="15"/>
  <c r="K707" i="15"/>
  <c r="N707" i="15"/>
  <c r="J707" i="15"/>
  <c r="M707" i="15"/>
  <c r="I707" i="15"/>
  <c r="L709" i="15"/>
  <c r="O709" i="15"/>
  <c r="K709" i="15"/>
  <c r="N709" i="15"/>
  <c r="J709" i="15"/>
  <c r="M709" i="15"/>
  <c r="I709" i="15"/>
  <c r="L711" i="15"/>
  <c r="O711" i="15"/>
  <c r="K711" i="15"/>
  <c r="N711" i="15"/>
  <c r="J711" i="15"/>
  <c r="M711" i="15"/>
  <c r="I711" i="15"/>
  <c r="L713" i="15"/>
  <c r="O713" i="15"/>
  <c r="K713" i="15"/>
  <c r="N713" i="15"/>
  <c r="J713" i="15"/>
  <c r="M713" i="15"/>
  <c r="I713" i="15"/>
  <c r="L715" i="15"/>
  <c r="O715" i="15"/>
  <c r="K715" i="15"/>
  <c r="N715" i="15"/>
  <c r="J715" i="15"/>
  <c r="M715" i="15"/>
  <c r="I715" i="15"/>
  <c r="L717" i="15"/>
  <c r="O717" i="15"/>
  <c r="K717" i="15"/>
  <c r="N717" i="15"/>
  <c r="J717" i="15"/>
  <c r="M717" i="15"/>
  <c r="I717" i="15"/>
  <c r="L719" i="15"/>
  <c r="O719" i="15"/>
  <c r="K719" i="15"/>
  <c r="N719" i="15"/>
  <c r="J719" i="15"/>
  <c r="M719" i="15"/>
  <c r="I719" i="15"/>
  <c r="L721" i="15"/>
  <c r="O721" i="15"/>
  <c r="K721" i="15"/>
  <c r="N721" i="15"/>
  <c r="J721" i="15"/>
  <c r="M721" i="15"/>
  <c r="I721" i="15"/>
  <c r="L723" i="15"/>
  <c r="O723" i="15"/>
  <c r="K723" i="15"/>
  <c r="N723" i="15"/>
  <c r="J723" i="15"/>
  <c r="M723" i="15"/>
  <c r="I723" i="15"/>
  <c r="L725" i="15"/>
  <c r="O725" i="15"/>
  <c r="K725" i="15"/>
  <c r="N725" i="15"/>
  <c r="J725" i="15"/>
  <c r="M725" i="15"/>
  <c r="I725" i="15"/>
  <c r="L727" i="15"/>
  <c r="O727" i="15"/>
  <c r="K727" i="15"/>
  <c r="N727" i="15"/>
  <c r="J727" i="15"/>
  <c r="M727" i="15"/>
  <c r="I727" i="15"/>
  <c r="L729" i="15"/>
  <c r="O729" i="15"/>
  <c r="K729" i="15"/>
  <c r="N729" i="15"/>
  <c r="J729" i="15"/>
  <c r="M729" i="15"/>
  <c r="I729" i="15"/>
  <c r="L731" i="15"/>
  <c r="O731" i="15"/>
  <c r="K731" i="15"/>
  <c r="N731" i="15"/>
  <c r="J731" i="15"/>
  <c r="M731" i="15"/>
  <c r="I731" i="15"/>
  <c r="L733" i="15"/>
  <c r="O733" i="15"/>
  <c r="K733" i="15"/>
  <c r="N733" i="15"/>
  <c r="J733" i="15"/>
  <c r="M733" i="15"/>
  <c r="I733" i="15"/>
  <c r="L735" i="15"/>
  <c r="O735" i="15"/>
  <c r="K735" i="15"/>
  <c r="N735" i="15"/>
  <c r="J735" i="15"/>
  <c r="M735" i="15"/>
  <c r="I735" i="15"/>
  <c r="L737" i="15"/>
  <c r="O737" i="15"/>
  <c r="K737" i="15"/>
  <c r="N737" i="15"/>
  <c r="J737" i="15"/>
  <c r="M737" i="15"/>
  <c r="I737" i="15"/>
  <c r="L739" i="15"/>
  <c r="O739" i="15"/>
  <c r="K739" i="15"/>
  <c r="N739" i="15"/>
  <c r="J739" i="15"/>
  <c r="M739" i="15"/>
  <c r="I739" i="15"/>
  <c r="L741" i="15"/>
  <c r="O741" i="15"/>
  <c r="K741" i="15"/>
  <c r="N741" i="15"/>
  <c r="J741" i="15"/>
  <c r="M741" i="15"/>
  <c r="I741" i="15"/>
  <c r="L743" i="15"/>
  <c r="O743" i="15"/>
  <c r="K743" i="15"/>
  <c r="N743" i="15"/>
  <c r="J743" i="15"/>
  <c r="M743" i="15"/>
  <c r="I743" i="15"/>
  <c r="L745" i="15"/>
  <c r="O745" i="15"/>
  <c r="K745" i="15"/>
  <c r="N745" i="15"/>
  <c r="J745" i="15"/>
  <c r="M745" i="15"/>
  <c r="I745" i="15"/>
  <c r="L747" i="15"/>
  <c r="O747" i="15"/>
  <c r="K747" i="15"/>
  <c r="N747" i="15"/>
  <c r="J747" i="15"/>
  <c r="M747" i="15"/>
  <c r="I747" i="15"/>
  <c r="L751" i="15"/>
  <c r="O751" i="15"/>
  <c r="K751" i="15"/>
  <c r="N751" i="15"/>
  <c r="J751" i="15"/>
  <c r="M751" i="15"/>
  <c r="I751" i="15"/>
  <c r="L753" i="15"/>
  <c r="O753" i="15"/>
  <c r="K753" i="15"/>
  <c r="N753" i="15"/>
  <c r="J753" i="15"/>
  <c r="M753" i="15"/>
  <c r="I753" i="15"/>
  <c r="L755" i="15"/>
  <c r="O755" i="15"/>
  <c r="K755" i="15"/>
  <c r="N755" i="15"/>
  <c r="J755" i="15"/>
  <c r="M755" i="15"/>
  <c r="I755" i="15"/>
  <c r="L757" i="15"/>
  <c r="O757" i="15"/>
  <c r="K757" i="15"/>
  <c r="N757" i="15"/>
  <c r="J757" i="15"/>
  <c r="M757" i="15"/>
  <c r="I757" i="15"/>
  <c r="L759" i="15"/>
  <c r="O759" i="15"/>
  <c r="K759" i="15"/>
  <c r="N759" i="15"/>
  <c r="J759" i="15"/>
  <c r="M759" i="15"/>
  <c r="I759" i="15"/>
  <c r="L778" i="15"/>
  <c r="O778" i="15"/>
  <c r="K778" i="15"/>
  <c r="N778" i="15"/>
  <c r="J778" i="15"/>
  <c r="I778" i="15"/>
  <c r="M778" i="15"/>
  <c r="M781" i="15"/>
  <c r="I781" i="15"/>
  <c r="L781" i="15"/>
  <c r="N781" i="15"/>
  <c r="J781" i="15"/>
  <c r="O781" i="15"/>
  <c r="K781" i="15"/>
  <c r="M783" i="15"/>
  <c r="I783" i="15"/>
  <c r="L783" i="15"/>
  <c r="N783" i="15"/>
  <c r="J783" i="15"/>
  <c r="O783" i="15"/>
  <c r="K783" i="15"/>
  <c r="M785" i="15"/>
  <c r="I785" i="15"/>
  <c r="L785" i="15"/>
  <c r="N785" i="15"/>
  <c r="J785" i="15"/>
  <c r="O785" i="15"/>
  <c r="K785" i="15"/>
  <c r="M787" i="15"/>
  <c r="I787" i="15"/>
  <c r="L787" i="15"/>
  <c r="N787" i="15"/>
  <c r="J787" i="15"/>
  <c r="O787" i="15"/>
  <c r="K787" i="15"/>
  <c r="M790" i="15"/>
  <c r="I790" i="15"/>
  <c r="L790" i="15"/>
  <c r="N790" i="15"/>
  <c r="J790" i="15"/>
  <c r="O790" i="15"/>
  <c r="K790" i="15"/>
  <c r="M792" i="15"/>
  <c r="I792" i="15"/>
  <c r="L792" i="15"/>
  <c r="N792" i="15"/>
  <c r="J792" i="15"/>
  <c r="O792" i="15"/>
  <c r="K792" i="15"/>
  <c r="M794" i="15"/>
  <c r="I794" i="15"/>
  <c r="L794" i="15"/>
  <c r="N794" i="15"/>
  <c r="J794" i="15"/>
  <c r="O794" i="15"/>
  <c r="K794" i="15"/>
  <c r="M798" i="15"/>
  <c r="I798" i="15"/>
  <c r="L798" i="15"/>
  <c r="N798" i="15"/>
  <c r="J798" i="15"/>
  <c r="O798" i="15"/>
  <c r="K798" i="15"/>
  <c r="M802" i="15"/>
  <c r="I802" i="15"/>
  <c r="L802" i="15"/>
  <c r="N802" i="15"/>
  <c r="J802" i="15"/>
  <c r="O802" i="15"/>
  <c r="K802" i="15"/>
  <c r="M807" i="15"/>
  <c r="I807" i="15"/>
  <c r="L807" i="15"/>
  <c r="N807" i="15"/>
  <c r="J807" i="15"/>
  <c r="O807" i="15"/>
  <c r="K807" i="15"/>
  <c r="M810" i="15"/>
  <c r="I810" i="15"/>
  <c r="L810" i="15"/>
  <c r="N810" i="15"/>
  <c r="J810" i="15"/>
  <c r="O810" i="15"/>
  <c r="K810" i="15"/>
  <c r="M812" i="15"/>
  <c r="I812" i="15"/>
  <c r="L812" i="15"/>
  <c r="N812" i="15"/>
  <c r="J812" i="15"/>
  <c r="O812" i="15"/>
  <c r="K812" i="15"/>
  <c r="M814" i="15"/>
  <c r="I814" i="15"/>
  <c r="L814" i="15"/>
  <c r="N814" i="15"/>
  <c r="J814" i="15"/>
  <c r="O814" i="15"/>
  <c r="K814" i="15"/>
  <c r="M816" i="15"/>
  <c r="I816" i="15"/>
  <c r="L816" i="15"/>
  <c r="N816" i="15"/>
  <c r="J816" i="15"/>
  <c r="O816" i="15"/>
  <c r="K816" i="15"/>
  <c r="M818" i="15"/>
  <c r="I818" i="15"/>
  <c r="L818" i="15"/>
  <c r="N818" i="15"/>
  <c r="J818" i="15"/>
  <c r="O818" i="15"/>
  <c r="K818" i="15"/>
  <c r="M820" i="15"/>
  <c r="I820" i="15"/>
  <c r="L820" i="15"/>
  <c r="N820" i="15"/>
  <c r="J820" i="15"/>
  <c r="O820" i="15"/>
  <c r="K820" i="15"/>
  <c r="M822" i="15"/>
  <c r="I822" i="15"/>
  <c r="L822" i="15"/>
  <c r="N822" i="15"/>
  <c r="J822" i="15"/>
  <c r="O822" i="15"/>
  <c r="K822" i="15"/>
  <c r="M824" i="15"/>
  <c r="I824" i="15"/>
  <c r="L824" i="15"/>
  <c r="N824" i="15"/>
  <c r="J824" i="15"/>
  <c r="O824" i="15"/>
  <c r="K824" i="15"/>
  <c r="M826" i="15"/>
  <c r="I826" i="15"/>
  <c r="L826" i="15"/>
  <c r="N826" i="15"/>
  <c r="J826" i="15"/>
  <c r="O826" i="15"/>
  <c r="K826" i="15"/>
  <c r="M976" i="15"/>
  <c r="I976" i="15"/>
  <c r="L976" i="15"/>
  <c r="N976" i="15"/>
  <c r="J976" i="15"/>
  <c r="O976" i="15"/>
  <c r="K976" i="15"/>
  <c r="M1000" i="15"/>
  <c r="I1000" i="15"/>
  <c r="L1000" i="15"/>
  <c r="N1000" i="15"/>
  <c r="J1000" i="15"/>
  <c r="O1000" i="15"/>
  <c r="K1000" i="15"/>
  <c r="O1015" i="15"/>
  <c r="K1015" i="15"/>
  <c r="N1015" i="15"/>
  <c r="J1015" i="15"/>
  <c r="M1015" i="15"/>
  <c r="L1015" i="15"/>
  <c r="I1015" i="15"/>
  <c r="O1019" i="15"/>
  <c r="K1019" i="15"/>
  <c r="N1019" i="15"/>
  <c r="J1019" i="15"/>
  <c r="M1019" i="15"/>
  <c r="L1019" i="15"/>
  <c r="I1019" i="15"/>
  <c r="O1025" i="15"/>
  <c r="K1025" i="15"/>
  <c r="N1025" i="15"/>
  <c r="J1025" i="15"/>
  <c r="M1025" i="15"/>
  <c r="L1025" i="15"/>
  <c r="I1025" i="15"/>
  <c r="O1054" i="15"/>
  <c r="K1054" i="15"/>
  <c r="N1054" i="15"/>
  <c r="J1054" i="15"/>
  <c r="M1054" i="15"/>
  <c r="L1054" i="15"/>
  <c r="I1054" i="15"/>
  <c r="O1056" i="15"/>
  <c r="K1056" i="15"/>
  <c r="N1056" i="15"/>
  <c r="J1056" i="15"/>
  <c r="M1056" i="15"/>
  <c r="L1056" i="15"/>
  <c r="I1056" i="15"/>
  <c r="O1058" i="15"/>
  <c r="K1058" i="15"/>
  <c r="N1058" i="15"/>
  <c r="J1058" i="15"/>
  <c r="M1058" i="15"/>
  <c r="L1058" i="15"/>
  <c r="I1058" i="15"/>
  <c r="O1060" i="15"/>
  <c r="K1060" i="15"/>
  <c r="N1060" i="15"/>
  <c r="J1060" i="15"/>
  <c r="M1060" i="15"/>
  <c r="L1060" i="15"/>
  <c r="I1060" i="15"/>
  <c r="O1062" i="15"/>
  <c r="K1062" i="15"/>
  <c r="N1062" i="15"/>
  <c r="J1062" i="15"/>
  <c r="M1062" i="15"/>
  <c r="L1062" i="15"/>
  <c r="I1062" i="15"/>
  <c r="O1064" i="15"/>
  <c r="K1064" i="15"/>
  <c r="N1064" i="15"/>
  <c r="J1064" i="15"/>
  <c r="M1064" i="15"/>
  <c r="L1064" i="15"/>
  <c r="I1064" i="15"/>
  <c r="O1066" i="15"/>
  <c r="K1066" i="15"/>
  <c r="N1066" i="15"/>
  <c r="J1066" i="15"/>
  <c r="M1066" i="15"/>
  <c r="L1066" i="15"/>
  <c r="I1066" i="15"/>
  <c r="O1068" i="15"/>
  <c r="K1068" i="15"/>
  <c r="N1068" i="15"/>
  <c r="J1068" i="15"/>
  <c r="M1068" i="15"/>
  <c r="L1068" i="15"/>
  <c r="I1068" i="15"/>
  <c r="O1070" i="15"/>
  <c r="K1070" i="15"/>
  <c r="N1070" i="15"/>
  <c r="J1070" i="15"/>
  <c r="M1070" i="15"/>
  <c r="I1070" i="15"/>
  <c r="L1070" i="15"/>
  <c r="O1072" i="15"/>
  <c r="K1072" i="15"/>
  <c r="N1072" i="15"/>
  <c r="J1072" i="15"/>
  <c r="M1072" i="15"/>
  <c r="I1072" i="15"/>
  <c r="L1072" i="15"/>
  <c r="O1074" i="15"/>
  <c r="K1074" i="15"/>
  <c r="N1074" i="15"/>
  <c r="J1074" i="15"/>
  <c r="M1074" i="15"/>
  <c r="I1074" i="15"/>
  <c r="L1074" i="15"/>
  <c r="O1076" i="15"/>
  <c r="K1076" i="15"/>
  <c r="N1076" i="15"/>
  <c r="J1076" i="15"/>
  <c r="M1076" i="15"/>
  <c r="I1076" i="15"/>
  <c r="L1076" i="15"/>
  <c r="O1078" i="15"/>
  <c r="K1078" i="15"/>
  <c r="N1078" i="15"/>
  <c r="J1078" i="15"/>
  <c r="M1078" i="15"/>
  <c r="I1078" i="15"/>
  <c r="L1078" i="15"/>
  <c r="O1080" i="15"/>
  <c r="K1080" i="15"/>
  <c r="N1080" i="15"/>
  <c r="J1080" i="15"/>
  <c r="M1080" i="15"/>
  <c r="I1080" i="15"/>
  <c r="L1080" i="15"/>
  <c r="O1082" i="15"/>
  <c r="K1082" i="15"/>
  <c r="N1082" i="15"/>
  <c r="J1082" i="15"/>
  <c r="M1082" i="15"/>
  <c r="I1082" i="15"/>
  <c r="L1082" i="15"/>
  <c r="O1084" i="15"/>
  <c r="K1084" i="15"/>
  <c r="N1084" i="15"/>
  <c r="J1084" i="15"/>
  <c r="M1084" i="15"/>
  <c r="I1084" i="15"/>
  <c r="L1084" i="15"/>
  <c r="O1086" i="15"/>
  <c r="K1086" i="15"/>
  <c r="N1086" i="15"/>
  <c r="J1086" i="15"/>
  <c r="M1086" i="15"/>
  <c r="I1086" i="15"/>
  <c r="L1086" i="15"/>
  <c r="O1088" i="15"/>
  <c r="K1088" i="15"/>
  <c r="N1088" i="15"/>
  <c r="J1088" i="15"/>
  <c r="M1088" i="15"/>
  <c r="I1088" i="15"/>
  <c r="L1088" i="15"/>
  <c r="O1090" i="15"/>
  <c r="K1090" i="15"/>
  <c r="N1090" i="15"/>
  <c r="J1090" i="15"/>
  <c r="M1090" i="15"/>
  <c r="I1090" i="15"/>
  <c r="L1090" i="15"/>
  <c r="O1092" i="15"/>
  <c r="K1092" i="15"/>
  <c r="N1092" i="15"/>
  <c r="J1092" i="15"/>
  <c r="M1092" i="15"/>
  <c r="I1092" i="15"/>
  <c r="L1092" i="15"/>
  <c r="O1094" i="15"/>
  <c r="K1094" i="15"/>
  <c r="N1094" i="15"/>
  <c r="J1094" i="15"/>
  <c r="M1094" i="15"/>
  <c r="I1094" i="15"/>
  <c r="L1094" i="15"/>
  <c r="O1096" i="15"/>
  <c r="K1096" i="15"/>
  <c r="N1096" i="15"/>
  <c r="J1096" i="15"/>
  <c r="M1096" i="15"/>
  <c r="I1096" i="15"/>
  <c r="L1096" i="15"/>
  <c r="O1098" i="15"/>
  <c r="K1098" i="15"/>
  <c r="N1098" i="15"/>
  <c r="J1098" i="15"/>
  <c r="M1098" i="15"/>
  <c r="I1098" i="15"/>
  <c r="L1098" i="15"/>
  <c r="O1100" i="15"/>
  <c r="K1100" i="15"/>
  <c r="N1100" i="15"/>
  <c r="J1100" i="15"/>
  <c r="M1100" i="15"/>
  <c r="I1100" i="15"/>
  <c r="L1100" i="15"/>
  <c r="O1102" i="15"/>
  <c r="K1102" i="15"/>
  <c r="N1102" i="15"/>
  <c r="J1102" i="15"/>
  <c r="M1102" i="15"/>
  <c r="I1102" i="15"/>
  <c r="L1102" i="15"/>
  <c r="O1104" i="15"/>
  <c r="K1104" i="15"/>
  <c r="N1104" i="15"/>
  <c r="J1104" i="15"/>
  <c r="M1104" i="15"/>
  <c r="I1104" i="15"/>
  <c r="L1104" i="15"/>
  <c r="O1106" i="15"/>
  <c r="K1106" i="15"/>
  <c r="N1106" i="15"/>
  <c r="J1106" i="15"/>
  <c r="M1106" i="15"/>
  <c r="I1106" i="15"/>
  <c r="L1106" i="15"/>
  <c r="O1108" i="15"/>
  <c r="K1108" i="15"/>
  <c r="N1108" i="15"/>
  <c r="J1108" i="15"/>
  <c r="M1108" i="15"/>
  <c r="I1108" i="15"/>
  <c r="L1108" i="15"/>
  <c r="O1259" i="15"/>
  <c r="K1259" i="15"/>
  <c r="N1259" i="15"/>
  <c r="J1259" i="15"/>
  <c r="M1259" i="15"/>
  <c r="I1259" i="15"/>
  <c r="L1259" i="15"/>
  <c r="O1264" i="15"/>
  <c r="K1264" i="15"/>
  <c r="N1264" i="15"/>
  <c r="J1264" i="15"/>
  <c r="M1264" i="15"/>
  <c r="I1264" i="15"/>
  <c r="L1264" i="15"/>
  <c r="O1269" i="15"/>
  <c r="K1269" i="15"/>
  <c r="N1269" i="15"/>
  <c r="J1269" i="15"/>
  <c r="M1269" i="15"/>
  <c r="I1269" i="15"/>
  <c r="L1269" i="15"/>
  <c r="L1600" i="15"/>
  <c r="O1600" i="15"/>
  <c r="K1600" i="15"/>
  <c r="N1600" i="15"/>
  <c r="J1600" i="15"/>
  <c r="M1600" i="15"/>
  <c r="I1600" i="15"/>
  <c r="L1603" i="15"/>
  <c r="O1603" i="15"/>
  <c r="K1603" i="15"/>
  <c r="N1603" i="15"/>
  <c r="J1603" i="15"/>
  <c r="I1603" i="15"/>
  <c r="M1603" i="15"/>
  <c r="L1605" i="15"/>
  <c r="O1605" i="15"/>
  <c r="K1605" i="15"/>
  <c r="N1605" i="15"/>
  <c r="J1605" i="15"/>
  <c r="I1605" i="15"/>
  <c r="M1605" i="15"/>
  <c r="L1607" i="15"/>
  <c r="O1607" i="15"/>
  <c r="K1607" i="15"/>
  <c r="N1607" i="15"/>
  <c r="J1607" i="15"/>
  <c r="I1607" i="15"/>
  <c r="M1607" i="15"/>
  <c r="L1609" i="15"/>
  <c r="O1609" i="15"/>
  <c r="K1609" i="15"/>
  <c r="N1609" i="15"/>
  <c r="J1609" i="15"/>
  <c r="I1609" i="15"/>
  <c r="M1609" i="15"/>
  <c r="L1611" i="15"/>
  <c r="O1611" i="15"/>
  <c r="K1611" i="15"/>
  <c r="N1611" i="15"/>
  <c r="J1611" i="15"/>
  <c r="I1611" i="15"/>
  <c r="M1611" i="15"/>
  <c r="L1613" i="15"/>
  <c r="O1613" i="15"/>
  <c r="K1613" i="15"/>
  <c r="N1613" i="15"/>
  <c r="J1613" i="15"/>
  <c r="I1613" i="15"/>
  <c r="M1613" i="15"/>
  <c r="L1615" i="15"/>
  <c r="O1615" i="15"/>
  <c r="K1615" i="15"/>
  <c r="N1615" i="15"/>
  <c r="J1615" i="15"/>
  <c r="I1615" i="15"/>
  <c r="M1615" i="15"/>
  <c r="L1617" i="15"/>
  <c r="O1617" i="15"/>
  <c r="K1617" i="15"/>
  <c r="N1617" i="15"/>
  <c r="J1617" i="15"/>
  <c r="I1617" i="15"/>
  <c r="M1617" i="15"/>
  <c r="L1619" i="15"/>
  <c r="O1619" i="15"/>
  <c r="K1619" i="15"/>
  <c r="N1619" i="15"/>
  <c r="J1619" i="15"/>
  <c r="I1619" i="15"/>
  <c r="M1619" i="15"/>
  <c r="L1621" i="15"/>
  <c r="O1621" i="15"/>
  <c r="K1621" i="15"/>
  <c r="N1621" i="15"/>
  <c r="J1621" i="15"/>
  <c r="I1621" i="15"/>
  <c r="M1621" i="15"/>
  <c r="L1623" i="15"/>
  <c r="O1623" i="15"/>
  <c r="K1623" i="15"/>
  <c r="N1623" i="15"/>
  <c r="J1623" i="15"/>
  <c r="I1623" i="15"/>
  <c r="M1623" i="15"/>
  <c r="L1625" i="15"/>
  <c r="O1625" i="15"/>
  <c r="K1625" i="15"/>
  <c r="N1625" i="15"/>
  <c r="J1625" i="15"/>
  <c r="I1625" i="15"/>
  <c r="M1625" i="15"/>
  <c r="L1628" i="15"/>
  <c r="O1628" i="15"/>
  <c r="K1628" i="15"/>
  <c r="N1628" i="15"/>
  <c r="J1628" i="15"/>
  <c r="M1628" i="15"/>
  <c r="I1628" i="15"/>
  <c r="L1630" i="15"/>
  <c r="O1630" i="15"/>
  <c r="K1630" i="15"/>
  <c r="N1630" i="15"/>
  <c r="J1630" i="15"/>
  <c r="M1630" i="15"/>
  <c r="I1630" i="15"/>
  <c r="L1632" i="15"/>
  <c r="O1632" i="15"/>
  <c r="K1632" i="15"/>
  <c r="N1632" i="15"/>
  <c r="J1632" i="15"/>
  <c r="M1632" i="15"/>
  <c r="I1632" i="15"/>
  <c r="L1634" i="15"/>
  <c r="O1634" i="15"/>
  <c r="K1634" i="15"/>
  <c r="N1634" i="15"/>
  <c r="J1634" i="15"/>
  <c r="M1634" i="15"/>
  <c r="I1634" i="15"/>
  <c r="L1636" i="15"/>
  <c r="O1636" i="15"/>
  <c r="K1636" i="15"/>
  <c r="N1636" i="15"/>
  <c r="J1636" i="15"/>
  <c r="M1636" i="15"/>
  <c r="I1636" i="15"/>
  <c r="L1638" i="15"/>
  <c r="O1638" i="15"/>
  <c r="K1638" i="15"/>
  <c r="N1638" i="15"/>
  <c r="J1638" i="15"/>
  <c r="M1638" i="15"/>
  <c r="I1638" i="15"/>
  <c r="L1640" i="15"/>
  <c r="O1640" i="15"/>
  <c r="K1640" i="15"/>
  <c r="N1640" i="15"/>
  <c r="J1640" i="15"/>
  <c r="M1640" i="15"/>
  <c r="I1640" i="15"/>
  <c r="O1642" i="15"/>
  <c r="K1642" i="15"/>
  <c r="N1642" i="15"/>
  <c r="I1642" i="15"/>
  <c r="M1642" i="15"/>
  <c r="L1642" i="15"/>
  <c r="J1642" i="15"/>
  <c r="O1644" i="15"/>
  <c r="K1644" i="15"/>
  <c r="N1644" i="15"/>
  <c r="I1644" i="15"/>
  <c r="M1644" i="15"/>
  <c r="L1644" i="15"/>
  <c r="J1644" i="15"/>
  <c r="O1646" i="15"/>
  <c r="K1646" i="15"/>
  <c r="N1646" i="15"/>
  <c r="I1646" i="15"/>
  <c r="M1646" i="15"/>
  <c r="L1646" i="15"/>
  <c r="J1646" i="15"/>
  <c r="O1648" i="15"/>
  <c r="K1648" i="15"/>
  <c r="N1648" i="15"/>
  <c r="I1648" i="15"/>
  <c r="M1648" i="15"/>
  <c r="L1648" i="15"/>
  <c r="J1648" i="15"/>
  <c r="O1650" i="15"/>
  <c r="K1650" i="15"/>
  <c r="N1650" i="15"/>
  <c r="I1650" i="15"/>
  <c r="M1650" i="15"/>
  <c r="L1650" i="15"/>
  <c r="J1650" i="15"/>
  <c r="O1652" i="15"/>
  <c r="K1652" i="15"/>
  <c r="N1652" i="15"/>
  <c r="I1652" i="15"/>
  <c r="M1652" i="15"/>
  <c r="L1652" i="15"/>
  <c r="J1652" i="15"/>
  <c r="O1654" i="15"/>
  <c r="K1654" i="15"/>
  <c r="N1654" i="15"/>
  <c r="I1654" i="15"/>
  <c r="M1654" i="15"/>
  <c r="L1654" i="15"/>
  <c r="J1654" i="15"/>
  <c r="O1656" i="15"/>
  <c r="K1656" i="15"/>
  <c r="N1656" i="15"/>
  <c r="I1656" i="15"/>
  <c r="M1656" i="15"/>
  <c r="L1656" i="15"/>
  <c r="J1656" i="15"/>
  <c r="O1658" i="15"/>
  <c r="K1658" i="15"/>
  <c r="N1658" i="15"/>
  <c r="I1658" i="15"/>
  <c r="M1658" i="15"/>
  <c r="L1658" i="15"/>
  <c r="J1658" i="15"/>
  <c r="O1660" i="15"/>
  <c r="K1660" i="15"/>
  <c r="N1660" i="15"/>
  <c r="J1660" i="15"/>
  <c r="L1660" i="15"/>
  <c r="M1660" i="15"/>
  <c r="I1660" i="15"/>
  <c r="O1662" i="15"/>
  <c r="K1662" i="15"/>
  <c r="N1662" i="15"/>
  <c r="J1662" i="15"/>
  <c r="M1662" i="15"/>
  <c r="I1662" i="15"/>
  <c r="L1662" i="15"/>
  <c r="O1664" i="15"/>
  <c r="K1664" i="15"/>
  <c r="N1664" i="15"/>
  <c r="J1664" i="15"/>
  <c r="M1664" i="15"/>
  <c r="I1664" i="15"/>
  <c r="L1664" i="15"/>
  <c r="O1666" i="15"/>
  <c r="K1666" i="15"/>
  <c r="N1666" i="15"/>
  <c r="J1666" i="15"/>
  <c r="M1666" i="15"/>
  <c r="I1666" i="15"/>
  <c r="L1666" i="15"/>
  <c r="O1668" i="15"/>
  <c r="K1668" i="15"/>
  <c r="N1668" i="15"/>
  <c r="J1668" i="15"/>
  <c r="M1668" i="15"/>
  <c r="I1668" i="15"/>
  <c r="L1668" i="15"/>
  <c r="O1670" i="15"/>
  <c r="K1670" i="15"/>
  <c r="N1670" i="15"/>
  <c r="J1670" i="15"/>
  <c r="M1670" i="15"/>
  <c r="I1670" i="15"/>
  <c r="L1670" i="15"/>
  <c r="O1672" i="15"/>
  <c r="K1672" i="15"/>
  <c r="N1672" i="15"/>
  <c r="J1672" i="15"/>
  <c r="M1672" i="15"/>
  <c r="I1672" i="15"/>
  <c r="L1672" i="15"/>
  <c r="O1674" i="15"/>
  <c r="K1674" i="15"/>
  <c r="N1674" i="15"/>
  <c r="J1674" i="15"/>
  <c r="M1674" i="15"/>
  <c r="I1674" i="15"/>
  <c r="L1674" i="15"/>
  <c r="O1676" i="15"/>
  <c r="K1676" i="15"/>
  <c r="N1676" i="15"/>
  <c r="J1676" i="15"/>
  <c r="M1676" i="15"/>
  <c r="I1676" i="15"/>
  <c r="L1676" i="15"/>
  <c r="O1678" i="15"/>
  <c r="K1678" i="15"/>
  <c r="N1678" i="15"/>
  <c r="J1678" i="15"/>
  <c r="M1678" i="15"/>
  <c r="I1678" i="15"/>
  <c r="L1678" i="15"/>
  <c r="O1680" i="15"/>
  <c r="K1680" i="15"/>
  <c r="N1680" i="15"/>
  <c r="J1680" i="15"/>
  <c r="M1680" i="15"/>
  <c r="I1680" i="15"/>
  <c r="L1680" i="15"/>
  <c r="O1682" i="15"/>
  <c r="K1682" i="15"/>
  <c r="N1682" i="15"/>
  <c r="J1682" i="15"/>
  <c r="M1682" i="15"/>
  <c r="I1682" i="15"/>
  <c r="L1682" i="15"/>
  <c r="O1684" i="15"/>
  <c r="K1684" i="15"/>
  <c r="N1684" i="15"/>
  <c r="J1684" i="15"/>
  <c r="M1684" i="15"/>
  <c r="I1684" i="15"/>
  <c r="L1684" i="15"/>
  <c r="O1686" i="15"/>
  <c r="K1686" i="15"/>
  <c r="N1686" i="15"/>
  <c r="J1686" i="15"/>
  <c r="M1686" i="15"/>
  <c r="I1686" i="15"/>
  <c r="L1686" i="15"/>
  <c r="O1688" i="15"/>
  <c r="K1688" i="15"/>
  <c r="N1688" i="15"/>
  <c r="J1688" i="15"/>
  <c r="M1688" i="15"/>
  <c r="I1688" i="15"/>
  <c r="L1688" i="15"/>
  <c r="O1690" i="15"/>
  <c r="K1690" i="15"/>
  <c r="N1690" i="15"/>
  <c r="J1690" i="15"/>
  <c r="M1690" i="15"/>
  <c r="I1690" i="15"/>
  <c r="L1690" i="15"/>
  <c r="O1692" i="15"/>
  <c r="K1692" i="15"/>
  <c r="N1692" i="15"/>
  <c r="J1692" i="15"/>
  <c r="M1692" i="15"/>
  <c r="I1692" i="15"/>
  <c r="L1692" i="15"/>
  <c r="O1694" i="15"/>
  <c r="K1694" i="15"/>
  <c r="N1694" i="15"/>
  <c r="J1694" i="15"/>
  <c r="M1694" i="15"/>
  <c r="I1694" i="15"/>
  <c r="L1694" i="15"/>
  <c r="O1696" i="15"/>
  <c r="K1696" i="15"/>
  <c r="N1696" i="15"/>
  <c r="J1696" i="15"/>
  <c r="M1696" i="15"/>
  <c r="I1696" i="15"/>
  <c r="L1696" i="15"/>
  <c r="O1698" i="15"/>
  <c r="K1698" i="15"/>
  <c r="N1698" i="15"/>
  <c r="J1698" i="15"/>
  <c r="M1698" i="15"/>
  <c r="I1698" i="15"/>
  <c r="L1698" i="15"/>
  <c r="O1700" i="15"/>
  <c r="K1700" i="15"/>
  <c r="N1700" i="15"/>
  <c r="J1700" i="15"/>
  <c r="M1700" i="15"/>
  <c r="I1700" i="15"/>
  <c r="L1700" i="15"/>
  <c r="O1705" i="15"/>
  <c r="K1705" i="15"/>
  <c r="N1705" i="15"/>
  <c r="J1705" i="15"/>
  <c r="M1705" i="15"/>
  <c r="I1705" i="15"/>
  <c r="L1705" i="15"/>
  <c r="O1769" i="15"/>
  <c r="K1769" i="15"/>
  <c r="N1769" i="15"/>
  <c r="J1769" i="15"/>
  <c r="M1769" i="15"/>
  <c r="I1769" i="15"/>
  <c r="L1769" i="15"/>
  <c r="O1771" i="15"/>
  <c r="K1771" i="15"/>
  <c r="N1771" i="15"/>
  <c r="J1771" i="15"/>
  <c r="M1771" i="15"/>
  <c r="I1771" i="15"/>
  <c r="L1771" i="15"/>
  <c r="O1773" i="15"/>
  <c r="K1773" i="15"/>
  <c r="N1773" i="15"/>
  <c r="J1773" i="15"/>
  <c r="M1773" i="15"/>
  <c r="I1773" i="15"/>
  <c r="L1773" i="15"/>
  <c r="O1775" i="15"/>
  <c r="K1775" i="15"/>
  <c r="N1775" i="15"/>
  <c r="J1775" i="15"/>
  <c r="M1775" i="15"/>
  <c r="I1775" i="15"/>
  <c r="L1775" i="15"/>
  <c r="O1777" i="15"/>
  <c r="K1777" i="15"/>
  <c r="N1777" i="15"/>
  <c r="J1777" i="15"/>
  <c r="M1777" i="15"/>
  <c r="I1777" i="15"/>
  <c r="L1777" i="15"/>
  <c r="O1779" i="15"/>
  <c r="K1779" i="15"/>
  <c r="N1779" i="15"/>
  <c r="J1779" i="15"/>
  <c r="M1779" i="15"/>
  <c r="I1779" i="15"/>
  <c r="L1779" i="15"/>
  <c r="O1781" i="15"/>
  <c r="K1781" i="15"/>
  <c r="N1781" i="15"/>
  <c r="J1781" i="15"/>
  <c r="M1781" i="15"/>
  <c r="I1781" i="15"/>
  <c r="L1781" i="15"/>
  <c r="O1783" i="15"/>
  <c r="K1783" i="15"/>
  <c r="N1783" i="15"/>
  <c r="J1783" i="15"/>
  <c r="M1783" i="15"/>
  <c r="I1783" i="15"/>
  <c r="L1783" i="15"/>
  <c r="O1785" i="15"/>
  <c r="K1785" i="15"/>
  <c r="N1785" i="15"/>
  <c r="J1785" i="15"/>
  <c r="M1785" i="15"/>
  <c r="I1785" i="15"/>
  <c r="L1785" i="15"/>
  <c r="O1788" i="15"/>
  <c r="K1788" i="15"/>
  <c r="N1788" i="15"/>
  <c r="J1788" i="15"/>
  <c r="M1788" i="15"/>
  <c r="I1788" i="15"/>
  <c r="L1788" i="15"/>
  <c r="O1790" i="15"/>
  <c r="K1790" i="15"/>
  <c r="N1790" i="15"/>
  <c r="J1790" i="15"/>
  <c r="M1790" i="15"/>
  <c r="I1790" i="15"/>
  <c r="L1790" i="15"/>
  <c r="O1792" i="15"/>
  <c r="K1792" i="15"/>
  <c r="N1792" i="15"/>
  <c r="J1792" i="15"/>
  <c r="M1792" i="15"/>
  <c r="I1792" i="15"/>
  <c r="L1792" i="15"/>
  <c r="O1794" i="15"/>
  <c r="K1794" i="15"/>
  <c r="N1794" i="15"/>
  <c r="J1794" i="15"/>
  <c r="M1794" i="15"/>
  <c r="I1794" i="15"/>
  <c r="L1794" i="15"/>
  <c r="O1796" i="15"/>
  <c r="K1796" i="15"/>
  <c r="N1796" i="15"/>
  <c r="J1796" i="15"/>
  <c r="M1796" i="15"/>
  <c r="I1796" i="15"/>
  <c r="L1796" i="15"/>
  <c r="O1798" i="15"/>
  <c r="K1798" i="15"/>
  <c r="N1798" i="15"/>
  <c r="J1798" i="15"/>
  <c r="M1798" i="15"/>
  <c r="I1798" i="15"/>
  <c r="L1798" i="15"/>
  <c r="O1800" i="15"/>
  <c r="K1800" i="15"/>
  <c r="N1800" i="15"/>
  <c r="J1800" i="15"/>
  <c r="M1800" i="15"/>
  <c r="I1800" i="15"/>
  <c r="L1800" i="15"/>
  <c r="O1802" i="15"/>
  <c r="K1802" i="15"/>
  <c r="N1802" i="15"/>
  <c r="J1802" i="15"/>
  <c r="M1802" i="15"/>
  <c r="I1802" i="15"/>
  <c r="L1802" i="15"/>
  <c r="O1804" i="15"/>
  <c r="K1804" i="15"/>
  <c r="N1804" i="15"/>
  <c r="J1804" i="15"/>
  <c r="M1804" i="15"/>
  <c r="I1804" i="15"/>
  <c r="L1804" i="15"/>
  <c r="O1869" i="15"/>
  <c r="K1869" i="15"/>
  <c r="N1869" i="15"/>
  <c r="J1869" i="15"/>
  <c r="M1869" i="15"/>
  <c r="I1869" i="15"/>
  <c r="L1869" i="15"/>
  <c r="H1869" i="15"/>
  <c r="O1873" i="15"/>
  <c r="K1873" i="15"/>
  <c r="N1873" i="15"/>
  <c r="J1873" i="15"/>
  <c r="M1873" i="15"/>
  <c r="I1873" i="15"/>
  <c r="L1873" i="15"/>
  <c r="H1873" i="15"/>
  <c r="O1877" i="15"/>
  <c r="K1877" i="15"/>
  <c r="N1877" i="15"/>
  <c r="J1877" i="15"/>
  <c r="M1877" i="15"/>
  <c r="I1877" i="15"/>
  <c r="L1877" i="15"/>
  <c r="H1877" i="15"/>
  <c r="O1881" i="15"/>
  <c r="K1881" i="15"/>
  <c r="N1881" i="15"/>
  <c r="J1881" i="15"/>
  <c r="M1881" i="15"/>
  <c r="I1881" i="15"/>
  <c r="L1881" i="15"/>
  <c r="H1881" i="15"/>
  <c r="O1885" i="15"/>
  <c r="K1885" i="15"/>
  <c r="N1885" i="15"/>
  <c r="J1885" i="15"/>
  <c r="M1885" i="15"/>
  <c r="I1885" i="15"/>
  <c r="L1885" i="15"/>
  <c r="H1885" i="15"/>
  <c r="O1889" i="15"/>
  <c r="K1889" i="15"/>
  <c r="N1889" i="15"/>
  <c r="J1889" i="15"/>
  <c r="M1889" i="15"/>
  <c r="I1889" i="15"/>
  <c r="L1889" i="15"/>
  <c r="H1889" i="15"/>
  <c r="O1892" i="15"/>
  <c r="K1892" i="15"/>
  <c r="N1892" i="15"/>
  <c r="J1892" i="15"/>
  <c r="M1892" i="15"/>
  <c r="I1892" i="15"/>
  <c r="L1892" i="15"/>
  <c r="H1892" i="15"/>
  <c r="O1894" i="15"/>
  <c r="K1894" i="15"/>
  <c r="N1894" i="15"/>
  <c r="J1894" i="15"/>
  <c r="M1894" i="15"/>
  <c r="I1894" i="15"/>
  <c r="L1894" i="15"/>
  <c r="H1894" i="15"/>
  <c r="O1896" i="15"/>
  <c r="K1896" i="15"/>
  <c r="N1896" i="15"/>
  <c r="J1896" i="15"/>
  <c r="M1896" i="15"/>
  <c r="I1896" i="15"/>
  <c r="L1896" i="15"/>
  <c r="H1896" i="15"/>
  <c r="O1898" i="15"/>
  <c r="K1898" i="15"/>
  <c r="N1898" i="15"/>
  <c r="J1898" i="15"/>
  <c r="M1898" i="15"/>
  <c r="I1898" i="15"/>
  <c r="L1898" i="15"/>
  <c r="H1898" i="15"/>
  <c r="O1900" i="15"/>
  <c r="K1900" i="15"/>
  <c r="N1900" i="15"/>
  <c r="J1900" i="15"/>
  <c r="M1900" i="15"/>
  <c r="I1900" i="15"/>
  <c r="L1900" i="15"/>
  <c r="H1900" i="15"/>
  <c r="O1902" i="15"/>
  <c r="K1902" i="15"/>
  <c r="N1902" i="15"/>
  <c r="J1902" i="15"/>
  <c r="M1902" i="15"/>
  <c r="I1902" i="15"/>
  <c r="L1902" i="15"/>
  <c r="H1902" i="15"/>
  <c r="O1905" i="15"/>
  <c r="K1905" i="15"/>
  <c r="N1905" i="15"/>
  <c r="J1905" i="15"/>
  <c r="M1905" i="15"/>
  <c r="I1905" i="15"/>
  <c r="L1905" i="15"/>
  <c r="H1905" i="15"/>
  <c r="O1919" i="15"/>
  <c r="K1919" i="15"/>
  <c r="N1919" i="15"/>
  <c r="J1919" i="15"/>
  <c r="M1919" i="15"/>
  <c r="I1919" i="15"/>
  <c r="L1919" i="15"/>
  <c r="H1919" i="15"/>
  <c r="O1932" i="15"/>
  <c r="K1932" i="15"/>
  <c r="N1932" i="15"/>
  <c r="J1932" i="15"/>
  <c r="M1932" i="15"/>
  <c r="I1932" i="15"/>
  <c r="L1932" i="15"/>
  <c r="H1932" i="15"/>
  <c r="L2036" i="15"/>
  <c r="H2036" i="15"/>
  <c r="O2036" i="15"/>
  <c r="K2036" i="15"/>
  <c r="N2036" i="15"/>
  <c r="J2036" i="15"/>
  <c r="M2036" i="15"/>
  <c r="I2036" i="15"/>
  <c r="M2122" i="15"/>
  <c r="I2122" i="15"/>
  <c r="L2122" i="15"/>
  <c r="H2122" i="15"/>
  <c r="N2122" i="15"/>
  <c r="J2122" i="15"/>
  <c r="O2122" i="15"/>
  <c r="K2122" i="15"/>
  <c r="M2125" i="15"/>
  <c r="I2125" i="15"/>
  <c r="L2125" i="15"/>
  <c r="H2125" i="15"/>
  <c r="N2125" i="15"/>
  <c r="J2125" i="15"/>
  <c r="O2125" i="15"/>
  <c r="K2125" i="15"/>
  <c r="M2128" i="15"/>
  <c r="I2128" i="15"/>
  <c r="L2128" i="15"/>
  <c r="H2128" i="15"/>
  <c r="N2128" i="15"/>
  <c r="J2128" i="15"/>
  <c r="O2128" i="15"/>
  <c r="K2128" i="15"/>
  <c r="M2130" i="15"/>
  <c r="I2130" i="15"/>
  <c r="L2130" i="15"/>
  <c r="H2130" i="15"/>
  <c r="N2130" i="15"/>
  <c r="J2130" i="15"/>
  <c r="O2130" i="15"/>
  <c r="K2130" i="15"/>
  <c r="M2134" i="15"/>
  <c r="I2134" i="15"/>
  <c r="L2134" i="15"/>
  <c r="H2134" i="15"/>
  <c r="N2134" i="15"/>
  <c r="J2134" i="15"/>
  <c r="O2134" i="15"/>
  <c r="K2134" i="15"/>
  <c r="M2137" i="15"/>
  <c r="I2137" i="15"/>
  <c r="L2137" i="15"/>
  <c r="H2137" i="15"/>
  <c r="N2137" i="15"/>
  <c r="J2137" i="15"/>
  <c r="O2137" i="15"/>
  <c r="K2137" i="15"/>
  <c r="M2141" i="15"/>
  <c r="I2141" i="15"/>
  <c r="L2141" i="15"/>
  <c r="H2141" i="15"/>
  <c r="N2141" i="15"/>
  <c r="J2141" i="15"/>
  <c r="O2141" i="15"/>
  <c r="K2141" i="15"/>
  <c r="M2144" i="15"/>
  <c r="I2144" i="15"/>
  <c r="L2144" i="15"/>
  <c r="H2144" i="15"/>
  <c r="N2144" i="15"/>
  <c r="J2144" i="15"/>
  <c r="O2144" i="15"/>
  <c r="K2144" i="15"/>
  <c r="M2153" i="15"/>
  <c r="I2153" i="15"/>
  <c r="L2153" i="15"/>
  <c r="H2153" i="15"/>
  <c r="N2153" i="15"/>
  <c r="J2153" i="15"/>
  <c r="O2153" i="15"/>
  <c r="K2153" i="15"/>
  <c r="M2156" i="15"/>
  <c r="I2156" i="15"/>
  <c r="L2156" i="15"/>
  <c r="H2156" i="15"/>
  <c r="N2156" i="15"/>
  <c r="J2156" i="15"/>
  <c r="O2156" i="15"/>
  <c r="K2156" i="15"/>
  <c r="M2160" i="15"/>
  <c r="I2160" i="15"/>
  <c r="L2160" i="15"/>
  <c r="H2160" i="15"/>
  <c r="N2160" i="15"/>
  <c r="J2160" i="15"/>
  <c r="O2160" i="15"/>
  <c r="K2160" i="15"/>
  <c r="M2162" i="15"/>
  <c r="I2162" i="15"/>
  <c r="L2162" i="15"/>
  <c r="H2162" i="15"/>
  <c r="N2162" i="15"/>
  <c r="J2162" i="15"/>
  <c r="O2162" i="15"/>
  <c r="K2162" i="15"/>
  <c r="M2174" i="15"/>
  <c r="I2174" i="15"/>
  <c r="L2174" i="15"/>
  <c r="H2174" i="15"/>
  <c r="N2174" i="15"/>
  <c r="J2174" i="15"/>
  <c r="O2174" i="15"/>
  <c r="K2174" i="15"/>
  <c r="L2193" i="15"/>
  <c r="H2193" i="15"/>
  <c r="N2193" i="15"/>
  <c r="I2193" i="15"/>
  <c r="M2193" i="15"/>
  <c r="O2193" i="15"/>
  <c r="J2193" i="15"/>
  <c r="K2193" i="15"/>
  <c r="L2195" i="15"/>
  <c r="H2195" i="15"/>
  <c r="N2195" i="15"/>
  <c r="I2195" i="15"/>
  <c r="M2195" i="15"/>
  <c r="O2195" i="15"/>
  <c r="J2195" i="15"/>
  <c r="K2195" i="15"/>
  <c r="L2197" i="15"/>
  <c r="H2197" i="15"/>
  <c r="N2197" i="15"/>
  <c r="I2197" i="15"/>
  <c r="M2197" i="15"/>
  <c r="O2197" i="15"/>
  <c r="J2197" i="15"/>
  <c r="K2197" i="15"/>
  <c r="L2199" i="15"/>
  <c r="H2199" i="15"/>
  <c r="O2199" i="15"/>
  <c r="K2199" i="15"/>
  <c r="I2199" i="15"/>
  <c r="N2199" i="15"/>
  <c r="J2199" i="15"/>
  <c r="M2199" i="15"/>
  <c r="L2201" i="15"/>
  <c r="H2201" i="15"/>
  <c r="O2201" i="15"/>
  <c r="K2201" i="15"/>
  <c r="I2201" i="15"/>
  <c r="N2201" i="15"/>
  <c r="J2201" i="15"/>
  <c r="M2201" i="15"/>
  <c r="L2203" i="15"/>
  <c r="H2203" i="15"/>
  <c r="O2203" i="15"/>
  <c r="K2203" i="15"/>
  <c r="I2203" i="15"/>
  <c r="N2203" i="15"/>
  <c r="J2203" i="15"/>
  <c r="M2203" i="15"/>
  <c r="L2205" i="15"/>
  <c r="H2205" i="15"/>
  <c r="O2205" i="15"/>
  <c r="K2205" i="15"/>
  <c r="I2205" i="15"/>
  <c r="N2205" i="15"/>
  <c r="J2205" i="15"/>
  <c r="M2205" i="15"/>
  <c r="M2207" i="15"/>
  <c r="I2207" i="15"/>
  <c r="L2207" i="15"/>
  <c r="H2207" i="15"/>
  <c r="O2207" i="15"/>
  <c r="K2207" i="15"/>
  <c r="N2207" i="15"/>
  <c r="J2207" i="15"/>
  <c r="M2209" i="15"/>
  <c r="I2209" i="15"/>
  <c r="L2209" i="15"/>
  <c r="H2209" i="15"/>
  <c r="O2209" i="15"/>
  <c r="K2209" i="15"/>
  <c r="N2209" i="15"/>
  <c r="J2209" i="15"/>
  <c r="M2228" i="15"/>
  <c r="I2228" i="15"/>
  <c r="L2228" i="15"/>
  <c r="H2228" i="15"/>
  <c r="O2228" i="15"/>
  <c r="K2228" i="15"/>
  <c r="J2228" i="15"/>
  <c r="N2228" i="15"/>
  <c r="L427" i="15"/>
  <c r="H427" i="15"/>
  <c r="N427" i="15"/>
  <c r="J427" i="15"/>
  <c r="I427" i="15"/>
  <c r="O427" i="15"/>
  <c r="K427" i="15"/>
  <c r="M427" i="15"/>
  <c r="L436" i="15"/>
  <c r="H436" i="15"/>
  <c r="N436" i="15"/>
  <c r="J436" i="15"/>
  <c r="I436" i="15"/>
  <c r="O436" i="15"/>
  <c r="K436" i="15"/>
  <c r="M436" i="15"/>
  <c r="L444" i="15"/>
  <c r="H444" i="15"/>
  <c r="O444" i="15"/>
  <c r="N444" i="15"/>
  <c r="J444" i="15"/>
  <c r="I444" i="15"/>
  <c r="M444" i="15"/>
  <c r="K444" i="15"/>
  <c r="L452" i="15"/>
  <c r="H452" i="15"/>
  <c r="O452" i="15"/>
  <c r="K452" i="15"/>
  <c r="N452" i="15"/>
  <c r="J452" i="15"/>
  <c r="I452" i="15"/>
  <c r="M452" i="15"/>
  <c r="L458" i="15"/>
  <c r="H458" i="15"/>
  <c r="O458" i="15"/>
  <c r="K458" i="15"/>
  <c r="N458" i="15"/>
  <c r="J458" i="15"/>
  <c r="M458" i="15"/>
  <c r="I458" i="15"/>
  <c r="L467" i="15"/>
  <c r="H467" i="15"/>
  <c r="O467" i="15"/>
  <c r="K467" i="15"/>
  <c r="N467" i="15"/>
  <c r="J467" i="15"/>
  <c r="M467" i="15"/>
  <c r="I467" i="15"/>
  <c r="L480" i="15"/>
  <c r="H480" i="15"/>
  <c r="O480" i="15"/>
  <c r="K480" i="15"/>
  <c r="N480" i="15"/>
  <c r="J480" i="15"/>
  <c r="I480" i="15"/>
  <c r="M480" i="15"/>
  <c r="L488" i="15"/>
  <c r="H488" i="15"/>
  <c r="O488" i="15"/>
  <c r="K488" i="15"/>
  <c r="N488" i="15"/>
  <c r="J488" i="15"/>
  <c r="M488" i="15"/>
  <c r="I488" i="15"/>
  <c r="L496" i="15"/>
  <c r="H496" i="15"/>
  <c r="O496" i="15"/>
  <c r="K496" i="15"/>
  <c r="N496" i="15"/>
  <c r="J496" i="15"/>
  <c r="M496" i="15"/>
  <c r="I496" i="15"/>
  <c r="L504" i="15"/>
  <c r="H504" i="15"/>
  <c r="O504" i="15"/>
  <c r="K504" i="15"/>
  <c r="N504" i="15"/>
  <c r="J504" i="15"/>
  <c r="M504" i="15"/>
  <c r="I504" i="15"/>
  <c r="L513" i="15"/>
  <c r="H513" i="15"/>
  <c r="O513" i="15"/>
  <c r="K513" i="15"/>
  <c r="N513" i="15"/>
  <c r="J513" i="15"/>
  <c r="M513" i="15"/>
  <c r="I513" i="15"/>
  <c r="L526" i="15"/>
  <c r="H526" i="15"/>
  <c r="O526" i="15"/>
  <c r="K526" i="15"/>
  <c r="N526" i="15"/>
  <c r="J526" i="15"/>
  <c r="I526" i="15"/>
  <c r="M526" i="15"/>
  <c r="L534" i="15"/>
  <c r="H534" i="15"/>
  <c r="O534" i="15"/>
  <c r="K534" i="15"/>
  <c r="N534" i="15"/>
  <c r="J534" i="15"/>
  <c r="I534" i="15"/>
  <c r="M534" i="15"/>
  <c r="L542" i="15"/>
  <c r="H542" i="15"/>
  <c r="O542" i="15"/>
  <c r="K542" i="15"/>
  <c r="N542" i="15"/>
  <c r="J542" i="15"/>
  <c r="I542" i="15"/>
  <c r="M542" i="15"/>
  <c r="M833" i="15"/>
  <c r="I833" i="15"/>
  <c r="L833" i="15"/>
  <c r="N833" i="15"/>
  <c r="J833" i="15"/>
  <c r="O833" i="15"/>
  <c r="K833" i="15"/>
  <c r="M841" i="15"/>
  <c r="I841" i="15"/>
  <c r="L841" i="15"/>
  <c r="N841" i="15"/>
  <c r="J841" i="15"/>
  <c r="O841" i="15"/>
  <c r="K841" i="15"/>
  <c r="M884" i="15"/>
  <c r="I884" i="15"/>
  <c r="L884" i="15"/>
  <c r="N884" i="15"/>
  <c r="J884" i="15"/>
  <c r="O884" i="15"/>
  <c r="K884" i="15"/>
  <c r="M898" i="15"/>
  <c r="I898" i="15"/>
  <c r="L898" i="15"/>
  <c r="N898" i="15"/>
  <c r="J898" i="15"/>
  <c r="O898" i="15"/>
  <c r="K898" i="15"/>
  <c r="M914" i="15"/>
  <c r="I914" i="15"/>
  <c r="L914" i="15"/>
  <c r="N914" i="15"/>
  <c r="J914" i="15"/>
  <c r="O914" i="15"/>
  <c r="K914" i="15"/>
  <c r="M932" i="15"/>
  <c r="I932" i="15"/>
  <c r="L932" i="15"/>
  <c r="N932" i="15"/>
  <c r="J932" i="15"/>
  <c r="O932" i="15"/>
  <c r="K932" i="15"/>
  <c r="M950" i="15"/>
  <c r="I950" i="15"/>
  <c r="L950" i="15"/>
  <c r="N950" i="15"/>
  <c r="J950" i="15"/>
  <c r="O950" i="15"/>
  <c r="K950" i="15"/>
  <c r="M960" i="15"/>
  <c r="I960" i="15"/>
  <c r="L960" i="15"/>
  <c r="N960" i="15"/>
  <c r="J960" i="15"/>
  <c r="O960" i="15"/>
  <c r="K960" i="15"/>
  <c r="M969" i="15"/>
  <c r="I969" i="15"/>
  <c r="L969" i="15"/>
  <c r="N969" i="15"/>
  <c r="J969" i="15"/>
  <c r="O969" i="15"/>
  <c r="K969" i="15"/>
  <c r="M977" i="15"/>
  <c r="I977" i="15"/>
  <c r="L977" i="15"/>
  <c r="N977" i="15"/>
  <c r="J977" i="15"/>
  <c r="O977" i="15"/>
  <c r="K977" i="15"/>
  <c r="M985" i="15"/>
  <c r="I985" i="15"/>
  <c r="L985" i="15"/>
  <c r="N985" i="15"/>
  <c r="J985" i="15"/>
  <c r="O985" i="15"/>
  <c r="K985" i="15"/>
  <c r="O1113" i="15"/>
  <c r="K1113" i="15"/>
  <c r="N1113" i="15"/>
  <c r="J1113" i="15"/>
  <c r="M1113" i="15"/>
  <c r="I1113" i="15"/>
  <c r="L1113" i="15"/>
  <c r="O1121" i="15"/>
  <c r="K1121" i="15"/>
  <c r="N1121" i="15"/>
  <c r="J1121" i="15"/>
  <c r="M1121" i="15"/>
  <c r="I1121" i="15"/>
  <c r="L1121" i="15"/>
  <c r="O1129" i="15"/>
  <c r="K1129" i="15"/>
  <c r="N1129" i="15"/>
  <c r="J1129" i="15"/>
  <c r="M1129" i="15"/>
  <c r="I1129" i="15"/>
  <c r="L1129" i="15"/>
  <c r="O1137" i="15"/>
  <c r="K1137" i="15"/>
  <c r="N1137" i="15"/>
  <c r="J1137" i="15"/>
  <c r="M1137" i="15"/>
  <c r="I1137" i="15"/>
  <c r="L1137" i="15"/>
  <c r="O1145" i="15"/>
  <c r="K1145" i="15"/>
  <c r="N1145" i="15"/>
  <c r="J1145" i="15"/>
  <c r="M1145" i="15"/>
  <c r="I1145" i="15"/>
  <c r="L1145" i="15"/>
  <c r="O1153" i="15"/>
  <c r="K1153" i="15"/>
  <c r="N1153" i="15"/>
  <c r="J1153" i="15"/>
  <c r="M1153" i="15"/>
  <c r="I1153" i="15"/>
  <c r="L1153" i="15"/>
  <c r="O1161" i="15"/>
  <c r="K1161" i="15"/>
  <c r="N1161" i="15"/>
  <c r="J1161" i="15"/>
  <c r="M1161" i="15"/>
  <c r="I1161" i="15"/>
  <c r="L1161" i="15"/>
  <c r="O1169" i="15"/>
  <c r="K1169" i="15"/>
  <c r="N1169" i="15"/>
  <c r="J1169" i="15"/>
  <c r="M1169" i="15"/>
  <c r="I1169" i="15"/>
  <c r="L1169" i="15"/>
  <c r="O1178" i="15"/>
  <c r="K1178" i="15"/>
  <c r="N1178" i="15"/>
  <c r="J1178" i="15"/>
  <c r="M1178" i="15"/>
  <c r="I1178" i="15"/>
  <c r="L1178" i="15"/>
  <c r="O1186" i="15"/>
  <c r="K1186" i="15"/>
  <c r="N1186" i="15"/>
  <c r="J1186" i="15"/>
  <c r="M1186" i="15"/>
  <c r="I1186" i="15"/>
  <c r="L1186" i="15"/>
  <c r="O1194" i="15"/>
  <c r="K1194" i="15"/>
  <c r="N1194" i="15"/>
  <c r="J1194" i="15"/>
  <c r="M1194" i="15"/>
  <c r="I1194" i="15"/>
  <c r="L1194" i="15"/>
  <c r="O1202" i="15"/>
  <c r="K1202" i="15"/>
  <c r="N1202" i="15"/>
  <c r="J1202" i="15"/>
  <c r="M1202" i="15"/>
  <c r="I1202" i="15"/>
  <c r="L1202" i="15"/>
  <c r="O1226" i="15"/>
  <c r="K1226" i="15"/>
  <c r="N1226" i="15"/>
  <c r="J1226" i="15"/>
  <c r="M1226" i="15"/>
  <c r="I1226" i="15"/>
  <c r="L1226" i="15"/>
  <c r="O1232" i="15"/>
  <c r="K1232" i="15"/>
  <c r="N1232" i="15"/>
  <c r="J1232" i="15"/>
  <c r="M1232" i="15"/>
  <c r="I1232" i="15"/>
  <c r="L1232" i="15"/>
  <c r="O1242" i="15"/>
  <c r="K1242" i="15"/>
  <c r="N1242" i="15"/>
  <c r="J1242" i="15"/>
  <c r="M1242" i="15"/>
  <c r="I1242" i="15"/>
  <c r="L1242" i="15"/>
  <c r="O1250" i="15"/>
  <c r="K1250" i="15"/>
  <c r="N1250" i="15"/>
  <c r="J1250" i="15"/>
  <c r="M1250" i="15"/>
  <c r="I1250" i="15"/>
  <c r="L1250" i="15"/>
  <c r="O1265" i="15"/>
  <c r="K1265" i="15"/>
  <c r="N1265" i="15"/>
  <c r="J1265" i="15"/>
  <c r="M1265" i="15"/>
  <c r="I1265" i="15"/>
  <c r="L1265" i="15"/>
  <c r="O1276" i="15"/>
  <c r="K1276" i="15"/>
  <c r="N1276" i="15"/>
  <c r="J1276" i="15"/>
  <c r="M1276" i="15"/>
  <c r="I1276" i="15"/>
  <c r="L1276" i="15"/>
  <c r="O1288" i="15"/>
  <c r="K1288" i="15"/>
  <c r="N1288" i="15"/>
  <c r="J1288" i="15"/>
  <c r="M1288" i="15"/>
  <c r="I1288" i="15"/>
  <c r="L1288" i="15"/>
  <c r="O1296" i="15"/>
  <c r="K1296" i="15"/>
  <c r="N1296" i="15"/>
  <c r="J1296" i="15"/>
  <c r="M1296" i="15"/>
  <c r="I1296" i="15"/>
  <c r="L1296" i="15"/>
  <c r="O1298" i="15"/>
  <c r="K1298" i="15"/>
  <c r="N1298" i="15"/>
  <c r="J1298" i="15"/>
  <c r="M1298" i="15"/>
  <c r="I1298" i="15"/>
  <c r="L1298" i="15"/>
  <c r="O1308" i="15"/>
  <c r="K1308" i="15"/>
  <c r="N1308" i="15"/>
  <c r="J1308" i="15"/>
  <c r="M1308" i="15"/>
  <c r="I1308" i="15"/>
  <c r="L1308" i="15"/>
  <c r="L1314" i="15"/>
  <c r="O1314" i="15"/>
  <c r="M1314" i="15"/>
  <c r="K1314" i="15"/>
  <c r="J1314" i="15"/>
  <c r="N1314" i="15"/>
  <c r="I1314" i="15"/>
  <c r="L1324" i="15"/>
  <c r="O1324" i="15"/>
  <c r="K1324" i="15"/>
  <c r="M1324" i="15"/>
  <c r="J1324" i="15"/>
  <c r="I1324" i="15"/>
  <c r="N1324" i="15"/>
  <c r="L1332" i="15"/>
  <c r="O1332" i="15"/>
  <c r="K1332" i="15"/>
  <c r="M1332" i="15"/>
  <c r="J1332" i="15"/>
  <c r="I1332" i="15"/>
  <c r="N1332" i="15"/>
  <c r="L1342" i="15"/>
  <c r="O1342" i="15"/>
  <c r="K1342" i="15"/>
  <c r="M1342" i="15"/>
  <c r="J1342" i="15"/>
  <c r="I1342" i="15"/>
  <c r="N1342" i="15"/>
  <c r="L1350" i="15"/>
  <c r="O1350" i="15"/>
  <c r="K1350" i="15"/>
  <c r="M1350" i="15"/>
  <c r="J1350" i="15"/>
  <c r="I1350" i="15"/>
  <c r="N1350" i="15"/>
  <c r="L1356" i="15"/>
  <c r="O1356" i="15"/>
  <c r="K1356" i="15"/>
  <c r="M1356" i="15"/>
  <c r="J1356" i="15"/>
  <c r="I1356" i="15"/>
  <c r="N1356" i="15"/>
  <c r="L1368" i="15"/>
  <c r="O1368" i="15"/>
  <c r="K1368" i="15"/>
  <c r="N1368" i="15"/>
  <c r="J1368" i="15"/>
  <c r="M1368" i="15"/>
  <c r="I1368" i="15"/>
  <c r="L1374" i="15"/>
  <c r="O1374" i="15"/>
  <c r="K1374" i="15"/>
  <c r="N1374" i="15"/>
  <c r="J1374" i="15"/>
  <c r="M1374" i="15"/>
  <c r="I1374" i="15"/>
  <c r="L1382" i="15"/>
  <c r="O1382" i="15"/>
  <c r="K1382" i="15"/>
  <c r="N1382" i="15"/>
  <c r="J1382" i="15"/>
  <c r="M1382" i="15"/>
  <c r="I1382" i="15"/>
  <c r="L1390" i="15"/>
  <c r="O1390" i="15"/>
  <c r="K1390" i="15"/>
  <c r="N1390" i="15"/>
  <c r="J1390" i="15"/>
  <c r="M1390" i="15"/>
  <c r="I1390" i="15"/>
  <c r="L1398" i="15"/>
  <c r="O1398" i="15"/>
  <c r="K1398" i="15"/>
  <c r="N1398" i="15"/>
  <c r="J1398" i="15"/>
  <c r="M1398" i="15"/>
  <c r="I1398" i="15"/>
  <c r="L1406" i="15"/>
  <c r="O1406" i="15"/>
  <c r="K1406" i="15"/>
  <c r="N1406" i="15"/>
  <c r="J1406" i="15"/>
  <c r="M1406" i="15"/>
  <c r="I1406" i="15"/>
  <c r="L1412" i="15"/>
  <c r="O1412" i="15"/>
  <c r="K1412" i="15"/>
  <c r="N1412" i="15"/>
  <c r="J1412" i="15"/>
  <c r="M1412" i="15"/>
  <c r="I1412" i="15"/>
  <c r="L1444" i="15"/>
  <c r="O1444" i="15"/>
  <c r="K1444" i="15"/>
  <c r="N1444" i="15"/>
  <c r="J1444" i="15"/>
  <c r="M1444" i="15"/>
  <c r="I1444" i="15"/>
  <c r="L1454" i="15"/>
  <c r="O1454" i="15"/>
  <c r="K1454" i="15"/>
  <c r="N1454" i="15"/>
  <c r="J1454" i="15"/>
  <c r="M1454" i="15"/>
  <c r="I1454" i="15"/>
  <c r="L1462" i="15"/>
  <c r="O1462" i="15"/>
  <c r="K1462" i="15"/>
  <c r="N1462" i="15"/>
  <c r="J1462" i="15"/>
  <c r="M1462" i="15"/>
  <c r="I1462" i="15"/>
  <c r="L1468" i="15"/>
  <c r="O1468" i="15"/>
  <c r="K1468" i="15"/>
  <c r="N1468" i="15"/>
  <c r="J1468" i="15"/>
  <c r="M1468" i="15"/>
  <c r="I1468" i="15"/>
  <c r="L1478" i="15"/>
  <c r="O1478" i="15"/>
  <c r="K1478" i="15"/>
  <c r="N1478" i="15"/>
  <c r="J1478" i="15"/>
  <c r="M1478" i="15"/>
  <c r="I1478" i="15"/>
  <c r="L1484" i="15"/>
  <c r="O1484" i="15"/>
  <c r="K1484" i="15"/>
  <c r="N1484" i="15"/>
  <c r="J1484" i="15"/>
  <c r="M1484" i="15"/>
  <c r="I1484" i="15"/>
  <c r="L1494" i="15"/>
  <c r="O1494" i="15"/>
  <c r="K1494" i="15"/>
  <c r="N1494" i="15"/>
  <c r="J1494" i="15"/>
  <c r="M1494" i="15"/>
  <c r="I1494" i="15"/>
  <c r="L1500" i="15"/>
  <c r="O1500" i="15"/>
  <c r="K1500" i="15"/>
  <c r="N1500" i="15"/>
  <c r="J1500" i="15"/>
  <c r="M1500" i="15"/>
  <c r="I1500" i="15"/>
  <c r="L1508" i="15"/>
  <c r="O1508" i="15"/>
  <c r="K1508" i="15"/>
  <c r="N1508" i="15"/>
  <c r="J1508" i="15"/>
  <c r="M1508" i="15"/>
  <c r="I1508" i="15"/>
  <c r="L1518" i="15"/>
  <c r="O1518" i="15"/>
  <c r="K1518" i="15"/>
  <c r="N1518" i="15"/>
  <c r="J1518" i="15"/>
  <c r="M1518" i="15"/>
  <c r="I1518" i="15"/>
  <c r="L1524" i="15"/>
  <c r="O1524" i="15"/>
  <c r="K1524" i="15"/>
  <c r="N1524" i="15"/>
  <c r="J1524" i="15"/>
  <c r="M1524" i="15"/>
  <c r="I1524" i="15"/>
  <c r="L1532" i="15"/>
  <c r="O1532" i="15"/>
  <c r="K1532" i="15"/>
  <c r="N1532" i="15"/>
  <c r="J1532" i="15"/>
  <c r="M1532" i="15"/>
  <c r="I1532" i="15"/>
  <c r="L1542" i="15"/>
  <c r="O1542" i="15"/>
  <c r="K1542" i="15"/>
  <c r="N1542" i="15"/>
  <c r="J1542" i="15"/>
  <c r="M1542" i="15"/>
  <c r="I1542" i="15"/>
  <c r="L1548" i="15"/>
  <c r="O1548" i="15"/>
  <c r="K1548" i="15"/>
  <c r="N1548" i="15"/>
  <c r="J1548" i="15"/>
  <c r="M1548" i="15"/>
  <c r="I1548" i="15"/>
  <c r="L1556" i="15"/>
  <c r="O1556" i="15"/>
  <c r="K1556" i="15"/>
  <c r="N1556" i="15"/>
  <c r="J1556" i="15"/>
  <c r="M1556" i="15"/>
  <c r="I1556" i="15"/>
  <c r="L1564" i="15"/>
  <c r="O1564" i="15"/>
  <c r="K1564" i="15"/>
  <c r="N1564" i="15"/>
  <c r="J1564" i="15"/>
  <c r="M1564" i="15"/>
  <c r="I1564" i="15"/>
  <c r="L1570" i="15"/>
  <c r="O1570" i="15"/>
  <c r="K1570" i="15"/>
  <c r="N1570" i="15"/>
  <c r="J1570" i="15"/>
  <c r="M1570" i="15"/>
  <c r="I1570" i="15"/>
  <c r="L1578" i="15"/>
  <c r="O1578" i="15"/>
  <c r="K1578" i="15"/>
  <c r="N1578" i="15"/>
  <c r="J1578" i="15"/>
  <c r="M1578" i="15"/>
  <c r="I1578" i="15"/>
  <c r="L1586" i="15"/>
  <c r="O1586" i="15"/>
  <c r="K1586" i="15"/>
  <c r="N1586" i="15"/>
  <c r="J1586" i="15"/>
  <c r="M1586" i="15"/>
  <c r="I1586" i="15"/>
  <c r="L1594" i="15"/>
  <c r="O1594" i="15"/>
  <c r="K1594" i="15"/>
  <c r="N1594" i="15"/>
  <c r="J1594" i="15"/>
  <c r="M1594" i="15"/>
  <c r="I1594" i="15"/>
  <c r="O1708" i="15"/>
  <c r="K1708" i="15"/>
  <c r="N1708" i="15"/>
  <c r="J1708" i="15"/>
  <c r="M1708" i="15"/>
  <c r="I1708" i="15"/>
  <c r="L1708" i="15"/>
  <c r="O1717" i="15"/>
  <c r="K1717" i="15"/>
  <c r="N1717" i="15"/>
  <c r="J1717" i="15"/>
  <c r="M1717" i="15"/>
  <c r="I1717" i="15"/>
  <c r="L1717" i="15"/>
  <c r="O1721" i="15"/>
  <c r="K1721" i="15"/>
  <c r="N1721" i="15"/>
  <c r="J1721" i="15"/>
  <c r="M1721" i="15"/>
  <c r="I1721" i="15"/>
  <c r="L1721" i="15"/>
  <c r="O1729" i="15"/>
  <c r="K1729" i="15"/>
  <c r="N1729" i="15"/>
  <c r="J1729" i="15"/>
  <c r="M1729" i="15"/>
  <c r="I1729" i="15"/>
  <c r="L1729" i="15"/>
  <c r="O1737" i="15"/>
  <c r="K1737" i="15"/>
  <c r="N1737" i="15"/>
  <c r="J1737" i="15"/>
  <c r="M1737" i="15"/>
  <c r="I1737" i="15"/>
  <c r="L1737" i="15"/>
  <c r="O1745" i="15"/>
  <c r="K1745" i="15"/>
  <c r="N1745" i="15"/>
  <c r="J1745" i="15"/>
  <c r="M1745" i="15"/>
  <c r="I1745" i="15"/>
  <c r="L1745" i="15"/>
  <c r="O1753" i="15"/>
  <c r="K1753" i="15"/>
  <c r="N1753" i="15"/>
  <c r="J1753" i="15"/>
  <c r="M1753" i="15"/>
  <c r="I1753" i="15"/>
  <c r="L1753" i="15"/>
  <c r="O1759" i="15"/>
  <c r="K1759" i="15"/>
  <c r="N1759" i="15"/>
  <c r="J1759" i="15"/>
  <c r="M1759" i="15"/>
  <c r="I1759" i="15"/>
  <c r="L1759" i="15"/>
  <c r="O1767" i="15"/>
  <c r="K1767" i="15"/>
  <c r="N1767" i="15"/>
  <c r="J1767" i="15"/>
  <c r="M1767" i="15"/>
  <c r="I1767" i="15"/>
  <c r="L1767" i="15"/>
  <c r="O1809" i="15"/>
  <c r="K1809" i="15"/>
  <c r="N1809" i="15"/>
  <c r="J1809" i="15"/>
  <c r="M1809" i="15"/>
  <c r="I1809" i="15"/>
  <c r="L1809" i="15"/>
  <c r="O1817" i="15"/>
  <c r="K1817" i="15"/>
  <c r="N1817" i="15"/>
  <c r="J1817" i="15"/>
  <c r="M1817" i="15"/>
  <c r="I1817" i="15"/>
  <c r="L1817" i="15"/>
  <c r="O1827" i="15"/>
  <c r="K1827" i="15"/>
  <c r="N1827" i="15"/>
  <c r="J1827" i="15"/>
  <c r="M1827" i="15"/>
  <c r="I1827" i="15"/>
  <c r="L1827" i="15"/>
  <c r="O1835" i="15"/>
  <c r="K1835" i="15"/>
  <c r="N1835" i="15"/>
  <c r="J1835" i="15"/>
  <c r="M1835" i="15"/>
  <c r="I1835" i="15"/>
  <c r="L1835" i="15"/>
  <c r="O1843" i="15"/>
  <c r="K1843" i="15"/>
  <c r="N1843" i="15"/>
  <c r="J1843" i="15"/>
  <c r="M1843" i="15"/>
  <c r="I1843" i="15"/>
  <c r="L1843" i="15"/>
  <c r="O1851" i="15"/>
  <c r="K1851" i="15"/>
  <c r="N1851" i="15"/>
  <c r="J1851" i="15"/>
  <c r="M1851" i="15"/>
  <c r="I1851" i="15"/>
  <c r="L1851" i="15"/>
  <c r="O1859" i="15"/>
  <c r="K1859" i="15"/>
  <c r="N1859" i="15"/>
  <c r="J1859" i="15"/>
  <c r="M1859" i="15"/>
  <c r="I1859" i="15"/>
  <c r="L1859" i="15"/>
  <c r="M2157" i="15"/>
  <c r="I2157" i="15"/>
  <c r="L2157" i="15"/>
  <c r="H2157" i="15"/>
  <c r="N2157" i="15"/>
  <c r="J2157" i="15"/>
  <c r="O2157" i="15"/>
  <c r="K2157" i="15"/>
  <c r="M2163" i="15"/>
  <c r="I2163" i="15"/>
  <c r="L2163" i="15"/>
  <c r="H2163" i="15"/>
  <c r="N2163" i="15"/>
  <c r="J2163" i="15"/>
  <c r="O2163" i="15"/>
  <c r="K2163" i="15"/>
  <c r="M2178" i="15"/>
  <c r="I2178" i="15"/>
  <c r="L2178" i="15"/>
  <c r="H2178" i="15"/>
  <c r="N2178" i="15"/>
  <c r="J2178" i="15"/>
  <c r="O2178" i="15"/>
  <c r="K2178" i="15"/>
  <c r="M2185" i="15"/>
  <c r="I2185" i="15"/>
  <c r="L2185" i="15"/>
  <c r="H2185" i="15"/>
  <c r="N2185" i="15"/>
  <c r="J2185" i="15"/>
  <c r="O2185" i="15"/>
  <c r="K2185" i="15"/>
  <c r="M2246" i="15"/>
  <c r="I2246" i="15"/>
  <c r="L2246" i="15"/>
  <c r="H2246" i="15"/>
  <c r="O2246" i="15"/>
  <c r="K2246" i="15"/>
  <c r="J2246" i="15"/>
  <c r="N2246" i="15"/>
  <c r="M2257" i="15"/>
  <c r="I2257" i="15"/>
  <c r="L2257" i="15"/>
  <c r="H2257" i="15"/>
  <c r="O2257" i="15"/>
  <c r="K2257" i="15"/>
  <c r="N2257" i="15"/>
  <c r="J2257" i="15"/>
  <c r="M2265" i="15"/>
  <c r="I2265" i="15"/>
  <c r="L2265" i="15"/>
  <c r="H2265" i="15"/>
  <c r="O2265" i="15"/>
  <c r="K2265" i="15"/>
  <c r="N2265" i="15"/>
  <c r="J2265" i="15"/>
  <c r="M2273" i="15"/>
  <c r="I2273" i="15"/>
  <c r="L2273" i="15"/>
  <c r="H2273" i="15"/>
  <c r="O2273" i="15"/>
  <c r="K2273" i="15"/>
  <c r="N2273" i="15"/>
  <c r="J2273" i="15"/>
  <c r="M2282" i="15"/>
  <c r="I2282" i="15"/>
  <c r="L2282" i="15"/>
  <c r="H2282" i="15"/>
  <c r="O2282" i="15"/>
  <c r="K2282" i="15"/>
  <c r="J2282" i="15"/>
  <c r="N2282" i="15"/>
  <c r="M2290" i="15"/>
  <c r="I2290" i="15"/>
  <c r="L2290" i="15"/>
  <c r="H2290" i="15"/>
  <c r="O2290" i="15"/>
  <c r="K2290" i="15"/>
  <c r="J2290" i="15"/>
  <c r="N2290" i="15"/>
  <c r="M2298" i="15"/>
  <c r="I2298" i="15"/>
  <c r="L2298" i="15"/>
  <c r="H2298" i="15"/>
  <c r="O2298" i="15"/>
  <c r="K2298" i="15"/>
  <c r="J2298" i="15"/>
  <c r="N2298" i="15"/>
  <c r="L2319" i="15"/>
  <c r="H2319" i="15"/>
  <c r="K2319" i="15"/>
  <c r="O2319" i="15"/>
  <c r="J2319" i="15"/>
  <c r="N2319" i="15"/>
  <c r="I2319" i="15"/>
  <c r="M2319" i="15"/>
  <c r="L2333" i="15"/>
  <c r="H2333" i="15"/>
  <c r="K2333" i="15"/>
  <c r="O2333" i="15"/>
  <c r="J2333" i="15"/>
  <c r="N2333" i="15"/>
  <c r="I2333" i="15"/>
  <c r="M2333" i="15"/>
  <c r="L2356" i="15"/>
  <c r="H2356" i="15"/>
  <c r="O2356" i="15"/>
  <c r="J2356" i="15"/>
  <c r="M2356" i="15"/>
  <c r="I2356" i="15"/>
  <c r="N2356" i="15"/>
  <c r="K2356" i="15"/>
  <c r="L2364" i="15"/>
  <c r="H2364" i="15"/>
  <c r="O2364" i="15"/>
  <c r="J2364" i="15"/>
  <c r="N2364" i="15"/>
  <c r="I2364" i="15"/>
  <c r="M2364" i="15"/>
  <c r="K2364" i="15"/>
  <c r="L2372" i="15"/>
  <c r="H2372" i="15"/>
  <c r="O2372" i="15"/>
  <c r="J2372" i="15"/>
  <c r="N2372" i="15"/>
  <c r="I2372" i="15"/>
  <c r="M2372" i="15"/>
  <c r="K2372" i="15"/>
  <c r="L2380" i="15"/>
  <c r="H2380" i="15"/>
  <c r="O2380" i="15"/>
  <c r="J2380" i="15"/>
  <c r="N2380" i="15"/>
  <c r="I2380" i="15"/>
  <c r="M2380" i="15"/>
  <c r="K2380" i="15"/>
  <c r="L2384" i="15"/>
  <c r="H2384" i="15"/>
  <c r="O2384" i="15"/>
  <c r="J2384" i="15"/>
  <c r="N2384" i="15"/>
  <c r="I2384" i="15"/>
  <c r="M2384" i="15"/>
  <c r="K2384" i="15"/>
  <c r="L2394" i="15"/>
  <c r="H2394" i="15"/>
  <c r="O2394" i="15"/>
  <c r="J2394" i="15"/>
  <c r="N2394" i="15"/>
  <c r="I2394" i="15"/>
  <c r="M2394" i="15"/>
  <c r="K2394" i="15"/>
  <c r="N2499" i="15"/>
  <c r="J2499" i="15"/>
  <c r="M2499" i="15"/>
  <c r="I2499" i="15"/>
  <c r="O2499" i="15"/>
  <c r="K2499" i="15"/>
  <c r="H2499" i="15"/>
  <c r="L2499" i="15"/>
  <c r="L426" i="15"/>
  <c r="H426" i="15"/>
  <c r="N426" i="15"/>
  <c r="J426" i="15"/>
  <c r="I426" i="15"/>
  <c r="K426" i="15"/>
  <c r="O426" i="15"/>
  <c r="M426" i="15"/>
  <c r="L431" i="15"/>
  <c r="H431" i="15"/>
  <c r="N431" i="15"/>
  <c r="J431" i="15"/>
  <c r="I431" i="15"/>
  <c r="O431" i="15"/>
  <c r="M431" i="15"/>
  <c r="K431" i="15"/>
  <c r="L435" i="15"/>
  <c r="H435" i="15"/>
  <c r="N435" i="15"/>
  <c r="J435" i="15"/>
  <c r="I435" i="15"/>
  <c r="K435" i="15"/>
  <c r="O435" i="15"/>
  <c r="M435" i="15"/>
  <c r="L439" i="15"/>
  <c r="H439" i="15"/>
  <c r="N439" i="15"/>
  <c r="J439" i="15"/>
  <c r="I439" i="15"/>
  <c r="O439" i="15"/>
  <c r="K439" i="15"/>
  <c r="M439" i="15"/>
  <c r="L443" i="15"/>
  <c r="H443" i="15"/>
  <c r="N443" i="15"/>
  <c r="J443" i="15"/>
  <c r="I443" i="15"/>
  <c r="K443" i="15"/>
  <c r="O443" i="15"/>
  <c r="M443" i="15"/>
  <c r="L447" i="15"/>
  <c r="H447" i="15"/>
  <c r="O447" i="15"/>
  <c r="K447" i="15"/>
  <c r="N447" i="15"/>
  <c r="J447" i="15"/>
  <c r="M447" i="15"/>
  <c r="I447" i="15"/>
  <c r="L449" i="15"/>
  <c r="H449" i="15"/>
  <c r="O449" i="15"/>
  <c r="K449" i="15"/>
  <c r="N449" i="15"/>
  <c r="J449" i="15"/>
  <c r="M449" i="15"/>
  <c r="I449" i="15"/>
  <c r="L453" i="15"/>
  <c r="H453" i="15"/>
  <c r="O453" i="15"/>
  <c r="K453" i="15"/>
  <c r="N453" i="15"/>
  <c r="J453" i="15"/>
  <c r="M453" i="15"/>
  <c r="I453" i="15"/>
  <c r="L457" i="15"/>
  <c r="H457" i="15"/>
  <c r="O457" i="15"/>
  <c r="K457" i="15"/>
  <c r="N457" i="15"/>
  <c r="J457" i="15"/>
  <c r="M457" i="15"/>
  <c r="I457" i="15"/>
  <c r="L462" i="15"/>
  <c r="H462" i="15"/>
  <c r="O462" i="15"/>
  <c r="K462" i="15"/>
  <c r="N462" i="15"/>
  <c r="J462" i="15"/>
  <c r="I462" i="15"/>
  <c r="M462" i="15"/>
  <c r="L466" i="15"/>
  <c r="H466" i="15"/>
  <c r="O466" i="15"/>
  <c r="K466" i="15"/>
  <c r="N466" i="15"/>
  <c r="J466" i="15"/>
  <c r="I466" i="15"/>
  <c r="M466" i="15"/>
  <c r="L471" i="15"/>
  <c r="H471" i="15"/>
  <c r="O471" i="15"/>
  <c r="K471" i="15"/>
  <c r="N471" i="15"/>
  <c r="J471" i="15"/>
  <c r="M471" i="15"/>
  <c r="I471" i="15"/>
  <c r="L475" i="15"/>
  <c r="H475" i="15"/>
  <c r="O475" i="15"/>
  <c r="K475" i="15"/>
  <c r="N475" i="15"/>
  <c r="J475" i="15"/>
  <c r="M475" i="15"/>
  <c r="I475" i="15"/>
  <c r="L481" i="15"/>
  <c r="H481" i="15"/>
  <c r="O481" i="15"/>
  <c r="K481" i="15"/>
  <c r="N481" i="15"/>
  <c r="J481" i="15"/>
  <c r="M481" i="15"/>
  <c r="I481" i="15"/>
  <c r="L485" i="15"/>
  <c r="H485" i="15"/>
  <c r="O485" i="15"/>
  <c r="K485" i="15"/>
  <c r="N485" i="15"/>
  <c r="J485" i="15"/>
  <c r="M485" i="15"/>
  <c r="I485" i="15"/>
  <c r="L489" i="15"/>
  <c r="H489" i="15"/>
  <c r="O489" i="15"/>
  <c r="K489" i="15"/>
  <c r="N489" i="15"/>
  <c r="J489" i="15"/>
  <c r="M489" i="15"/>
  <c r="I489" i="15"/>
  <c r="L493" i="15"/>
  <c r="H493" i="15"/>
  <c r="O493" i="15"/>
  <c r="K493" i="15"/>
  <c r="N493" i="15"/>
  <c r="J493" i="15"/>
  <c r="M493" i="15"/>
  <c r="I493" i="15"/>
  <c r="L497" i="15"/>
  <c r="H497" i="15"/>
  <c r="O497" i="15"/>
  <c r="K497" i="15"/>
  <c r="N497" i="15"/>
  <c r="J497" i="15"/>
  <c r="M497" i="15"/>
  <c r="I497" i="15"/>
  <c r="L501" i="15"/>
  <c r="H501" i="15"/>
  <c r="O501" i="15"/>
  <c r="K501" i="15"/>
  <c r="N501" i="15"/>
  <c r="J501" i="15"/>
  <c r="M501" i="15"/>
  <c r="I501" i="15"/>
  <c r="L505" i="15"/>
  <c r="H505" i="15"/>
  <c r="O505" i="15"/>
  <c r="K505" i="15"/>
  <c r="N505" i="15"/>
  <c r="J505" i="15"/>
  <c r="M505" i="15"/>
  <c r="I505" i="15"/>
  <c r="L514" i="15"/>
  <c r="H514" i="15"/>
  <c r="O514" i="15"/>
  <c r="K514" i="15"/>
  <c r="N514" i="15"/>
  <c r="J514" i="15"/>
  <c r="I514" i="15"/>
  <c r="M514" i="15"/>
  <c r="L521" i="15"/>
  <c r="H521" i="15"/>
  <c r="O521" i="15"/>
  <c r="K521" i="15"/>
  <c r="N521" i="15"/>
  <c r="J521" i="15"/>
  <c r="M521" i="15"/>
  <c r="I521" i="15"/>
  <c r="L525" i="15"/>
  <c r="H525" i="15"/>
  <c r="O525" i="15"/>
  <c r="K525" i="15"/>
  <c r="N525" i="15"/>
  <c r="J525" i="15"/>
  <c r="M525" i="15"/>
  <c r="I525" i="15"/>
  <c r="L527" i="15"/>
  <c r="H527" i="15"/>
  <c r="O527" i="15"/>
  <c r="K527" i="15"/>
  <c r="N527" i="15"/>
  <c r="J527" i="15"/>
  <c r="M527" i="15"/>
  <c r="I527" i="15"/>
  <c r="L531" i="15"/>
  <c r="H531" i="15"/>
  <c r="O531" i="15"/>
  <c r="K531" i="15"/>
  <c r="N531" i="15"/>
  <c r="J531" i="15"/>
  <c r="M531" i="15"/>
  <c r="I531" i="15"/>
  <c r="L535" i="15"/>
  <c r="H535" i="15"/>
  <c r="O535" i="15"/>
  <c r="K535" i="15"/>
  <c r="N535" i="15"/>
  <c r="J535" i="15"/>
  <c r="M535" i="15"/>
  <c r="I535" i="15"/>
  <c r="L539" i="15"/>
  <c r="H539" i="15"/>
  <c r="O539" i="15"/>
  <c r="K539" i="15"/>
  <c r="N539" i="15"/>
  <c r="J539" i="15"/>
  <c r="M539" i="15"/>
  <c r="I539" i="15"/>
  <c r="L543" i="15"/>
  <c r="H543" i="15"/>
  <c r="O543" i="15"/>
  <c r="K543" i="15"/>
  <c r="N543" i="15"/>
  <c r="J543" i="15"/>
  <c r="M543" i="15"/>
  <c r="I543" i="15"/>
  <c r="L547" i="15"/>
  <c r="H547" i="15"/>
  <c r="O547" i="15"/>
  <c r="K547" i="15"/>
  <c r="N547" i="15"/>
  <c r="J547" i="15"/>
  <c r="M547" i="15"/>
  <c r="I547" i="15"/>
  <c r="L549" i="15"/>
  <c r="H549" i="15"/>
  <c r="O549" i="15"/>
  <c r="K549" i="15"/>
  <c r="N549" i="15"/>
  <c r="J549" i="15"/>
  <c r="M549" i="15"/>
  <c r="I549" i="15"/>
  <c r="M901" i="15"/>
  <c r="I901" i="15"/>
  <c r="L901" i="15"/>
  <c r="N901" i="15"/>
  <c r="J901" i="15"/>
  <c r="O901" i="15"/>
  <c r="K901" i="15"/>
  <c r="M909" i="15"/>
  <c r="I909" i="15"/>
  <c r="L909" i="15"/>
  <c r="N909" i="15"/>
  <c r="J909" i="15"/>
  <c r="O909" i="15"/>
  <c r="K909" i="15"/>
  <c r="M919" i="15"/>
  <c r="I919" i="15"/>
  <c r="L919" i="15"/>
  <c r="N919" i="15"/>
  <c r="J919" i="15"/>
  <c r="O919" i="15"/>
  <c r="K919" i="15"/>
  <c r="M928" i="15"/>
  <c r="I928" i="15"/>
  <c r="L928" i="15"/>
  <c r="N928" i="15"/>
  <c r="J928" i="15"/>
  <c r="O928" i="15"/>
  <c r="K928" i="15"/>
  <c r="M938" i="15"/>
  <c r="I938" i="15"/>
  <c r="L938" i="15"/>
  <c r="N938" i="15"/>
  <c r="J938" i="15"/>
  <c r="O938" i="15"/>
  <c r="K938" i="15"/>
  <c r="M949" i="15"/>
  <c r="I949" i="15"/>
  <c r="L949" i="15"/>
  <c r="N949" i="15"/>
  <c r="J949" i="15"/>
  <c r="O949" i="15"/>
  <c r="K949" i="15"/>
  <c r="M954" i="15"/>
  <c r="I954" i="15"/>
  <c r="L954" i="15"/>
  <c r="N954" i="15"/>
  <c r="J954" i="15"/>
  <c r="O954" i="15"/>
  <c r="K954" i="15"/>
  <c r="M958" i="15"/>
  <c r="I958" i="15"/>
  <c r="L958" i="15"/>
  <c r="N958" i="15"/>
  <c r="J958" i="15"/>
  <c r="O958" i="15"/>
  <c r="K958" i="15"/>
  <c r="M964" i="15"/>
  <c r="I964" i="15"/>
  <c r="L964" i="15"/>
  <c r="N964" i="15"/>
  <c r="J964" i="15"/>
  <c r="O964" i="15"/>
  <c r="K964" i="15"/>
  <c r="M968" i="15"/>
  <c r="I968" i="15"/>
  <c r="L968" i="15"/>
  <c r="N968" i="15"/>
  <c r="J968" i="15"/>
  <c r="O968" i="15"/>
  <c r="K968" i="15"/>
  <c r="M974" i="15"/>
  <c r="I974" i="15"/>
  <c r="L974" i="15"/>
  <c r="N974" i="15"/>
  <c r="J974" i="15"/>
  <c r="O974" i="15"/>
  <c r="K974" i="15"/>
  <c r="M979" i="15"/>
  <c r="I979" i="15"/>
  <c r="L979" i="15"/>
  <c r="N979" i="15"/>
  <c r="J979" i="15"/>
  <c r="O979" i="15"/>
  <c r="K979" i="15"/>
  <c r="M984" i="15"/>
  <c r="I984" i="15"/>
  <c r="L984" i="15"/>
  <c r="N984" i="15"/>
  <c r="J984" i="15"/>
  <c r="O984" i="15"/>
  <c r="K984" i="15"/>
  <c r="M988" i="15"/>
  <c r="I988" i="15"/>
  <c r="L988" i="15"/>
  <c r="N988" i="15"/>
  <c r="J988" i="15"/>
  <c r="O988" i="15"/>
  <c r="K988" i="15"/>
  <c r="M1003" i="15"/>
  <c r="I1003" i="15"/>
  <c r="L1003" i="15"/>
  <c r="N1003" i="15"/>
  <c r="J1003" i="15"/>
  <c r="O1003" i="15"/>
  <c r="K1003" i="15"/>
  <c r="O1023" i="15"/>
  <c r="K1023" i="15"/>
  <c r="N1023" i="15"/>
  <c r="J1023" i="15"/>
  <c r="M1023" i="15"/>
  <c r="L1023" i="15"/>
  <c r="I1023" i="15"/>
  <c r="O1110" i="15"/>
  <c r="K1110" i="15"/>
  <c r="N1110" i="15"/>
  <c r="J1110" i="15"/>
  <c r="M1110" i="15"/>
  <c r="I1110" i="15"/>
  <c r="L1110" i="15"/>
  <c r="O1114" i="15"/>
  <c r="K1114" i="15"/>
  <c r="N1114" i="15"/>
  <c r="J1114" i="15"/>
  <c r="M1114" i="15"/>
  <c r="I1114" i="15"/>
  <c r="L1114" i="15"/>
  <c r="O1118" i="15"/>
  <c r="K1118" i="15"/>
  <c r="N1118" i="15"/>
  <c r="J1118" i="15"/>
  <c r="M1118" i="15"/>
  <c r="I1118" i="15"/>
  <c r="L1118" i="15"/>
  <c r="O1122" i="15"/>
  <c r="K1122" i="15"/>
  <c r="N1122" i="15"/>
  <c r="J1122" i="15"/>
  <c r="M1122" i="15"/>
  <c r="I1122" i="15"/>
  <c r="L1122" i="15"/>
  <c r="O1126" i="15"/>
  <c r="K1126" i="15"/>
  <c r="N1126" i="15"/>
  <c r="J1126" i="15"/>
  <c r="M1126" i="15"/>
  <c r="I1126" i="15"/>
  <c r="L1126" i="15"/>
  <c r="O1130" i="15"/>
  <c r="K1130" i="15"/>
  <c r="N1130" i="15"/>
  <c r="J1130" i="15"/>
  <c r="M1130" i="15"/>
  <c r="I1130" i="15"/>
  <c r="L1130" i="15"/>
  <c r="O1134" i="15"/>
  <c r="K1134" i="15"/>
  <c r="N1134" i="15"/>
  <c r="J1134" i="15"/>
  <c r="M1134" i="15"/>
  <c r="I1134" i="15"/>
  <c r="L1134" i="15"/>
  <c r="O1138" i="15"/>
  <c r="K1138" i="15"/>
  <c r="N1138" i="15"/>
  <c r="J1138" i="15"/>
  <c r="M1138" i="15"/>
  <c r="I1138" i="15"/>
  <c r="L1138" i="15"/>
  <c r="O1142" i="15"/>
  <c r="K1142" i="15"/>
  <c r="N1142" i="15"/>
  <c r="J1142" i="15"/>
  <c r="M1142" i="15"/>
  <c r="I1142" i="15"/>
  <c r="L1142" i="15"/>
  <c r="O1146" i="15"/>
  <c r="K1146" i="15"/>
  <c r="N1146" i="15"/>
  <c r="J1146" i="15"/>
  <c r="M1146" i="15"/>
  <c r="I1146" i="15"/>
  <c r="L1146" i="15"/>
  <c r="O1150" i="15"/>
  <c r="K1150" i="15"/>
  <c r="N1150" i="15"/>
  <c r="J1150" i="15"/>
  <c r="M1150" i="15"/>
  <c r="I1150" i="15"/>
  <c r="L1150" i="15"/>
  <c r="O1154" i="15"/>
  <c r="K1154" i="15"/>
  <c r="N1154" i="15"/>
  <c r="J1154" i="15"/>
  <c r="M1154" i="15"/>
  <c r="I1154" i="15"/>
  <c r="L1154" i="15"/>
  <c r="O1158" i="15"/>
  <c r="K1158" i="15"/>
  <c r="N1158" i="15"/>
  <c r="J1158" i="15"/>
  <c r="M1158" i="15"/>
  <c r="I1158" i="15"/>
  <c r="L1158" i="15"/>
  <c r="O1162" i="15"/>
  <c r="K1162" i="15"/>
  <c r="N1162" i="15"/>
  <c r="J1162" i="15"/>
  <c r="M1162" i="15"/>
  <c r="I1162" i="15"/>
  <c r="L1162" i="15"/>
  <c r="O1166" i="15"/>
  <c r="K1166" i="15"/>
  <c r="N1166" i="15"/>
  <c r="J1166" i="15"/>
  <c r="M1166" i="15"/>
  <c r="I1166" i="15"/>
  <c r="L1166" i="15"/>
  <c r="O1173" i="15"/>
  <c r="K1173" i="15"/>
  <c r="N1173" i="15"/>
  <c r="J1173" i="15"/>
  <c r="M1173" i="15"/>
  <c r="I1173" i="15"/>
  <c r="L1173" i="15"/>
  <c r="O1177" i="15"/>
  <c r="K1177" i="15"/>
  <c r="N1177" i="15"/>
  <c r="J1177" i="15"/>
  <c r="M1177" i="15"/>
  <c r="I1177" i="15"/>
  <c r="L1177" i="15"/>
  <c r="O1181" i="15"/>
  <c r="K1181" i="15"/>
  <c r="N1181" i="15"/>
  <c r="J1181" i="15"/>
  <c r="M1181" i="15"/>
  <c r="I1181" i="15"/>
  <c r="L1181" i="15"/>
  <c r="O1185" i="15"/>
  <c r="K1185" i="15"/>
  <c r="N1185" i="15"/>
  <c r="J1185" i="15"/>
  <c r="M1185" i="15"/>
  <c r="I1185" i="15"/>
  <c r="L1185" i="15"/>
  <c r="O1189" i="15"/>
  <c r="K1189" i="15"/>
  <c r="N1189" i="15"/>
  <c r="J1189" i="15"/>
  <c r="M1189" i="15"/>
  <c r="I1189" i="15"/>
  <c r="L1189" i="15"/>
  <c r="O1193" i="15"/>
  <c r="K1193" i="15"/>
  <c r="N1193" i="15"/>
  <c r="J1193" i="15"/>
  <c r="M1193" i="15"/>
  <c r="I1193" i="15"/>
  <c r="L1193" i="15"/>
  <c r="O1197" i="15"/>
  <c r="K1197" i="15"/>
  <c r="N1197" i="15"/>
  <c r="J1197" i="15"/>
  <c r="M1197" i="15"/>
  <c r="I1197" i="15"/>
  <c r="L1197" i="15"/>
  <c r="O1201" i="15"/>
  <c r="K1201" i="15"/>
  <c r="N1201" i="15"/>
  <c r="J1201" i="15"/>
  <c r="M1201" i="15"/>
  <c r="I1201" i="15"/>
  <c r="L1201" i="15"/>
  <c r="O1205" i="15"/>
  <c r="K1205" i="15"/>
  <c r="N1205" i="15"/>
  <c r="J1205" i="15"/>
  <c r="M1205" i="15"/>
  <c r="I1205" i="15"/>
  <c r="L1205" i="15"/>
  <c r="O1209" i="15"/>
  <c r="K1209" i="15"/>
  <c r="N1209" i="15"/>
  <c r="J1209" i="15"/>
  <c r="M1209" i="15"/>
  <c r="I1209" i="15"/>
  <c r="L1209" i="15"/>
  <c r="O1213" i="15"/>
  <c r="K1213" i="15"/>
  <c r="N1213" i="15"/>
  <c r="J1213" i="15"/>
  <c r="M1213" i="15"/>
  <c r="I1213" i="15"/>
  <c r="L1213" i="15"/>
  <c r="O1217" i="15"/>
  <c r="K1217" i="15"/>
  <c r="N1217" i="15"/>
  <c r="J1217" i="15"/>
  <c r="M1217" i="15"/>
  <c r="I1217" i="15"/>
  <c r="L1217" i="15"/>
  <c r="O1221" i="15"/>
  <c r="K1221" i="15"/>
  <c r="N1221" i="15"/>
  <c r="J1221" i="15"/>
  <c r="M1221" i="15"/>
  <c r="I1221" i="15"/>
  <c r="L1221" i="15"/>
  <c r="O1225" i="15"/>
  <c r="K1225" i="15"/>
  <c r="N1225" i="15"/>
  <c r="J1225" i="15"/>
  <c r="M1225" i="15"/>
  <c r="I1225" i="15"/>
  <c r="L1225" i="15"/>
  <c r="O1229" i="15"/>
  <c r="K1229" i="15"/>
  <c r="N1229" i="15"/>
  <c r="J1229" i="15"/>
  <c r="M1229" i="15"/>
  <c r="I1229" i="15"/>
  <c r="L1229" i="15"/>
  <c r="O1233" i="15"/>
  <c r="K1233" i="15"/>
  <c r="N1233" i="15"/>
  <c r="J1233" i="15"/>
  <c r="M1233" i="15"/>
  <c r="I1233" i="15"/>
  <c r="L1233" i="15"/>
  <c r="O1237" i="15"/>
  <c r="K1237" i="15"/>
  <c r="N1237" i="15"/>
  <c r="J1237" i="15"/>
  <c r="M1237" i="15"/>
  <c r="I1237" i="15"/>
  <c r="L1237" i="15"/>
  <c r="O1241" i="15"/>
  <c r="K1241" i="15"/>
  <c r="N1241" i="15"/>
  <c r="J1241" i="15"/>
  <c r="M1241" i="15"/>
  <c r="I1241" i="15"/>
  <c r="L1241" i="15"/>
  <c r="O1245" i="15"/>
  <c r="K1245" i="15"/>
  <c r="N1245" i="15"/>
  <c r="J1245" i="15"/>
  <c r="M1245" i="15"/>
  <c r="I1245" i="15"/>
  <c r="L1245" i="15"/>
  <c r="O1249" i="15"/>
  <c r="K1249" i="15"/>
  <c r="N1249" i="15"/>
  <c r="J1249" i="15"/>
  <c r="M1249" i="15"/>
  <c r="I1249" i="15"/>
  <c r="L1249" i="15"/>
  <c r="O1253" i="15"/>
  <c r="K1253" i="15"/>
  <c r="N1253" i="15"/>
  <c r="J1253" i="15"/>
  <c r="M1253" i="15"/>
  <c r="I1253" i="15"/>
  <c r="L1253" i="15"/>
  <c r="O1271" i="15"/>
  <c r="K1271" i="15"/>
  <c r="N1271" i="15"/>
  <c r="J1271" i="15"/>
  <c r="M1271" i="15"/>
  <c r="I1271" i="15"/>
  <c r="L1271" i="15"/>
  <c r="O1275" i="15"/>
  <c r="K1275" i="15"/>
  <c r="N1275" i="15"/>
  <c r="J1275" i="15"/>
  <c r="M1275" i="15"/>
  <c r="I1275" i="15"/>
  <c r="L1275" i="15"/>
  <c r="O1279" i="15"/>
  <c r="K1279" i="15"/>
  <c r="N1279" i="15"/>
  <c r="J1279" i="15"/>
  <c r="M1279" i="15"/>
  <c r="I1279" i="15"/>
  <c r="L1279" i="15"/>
  <c r="O1283" i="15"/>
  <c r="K1283" i="15"/>
  <c r="N1283" i="15"/>
  <c r="J1283" i="15"/>
  <c r="M1283" i="15"/>
  <c r="I1283" i="15"/>
  <c r="L1283" i="15"/>
  <c r="O1287" i="15"/>
  <c r="K1287" i="15"/>
  <c r="N1287" i="15"/>
  <c r="J1287" i="15"/>
  <c r="M1287" i="15"/>
  <c r="I1287" i="15"/>
  <c r="L1287" i="15"/>
  <c r="O1291" i="15"/>
  <c r="K1291" i="15"/>
  <c r="N1291" i="15"/>
  <c r="J1291" i="15"/>
  <c r="M1291" i="15"/>
  <c r="I1291" i="15"/>
  <c r="L1291" i="15"/>
  <c r="O1295" i="15"/>
  <c r="K1295" i="15"/>
  <c r="N1295" i="15"/>
  <c r="J1295" i="15"/>
  <c r="M1295" i="15"/>
  <c r="I1295" i="15"/>
  <c r="L1295" i="15"/>
  <c r="O1299" i="15"/>
  <c r="K1299" i="15"/>
  <c r="N1299" i="15"/>
  <c r="J1299" i="15"/>
  <c r="M1299" i="15"/>
  <c r="I1299" i="15"/>
  <c r="L1299" i="15"/>
  <c r="O1305" i="15"/>
  <c r="K1305" i="15"/>
  <c r="N1305" i="15"/>
  <c r="J1305" i="15"/>
  <c r="M1305" i="15"/>
  <c r="I1305" i="15"/>
  <c r="L1305" i="15"/>
  <c r="O1309" i="15"/>
  <c r="K1309" i="15"/>
  <c r="N1309" i="15"/>
  <c r="J1309" i="15"/>
  <c r="M1309" i="15"/>
  <c r="I1309" i="15"/>
  <c r="L1309" i="15"/>
  <c r="L1313" i="15"/>
  <c r="O1313" i="15"/>
  <c r="J1313" i="15"/>
  <c r="N1313" i="15"/>
  <c r="I1313" i="15"/>
  <c r="M1313" i="15"/>
  <c r="K1313" i="15"/>
  <c r="L1317" i="15"/>
  <c r="O1317" i="15"/>
  <c r="K1317" i="15"/>
  <c r="M1317" i="15"/>
  <c r="J1317" i="15"/>
  <c r="I1317" i="15"/>
  <c r="N1317" i="15"/>
  <c r="L1321" i="15"/>
  <c r="O1321" i="15"/>
  <c r="K1321" i="15"/>
  <c r="M1321" i="15"/>
  <c r="J1321" i="15"/>
  <c r="I1321" i="15"/>
  <c r="N1321" i="15"/>
  <c r="L1325" i="15"/>
  <c r="O1325" i="15"/>
  <c r="K1325" i="15"/>
  <c r="M1325" i="15"/>
  <c r="J1325" i="15"/>
  <c r="I1325" i="15"/>
  <c r="N1325" i="15"/>
  <c r="L1329" i="15"/>
  <c r="O1329" i="15"/>
  <c r="K1329" i="15"/>
  <c r="M1329" i="15"/>
  <c r="J1329" i="15"/>
  <c r="I1329" i="15"/>
  <c r="N1329" i="15"/>
  <c r="L1333" i="15"/>
  <c r="O1333" i="15"/>
  <c r="K1333" i="15"/>
  <c r="M1333" i="15"/>
  <c r="J1333" i="15"/>
  <c r="I1333" i="15"/>
  <c r="N1333" i="15"/>
  <c r="L1337" i="15"/>
  <c r="O1337" i="15"/>
  <c r="K1337" i="15"/>
  <c r="M1337" i="15"/>
  <c r="J1337" i="15"/>
  <c r="I1337" i="15"/>
  <c r="N1337" i="15"/>
  <c r="L1341" i="15"/>
  <c r="O1341" i="15"/>
  <c r="K1341" i="15"/>
  <c r="M1341" i="15"/>
  <c r="J1341" i="15"/>
  <c r="I1341" i="15"/>
  <c r="N1341" i="15"/>
  <c r="L1345" i="15"/>
  <c r="O1345" i="15"/>
  <c r="K1345" i="15"/>
  <c r="M1345" i="15"/>
  <c r="J1345" i="15"/>
  <c r="I1345" i="15"/>
  <c r="N1345" i="15"/>
  <c r="L1349" i="15"/>
  <c r="O1349" i="15"/>
  <c r="K1349" i="15"/>
  <c r="M1349" i="15"/>
  <c r="J1349" i="15"/>
  <c r="I1349" i="15"/>
  <c r="N1349" i="15"/>
  <c r="L1353" i="15"/>
  <c r="O1353" i="15"/>
  <c r="K1353" i="15"/>
  <c r="M1353" i="15"/>
  <c r="J1353" i="15"/>
  <c r="I1353" i="15"/>
  <c r="N1353" i="15"/>
  <c r="L1359" i="15"/>
  <c r="O1359" i="15"/>
  <c r="K1359" i="15"/>
  <c r="M1359" i="15"/>
  <c r="J1359" i="15"/>
  <c r="I1359" i="15"/>
  <c r="N1359" i="15"/>
  <c r="L1362" i="15"/>
  <c r="O1362" i="15"/>
  <c r="K1362" i="15"/>
  <c r="N1362" i="15"/>
  <c r="J1362" i="15"/>
  <c r="M1362" i="15"/>
  <c r="I1362" i="15"/>
  <c r="L1365" i="15"/>
  <c r="O1365" i="15"/>
  <c r="K1365" i="15"/>
  <c r="N1365" i="15"/>
  <c r="J1365" i="15"/>
  <c r="I1365" i="15"/>
  <c r="M1365" i="15"/>
  <c r="L1369" i="15"/>
  <c r="O1369" i="15"/>
  <c r="K1369" i="15"/>
  <c r="N1369" i="15"/>
  <c r="J1369" i="15"/>
  <c r="I1369" i="15"/>
  <c r="M1369" i="15"/>
  <c r="L1373" i="15"/>
  <c r="O1373" i="15"/>
  <c r="K1373" i="15"/>
  <c r="N1373" i="15"/>
  <c r="J1373" i="15"/>
  <c r="I1373" i="15"/>
  <c r="M1373" i="15"/>
  <c r="L1377" i="15"/>
  <c r="O1377" i="15"/>
  <c r="K1377" i="15"/>
  <c r="N1377" i="15"/>
  <c r="J1377" i="15"/>
  <c r="I1377" i="15"/>
  <c r="M1377" i="15"/>
  <c r="L1381" i="15"/>
  <c r="O1381" i="15"/>
  <c r="K1381" i="15"/>
  <c r="N1381" i="15"/>
  <c r="J1381" i="15"/>
  <c r="I1381" i="15"/>
  <c r="M1381" i="15"/>
  <c r="L1385" i="15"/>
  <c r="O1385" i="15"/>
  <c r="K1385" i="15"/>
  <c r="N1385" i="15"/>
  <c r="J1385" i="15"/>
  <c r="I1385" i="15"/>
  <c r="M1385" i="15"/>
  <c r="L1389" i="15"/>
  <c r="O1389" i="15"/>
  <c r="K1389" i="15"/>
  <c r="N1389" i="15"/>
  <c r="J1389" i="15"/>
  <c r="I1389" i="15"/>
  <c r="M1389" i="15"/>
  <c r="L1393" i="15"/>
  <c r="O1393" i="15"/>
  <c r="K1393" i="15"/>
  <c r="N1393" i="15"/>
  <c r="J1393" i="15"/>
  <c r="I1393" i="15"/>
  <c r="M1393" i="15"/>
  <c r="L1397" i="15"/>
  <c r="O1397" i="15"/>
  <c r="K1397" i="15"/>
  <c r="N1397" i="15"/>
  <c r="J1397" i="15"/>
  <c r="I1397" i="15"/>
  <c r="M1397" i="15"/>
  <c r="L1401" i="15"/>
  <c r="O1401" i="15"/>
  <c r="K1401" i="15"/>
  <c r="N1401" i="15"/>
  <c r="J1401" i="15"/>
  <c r="I1401" i="15"/>
  <c r="M1401" i="15"/>
  <c r="L1405" i="15"/>
  <c r="O1405" i="15"/>
  <c r="K1405" i="15"/>
  <c r="N1405" i="15"/>
  <c r="J1405" i="15"/>
  <c r="I1405" i="15"/>
  <c r="M1405" i="15"/>
  <c r="L1409" i="15"/>
  <c r="O1409" i="15"/>
  <c r="K1409" i="15"/>
  <c r="N1409" i="15"/>
  <c r="J1409" i="15"/>
  <c r="I1409" i="15"/>
  <c r="M1409" i="15"/>
  <c r="L1413" i="15"/>
  <c r="O1413" i="15"/>
  <c r="K1413" i="15"/>
  <c r="N1413" i="15"/>
  <c r="J1413" i="15"/>
  <c r="I1413" i="15"/>
  <c r="M1413" i="15"/>
  <c r="L1417" i="15"/>
  <c r="O1417" i="15"/>
  <c r="K1417" i="15"/>
  <c r="N1417" i="15"/>
  <c r="J1417" i="15"/>
  <c r="I1417" i="15"/>
  <c r="M1417" i="15"/>
  <c r="L1445" i="15"/>
  <c r="O1445" i="15"/>
  <c r="K1445" i="15"/>
  <c r="N1445" i="15"/>
  <c r="J1445" i="15"/>
  <c r="I1445" i="15"/>
  <c r="M1445" i="15"/>
  <c r="L1449" i="15"/>
  <c r="O1449" i="15"/>
  <c r="K1449" i="15"/>
  <c r="N1449" i="15"/>
  <c r="J1449" i="15"/>
  <c r="I1449" i="15"/>
  <c r="M1449" i="15"/>
  <c r="L1453" i="15"/>
  <c r="O1453" i="15"/>
  <c r="K1453" i="15"/>
  <c r="N1453" i="15"/>
  <c r="J1453" i="15"/>
  <c r="I1453" i="15"/>
  <c r="M1453" i="15"/>
  <c r="L1457" i="15"/>
  <c r="O1457" i="15"/>
  <c r="K1457" i="15"/>
  <c r="N1457" i="15"/>
  <c r="J1457" i="15"/>
  <c r="I1457" i="15"/>
  <c r="M1457" i="15"/>
  <c r="L1461" i="15"/>
  <c r="O1461" i="15"/>
  <c r="K1461" i="15"/>
  <c r="N1461" i="15"/>
  <c r="J1461" i="15"/>
  <c r="I1461" i="15"/>
  <c r="M1461" i="15"/>
  <c r="L1465" i="15"/>
  <c r="O1465" i="15"/>
  <c r="K1465" i="15"/>
  <c r="N1465" i="15"/>
  <c r="J1465" i="15"/>
  <c r="I1465" i="15"/>
  <c r="M1465" i="15"/>
  <c r="L1469" i="15"/>
  <c r="O1469" i="15"/>
  <c r="K1469" i="15"/>
  <c r="N1469" i="15"/>
  <c r="J1469" i="15"/>
  <c r="I1469" i="15"/>
  <c r="M1469" i="15"/>
  <c r="L1473" i="15"/>
  <c r="O1473" i="15"/>
  <c r="K1473" i="15"/>
  <c r="N1473" i="15"/>
  <c r="J1473" i="15"/>
  <c r="I1473" i="15"/>
  <c r="M1473" i="15"/>
  <c r="L1477" i="15"/>
  <c r="O1477" i="15"/>
  <c r="K1477" i="15"/>
  <c r="N1477" i="15"/>
  <c r="J1477" i="15"/>
  <c r="I1477" i="15"/>
  <c r="M1477" i="15"/>
  <c r="L1481" i="15"/>
  <c r="O1481" i="15"/>
  <c r="K1481" i="15"/>
  <c r="N1481" i="15"/>
  <c r="J1481" i="15"/>
  <c r="I1481" i="15"/>
  <c r="M1481" i="15"/>
  <c r="L1485" i="15"/>
  <c r="O1485" i="15"/>
  <c r="K1485" i="15"/>
  <c r="N1485" i="15"/>
  <c r="J1485" i="15"/>
  <c r="I1485" i="15"/>
  <c r="M1485" i="15"/>
  <c r="L1489" i="15"/>
  <c r="O1489" i="15"/>
  <c r="K1489" i="15"/>
  <c r="N1489" i="15"/>
  <c r="J1489" i="15"/>
  <c r="I1489" i="15"/>
  <c r="M1489" i="15"/>
  <c r="L1493" i="15"/>
  <c r="O1493" i="15"/>
  <c r="K1493" i="15"/>
  <c r="N1493" i="15"/>
  <c r="J1493" i="15"/>
  <c r="I1493" i="15"/>
  <c r="M1493" i="15"/>
  <c r="L1497" i="15"/>
  <c r="O1497" i="15"/>
  <c r="K1497" i="15"/>
  <c r="N1497" i="15"/>
  <c r="J1497" i="15"/>
  <c r="I1497" i="15"/>
  <c r="M1497" i="15"/>
  <c r="L1501" i="15"/>
  <c r="O1501" i="15"/>
  <c r="K1501" i="15"/>
  <c r="N1501" i="15"/>
  <c r="J1501" i="15"/>
  <c r="I1501" i="15"/>
  <c r="M1501" i="15"/>
  <c r="L1505" i="15"/>
  <c r="O1505" i="15"/>
  <c r="K1505" i="15"/>
  <c r="N1505" i="15"/>
  <c r="J1505" i="15"/>
  <c r="I1505" i="15"/>
  <c r="M1505" i="15"/>
  <c r="L1509" i="15"/>
  <c r="O1509" i="15"/>
  <c r="K1509" i="15"/>
  <c r="N1509" i="15"/>
  <c r="J1509" i="15"/>
  <c r="I1509" i="15"/>
  <c r="M1509" i="15"/>
  <c r="L1513" i="15"/>
  <c r="O1513" i="15"/>
  <c r="K1513" i="15"/>
  <c r="N1513" i="15"/>
  <c r="J1513" i="15"/>
  <c r="I1513" i="15"/>
  <c r="M1513" i="15"/>
  <c r="L1517" i="15"/>
  <c r="O1517" i="15"/>
  <c r="K1517" i="15"/>
  <c r="N1517" i="15"/>
  <c r="J1517" i="15"/>
  <c r="I1517" i="15"/>
  <c r="M1517" i="15"/>
  <c r="L1521" i="15"/>
  <c r="O1521" i="15"/>
  <c r="K1521" i="15"/>
  <c r="N1521" i="15"/>
  <c r="J1521" i="15"/>
  <c r="I1521" i="15"/>
  <c r="M1521" i="15"/>
  <c r="L1523" i="15"/>
  <c r="O1523" i="15"/>
  <c r="K1523" i="15"/>
  <c r="N1523" i="15"/>
  <c r="J1523" i="15"/>
  <c r="I1523" i="15"/>
  <c r="M1523" i="15"/>
  <c r="L1527" i="15"/>
  <c r="O1527" i="15"/>
  <c r="K1527" i="15"/>
  <c r="N1527" i="15"/>
  <c r="J1527" i="15"/>
  <c r="I1527" i="15"/>
  <c r="M1527" i="15"/>
  <c r="L1529" i="15"/>
  <c r="O1529" i="15"/>
  <c r="K1529" i="15"/>
  <c r="N1529" i="15"/>
  <c r="J1529" i="15"/>
  <c r="I1529" i="15"/>
  <c r="M1529" i="15"/>
  <c r="L1531" i="15"/>
  <c r="O1531" i="15"/>
  <c r="K1531" i="15"/>
  <c r="N1531" i="15"/>
  <c r="J1531" i="15"/>
  <c r="I1531" i="15"/>
  <c r="M1531" i="15"/>
  <c r="L1533" i="15"/>
  <c r="O1533" i="15"/>
  <c r="K1533" i="15"/>
  <c r="N1533" i="15"/>
  <c r="J1533" i="15"/>
  <c r="I1533" i="15"/>
  <c r="M1533" i="15"/>
  <c r="L1535" i="15"/>
  <c r="O1535" i="15"/>
  <c r="K1535" i="15"/>
  <c r="N1535" i="15"/>
  <c r="J1535" i="15"/>
  <c r="I1535" i="15"/>
  <c r="M1535" i="15"/>
  <c r="L1537" i="15"/>
  <c r="O1537" i="15"/>
  <c r="K1537" i="15"/>
  <c r="N1537" i="15"/>
  <c r="J1537" i="15"/>
  <c r="I1537" i="15"/>
  <c r="M1537" i="15"/>
  <c r="L1539" i="15"/>
  <c r="O1539" i="15"/>
  <c r="K1539" i="15"/>
  <c r="N1539" i="15"/>
  <c r="J1539" i="15"/>
  <c r="I1539" i="15"/>
  <c r="M1539" i="15"/>
  <c r="L1541" i="15"/>
  <c r="O1541" i="15"/>
  <c r="K1541" i="15"/>
  <c r="N1541" i="15"/>
  <c r="J1541" i="15"/>
  <c r="I1541" i="15"/>
  <c r="M1541" i="15"/>
  <c r="L1543" i="15"/>
  <c r="O1543" i="15"/>
  <c r="K1543" i="15"/>
  <c r="N1543" i="15"/>
  <c r="J1543" i="15"/>
  <c r="I1543" i="15"/>
  <c r="M1543" i="15"/>
  <c r="L1545" i="15"/>
  <c r="O1545" i="15"/>
  <c r="K1545" i="15"/>
  <c r="N1545" i="15"/>
  <c r="J1545" i="15"/>
  <c r="I1545" i="15"/>
  <c r="M1545" i="15"/>
  <c r="L1547" i="15"/>
  <c r="O1547" i="15"/>
  <c r="K1547" i="15"/>
  <c r="N1547" i="15"/>
  <c r="J1547" i="15"/>
  <c r="I1547" i="15"/>
  <c r="M1547" i="15"/>
  <c r="L1549" i="15"/>
  <c r="O1549" i="15"/>
  <c r="K1549" i="15"/>
  <c r="N1549" i="15"/>
  <c r="J1549" i="15"/>
  <c r="I1549" i="15"/>
  <c r="M1549" i="15"/>
  <c r="L1551" i="15"/>
  <c r="O1551" i="15"/>
  <c r="K1551" i="15"/>
  <c r="N1551" i="15"/>
  <c r="J1551" i="15"/>
  <c r="I1551" i="15"/>
  <c r="M1551" i="15"/>
  <c r="L1553" i="15"/>
  <c r="O1553" i="15"/>
  <c r="K1553" i="15"/>
  <c r="N1553" i="15"/>
  <c r="J1553" i="15"/>
  <c r="I1553" i="15"/>
  <c r="M1553" i="15"/>
  <c r="L1555" i="15"/>
  <c r="O1555" i="15"/>
  <c r="K1555" i="15"/>
  <c r="N1555" i="15"/>
  <c r="J1555" i="15"/>
  <c r="I1555" i="15"/>
  <c r="M1555" i="15"/>
  <c r="L1557" i="15"/>
  <c r="O1557" i="15"/>
  <c r="K1557" i="15"/>
  <c r="N1557" i="15"/>
  <c r="J1557" i="15"/>
  <c r="I1557" i="15"/>
  <c r="M1557" i="15"/>
  <c r="L1559" i="15"/>
  <c r="O1559" i="15"/>
  <c r="K1559" i="15"/>
  <c r="N1559" i="15"/>
  <c r="J1559" i="15"/>
  <c r="I1559" i="15"/>
  <c r="M1559" i="15"/>
  <c r="L1561" i="15"/>
  <c r="O1561" i="15"/>
  <c r="K1561" i="15"/>
  <c r="N1561" i="15"/>
  <c r="J1561" i="15"/>
  <c r="I1561" i="15"/>
  <c r="M1561" i="15"/>
  <c r="L1563" i="15"/>
  <c r="O1563" i="15"/>
  <c r="K1563" i="15"/>
  <c r="N1563" i="15"/>
  <c r="J1563" i="15"/>
  <c r="I1563" i="15"/>
  <c r="M1563" i="15"/>
  <c r="L1565" i="15"/>
  <c r="O1565" i="15"/>
  <c r="K1565" i="15"/>
  <c r="N1565" i="15"/>
  <c r="J1565" i="15"/>
  <c r="I1565" i="15"/>
  <c r="M1565" i="15"/>
  <c r="L1567" i="15"/>
  <c r="O1567" i="15"/>
  <c r="K1567" i="15"/>
  <c r="N1567" i="15"/>
  <c r="J1567" i="15"/>
  <c r="I1567" i="15"/>
  <c r="M1567" i="15"/>
  <c r="L1569" i="15"/>
  <c r="O1569" i="15"/>
  <c r="K1569" i="15"/>
  <c r="N1569" i="15"/>
  <c r="J1569" i="15"/>
  <c r="I1569" i="15"/>
  <c r="M1569" i="15"/>
  <c r="L1571" i="15"/>
  <c r="O1571" i="15"/>
  <c r="K1571" i="15"/>
  <c r="N1571" i="15"/>
  <c r="J1571" i="15"/>
  <c r="I1571" i="15"/>
  <c r="M1571" i="15"/>
  <c r="L1573" i="15"/>
  <c r="O1573" i="15"/>
  <c r="K1573" i="15"/>
  <c r="N1573" i="15"/>
  <c r="J1573" i="15"/>
  <c r="I1573" i="15"/>
  <c r="M1573" i="15"/>
  <c r="L1575" i="15"/>
  <c r="O1575" i="15"/>
  <c r="K1575" i="15"/>
  <c r="N1575" i="15"/>
  <c r="J1575" i="15"/>
  <c r="I1575" i="15"/>
  <c r="M1575" i="15"/>
  <c r="L1577" i="15"/>
  <c r="O1577" i="15"/>
  <c r="K1577" i="15"/>
  <c r="N1577" i="15"/>
  <c r="J1577" i="15"/>
  <c r="I1577" i="15"/>
  <c r="M1577" i="15"/>
  <c r="L1579" i="15"/>
  <c r="O1579" i="15"/>
  <c r="K1579" i="15"/>
  <c r="N1579" i="15"/>
  <c r="J1579" i="15"/>
  <c r="I1579" i="15"/>
  <c r="M1579" i="15"/>
  <c r="L1581" i="15"/>
  <c r="O1581" i="15"/>
  <c r="K1581" i="15"/>
  <c r="N1581" i="15"/>
  <c r="J1581" i="15"/>
  <c r="I1581" i="15"/>
  <c r="M1581" i="15"/>
  <c r="L1583" i="15"/>
  <c r="O1583" i="15"/>
  <c r="K1583" i="15"/>
  <c r="N1583" i="15"/>
  <c r="J1583" i="15"/>
  <c r="I1583" i="15"/>
  <c r="M1583" i="15"/>
  <c r="L1585" i="15"/>
  <c r="O1585" i="15"/>
  <c r="K1585" i="15"/>
  <c r="N1585" i="15"/>
  <c r="J1585" i="15"/>
  <c r="I1585" i="15"/>
  <c r="M1585" i="15"/>
  <c r="L1587" i="15"/>
  <c r="O1587" i="15"/>
  <c r="K1587" i="15"/>
  <c r="N1587" i="15"/>
  <c r="J1587" i="15"/>
  <c r="I1587" i="15"/>
  <c r="M1587" i="15"/>
  <c r="L1589" i="15"/>
  <c r="O1589" i="15"/>
  <c r="K1589" i="15"/>
  <c r="N1589" i="15"/>
  <c r="J1589" i="15"/>
  <c r="I1589" i="15"/>
  <c r="M1589" i="15"/>
  <c r="L1591" i="15"/>
  <c r="O1591" i="15"/>
  <c r="K1591" i="15"/>
  <c r="N1591" i="15"/>
  <c r="J1591" i="15"/>
  <c r="I1591" i="15"/>
  <c r="M1591" i="15"/>
  <c r="L1593" i="15"/>
  <c r="O1593" i="15"/>
  <c r="K1593" i="15"/>
  <c r="N1593" i="15"/>
  <c r="J1593" i="15"/>
  <c r="I1593" i="15"/>
  <c r="M1593" i="15"/>
  <c r="L1595" i="15"/>
  <c r="O1595" i="15"/>
  <c r="K1595" i="15"/>
  <c r="N1595" i="15"/>
  <c r="J1595" i="15"/>
  <c r="I1595" i="15"/>
  <c r="M1595" i="15"/>
  <c r="O1702" i="15"/>
  <c r="K1702" i="15"/>
  <c r="N1702" i="15"/>
  <c r="J1702" i="15"/>
  <c r="M1702" i="15"/>
  <c r="I1702" i="15"/>
  <c r="L1702" i="15"/>
  <c r="O1707" i="15"/>
  <c r="K1707" i="15"/>
  <c r="N1707" i="15"/>
  <c r="J1707" i="15"/>
  <c r="M1707" i="15"/>
  <c r="I1707" i="15"/>
  <c r="L1707" i="15"/>
  <c r="O1709" i="15"/>
  <c r="K1709" i="15"/>
  <c r="N1709" i="15"/>
  <c r="J1709" i="15"/>
  <c r="M1709" i="15"/>
  <c r="I1709" i="15"/>
  <c r="L1709" i="15"/>
  <c r="O1711" i="15"/>
  <c r="K1711" i="15"/>
  <c r="N1711" i="15"/>
  <c r="J1711" i="15"/>
  <c r="M1711" i="15"/>
  <c r="I1711" i="15"/>
  <c r="L1711" i="15"/>
  <c r="O1714" i="15"/>
  <c r="K1714" i="15"/>
  <c r="N1714" i="15"/>
  <c r="J1714" i="15"/>
  <c r="M1714" i="15"/>
  <c r="I1714" i="15"/>
  <c r="L1714" i="15"/>
  <c r="O1716" i="15"/>
  <c r="K1716" i="15"/>
  <c r="N1716" i="15"/>
  <c r="J1716" i="15"/>
  <c r="M1716" i="15"/>
  <c r="I1716" i="15"/>
  <c r="L1716" i="15"/>
  <c r="O1718" i="15"/>
  <c r="K1718" i="15"/>
  <c r="N1718" i="15"/>
  <c r="J1718" i="15"/>
  <c r="M1718" i="15"/>
  <c r="I1718" i="15"/>
  <c r="L1718" i="15"/>
  <c r="O1720" i="15"/>
  <c r="K1720" i="15"/>
  <c r="N1720" i="15"/>
  <c r="J1720" i="15"/>
  <c r="M1720" i="15"/>
  <c r="I1720" i="15"/>
  <c r="L1720" i="15"/>
  <c r="O1722" i="15"/>
  <c r="K1722" i="15"/>
  <c r="N1722" i="15"/>
  <c r="J1722" i="15"/>
  <c r="M1722" i="15"/>
  <c r="I1722" i="15"/>
  <c r="L1722" i="15"/>
  <c r="O1724" i="15"/>
  <c r="K1724" i="15"/>
  <c r="N1724" i="15"/>
  <c r="J1724" i="15"/>
  <c r="M1724" i="15"/>
  <c r="I1724" i="15"/>
  <c r="L1724" i="15"/>
  <c r="O1726" i="15"/>
  <c r="K1726" i="15"/>
  <c r="N1726" i="15"/>
  <c r="J1726" i="15"/>
  <c r="M1726" i="15"/>
  <c r="I1726" i="15"/>
  <c r="L1726" i="15"/>
  <c r="O1728" i="15"/>
  <c r="K1728" i="15"/>
  <c r="N1728" i="15"/>
  <c r="J1728" i="15"/>
  <c r="M1728" i="15"/>
  <c r="I1728" i="15"/>
  <c r="L1728" i="15"/>
  <c r="O1730" i="15"/>
  <c r="K1730" i="15"/>
  <c r="N1730" i="15"/>
  <c r="J1730" i="15"/>
  <c r="M1730" i="15"/>
  <c r="I1730" i="15"/>
  <c r="L1730" i="15"/>
  <c r="O1732" i="15"/>
  <c r="K1732" i="15"/>
  <c r="N1732" i="15"/>
  <c r="J1732" i="15"/>
  <c r="M1732" i="15"/>
  <c r="I1732" i="15"/>
  <c r="L1732" i="15"/>
  <c r="O1734" i="15"/>
  <c r="K1734" i="15"/>
  <c r="N1734" i="15"/>
  <c r="J1734" i="15"/>
  <c r="M1734" i="15"/>
  <c r="I1734" i="15"/>
  <c r="L1734" i="15"/>
  <c r="O1736" i="15"/>
  <c r="K1736" i="15"/>
  <c r="N1736" i="15"/>
  <c r="J1736" i="15"/>
  <c r="M1736" i="15"/>
  <c r="I1736" i="15"/>
  <c r="L1736" i="15"/>
  <c r="O1738" i="15"/>
  <c r="K1738" i="15"/>
  <c r="N1738" i="15"/>
  <c r="J1738" i="15"/>
  <c r="M1738" i="15"/>
  <c r="I1738" i="15"/>
  <c r="L1738" i="15"/>
  <c r="O1740" i="15"/>
  <c r="K1740" i="15"/>
  <c r="N1740" i="15"/>
  <c r="J1740" i="15"/>
  <c r="M1740" i="15"/>
  <c r="I1740" i="15"/>
  <c r="L1740" i="15"/>
  <c r="O1742" i="15"/>
  <c r="K1742" i="15"/>
  <c r="N1742" i="15"/>
  <c r="J1742" i="15"/>
  <c r="M1742" i="15"/>
  <c r="I1742" i="15"/>
  <c r="L1742" i="15"/>
  <c r="O1744" i="15"/>
  <c r="K1744" i="15"/>
  <c r="N1744" i="15"/>
  <c r="J1744" i="15"/>
  <c r="M1744" i="15"/>
  <c r="I1744" i="15"/>
  <c r="L1744" i="15"/>
  <c r="O1746" i="15"/>
  <c r="K1746" i="15"/>
  <c r="N1746" i="15"/>
  <c r="J1746" i="15"/>
  <c r="M1746" i="15"/>
  <c r="I1746" i="15"/>
  <c r="L1746" i="15"/>
  <c r="O1748" i="15"/>
  <c r="K1748" i="15"/>
  <c r="N1748" i="15"/>
  <c r="J1748" i="15"/>
  <c r="M1748" i="15"/>
  <c r="I1748" i="15"/>
  <c r="L1748" i="15"/>
  <c r="O1750" i="15"/>
  <c r="K1750" i="15"/>
  <c r="N1750" i="15"/>
  <c r="J1750" i="15"/>
  <c r="M1750" i="15"/>
  <c r="I1750" i="15"/>
  <c r="L1750" i="15"/>
  <c r="O1752" i="15"/>
  <c r="K1752" i="15"/>
  <c r="N1752" i="15"/>
  <c r="J1752" i="15"/>
  <c r="M1752" i="15"/>
  <c r="I1752" i="15"/>
  <c r="L1752" i="15"/>
  <c r="O1754" i="15"/>
  <c r="K1754" i="15"/>
  <c r="N1754" i="15"/>
  <c r="J1754" i="15"/>
  <c r="M1754" i="15"/>
  <c r="I1754" i="15"/>
  <c r="L1754" i="15"/>
  <c r="O1756" i="15"/>
  <c r="K1756" i="15"/>
  <c r="N1756" i="15"/>
  <c r="J1756" i="15"/>
  <c r="M1756" i="15"/>
  <c r="I1756" i="15"/>
  <c r="L1756" i="15"/>
  <c r="O1758" i="15"/>
  <c r="K1758" i="15"/>
  <c r="N1758" i="15"/>
  <c r="J1758" i="15"/>
  <c r="M1758" i="15"/>
  <c r="I1758" i="15"/>
  <c r="L1758" i="15"/>
  <c r="O1760" i="15"/>
  <c r="K1760" i="15"/>
  <c r="N1760" i="15"/>
  <c r="J1760" i="15"/>
  <c r="M1760" i="15"/>
  <c r="I1760" i="15"/>
  <c r="L1760" i="15"/>
  <c r="O1762" i="15"/>
  <c r="K1762" i="15"/>
  <c r="N1762" i="15"/>
  <c r="J1762" i="15"/>
  <c r="M1762" i="15"/>
  <c r="I1762" i="15"/>
  <c r="L1762" i="15"/>
  <c r="O1764" i="15"/>
  <c r="K1764" i="15"/>
  <c r="N1764" i="15"/>
  <c r="J1764" i="15"/>
  <c r="M1764" i="15"/>
  <c r="I1764" i="15"/>
  <c r="L1764" i="15"/>
  <c r="O1766" i="15"/>
  <c r="K1766" i="15"/>
  <c r="N1766" i="15"/>
  <c r="J1766" i="15"/>
  <c r="M1766" i="15"/>
  <c r="I1766" i="15"/>
  <c r="L1766" i="15"/>
  <c r="O1806" i="15"/>
  <c r="K1806" i="15"/>
  <c r="N1806" i="15"/>
  <c r="J1806" i="15"/>
  <c r="M1806" i="15"/>
  <c r="I1806" i="15"/>
  <c r="L1806" i="15"/>
  <c r="O1808" i="15"/>
  <c r="K1808" i="15"/>
  <c r="N1808" i="15"/>
  <c r="J1808" i="15"/>
  <c r="M1808" i="15"/>
  <c r="I1808" i="15"/>
  <c r="L1808" i="15"/>
  <c r="O1810" i="15"/>
  <c r="K1810" i="15"/>
  <c r="N1810" i="15"/>
  <c r="J1810" i="15"/>
  <c r="M1810" i="15"/>
  <c r="I1810" i="15"/>
  <c r="L1810" i="15"/>
  <c r="O1812" i="15"/>
  <c r="K1812" i="15"/>
  <c r="N1812" i="15"/>
  <c r="J1812" i="15"/>
  <c r="M1812" i="15"/>
  <c r="I1812" i="15"/>
  <c r="L1812" i="15"/>
  <c r="O1814" i="15"/>
  <c r="K1814" i="15"/>
  <c r="N1814" i="15"/>
  <c r="J1814" i="15"/>
  <c r="M1814" i="15"/>
  <c r="I1814" i="15"/>
  <c r="L1814" i="15"/>
  <c r="O1816" i="15"/>
  <c r="K1816" i="15"/>
  <c r="N1816" i="15"/>
  <c r="J1816" i="15"/>
  <c r="M1816" i="15"/>
  <c r="I1816" i="15"/>
  <c r="L1816" i="15"/>
  <c r="O1818" i="15"/>
  <c r="K1818" i="15"/>
  <c r="N1818" i="15"/>
  <c r="J1818" i="15"/>
  <c r="M1818" i="15"/>
  <c r="I1818" i="15"/>
  <c r="L1818" i="15"/>
  <c r="O1820" i="15"/>
  <c r="K1820" i="15"/>
  <c r="N1820" i="15"/>
  <c r="J1820" i="15"/>
  <c r="M1820" i="15"/>
  <c r="I1820" i="15"/>
  <c r="L1820" i="15"/>
  <c r="O1822" i="15"/>
  <c r="K1822" i="15"/>
  <c r="N1822" i="15"/>
  <c r="J1822" i="15"/>
  <c r="M1822" i="15"/>
  <c r="I1822" i="15"/>
  <c r="L1822" i="15"/>
  <c r="O1824" i="15"/>
  <c r="K1824" i="15"/>
  <c r="N1824" i="15"/>
  <c r="J1824" i="15"/>
  <c r="M1824" i="15"/>
  <c r="I1824" i="15"/>
  <c r="L1824" i="15"/>
  <c r="O1826" i="15"/>
  <c r="K1826" i="15"/>
  <c r="N1826" i="15"/>
  <c r="J1826" i="15"/>
  <c r="M1826" i="15"/>
  <c r="I1826" i="15"/>
  <c r="L1826" i="15"/>
  <c r="O1828" i="15"/>
  <c r="K1828" i="15"/>
  <c r="N1828" i="15"/>
  <c r="J1828" i="15"/>
  <c r="M1828" i="15"/>
  <c r="I1828" i="15"/>
  <c r="L1828" i="15"/>
  <c r="O1830" i="15"/>
  <c r="K1830" i="15"/>
  <c r="N1830" i="15"/>
  <c r="J1830" i="15"/>
  <c r="M1830" i="15"/>
  <c r="I1830" i="15"/>
  <c r="L1830" i="15"/>
  <c r="O1832" i="15"/>
  <c r="K1832" i="15"/>
  <c r="N1832" i="15"/>
  <c r="J1832" i="15"/>
  <c r="M1832" i="15"/>
  <c r="I1832" i="15"/>
  <c r="L1832" i="15"/>
  <c r="O1834" i="15"/>
  <c r="K1834" i="15"/>
  <c r="N1834" i="15"/>
  <c r="J1834" i="15"/>
  <c r="M1834" i="15"/>
  <c r="I1834" i="15"/>
  <c r="L1834" i="15"/>
  <c r="O1836" i="15"/>
  <c r="K1836" i="15"/>
  <c r="N1836" i="15"/>
  <c r="J1836" i="15"/>
  <c r="M1836" i="15"/>
  <c r="I1836" i="15"/>
  <c r="L1836" i="15"/>
  <c r="O1838" i="15"/>
  <c r="K1838" i="15"/>
  <c r="N1838" i="15"/>
  <c r="J1838" i="15"/>
  <c r="M1838" i="15"/>
  <c r="I1838" i="15"/>
  <c r="L1838" i="15"/>
  <c r="O1840" i="15"/>
  <c r="K1840" i="15"/>
  <c r="N1840" i="15"/>
  <c r="J1840" i="15"/>
  <c r="M1840" i="15"/>
  <c r="I1840" i="15"/>
  <c r="L1840" i="15"/>
  <c r="O1842" i="15"/>
  <c r="K1842" i="15"/>
  <c r="N1842" i="15"/>
  <c r="J1842" i="15"/>
  <c r="M1842" i="15"/>
  <c r="I1842" i="15"/>
  <c r="L1842" i="15"/>
  <c r="O1844" i="15"/>
  <c r="K1844" i="15"/>
  <c r="N1844" i="15"/>
  <c r="J1844" i="15"/>
  <c r="M1844" i="15"/>
  <c r="I1844" i="15"/>
  <c r="L1844" i="15"/>
  <c r="O1846" i="15"/>
  <c r="K1846" i="15"/>
  <c r="N1846" i="15"/>
  <c r="J1846" i="15"/>
  <c r="M1846" i="15"/>
  <c r="I1846" i="15"/>
  <c r="L1846" i="15"/>
  <c r="O1848" i="15"/>
  <c r="K1848" i="15"/>
  <c r="N1848" i="15"/>
  <c r="J1848" i="15"/>
  <c r="M1848" i="15"/>
  <c r="I1848" i="15"/>
  <c r="L1848" i="15"/>
  <c r="O1850" i="15"/>
  <c r="K1850" i="15"/>
  <c r="N1850" i="15"/>
  <c r="J1850" i="15"/>
  <c r="M1850" i="15"/>
  <c r="I1850" i="15"/>
  <c r="L1850" i="15"/>
  <c r="O1852" i="15"/>
  <c r="K1852" i="15"/>
  <c r="N1852" i="15"/>
  <c r="J1852" i="15"/>
  <c r="M1852" i="15"/>
  <c r="I1852" i="15"/>
  <c r="L1852" i="15"/>
  <c r="O1854" i="15"/>
  <c r="K1854" i="15"/>
  <c r="N1854" i="15"/>
  <c r="J1854" i="15"/>
  <c r="M1854" i="15"/>
  <c r="I1854" i="15"/>
  <c r="L1854" i="15"/>
  <c r="O1856" i="15"/>
  <c r="K1856" i="15"/>
  <c r="N1856" i="15"/>
  <c r="J1856" i="15"/>
  <c r="M1856" i="15"/>
  <c r="I1856" i="15"/>
  <c r="L1856" i="15"/>
  <c r="O1858" i="15"/>
  <c r="K1858" i="15"/>
  <c r="N1858" i="15"/>
  <c r="J1858" i="15"/>
  <c r="M1858" i="15"/>
  <c r="I1858" i="15"/>
  <c r="L1858" i="15"/>
  <c r="O1860" i="15"/>
  <c r="K1860" i="15"/>
  <c r="N1860" i="15"/>
  <c r="J1860" i="15"/>
  <c r="M1860" i="15"/>
  <c r="I1860" i="15"/>
  <c r="L1860" i="15"/>
  <c r="O1864" i="15"/>
  <c r="K1864" i="15"/>
  <c r="N1864" i="15"/>
  <c r="J1864" i="15"/>
  <c r="M1864" i="15"/>
  <c r="I1864" i="15"/>
  <c r="L1864" i="15"/>
  <c r="H1864" i="15"/>
  <c r="O1866" i="15"/>
  <c r="K1866" i="15"/>
  <c r="N1866" i="15"/>
  <c r="J1866" i="15"/>
  <c r="M1866" i="15"/>
  <c r="I1866" i="15"/>
  <c r="L1866" i="15"/>
  <c r="H1866" i="15"/>
  <c r="O1872" i="15"/>
  <c r="K1872" i="15"/>
  <c r="N1872" i="15"/>
  <c r="J1872" i="15"/>
  <c r="M1872" i="15"/>
  <c r="I1872" i="15"/>
  <c r="L1872" i="15"/>
  <c r="H1872" i="15"/>
  <c r="O1876" i="15"/>
  <c r="K1876" i="15"/>
  <c r="N1876" i="15"/>
  <c r="J1876" i="15"/>
  <c r="M1876" i="15"/>
  <c r="I1876" i="15"/>
  <c r="L1876" i="15"/>
  <c r="H1876" i="15"/>
  <c r="O1880" i="15"/>
  <c r="K1880" i="15"/>
  <c r="N1880" i="15"/>
  <c r="J1880" i="15"/>
  <c r="M1880" i="15"/>
  <c r="I1880" i="15"/>
  <c r="L1880" i="15"/>
  <c r="H1880" i="15"/>
  <c r="O1884" i="15"/>
  <c r="K1884" i="15"/>
  <c r="N1884" i="15"/>
  <c r="J1884" i="15"/>
  <c r="M1884" i="15"/>
  <c r="I1884" i="15"/>
  <c r="L1884" i="15"/>
  <c r="H1884" i="15"/>
  <c r="O1888" i="15"/>
  <c r="K1888" i="15"/>
  <c r="N1888" i="15"/>
  <c r="J1888" i="15"/>
  <c r="M1888" i="15"/>
  <c r="I1888" i="15"/>
  <c r="L1888" i="15"/>
  <c r="H1888" i="15"/>
  <c r="O1891" i="15"/>
  <c r="K1891" i="15"/>
  <c r="N1891" i="15"/>
  <c r="J1891" i="15"/>
  <c r="M1891" i="15"/>
  <c r="I1891" i="15"/>
  <c r="L1891" i="15"/>
  <c r="H1891" i="15"/>
  <c r="M2133" i="15"/>
  <c r="I2133" i="15"/>
  <c r="L2133" i="15"/>
  <c r="H2133" i="15"/>
  <c r="N2133" i="15"/>
  <c r="J2133" i="15"/>
  <c r="O2133" i="15"/>
  <c r="K2133" i="15"/>
  <c r="M2140" i="15"/>
  <c r="I2140" i="15"/>
  <c r="L2140" i="15"/>
  <c r="H2140" i="15"/>
  <c r="N2140" i="15"/>
  <c r="J2140" i="15"/>
  <c r="O2140" i="15"/>
  <c r="K2140" i="15"/>
  <c r="M2146" i="15"/>
  <c r="I2146" i="15"/>
  <c r="L2146" i="15"/>
  <c r="H2146" i="15"/>
  <c r="N2146" i="15"/>
  <c r="J2146" i="15"/>
  <c r="O2146" i="15"/>
  <c r="K2146" i="15"/>
  <c r="M2152" i="15"/>
  <c r="I2152" i="15"/>
  <c r="L2152" i="15"/>
  <c r="H2152" i="15"/>
  <c r="N2152" i="15"/>
  <c r="J2152" i="15"/>
  <c r="O2152" i="15"/>
  <c r="K2152" i="15"/>
  <c r="M2159" i="15"/>
  <c r="I2159" i="15"/>
  <c r="L2159" i="15"/>
  <c r="H2159" i="15"/>
  <c r="N2159" i="15"/>
  <c r="J2159" i="15"/>
  <c r="O2159" i="15"/>
  <c r="K2159" i="15"/>
  <c r="M2170" i="15"/>
  <c r="I2170" i="15"/>
  <c r="L2170" i="15"/>
  <c r="H2170" i="15"/>
  <c r="N2170" i="15"/>
  <c r="J2170" i="15"/>
  <c r="O2170" i="15"/>
  <c r="K2170" i="15"/>
  <c r="M2173" i="15"/>
  <c r="I2173" i="15"/>
  <c r="L2173" i="15"/>
  <c r="H2173" i="15"/>
  <c r="N2173" i="15"/>
  <c r="J2173" i="15"/>
  <c r="O2173" i="15"/>
  <c r="K2173" i="15"/>
  <c r="M2177" i="15"/>
  <c r="I2177" i="15"/>
  <c r="L2177" i="15"/>
  <c r="H2177" i="15"/>
  <c r="N2177" i="15"/>
  <c r="J2177" i="15"/>
  <c r="O2177" i="15"/>
  <c r="K2177" i="15"/>
  <c r="M2180" i="15"/>
  <c r="I2180" i="15"/>
  <c r="L2180" i="15"/>
  <c r="H2180" i="15"/>
  <c r="N2180" i="15"/>
  <c r="J2180" i="15"/>
  <c r="O2180" i="15"/>
  <c r="K2180" i="15"/>
  <c r="M2182" i="15"/>
  <c r="I2182" i="15"/>
  <c r="L2182" i="15"/>
  <c r="H2182" i="15"/>
  <c r="N2182" i="15"/>
  <c r="J2182" i="15"/>
  <c r="O2182" i="15"/>
  <c r="K2182" i="15"/>
  <c r="M2184" i="15"/>
  <c r="I2184" i="15"/>
  <c r="L2184" i="15"/>
  <c r="H2184" i="15"/>
  <c r="N2184" i="15"/>
  <c r="J2184" i="15"/>
  <c r="O2184" i="15"/>
  <c r="K2184" i="15"/>
  <c r="M2186" i="15"/>
  <c r="I2186" i="15"/>
  <c r="L2186" i="15"/>
  <c r="H2186" i="15"/>
  <c r="N2186" i="15"/>
  <c r="J2186" i="15"/>
  <c r="O2186" i="15"/>
  <c r="K2186" i="15"/>
  <c r="M2188" i="15"/>
  <c r="I2188" i="15"/>
  <c r="L2188" i="15"/>
  <c r="H2188" i="15"/>
  <c r="N2188" i="15"/>
  <c r="J2188" i="15"/>
  <c r="O2188" i="15"/>
  <c r="K2188" i="15"/>
  <c r="L2190" i="15"/>
  <c r="H2190" i="15"/>
  <c r="K2190" i="15"/>
  <c r="O2190" i="15"/>
  <c r="J2190" i="15"/>
  <c r="M2190" i="15"/>
  <c r="I2190" i="15"/>
  <c r="N2190" i="15"/>
  <c r="L2192" i="15"/>
  <c r="H2192" i="15"/>
  <c r="K2192" i="15"/>
  <c r="O2192" i="15"/>
  <c r="J2192" i="15"/>
  <c r="M2192" i="15"/>
  <c r="N2192" i="15"/>
  <c r="I2192" i="15"/>
  <c r="M2235" i="15"/>
  <c r="I2235" i="15"/>
  <c r="L2235" i="15"/>
  <c r="H2235" i="15"/>
  <c r="O2235" i="15"/>
  <c r="K2235" i="15"/>
  <c r="N2235" i="15"/>
  <c r="J2235" i="15"/>
  <c r="M2250" i="15"/>
  <c r="I2250" i="15"/>
  <c r="L2250" i="15"/>
  <c r="H2250" i="15"/>
  <c r="O2250" i="15"/>
  <c r="K2250" i="15"/>
  <c r="J2250" i="15"/>
  <c r="N2250" i="15"/>
  <c r="M2252" i="15"/>
  <c r="I2252" i="15"/>
  <c r="L2252" i="15"/>
  <c r="H2252" i="15"/>
  <c r="O2252" i="15"/>
  <c r="K2252" i="15"/>
  <c r="J2252" i="15"/>
  <c r="N2252" i="15"/>
  <c r="M2254" i="15"/>
  <c r="I2254" i="15"/>
  <c r="L2254" i="15"/>
  <c r="H2254" i="15"/>
  <c r="O2254" i="15"/>
  <c r="K2254" i="15"/>
  <c r="J2254" i="15"/>
  <c r="N2254" i="15"/>
  <c r="M2256" i="15"/>
  <c r="I2256" i="15"/>
  <c r="L2256" i="15"/>
  <c r="H2256" i="15"/>
  <c r="O2256" i="15"/>
  <c r="K2256" i="15"/>
  <c r="J2256" i="15"/>
  <c r="N2256" i="15"/>
  <c r="M2258" i="15"/>
  <c r="I2258" i="15"/>
  <c r="L2258" i="15"/>
  <c r="H2258" i="15"/>
  <c r="O2258" i="15"/>
  <c r="K2258" i="15"/>
  <c r="J2258" i="15"/>
  <c r="N2258" i="15"/>
  <c r="M2260" i="15"/>
  <c r="I2260" i="15"/>
  <c r="L2260" i="15"/>
  <c r="H2260" i="15"/>
  <c r="O2260" i="15"/>
  <c r="K2260" i="15"/>
  <c r="J2260" i="15"/>
  <c r="N2260" i="15"/>
  <c r="M2262" i="15"/>
  <c r="I2262" i="15"/>
  <c r="L2262" i="15"/>
  <c r="H2262" i="15"/>
  <c r="O2262" i="15"/>
  <c r="K2262" i="15"/>
  <c r="J2262" i="15"/>
  <c r="N2262" i="15"/>
  <c r="M2264" i="15"/>
  <c r="I2264" i="15"/>
  <c r="L2264" i="15"/>
  <c r="H2264" i="15"/>
  <c r="O2264" i="15"/>
  <c r="K2264" i="15"/>
  <c r="J2264" i="15"/>
  <c r="N2264" i="15"/>
  <c r="M2266" i="15"/>
  <c r="I2266" i="15"/>
  <c r="L2266" i="15"/>
  <c r="H2266" i="15"/>
  <c r="O2266" i="15"/>
  <c r="K2266" i="15"/>
  <c r="J2266" i="15"/>
  <c r="N2266" i="15"/>
  <c r="M2268" i="15"/>
  <c r="I2268" i="15"/>
  <c r="L2268" i="15"/>
  <c r="H2268" i="15"/>
  <c r="O2268" i="15"/>
  <c r="K2268" i="15"/>
  <c r="J2268" i="15"/>
  <c r="N2268" i="15"/>
  <c r="M2270" i="15"/>
  <c r="I2270" i="15"/>
  <c r="L2270" i="15"/>
  <c r="H2270" i="15"/>
  <c r="O2270" i="15"/>
  <c r="K2270" i="15"/>
  <c r="J2270" i="15"/>
  <c r="N2270" i="15"/>
  <c r="M2272" i="15"/>
  <c r="I2272" i="15"/>
  <c r="L2272" i="15"/>
  <c r="H2272" i="15"/>
  <c r="O2272" i="15"/>
  <c r="K2272" i="15"/>
  <c r="J2272" i="15"/>
  <c r="N2272" i="15"/>
  <c r="M2274" i="15"/>
  <c r="I2274" i="15"/>
  <c r="L2274" i="15"/>
  <c r="H2274" i="15"/>
  <c r="O2274" i="15"/>
  <c r="K2274" i="15"/>
  <c r="J2274" i="15"/>
  <c r="N2274" i="15"/>
  <c r="M2277" i="15"/>
  <c r="I2277" i="15"/>
  <c r="L2277" i="15"/>
  <c r="H2277" i="15"/>
  <c r="O2277" i="15"/>
  <c r="K2277" i="15"/>
  <c r="N2277" i="15"/>
  <c r="J2277" i="15"/>
  <c r="M2279" i="15"/>
  <c r="I2279" i="15"/>
  <c r="L2279" i="15"/>
  <c r="H2279" i="15"/>
  <c r="O2279" i="15"/>
  <c r="K2279" i="15"/>
  <c r="N2279" i="15"/>
  <c r="J2279" i="15"/>
  <c r="M2281" i="15"/>
  <c r="I2281" i="15"/>
  <c r="L2281" i="15"/>
  <c r="H2281" i="15"/>
  <c r="O2281" i="15"/>
  <c r="K2281" i="15"/>
  <c r="N2281" i="15"/>
  <c r="J2281" i="15"/>
  <c r="M2283" i="15"/>
  <c r="I2283" i="15"/>
  <c r="L2283" i="15"/>
  <c r="H2283" i="15"/>
  <c r="O2283" i="15"/>
  <c r="K2283" i="15"/>
  <c r="N2283" i="15"/>
  <c r="J2283" i="15"/>
  <c r="M2285" i="15"/>
  <c r="I2285" i="15"/>
  <c r="L2285" i="15"/>
  <c r="H2285" i="15"/>
  <c r="O2285" i="15"/>
  <c r="K2285" i="15"/>
  <c r="N2285" i="15"/>
  <c r="J2285" i="15"/>
  <c r="M2287" i="15"/>
  <c r="I2287" i="15"/>
  <c r="L2287" i="15"/>
  <c r="H2287" i="15"/>
  <c r="O2287" i="15"/>
  <c r="K2287" i="15"/>
  <c r="N2287" i="15"/>
  <c r="J2287" i="15"/>
  <c r="M2289" i="15"/>
  <c r="I2289" i="15"/>
  <c r="L2289" i="15"/>
  <c r="H2289" i="15"/>
  <c r="O2289" i="15"/>
  <c r="K2289" i="15"/>
  <c r="N2289" i="15"/>
  <c r="J2289" i="15"/>
  <c r="M2291" i="15"/>
  <c r="I2291" i="15"/>
  <c r="L2291" i="15"/>
  <c r="H2291" i="15"/>
  <c r="O2291" i="15"/>
  <c r="K2291" i="15"/>
  <c r="N2291" i="15"/>
  <c r="J2291" i="15"/>
  <c r="M2293" i="15"/>
  <c r="I2293" i="15"/>
  <c r="L2293" i="15"/>
  <c r="H2293" i="15"/>
  <c r="O2293" i="15"/>
  <c r="K2293" i="15"/>
  <c r="N2293" i="15"/>
  <c r="J2293" i="15"/>
  <c r="M2295" i="15"/>
  <c r="I2295" i="15"/>
  <c r="L2295" i="15"/>
  <c r="H2295" i="15"/>
  <c r="O2295" i="15"/>
  <c r="K2295" i="15"/>
  <c r="N2295" i="15"/>
  <c r="J2295" i="15"/>
  <c r="M2297" i="15"/>
  <c r="I2297" i="15"/>
  <c r="L2297" i="15"/>
  <c r="H2297" i="15"/>
  <c r="O2297" i="15"/>
  <c r="K2297" i="15"/>
  <c r="N2297" i="15"/>
  <c r="J2297" i="15"/>
  <c r="M2299" i="15"/>
  <c r="I2299" i="15"/>
  <c r="L2299" i="15"/>
  <c r="H2299" i="15"/>
  <c r="O2299" i="15"/>
  <c r="K2299" i="15"/>
  <c r="N2299" i="15"/>
  <c r="J2299" i="15"/>
  <c r="L2302" i="15"/>
  <c r="H2302" i="15"/>
  <c r="N2302" i="15"/>
  <c r="I2302" i="15"/>
  <c r="M2302" i="15"/>
  <c r="K2302" i="15"/>
  <c r="J2302" i="15"/>
  <c r="O2302" i="15"/>
  <c r="L2316" i="15"/>
  <c r="H2316" i="15"/>
  <c r="N2316" i="15"/>
  <c r="I2316" i="15"/>
  <c r="M2316" i="15"/>
  <c r="K2316" i="15"/>
  <c r="J2316" i="15"/>
  <c r="O2316" i="15"/>
  <c r="L2318" i="15"/>
  <c r="H2318" i="15"/>
  <c r="N2318" i="15"/>
  <c r="I2318" i="15"/>
  <c r="M2318" i="15"/>
  <c r="K2318" i="15"/>
  <c r="J2318" i="15"/>
  <c r="O2318" i="15"/>
  <c r="L2320" i="15"/>
  <c r="H2320" i="15"/>
  <c r="N2320" i="15"/>
  <c r="I2320" i="15"/>
  <c r="M2320" i="15"/>
  <c r="K2320" i="15"/>
  <c r="O2320" i="15"/>
  <c r="J2320" i="15"/>
  <c r="L2322" i="15"/>
  <c r="H2322" i="15"/>
  <c r="N2322" i="15"/>
  <c r="I2322" i="15"/>
  <c r="M2322" i="15"/>
  <c r="K2322" i="15"/>
  <c r="O2322" i="15"/>
  <c r="J2322" i="15"/>
  <c r="L2324" i="15"/>
  <c r="H2324" i="15"/>
  <c r="N2324" i="15"/>
  <c r="I2324" i="15"/>
  <c r="M2324" i="15"/>
  <c r="K2324" i="15"/>
  <c r="J2324" i="15"/>
  <c r="O2324" i="15"/>
  <c r="L2326" i="15"/>
  <c r="H2326" i="15"/>
  <c r="N2326" i="15"/>
  <c r="I2326" i="15"/>
  <c r="M2326" i="15"/>
  <c r="K2326" i="15"/>
  <c r="J2326" i="15"/>
  <c r="O2326" i="15"/>
  <c r="L2349" i="15"/>
  <c r="H2349" i="15"/>
  <c r="M2349" i="15"/>
  <c r="O2349" i="15"/>
  <c r="J2349" i="15"/>
  <c r="K2349" i="15"/>
  <c r="I2349" i="15"/>
  <c r="N2349" i="15"/>
  <c r="L2351" i="15"/>
  <c r="H2351" i="15"/>
  <c r="M2351" i="15"/>
  <c r="O2351" i="15"/>
  <c r="J2351" i="15"/>
  <c r="N2351" i="15"/>
  <c r="K2351" i="15"/>
  <c r="I2351" i="15"/>
  <c r="L2353" i="15"/>
  <c r="H2353" i="15"/>
  <c r="M2353" i="15"/>
  <c r="O2353" i="15"/>
  <c r="J2353" i="15"/>
  <c r="K2353" i="15"/>
  <c r="I2353" i="15"/>
  <c r="N2353" i="15"/>
  <c r="L2355" i="15"/>
  <c r="H2355" i="15"/>
  <c r="M2355" i="15"/>
  <c r="O2355" i="15"/>
  <c r="J2355" i="15"/>
  <c r="N2355" i="15"/>
  <c r="K2355" i="15"/>
  <c r="I2355" i="15"/>
  <c r="L2357" i="15"/>
  <c r="H2357" i="15"/>
  <c r="M2357" i="15"/>
  <c r="K2357" i="15"/>
  <c r="O2357" i="15"/>
  <c r="J2357" i="15"/>
  <c r="N2357" i="15"/>
  <c r="I2357" i="15"/>
  <c r="L2359" i="15"/>
  <c r="H2359" i="15"/>
  <c r="M2359" i="15"/>
  <c r="K2359" i="15"/>
  <c r="O2359" i="15"/>
  <c r="J2359" i="15"/>
  <c r="N2359" i="15"/>
  <c r="I2359" i="15"/>
  <c r="L2361" i="15"/>
  <c r="H2361" i="15"/>
  <c r="M2361" i="15"/>
  <c r="K2361" i="15"/>
  <c r="O2361" i="15"/>
  <c r="J2361" i="15"/>
  <c r="N2361" i="15"/>
  <c r="I2361" i="15"/>
  <c r="L2363" i="15"/>
  <c r="H2363" i="15"/>
  <c r="M2363" i="15"/>
  <c r="K2363" i="15"/>
  <c r="O2363" i="15"/>
  <c r="J2363" i="15"/>
  <c r="I2363" i="15"/>
  <c r="N2363" i="15"/>
  <c r="L2365" i="15"/>
  <c r="H2365" i="15"/>
  <c r="M2365" i="15"/>
  <c r="K2365" i="15"/>
  <c r="O2365" i="15"/>
  <c r="J2365" i="15"/>
  <c r="N2365" i="15"/>
  <c r="I2365" i="15"/>
  <c r="L2367" i="15"/>
  <c r="H2367" i="15"/>
  <c r="M2367" i="15"/>
  <c r="K2367" i="15"/>
  <c r="O2367" i="15"/>
  <c r="J2367" i="15"/>
  <c r="N2367" i="15"/>
  <c r="I2367" i="15"/>
  <c r="L2369" i="15"/>
  <c r="H2369" i="15"/>
  <c r="M2369" i="15"/>
  <c r="K2369" i="15"/>
  <c r="O2369" i="15"/>
  <c r="J2369" i="15"/>
  <c r="N2369" i="15"/>
  <c r="I2369" i="15"/>
  <c r="L2371" i="15"/>
  <c r="H2371" i="15"/>
  <c r="M2371" i="15"/>
  <c r="K2371" i="15"/>
  <c r="O2371" i="15"/>
  <c r="J2371" i="15"/>
  <c r="I2371" i="15"/>
  <c r="N2371" i="15"/>
  <c r="L2373" i="15"/>
  <c r="H2373" i="15"/>
  <c r="M2373" i="15"/>
  <c r="K2373" i="15"/>
  <c r="O2373" i="15"/>
  <c r="J2373" i="15"/>
  <c r="N2373" i="15"/>
  <c r="I2373" i="15"/>
  <c r="L2375" i="15"/>
  <c r="H2375" i="15"/>
  <c r="M2375" i="15"/>
  <c r="K2375" i="15"/>
  <c r="O2375" i="15"/>
  <c r="J2375" i="15"/>
  <c r="N2375" i="15"/>
  <c r="I2375" i="15"/>
  <c r="L2377" i="15"/>
  <c r="H2377" i="15"/>
  <c r="M2377" i="15"/>
  <c r="K2377" i="15"/>
  <c r="O2377" i="15"/>
  <c r="J2377" i="15"/>
  <c r="N2377" i="15"/>
  <c r="I2377" i="15"/>
  <c r="L2379" i="15"/>
  <c r="H2379" i="15"/>
  <c r="M2379" i="15"/>
  <c r="K2379" i="15"/>
  <c r="O2379" i="15"/>
  <c r="J2379" i="15"/>
  <c r="I2379" i="15"/>
  <c r="N2379" i="15"/>
  <c r="L2381" i="15"/>
  <c r="H2381" i="15"/>
  <c r="M2381" i="15"/>
  <c r="K2381" i="15"/>
  <c r="O2381" i="15"/>
  <c r="J2381" i="15"/>
  <c r="N2381" i="15"/>
  <c r="I2381" i="15"/>
  <c r="L2383" i="15"/>
  <c r="H2383" i="15"/>
  <c r="M2383" i="15"/>
  <c r="K2383" i="15"/>
  <c r="O2383" i="15"/>
  <c r="J2383" i="15"/>
  <c r="N2383" i="15"/>
  <c r="I2383" i="15"/>
  <c r="L2385" i="15"/>
  <c r="H2385" i="15"/>
  <c r="M2385" i="15"/>
  <c r="K2385" i="15"/>
  <c r="O2385" i="15"/>
  <c r="J2385" i="15"/>
  <c r="N2385" i="15"/>
  <c r="I2385" i="15"/>
  <c r="L2387" i="15"/>
  <c r="H2387" i="15"/>
  <c r="M2387" i="15"/>
  <c r="K2387" i="15"/>
  <c r="O2387" i="15"/>
  <c r="J2387" i="15"/>
  <c r="I2387" i="15"/>
  <c r="N2387" i="15"/>
  <c r="L2389" i="15"/>
  <c r="H2389" i="15"/>
  <c r="M2389" i="15"/>
  <c r="K2389" i="15"/>
  <c r="O2389" i="15"/>
  <c r="J2389" i="15"/>
  <c r="N2389" i="15"/>
  <c r="I2389" i="15"/>
  <c r="L2391" i="15"/>
  <c r="H2391" i="15"/>
  <c r="M2391" i="15"/>
  <c r="K2391" i="15"/>
  <c r="O2391" i="15"/>
  <c r="J2391" i="15"/>
  <c r="N2391" i="15"/>
  <c r="I2391" i="15"/>
  <c r="L2393" i="15"/>
  <c r="H2393" i="15"/>
  <c r="M2393" i="15"/>
  <c r="K2393" i="15"/>
  <c r="O2393" i="15"/>
  <c r="J2393" i="15"/>
  <c r="N2393" i="15"/>
  <c r="I2393" i="15"/>
  <c r="L2395" i="15"/>
  <c r="H2395" i="15"/>
  <c r="M2395" i="15"/>
  <c r="K2395" i="15"/>
  <c r="O2395" i="15"/>
  <c r="J2395" i="15"/>
  <c r="I2395" i="15"/>
  <c r="N2395" i="15"/>
  <c r="L2397" i="15"/>
  <c r="H2397" i="15"/>
  <c r="M2397" i="15"/>
  <c r="K2397" i="15"/>
  <c r="O2397" i="15"/>
  <c r="J2397" i="15"/>
  <c r="N2397" i="15"/>
  <c r="I2397" i="15"/>
  <c r="L2399" i="15"/>
  <c r="H2399" i="15"/>
  <c r="M2399" i="15"/>
  <c r="K2399" i="15"/>
  <c r="O2399" i="15"/>
  <c r="J2399" i="15"/>
  <c r="N2399" i="15"/>
  <c r="I2399" i="15"/>
  <c r="L2405" i="15"/>
  <c r="H2405" i="15"/>
  <c r="M2405" i="15"/>
  <c r="K2405" i="15"/>
  <c r="O2405" i="15"/>
  <c r="J2405" i="15"/>
  <c r="N2405" i="15"/>
  <c r="I2405" i="15"/>
  <c r="L2407" i="15"/>
  <c r="H2407" i="15"/>
  <c r="M2407" i="15"/>
  <c r="K2407" i="15"/>
  <c r="O2407" i="15"/>
  <c r="J2407" i="15"/>
  <c r="N2407" i="15"/>
  <c r="I2407" i="15"/>
  <c r="N2498" i="15"/>
  <c r="J2498" i="15"/>
  <c r="M2498" i="15"/>
  <c r="I2498" i="15"/>
  <c r="O2498" i="15"/>
  <c r="K2498" i="15"/>
  <c r="L2498" i="15"/>
  <c r="H2498" i="15"/>
  <c r="N2500" i="15"/>
  <c r="J2500" i="15"/>
  <c r="M2500" i="15"/>
  <c r="I2500" i="15"/>
  <c r="O2500" i="15"/>
  <c r="K2500" i="15"/>
  <c r="L2500" i="15"/>
  <c r="H2500" i="15"/>
  <c r="N2502" i="15"/>
  <c r="J2502" i="15"/>
  <c r="M2502" i="15"/>
  <c r="I2502" i="15"/>
  <c r="O2502" i="15"/>
  <c r="K2502" i="15"/>
  <c r="L2502" i="15"/>
  <c r="H2502" i="15"/>
  <c r="N2504" i="15"/>
  <c r="J2504" i="15"/>
  <c r="M2504" i="15"/>
  <c r="I2504" i="15"/>
  <c r="O2504" i="15"/>
  <c r="K2504" i="15"/>
  <c r="L2504" i="15"/>
  <c r="H2504" i="15"/>
  <c r="N2506" i="15"/>
  <c r="J2506" i="15"/>
  <c r="M2506" i="15"/>
  <c r="I2506" i="15"/>
  <c r="O2506" i="15"/>
  <c r="K2506" i="15"/>
  <c r="L2506" i="15"/>
  <c r="H2506" i="15"/>
  <c r="N2508" i="15"/>
  <c r="J2508" i="15"/>
  <c r="M2508" i="15"/>
  <c r="I2508" i="15"/>
  <c r="O2508" i="15"/>
  <c r="K2508" i="15"/>
  <c r="L2508" i="15"/>
  <c r="H2508" i="15"/>
  <c r="N2510" i="15"/>
  <c r="J2510" i="15"/>
  <c r="M2510" i="15"/>
  <c r="I2510" i="15"/>
  <c r="O2510" i="15"/>
  <c r="K2510" i="15"/>
  <c r="L2510" i="15"/>
  <c r="H2510" i="15"/>
  <c r="N2512" i="15"/>
  <c r="J2512" i="15"/>
  <c r="M2512" i="15"/>
  <c r="I2512" i="15"/>
  <c r="O2512" i="15"/>
  <c r="K2512" i="15"/>
  <c r="L2512" i="15"/>
  <c r="H2512" i="15"/>
  <c r="N2514" i="15"/>
  <c r="J2514" i="15"/>
  <c r="M2514" i="15"/>
  <c r="I2514" i="15"/>
  <c r="O2514" i="15"/>
  <c r="K2514" i="15"/>
  <c r="L2514" i="15"/>
  <c r="H2514" i="15"/>
  <c r="N2516" i="15"/>
  <c r="J2516" i="15"/>
  <c r="M2516" i="15"/>
  <c r="I2516" i="15"/>
  <c r="O2516" i="15"/>
  <c r="K2516" i="15"/>
  <c r="L2516" i="15"/>
  <c r="H2516" i="15"/>
  <c r="N2518" i="15"/>
  <c r="J2518" i="15"/>
  <c r="M2518" i="15"/>
  <c r="I2518" i="15"/>
  <c r="O2518" i="15"/>
  <c r="K2518" i="15"/>
  <c r="L2518" i="15"/>
  <c r="H2518" i="15"/>
  <c r="O2560" i="15"/>
  <c r="K2560" i="15"/>
  <c r="N2560" i="15"/>
  <c r="J2560" i="15"/>
  <c r="M2560" i="15"/>
  <c r="I2560" i="15"/>
  <c r="L2560" i="15"/>
  <c r="H2560" i="15"/>
  <c r="O2562" i="15"/>
  <c r="K2562" i="15"/>
  <c r="N2562" i="15"/>
  <c r="J2562" i="15"/>
  <c r="M2562" i="15"/>
  <c r="I2562" i="15"/>
  <c r="L2562" i="15"/>
  <c r="H2562" i="15"/>
  <c r="O2564" i="15"/>
  <c r="K2564" i="15"/>
  <c r="N2564" i="15"/>
  <c r="J2564" i="15"/>
  <c r="M2564" i="15"/>
  <c r="I2564" i="15"/>
  <c r="L2564" i="15"/>
  <c r="H2564" i="15"/>
  <c r="O2566" i="15"/>
  <c r="K2566" i="15"/>
  <c r="N2566" i="15"/>
  <c r="J2566" i="15"/>
  <c r="M2566" i="15"/>
  <c r="I2566" i="15"/>
  <c r="L2566" i="15"/>
  <c r="H2566" i="15"/>
  <c r="O2568" i="15"/>
  <c r="K2568" i="15"/>
  <c r="N2568" i="15"/>
  <c r="J2568" i="15"/>
  <c r="M2568" i="15"/>
  <c r="I2568" i="15"/>
  <c r="L2568" i="15"/>
  <c r="H2568" i="15"/>
  <c r="O2570" i="15"/>
  <c r="K2570" i="15"/>
  <c r="N2570" i="15"/>
  <c r="J2570" i="15"/>
  <c r="M2570" i="15"/>
  <c r="I2570" i="15"/>
  <c r="L2570" i="15"/>
  <c r="H2570" i="15"/>
  <c r="O2572" i="15"/>
  <c r="K2572" i="15"/>
  <c r="N2572" i="15"/>
  <c r="J2572" i="15"/>
  <c r="M2572" i="15"/>
  <c r="I2572" i="15"/>
  <c r="L2572" i="15"/>
  <c r="H2572" i="15"/>
  <c r="O2574" i="15"/>
  <c r="K2574" i="15"/>
  <c r="N2574" i="15"/>
  <c r="J2574" i="15"/>
  <c r="M2574" i="15"/>
  <c r="I2574" i="15"/>
  <c r="L2574" i="15"/>
  <c r="H2574" i="15"/>
  <c r="O2576" i="15"/>
  <c r="K2576" i="15"/>
  <c r="N2576" i="15"/>
  <c r="J2576" i="15"/>
  <c r="M2576" i="15"/>
  <c r="I2576" i="15"/>
  <c r="L2576" i="15"/>
  <c r="H2576" i="15"/>
  <c r="O2578" i="15"/>
  <c r="K2578" i="15"/>
  <c r="N2578" i="15"/>
  <c r="J2578" i="15"/>
  <c r="M2578" i="15"/>
  <c r="I2578" i="15"/>
  <c r="L2578" i="15"/>
  <c r="H2578" i="15"/>
  <c r="O2580" i="15"/>
  <c r="K2580" i="15"/>
  <c r="N2580" i="15"/>
  <c r="J2580" i="15"/>
  <c r="M2580" i="15"/>
  <c r="I2580" i="15"/>
  <c r="L2580" i="15"/>
  <c r="H2580" i="15"/>
  <c r="O2582" i="15"/>
  <c r="K2582" i="15"/>
  <c r="N2582" i="15"/>
  <c r="J2582" i="15"/>
  <c r="M2582" i="15"/>
  <c r="I2582" i="15"/>
  <c r="L2582" i="15"/>
  <c r="H2582" i="15"/>
  <c r="O2584" i="15"/>
  <c r="K2584" i="15"/>
  <c r="N2584" i="15"/>
  <c r="J2584" i="15"/>
  <c r="M2584" i="15"/>
  <c r="I2584" i="15"/>
  <c r="L2584" i="15"/>
  <c r="H2584" i="15"/>
  <c r="O2586" i="15"/>
  <c r="K2586" i="15"/>
  <c r="N2586" i="15"/>
  <c r="J2586" i="15"/>
  <c r="M2586" i="15"/>
  <c r="I2586" i="15"/>
  <c r="L2586" i="15"/>
  <c r="H2586" i="15"/>
  <c r="O2588" i="15"/>
  <c r="K2588" i="15"/>
  <c r="N2588" i="15"/>
  <c r="J2588" i="15"/>
  <c r="M2588" i="15"/>
  <c r="I2588" i="15"/>
  <c r="L2588" i="15"/>
  <c r="H2588" i="15"/>
  <c r="O2590" i="15"/>
  <c r="K2590" i="15"/>
  <c r="N2590" i="15"/>
  <c r="J2590" i="15"/>
  <c r="M2590" i="15"/>
  <c r="I2590" i="15"/>
  <c r="L2590" i="15"/>
  <c r="H2590" i="15"/>
  <c r="O2592" i="15"/>
  <c r="K2592" i="15"/>
  <c r="N2592" i="15"/>
  <c r="J2592" i="15"/>
  <c r="M2592" i="15"/>
  <c r="I2592" i="15"/>
  <c r="L2592" i="15"/>
  <c r="H2592" i="15"/>
  <c r="O2594" i="15"/>
  <c r="K2594" i="15"/>
  <c r="N2594" i="15"/>
  <c r="J2594" i="15"/>
  <c r="M2594" i="15"/>
  <c r="I2594" i="15"/>
  <c r="L2594" i="15"/>
  <c r="H2594" i="15"/>
  <c r="O2596" i="15"/>
  <c r="K2596" i="15"/>
  <c r="N2596" i="15"/>
  <c r="J2596" i="15"/>
  <c r="M2596" i="15"/>
  <c r="I2596" i="15"/>
  <c r="L2596" i="15"/>
  <c r="H2596" i="15"/>
  <c r="O2598" i="15"/>
  <c r="K2598" i="15"/>
  <c r="N2598" i="15"/>
  <c r="J2598" i="15"/>
  <c r="M2598" i="15"/>
  <c r="I2598" i="15"/>
  <c r="L2598" i="15"/>
  <c r="H2598" i="15"/>
  <c r="O2600" i="15"/>
  <c r="K2600" i="15"/>
  <c r="N2600" i="15"/>
  <c r="J2600" i="15"/>
  <c r="M2600" i="15"/>
  <c r="I2600" i="15"/>
  <c r="L2600" i="15"/>
  <c r="H2600" i="15"/>
  <c r="O2602" i="15"/>
  <c r="K2602" i="15"/>
  <c r="N2602" i="15"/>
  <c r="J2602" i="15"/>
  <c r="M2602" i="15"/>
  <c r="I2602" i="15"/>
  <c r="L2602" i="15"/>
  <c r="H2602" i="15"/>
  <c r="L1950" i="15"/>
  <c r="H1950" i="15"/>
  <c r="O1950" i="15"/>
  <c r="K1950" i="15"/>
  <c r="N1950" i="15"/>
  <c r="J1950" i="15"/>
  <c r="M1950" i="15"/>
  <c r="I1950" i="15"/>
  <c r="O1906" i="15"/>
  <c r="K1906" i="15"/>
  <c r="N1906" i="15"/>
  <c r="J1906" i="15"/>
  <c r="M1906" i="15"/>
  <c r="I1906" i="15"/>
  <c r="L1906" i="15"/>
  <c r="H1906" i="15"/>
  <c r="M864" i="15"/>
  <c r="I864" i="15"/>
  <c r="L864" i="15"/>
  <c r="N864" i="15"/>
  <c r="J864" i="15"/>
  <c r="O864" i="15"/>
  <c r="K864" i="15"/>
  <c r="N2493" i="15"/>
  <c r="J2493" i="15"/>
  <c r="M2493" i="15"/>
  <c r="I2493" i="15"/>
  <c r="O2493" i="15"/>
  <c r="K2493" i="15"/>
  <c r="L2493" i="15"/>
  <c r="H2493" i="15"/>
  <c r="M2115" i="15"/>
  <c r="I2115" i="15"/>
  <c r="L2115" i="15"/>
  <c r="H2115" i="15"/>
  <c r="N2115" i="15"/>
  <c r="J2115" i="15"/>
  <c r="O2115" i="15"/>
  <c r="K2115" i="15"/>
  <c r="L1969" i="15"/>
  <c r="H1969" i="15"/>
  <c r="O1969" i="15"/>
  <c r="K1969" i="15"/>
  <c r="N1969" i="15"/>
  <c r="J1969" i="15"/>
  <c r="M1969" i="15"/>
  <c r="I1969" i="15"/>
  <c r="M897" i="15"/>
  <c r="I897" i="15"/>
  <c r="L897" i="15"/>
  <c r="N897" i="15"/>
  <c r="J897" i="15"/>
  <c r="O897" i="15"/>
  <c r="K897" i="15"/>
  <c r="L1977" i="15"/>
  <c r="H1977" i="15"/>
  <c r="O1977" i="15"/>
  <c r="K1977" i="15"/>
  <c r="N1977" i="15"/>
  <c r="J1977" i="15"/>
  <c r="M1977" i="15"/>
  <c r="I1977" i="15"/>
  <c r="M2069" i="15"/>
  <c r="I2069" i="15"/>
  <c r="L2069" i="15"/>
  <c r="H2069" i="15"/>
  <c r="N2069" i="15"/>
  <c r="J2069" i="15"/>
  <c r="O2069" i="15"/>
  <c r="K2069" i="15"/>
  <c r="M2112" i="15"/>
  <c r="I2112" i="15"/>
  <c r="L2112" i="15"/>
  <c r="H2112" i="15"/>
  <c r="N2112" i="15"/>
  <c r="J2112" i="15"/>
  <c r="O2112" i="15"/>
  <c r="K2112" i="15"/>
  <c r="O1033" i="15"/>
  <c r="K1033" i="15"/>
  <c r="N1033" i="15"/>
  <c r="J1033" i="15"/>
  <c r="M1033" i="15"/>
  <c r="L1033" i="15"/>
  <c r="I1033" i="15"/>
  <c r="L1976" i="15"/>
  <c r="H1976" i="15"/>
  <c r="O1976" i="15"/>
  <c r="K1976" i="15"/>
  <c r="N1976" i="15"/>
  <c r="J1976" i="15"/>
  <c r="M1976" i="15"/>
  <c r="I1976" i="15"/>
  <c r="M2113" i="15"/>
  <c r="I2113" i="15"/>
  <c r="L2113" i="15"/>
  <c r="H2113" i="15"/>
  <c r="N2113" i="15"/>
  <c r="J2113" i="15"/>
  <c r="O2113" i="15"/>
  <c r="K2113" i="15"/>
  <c r="L1987" i="15"/>
  <c r="H1987" i="15"/>
  <c r="O1987" i="15"/>
  <c r="K1987" i="15"/>
  <c r="N1987" i="15"/>
  <c r="J1987" i="15"/>
  <c r="M1987" i="15"/>
  <c r="I1987" i="15"/>
  <c r="M959" i="15"/>
  <c r="I959" i="15"/>
  <c r="L959" i="15"/>
  <c r="N959" i="15"/>
  <c r="J959" i="15"/>
  <c r="O959" i="15"/>
  <c r="K959" i="15"/>
  <c r="M973" i="15"/>
  <c r="I973" i="15"/>
  <c r="L973" i="15"/>
  <c r="N973" i="15"/>
  <c r="J973" i="15"/>
  <c r="O973" i="15"/>
  <c r="K973" i="15"/>
  <c r="M994" i="15"/>
  <c r="I994" i="15"/>
  <c r="L994" i="15"/>
  <c r="N994" i="15"/>
  <c r="J994" i="15"/>
  <c r="O994" i="15"/>
  <c r="K994" i="15"/>
  <c r="M2120" i="15"/>
  <c r="I2120" i="15"/>
  <c r="L2120" i="15"/>
  <c r="H2120" i="15"/>
  <c r="N2120" i="15"/>
  <c r="J2120" i="15"/>
  <c r="O2120" i="15"/>
  <c r="K2120" i="15"/>
  <c r="O1004" i="15"/>
  <c r="N1004" i="15"/>
  <c r="M1004" i="15"/>
  <c r="I1004" i="15"/>
  <c r="L1004" i="15"/>
  <c r="J1004" i="15"/>
  <c r="K1004" i="15"/>
  <c r="L1974" i="15"/>
  <c r="H1974" i="15"/>
  <c r="O1974" i="15"/>
  <c r="K1974" i="15"/>
  <c r="N1974" i="15"/>
  <c r="J1974" i="15"/>
  <c r="M1974" i="15"/>
  <c r="I1974" i="15"/>
  <c r="M904" i="15"/>
  <c r="I904" i="15"/>
  <c r="L904" i="15"/>
  <c r="N904" i="15"/>
  <c r="J904" i="15"/>
  <c r="O904" i="15"/>
  <c r="K904" i="15"/>
  <c r="O1011" i="15"/>
  <c r="K1011" i="15"/>
  <c r="N1011" i="15"/>
  <c r="J1011" i="15"/>
  <c r="M1011" i="15"/>
  <c r="L1011" i="15"/>
  <c r="I1011" i="15"/>
  <c r="L2008" i="15"/>
  <c r="H2008" i="15"/>
  <c r="O2008" i="15"/>
  <c r="K2008" i="15"/>
  <c r="N2008" i="15"/>
  <c r="J2008" i="15"/>
  <c r="M2008" i="15"/>
  <c r="I2008" i="15"/>
  <c r="O1018" i="15"/>
  <c r="K1018" i="15"/>
  <c r="N1018" i="15"/>
  <c r="J1018" i="15"/>
  <c r="M1018" i="15"/>
  <c r="L1018" i="15"/>
  <c r="I1018" i="15"/>
  <c r="M880" i="15"/>
  <c r="I880" i="15"/>
  <c r="L880" i="15"/>
  <c r="N880" i="15"/>
  <c r="J880" i="15"/>
  <c r="O880" i="15"/>
  <c r="K880" i="15"/>
  <c r="L1941" i="15"/>
  <c r="H1941" i="15"/>
  <c r="O1941" i="15"/>
  <c r="K1941" i="15"/>
  <c r="N1941" i="15"/>
  <c r="J1941" i="15"/>
  <c r="M1941" i="15"/>
  <c r="I1941" i="15"/>
  <c r="N2465" i="15"/>
  <c r="J2465" i="15"/>
  <c r="M2465" i="15"/>
  <c r="I2465" i="15"/>
  <c r="O2465" i="15"/>
  <c r="K2465" i="15"/>
  <c r="L2465" i="15"/>
  <c r="H2465" i="15"/>
  <c r="M2068" i="15"/>
  <c r="I2068" i="15"/>
  <c r="L2068" i="15"/>
  <c r="N2068" i="15"/>
  <c r="J2068" i="15"/>
  <c r="H2068" i="15"/>
  <c r="O2068" i="15"/>
  <c r="K2068" i="15"/>
  <c r="L1957" i="15"/>
  <c r="H1957" i="15"/>
  <c r="O1957" i="15"/>
  <c r="K1957" i="15"/>
  <c r="N1957" i="15"/>
  <c r="J1957" i="15"/>
  <c r="M1957" i="15"/>
  <c r="I1957" i="15"/>
  <c r="L1986" i="15"/>
  <c r="H1986" i="15"/>
  <c r="O1986" i="15"/>
  <c r="K1986" i="15"/>
  <c r="N1986" i="15"/>
  <c r="J1986" i="15"/>
  <c r="M1986" i="15"/>
  <c r="I1986" i="15"/>
  <c r="N2464" i="15"/>
  <c r="J2464" i="15"/>
  <c r="M2464" i="15"/>
  <c r="I2464" i="15"/>
  <c r="O2464" i="15"/>
  <c r="K2464" i="15"/>
  <c r="L2464" i="15"/>
  <c r="H2464" i="15"/>
  <c r="L2420" i="15"/>
  <c r="H2420" i="15"/>
  <c r="O2420" i="15"/>
  <c r="J2420" i="15"/>
  <c r="N2420" i="15"/>
  <c r="I2420" i="15"/>
  <c r="M2420" i="15"/>
  <c r="K2420" i="15"/>
  <c r="M860" i="15"/>
  <c r="I860" i="15"/>
  <c r="L860" i="15"/>
  <c r="N860" i="15"/>
  <c r="J860" i="15"/>
  <c r="O860" i="15"/>
  <c r="K860" i="15"/>
  <c r="M796" i="15"/>
  <c r="I796" i="15"/>
  <c r="L796" i="15"/>
  <c r="N796" i="15"/>
  <c r="J796" i="15"/>
  <c r="O796" i="15"/>
  <c r="K796" i="15"/>
  <c r="N2469" i="15"/>
  <c r="J2469" i="15"/>
  <c r="M2469" i="15"/>
  <c r="I2469" i="15"/>
  <c r="O2469" i="15"/>
  <c r="K2469" i="15"/>
  <c r="L2469" i="15"/>
  <c r="H2469" i="15"/>
  <c r="M803" i="15"/>
  <c r="I803" i="15"/>
  <c r="L803" i="15"/>
  <c r="N803" i="15"/>
  <c r="J803" i="15"/>
  <c r="O803" i="15"/>
  <c r="K803" i="15"/>
  <c r="O1051" i="15"/>
  <c r="K1051" i="15"/>
  <c r="N1051" i="15"/>
  <c r="J1051" i="15"/>
  <c r="M1051" i="15"/>
  <c r="L1051" i="15"/>
  <c r="I1051" i="15"/>
  <c r="L1956" i="15"/>
  <c r="H1956" i="15"/>
  <c r="O1956" i="15"/>
  <c r="K1956" i="15"/>
  <c r="N1956" i="15"/>
  <c r="J1956" i="15"/>
  <c r="M1956" i="15"/>
  <c r="I1956" i="15"/>
  <c r="M991" i="15"/>
  <c r="I991" i="15"/>
  <c r="L991" i="15"/>
  <c r="N991" i="15"/>
  <c r="J991" i="15"/>
  <c r="O991" i="15"/>
  <c r="K991" i="15"/>
  <c r="L1601" i="15"/>
  <c r="O1601" i="15"/>
  <c r="K1601" i="15"/>
  <c r="N1601" i="15"/>
  <c r="J1601" i="15"/>
  <c r="I1601" i="15"/>
  <c r="M1601" i="15"/>
  <c r="M800" i="15"/>
  <c r="I800" i="15"/>
  <c r="L800" i="15"/>
  <c r="N800" i="15"/>
  <c r="J800" i="15"/>
  <c r="O800" i="15"/>
  <c r="K800" i="15"/>
  <c r="O1713" i="15"/>
  <c r="K1713" i="15"/>
  <c r="N1713" i="15"/>
  <c r="J1713" i="15"/>
  <c r="M1713" i="15"/>
  <c r="I1713" i="15"/>
  <c r="L1713" i="15"/>
  <c r="M863" i="15"/>
  <c r="I863" i="15"/>
  <c r="L863" i="15"/>
  <c r="N863" i="15"/>
  <c r="J863" i="15"/>
  <c r="O863" i="15"/>
  <c r="K863" i="15"/>
  <c r="M857" i="15"/>
  <c r="I857" i="15"/>
  <c r="L857" i="15"/>
  <c r="N857" i="15"/>
  <c r="J857" i="15"/>
  <c r="O857" i="15"/>
  <c r="K857" i="15"/>
  <c r="M2131" i="15"/>
  <c r="I2131" i="15"/>
  <c r="L2131" i="15"/>
  <c r="H2131" i="15"/>
  <c r="N2131" i="15"/>
  <c r="J2131" i="15"/>
  <c r="O2131" i="15"/>
  <c r="K2131" i="15"/>
  <c r="L2308" i="15"/>
  <c r="H2308" i="15"/>
  <c r="N2308" i="15"/>
  <c r="I2308" i="15"/>
  <c r="M2308" i="15"/>
  <c r="K2308" i="15"/>
  <c r="J2308" i="15"/>
  <c r="O2308" i="15"/>
  <c r="O1934" i="15"/>
  <c r="K1934" i="15"/>
  <c r="N1934" i="15"/>
  <c r="J1934" i="15"/>
  <c r="M1934" i="15"/>
  <c r="I1934" i="15"/>
  <c r="L1934" i="15"/>
  <c r="H1934" i="15"/>
  <c r="M872" i="15"/>
  <c r="I872" i="15"/>
  <c r="L872" i="15"/>
  <c r="N872" i="15"/>
  <c r="J872" i="15"/>
  <c r="O872" i="15"/>
  <c r="K872" i="15"/>
  <c r="M2217" i="15"/>
  <c r="I2217" i="15"/>
  <c r="L2217" i="15"/>
  <c r="H2217" i="15"/>
  <c r="O2217" i="15"/>
  <c r="K2217" i="15"/>
  <c r="N2217" i="15"/>
  <c r="J2217" i="15"/>
  <c r="L1991" i="15"/>
  <c r="H1991" i="15"/>
  <c r="O1991" i="15"/>
  <c r="K1991" i="15"/>
  <c r="N1991" i="15"/>
  <c r="J1991" i="15"/>
  <c r="M1991" i="15"/>
  <c r="I1991" i="15"/>
  <c r="L2060" i="15"/>
  <c r="H2060" i="15"/>
  <c r="O2060" i="15"/>
  <c r="K2060" i="15"/>
  <c r="N2060" i="15"/>
  <c r="J2060" i="15"/>
  <c r="M2060" i="15"/>
  <c r="I2060" i="15"/>
  <c r="L2311" i="15"/>
  <c r="H2311" i="15"/>
  <c r="K2311" i="15"/>
  <c r="O2311" i="15"/>
  <c r="J2311" i="15"/>
  <c r="N2311" i="15"/>
  <c r="I2311" i="15"/>
  <c r="M2311" i="15"/>
  <c r="L2051" i="15"/>
  <c r="H2051" i="15"/>
  <c r="O2051" i="15"/>
  <c r="K2051" i="15"/>
  <c r="N2051" i="15"/>
  <c r="J2051" i="15"/>
  <c r="M2051" i="15"/>
  <c r="I2051" i="15"/>
  <c r="L2304" i="15"/>
  <c r="H2304" i="15"/>
  <c r="N2304" i="15"/>
  <c r="I2304" i="15"/>
  <c r="M2304" i="15"/>
  <c r="K2304" i="15"/>
  <c r="O2304" i="15"/>
  <c r="J2304" i="15"/>
  <c r="L2054" i="15"/>
  <c r="H2054" i="15"/>
  <c r="O2054" i="15"/>
  <c r="K2054" i="15"/>
  <c r="N2054" i="15"/>
  <c r="J2054" i="15"/>
  <c r="M2054" i="15"/>
  <c r="I2054" i="15"/>
  <c r="L2050" i="15"/>
  <c r="H2050" i="15"/>
  <c r="O2050" i="15"/>
  <c r="K2050" i="15"/>
  <c r="N2050" i="15"/>
  <c r="J2050" i="15"/>
  <c r="M2050" i="15"/>
  <c r="I2050" i="15"/>
  <c r="L1994" i="15"/>
  <c r="H1994" i="15"/>
  <c r="O1994" i="15"/>
  <c r="K1994" i="15"/>
  <c r="N1994" i="15"/>
  <c r="J1994" i="15"/>
  <c r="M1994" i="15"/>
  <c r="I1994" i="15"/>
  <c r="L1995" i="15"/>
  <c r="H1995" i="15"/>
  <c r="O1995" i="15"/>
  <c r="K1995" i="15"/>
  <c r="N1995" i="15"/>
  <c r="J1995" i="15"/>
  <c r="M1995" i="15"/>
  <c r="I1995" i="15"/>
  <c r="O1907" i="15"/>
  <c r="K1907" i="15"/>
  <c r="N1907" i="15"/>
  <c r="J1907" i="15"/>
  <c r="M1907" i="15"/>
  <c r="I1907" i="15"/>
  <c r="L1907" i="15"/>
  <c r="H1907" i="15"/>
  <c r="M2276" i="15"/>
  <c r="I2276" i="15"/>
  <c r="L2276" i="15"/>
  <c r="H2276" i="15"/>
  <c r="O2276" i="15"/>
  <c r="K2276" i="15"/>
  <c r="J2276" i="15"/>
  <c r="N2276" i="15"/>
  <c r="O1787" i="15"/>
  <c r="K1787" i="15"/>
  <c r="N1787" i="15"/>
  <c r="J1787" i="15"/>
  <c r="M1787" i="15"/>
  <c r="I1787" i="15"/>
  <c r="L1787" i="15"/>
  <c r="M806" i="15"/>
  <c r="I806" i="15"/>
  <c r="L806" i="15"/>
  <c r="N806" i="15"/>
  <c r="J806" i="15"/>
  <c r="O806" i="15"/>
  <c r="K806" i="15"/>
  <c r="M855" i="15"/>
  <c r="I855" i="15"/>
  <c r="L855" i="15"/>
  <c r="N855" i="15"/>
  <c r="J855" i="15"/>
  <c r="O855" i="15"/>
  <c r="K855" i="15"/>
  <c r="M910" i="15"/>
  <c r="I910" i="15"/>
  <c r="L910" i="15"/>
  <c r="N910" i="15"/>
  <c r="J910" i="15"/>
  <c r="O910" i="15"/>
  <c r="K910" i="15"/>
  <c r="M912" i="15"/>
  <c r="I912" i="15"/>
  <c r="L912" i="15"/>
  <c r="N912" i="15"/>
  <c r="J912" i="15"/>
  <c r="O912" i="15"/>
  <c r="K912" i="15"/>
  <c r="M915" i="15"/>
  <c r="I915" i="15"/>
  <c r="L915" i="15"/>
  <c r="N915" i="15"/>
  <c r="J915" i="15"/>
  <c r="O915" i="15"/>
  <c r="K915" i="15"/>
  <c r="M920" i="15"/>
  <c r="I920" i="15"/>
  <c r="L920" i="15"/>
  <c r="N920" i="15"/>
  <c r="J920" i="15"/>
  <c r="O920" i="15"/>
  <c r="K920" i="15"/>
  <c r="M925" i="15"/>
  <c r="I925" i="15"/>
  <c r="L925" i="15"/>
  <c r="N925" i="15"/>
  <c r="J925" i="15"/>
  <c r="O925" i="15"/>
  <c r="K925" i="15"/>
  <c r="M927" i="15"/>
  <c r="I927" i="15"/>
  <c r="L927" i="15"/>
  <c r="N927" i="15"/>
  <c r="J927" i="15"/>
  <c r="O927" i="15"/>
  <c r="K927" i="15"/>
  <c r="M930" i="15"/>
  <c r="I930" i="15"/>
  <c r="L930" i="15"/>
  <c r="N930" i="15"/>
  <c r="J930" i="15"/>
  <c r="O930" i="15"/>
  <c r="K930" i="15"/>
  <c r="M937" i="15"/>
  <c r="I937" i="15"/>
  <c r="L937" i="15"/>
  <c r="N937" i="15"/>
  <c r="J937" i="15"/>
  <c r="O937" i="15"/>
  <c r="K937" i="15"/>
  <c r="M942" i="15"/>
  <c r="I942" i="15"/>
  <c r="L942" i="15"/>
  <c r="N942" i="15"/>
  <c r="J942" i="15"/>
  <c r="O942" i="15"/>
  <c r="K942" i="15"/>
  <c r="M945" i="15"/>
  <c r="I945" i="15"/>
  <c r="L945" i="15"/>
  <c r="N945" i="15"/>
  <c r="J945" i="15"/>
  <c r="O945" i="15"/>
  <c r="K945" i="15"/>
  <c r="M975" i="15"/>
  <c r="I975" i="15"/>
  <c r="L975" i="15"/>
  <c r="N975" i="15"/>
  <c r="J975" i="15"/>
  <c r="O975" i="15"/>
  <c r="K975" i="15"/>
  <c r="O1005" i="15"/>
  <c r="K1005" i="15"/>
  <c r="N1005" i="15"/>
  <c r="J1005" i="15"/>
  <c r="M1005" i="15"/>
  <c r="L1005" i="15"/>
  <c r="I1005" i="15"/>
  <c r="O1007" i="15"/>
  <c r="K1007" i="15"/>
  <c r="N1007" i="15"/>
  <c r="J1007" i="15"/>
  <c r="M1007" i="15"/>
  <c r="L1007" i="15"/>
  <c r="I1007" i="15"/>
  <c r="O1012" i="15"/>
  <c r="K1012" i="15"/>
  <c r="N1012" i="15"/>
  <c r="J1012" i="15"/>
  <c r="M1012" i="15"/>
  <c r="L1012" i="15"/>
  <c r="I1012" i="15"/>
  <c r="O1017" i="15"/>
  <c r="K1017" i="15"/>
  <c r="N1017" i="15"/>
  <c r="J1017" i="15"/>
  <c r="M1017" i="15"/>
  <c r="L1017" i="15"/>
  <c r="I1017" i="15"/>
  <c r="O1022" i="15"/>
  <c r="K1022" i="15"/>
  <c r="N1022" i="15"/>
  <c r="J1022" i="15"/>
  <c r="M1022" i="15"/>
  <c r="L1022" i="15"/>
  <c r="I1022" i="15"/>
  <c r="O1026" i="15"/>
  <c r="K1026" i="15"/>
  <c r="N1026" i="15"/>
  <c r="J1026" i="15"/>
  <c r="M1026" i="15"/>
  <c r="L1026" i="15"/>
  <c r="I1026" i="15"/>
  <c r="O1031" i="15"/>
  <c r="K1031" i="15"/>
  <c r="N1031" i="15"/>
  <c r="J1031" i="15"/>
  <c r="M1031" i="15"/>
  <c r="L1031" i="15"/>
  <c r="I1031" i="15"/>
  <c r="O1034" i="15"/>
  <c r="K1034" i="15"/>
  <c r="N1034" i="15"/>
  <c r="J1034" i="15"/>
  <c r="M1034" i="15"/>
  <c r="L1034" i="15"/>
  <c r="I1034" i="15"/>
  <c r="O1036" i="15"/>
  <c r="K1036" i="15"/>
  <c r="N1036" i="15"/>
  <c r="J1036" i="15"/>
  <c r="M1036" i="15"/>
  <c r="L1036" i="15"/>
  <c r="I1036" i="15"/>
  <c r="O1038" i="15"/>
  <c r="K1038" i="15"/>
  <c r="N1038" i="15"/>
  <c r="J1038" i="15"/>
  <c r="M1038" i="15"/>
  <c r="L1038" i="15"/>
  <c r="I1038" i="15"/>
  <c r="O1040" i="15"/>
  <c r="K1040" i="15"/>
  <c r="N1040" i="15"/>
  <c r="J1040" i="15"/>
  <c r="M1040" i="15"/>
  <c r="L1040" i="15"/>
  <c r="I1040" i="15"/>
  <c r="O1042" i="15"/>
  <c r="K1042" i="15"/>
  <c r="N1042" i="15"/>
  <c r="J1042" i="15"/>
  <c r="M1042" i="15"/>
  <c r="L1042" i="15"/>
  <c r="I1042" i="15"/>
  <c r="O1044" i="15"/>
  <c r="K1044" i="15"/>
  <c r="N1044" i="15"/>
  <c r="J1044" i="15"/>
  <c r="M1044" i="15"/>
  <c r="L1044" i="15"/>
  <c r="I1044" i="15"/>
  <c r="O1046" i="15"/>
  <c r="K1046" i="15"/>
  <c r="N1046" i="15"/>
  <c r="J1046" i="15"/>
  <c r="M1046" i="15"/>
  <c r="L1046" i="15"/>
  <c r="I1046" i="15"/>
  <c r="O1861" i="15"/>
  <c r="K1861" i="15"/>
  <c r="N1861" i="15"/>
  <c r="J1861" i="15"/>
  <c r="M1861" i="15"/>
  <c r="I1861" i="15"/>
  <c r="L1861" i="15"/>
  <c r="O1913" i="15"/>
  <c r="K1913" i="15"/>
  <c r="N1913" i="15"/>
  <c r="J1913" i="15"/>
  <c r="M1913" i="15"/>
  <c r="I1913" i="15"/>
  <c r="L1913" i="15"/>
  <c r="H1913" i="15"/>
  <c r="O2535" i="15"/>
  <c r="K2535" i="15"/>
  <c r="N2535" i="15"/>
  <c r="J2535" i="15"/>
  <c r="M2535" i="15"/>
  <c r="I2535" i="15"/>
  <c r="L2535" i="15"/>
  <c r="H2535" i="15"/>
  <c r="O1915" i="15"/>
  <c r="K1915" i="15"/>
  <c r="N1915" i="15"/>
  <c r="J1915" i="15"/>
  <c r="M1915" i="15"/>
  <c r="I1915" i="15"/>
  <c r="L1915" i="15"/>
  <c r="H1915" i="15"/>
  <c r="O1916" i="15"/>
  <c r="K1916" i="15"/>
  <c r="N1916" i="15"/>
  <c r="J1916" i="15"/>
  <c r="M1916" i="15"/>
  <c r="I1916" i="15"/>
  <c r="L1916" i="15"/>
  <c r="H1916" i="15"/>
  <c r="O1917" i="15"/>
  <c r="K1917" i="15"/>
  <c r="N1917" i="15"/>
  <c r="J1917" i="15"/>
  <c r="M1917" i="15"/>
  <c r="I1917" i="15"/>
  <c r="L1917" i="15"/>
  <c r="H1917" i="15"/>
  <c r="M2123" i="15"/>
  <c r="I2123" i="15"/>
  <c r="L2123" i="15"/>
  <c r="H2123" i="15"/>
  <c r="N2123" i="15"/>
  <c r="J2123" i="15"/>
  <c r="O2123" i="15"/>
  <c r="K2123" i="15"/>
  <c r="O1918" i="15"/>
  <c r="K1918" i="15"/>
  <c r="N1918" i="15"/>
  <c r="J1918" i="15"/>
  <c r="M1918" i="15"/>
  <c r="I1918" i="15"/>
  <c r="L1918" i="15"/>
  <c r="H1918" i="15"/>
  <c r="O1920" i="15"/>
  <c r="K1920" i="15"/>
  <c r="N1920" i="15"/>
  <c r="J1920" i="15"/>
  <c r="M1920" i="15"/>
  <c r="I1920" i="15"/>
  <c r="L1920" i="15"/>
  <c r="H1920" i="15"/>
  <c r="M2223" i="15"/>
  <c r="I2223" i="15"/>
  <c r="L2223" i="15"/>
  <c r="H2223" i="15"/>
  <c r="O2223" i="15"/>
  <c r="K2223" i="15"/>
  <c r="N2223" i="15"/>
  <c r="J2223" i="15"/>
  <c r="O1923" i="15"/>
  <c r="K1923" i="15"/>
  <c r="N1923" i="15"/>
  <c r="J1923" i="15"/>
  <c r="M1923" i="15"/>
  <c r="I1923" i="15"/>
  <c r="L1923" i="15"/>
  <c r="H1923" i="15"/>
  <c r="O2536" i="15"/>
  <c r="K2536" i="15"/>
  <c r="N2536" i="15"/>
  <c r="J2536" i="15"/>
  <c r="M2536" i="15"/>
  <c r="I2536" i="15"/>
  <c r="L2536" i="15"/>
  <c r="H2536" i="15"/>
  <c r="M896" i="15"/>
  <c r="I896" i="15"/>
  <c r="L896" i="15"/>
  <c r="N896" i="15"/>
  <c r="J896" i="15"/>
  <c r="O896" i="15"/>
  <c r="K896" i="15"/>
  <c r="N2452" i="15"/>
  <c r="J2452" i="15"/>
  <c r="M2452" i="15"/>
  <c r="I2452" i="15"/>
  <c r="O2452" i="15"/>
  <c r="K2452" i="15"/>
  <c r="L2452" i="15"/>
  <c r="H2452" i="15"/>
  <c r="L1948" i="15"/>
  <c r="H1948" i="15"/>
  <c r="O1948" i="15"/>
  <c r="K1948" i="15"/>
  <c r="N1948" i="15"/>
  <c r="J1948" i="15"/>
  <c r="M1948" i="15"/>
  <c r="I1948" i="15"/>
  <c r="L2301" i="15"/>
  <c r="H2301" i="15"/>
  <c r="K2301" i="15"/>
  <c r="O2301" i="15"/>
  <c r="J2301" i="15"/>
  <c r="N2301" i="15"/>
  <c r="I2301" i="15"/>
  <c r="M2301" i="15"/>
  <c r="N2450" i="15"/>
  <c r="J2450" i="15"/>
  <c r="M2450" i="15"/>
  <c r="I2450" i="15"/>
  <c r="O2450" i="15"/>
  <c r="K2450" i="15"/>
  <c r="L2450" i="15"/>
  <c r="H2450" i="15"/>
  <c r="L2064" i="15"/>
  <c r="H2064" i="15"/>
  <c r="O2064" i="15"/>
  <c r="K2064" i="15"/>
  <c r="N2064" i="15"/>
  <c r="J2064" i="15"/>
  <c r="M2064" i="15"/>
  <c r="I2064" i="15"/>
  <c r="L1949" i="15"/>
  <c r="H1949" i="15"/>
  <c r="O1949" i="15"/>
  <c r="K1949" i="15"/>
  <c r="N1949" i="15"/>
  <c r="J1949" i="15"/>
  <c r="M1949" i="15"/>
  <c r="I1949" i="15"/>
  <c r="L2065" i="15"/>
  <c r="H2065" i="15"/>
  <c r="O2065" i="15"/>
  <c r="K2065" i="15"/>
  <c r="N2065" i="15"/>
  <c r="J2065" i="15"/>
  <c r="M2065" i="15"/>
  <c r="I2065" i="15"/>
  <c r="L2004" i="15"/>
  <c r="H2004" i="15"/>
  <c r="O2004" i="15"/>
  <c r="K2004" i="15"/>
  <c r="N2004" i="15"/>
  <c r="J2004" i="15"/>
  <c r="M2004" i="15"/>
  <c r="I2004" i="15"/>
  <c r="N2456" i="15"/>
  <c r="J2456" i="15"/>
  <c r="M2456" i="15"/>
  <c r="I2456" i="15"/>
  <c r="O2456" i="15"/>
  <c r="K2456" i="15"/>
  <c r="L2456" i="15"/>
  <c r="H2456" i="15"/>
  <c r="L1961" i="15"/>
  <c r="H1961" i="15"/>
  <c r="O1961" i="15"/>
  <c r="K1961" i="15"/>
  <c r="N1961" i="15"/>
  <c r="J1961" i="15"/>
  <c r="M1961" i="15"/>
  <c r="I1961" i="15"/>
  <c r="L1963" i="15"/>
  <c r="H1963" i="15"/>
  <c r="O1963" i="15"/>
  <c r="K1963" i="15"/>
  <c r="N1963" i="15"/>
  <c r="J1963" i="15"/>
  <c r="M1963" i="15"/>
  <c r="I1963" i="15"/>
  <c r="L1997" i="15"/>
  <c r="H1997" i="15"/>
  <c r="O1997" i="15"/>
  <c r="K1997" i="15"/>
  <c r="N1997" i="15"/>
  <c r="J1997" i="15"/>
  <c r="M1997" i="15"/>
  <c r="I1997" i="15"/>
  <c r="L2058" i="15"/>
  <c r="H2058" i="15"/>
  <c r="O2058" i="15"/>
  <c r="K2058" i="15"/>
  <c r="N2058" i="15"/>
  <c r="J2058" i="15"/>
  <c r="M2058" i="15"/>
  <c r="I2058" i="15"/>
  <c r="L1968" i="15"/>
  <c r="H1968" i="15"/>
  <c r="O1968" i="15"/>
  <c r="K1968" i="15"/>
  <c r="N1968" i="15"/>
  <c r="J1968" i="15"/>
  <c r="M1968" i="15"/>
  <c r="I1968" i="15"/>
  <c r="L1989" i="15"/>
  <c r="H1989" i="15"/>
  <c r="O1989" i="15"/>
  <c r="K1989" i="15"/>
  <c r="N1989" i="15"/>
  <c r="J1989" i="15"/>
  <c r="M1989" i="15"/>
  <c r="I1989" i="15"/>
  <c r="L1980" i="15"/>
  <c r="H1980" i="15"/>
  <c r="O1980" i="15"/>
  <c r="K1980" i="15"/>
  <c r="N1980" i="15"/>
  <c r="J1980" i="15"/>
  <c r="M1980" i="15"/>
  <c r="I1980" i="15"/>
  <c r="M972" i="15"/>
  <c r="I972" i="15"/>
  <c r="L972" i="15"/>
  <c r="N972" i="15"/>
  <c r="J972" i="15"/>
  <c r="O972" i="15"/>
  <c r="K972" i="15"/>
  <c r="N2454" i="15"/>
  <c r="J2454" i="15"/>
  <c r="M2454" i="15"/>
  <c r="I2454" i="15"/>
  <c r="O2454" i="15"/>
  <c r="K2454" i="15"/>
  <c r="L2454" i="15"/>
  <c r="H2454" i="15"/>
  <c r="L1983" i="15"/>
  <c r="H1983" i="15"/>
  <c r="O1983" i="15"/>
  <c r="K1983" i="15"/>
  <c r="N1983" i="15"/>
  <c r="J1983" i="15"/>
  <c r="M1983" i="15"/>
  <c r="I1983" i="15"/>
  <c r="L1993" i="15"/>
  <c r="H1993" i="15"/>
  <c r="O1993" i="15"/>
  <c r="K1993" i="15"/>
  <c r="N1993" i="15"/>
  <c r="J1993" i="15"/>
  <c r="M1993" i="15"/>
  <c r="I1993" i="15"/>
  <c r="L1999" i="15"/>
  <c r="H1999" i="15"/>
  <c r="O1999" i="15"/>
  <c r="K1999" i="15"/>
  <c r="N1999" i="15"/>
  <c r="J1999" i="15"/>
  <c r="M1999" i="15"/>
  <c r="I1999" i="15"/>
  <c r="M885" i="15"/>
  <c r="I885" i="15"/>
  <c r="L885" i="15"/>
  <c r="N885" i="15"/>
  <c r="J885" i="15"/>
  <c r="O885" i="15"/>
  <c r="K885" i="15"/>
  <c r="L2000" i="15"/>
  <c r="H2000" i="15"/>
  <c r="O2000" i="15"/>
  <c r="K2000" i="15"/>
  <c r="N2000" i="15"/>
  <c r="J2000" i="15"/>
  <c r="M2000" i="15"/>
  <c r="I2000" i="15"/>
  <c r="L1990" i="15"/>
  <c r="H1990" i="15"/>
  <c r="O1990" i="15"/>
  <c r="K1990" i="15"/>
  <c r="N1990" i="15"/>
  <c r="J1990" i="15"/>
  <c r="M1990" i="15"/>
  <c r="I1990" i="15"/>
  <c r="L2001" i="15"/>
  <c r="H2001" i="15"/>
  <c r="O2001" i="15"/>
  <c r="K2001" i="15"/>
  <c r="N2001" i="15"/>
  <c r="J2001" i="15"/>
  <c r="M2001" i="15"/>
  <c r="I2001" i="15"/>
  <c r="M848" i="15"/>
  <c r="I848" i="15"/>
  <c r="L848" i="15"/>
  <c r="N848" i="15"/>
  <c r="J848" i="15"/>
  <c r="O848" i="15"/>
  <c r="K848" i="15"/>
  <c r="N2455" i="15"/>
  <c r="J2455" i="15"/>
  <c r="M2455" i="15"/>
  <c r="I2455" i="15"/>
  <c r="O2455" i="15"/>
  <c r="K2455" i="15"/>
  <c r="L2455" i="15"/>
  <c r="H2455" i="15"/>
  <c r="L2306" i="15"/>
  <c r="H2306" i="15"/>
  <c r="N2306" i="15"/>
  <c r="I2306" i="15"/>
  <c r="M2306" i="15"/>
  <c r="K2306" i="15"/>
  <c r="O2306" i="15"/>
  <c r="J2306" i="15"/>
  <c r="M2218" i="15"/>
  <c r="I2218" i="15"/>
  <c r="L2218" i="15"/>
  <c r="H2218" i="15"/>
  <c r="O2218" i="15"/>
  <c r="K2218" i="15"/>
  <c r="J2218" i="15"/>
  <c r="N2218" i="15"/>
  <c r="L2013" i="15"/>
  <c r="H2013" i="15"/>
  <c r="O2013" i="15"/>
  <c r="K2013" i="15"/>
  <c r="N2013" i="15"/>
  <c r="J2013" i="15"/>
  <c r="M2013" i="15"/>
  <c r="I2013" i="15"/>
  <c r="L2052" i="15"/>
  <c r="H2052" i="15"/>
  <c r="O2052" i="15"/>
  <c r="K2052" i="15"/>
  <c r="N2052" i="15"/>
  <c r="J2052" i="15"/>
  <c r="M2052" i="15"/>
  <c r="I2052" i="15"/>
  <c r="L2009" i="15"/>
  <c r="H2009" i="15"/>
  <c r="O2009" i="15"/>
  <c r="K2009" i="15"/>
  <c r="N2009" i="15"/>
  <c r="J2009" i="15"/>
  <c r="M2009" i="15"/>
  <c r="I2009" i="15"/>
  <c r="L2018" i="15"/>
  <c r="H2018" i="15"/>
  <c r="O2018" i="15"/>
  <c r="K2018" i="15"/>
  <c r="N2018" i="15"/>
  <c r="J2018" i="15"/>
  <c r="M2018" i="15"/>
  <c r="I2018" i="15"/>
  <c r="O2539" i="15"/>
  <c r="K2539" i="15"/>
  <c r="N2539" i="15"/>
  <c r="J2539" i="15"/>
  <c r="M2539" i="15"/>
  <c r="I2539" i="15"/>
  <c r="L2539" i="15"/>
  <c r="H2539" i="15"/>
  <c r="O2544" i="15"/>
  <c r="K2544" i="15"/>
  <c r="N2544" i="15"/>
  <c r="J2544" i="15"/>
  <c r="M2544" i="15"/>
  <c r="I2544" i="15"/>
  <c r="L2544" i="15"/>
  <c r="H2544" i="15"/>
  <c r="L2327" i="15"/>
  <c r="H2327" i="15"/>
  <c r="K2327" i="15"/>
  <c r="O2327" i="15"/>
  <c r="J2327" i="15"/>
  <c r="N2327" i="15"/>
  <c r="I2327" i="15"/>
  <c r="M2327" i="15"/>
  <c r="O2557" i="15"/>
  <c r="K2557" i="15"/>
  <c r="N2557" i="15"/>
  <c r="J2557" i="15"/>
  <c r="M2557" i="15"/>
  <c r="I2557" i="15"/>
  <c r="L2557" i="15"/>
  <c r="H2557" i="15"/>
  <c r="N2458" i="15"/>
  <c r="J2458" i="15"/>
  <c r="M2458" i="15"/>
  <c r="I2458" i="15"/>
  <c r="O2458" i="15"/>
  <c r="K2458" i="15"/>
  <c r="L2458" i="15"/>
  <c r="H2458" i="15"/>
  <c r="L2028" i="15"/>
  <c r="H2028" i="15"/>
  <c r="O2028" i="15"/>
  <c r="K2028" i="15"/>
  <c r="N2028" i="15"/>
  <c r="J2028" i="15"/>
  <c r="M2028" i="15"/>
  <c r="I2028" i="15"/>
  <c r="O2534" i="15"/>
  <c r="N2534" i="15"/>
  <c r="J2534" i="15"/>
  <c r="M2534" i="15"/>
  <c r="I2534" i="15"/>
  <c r="K2534" i="15"/>
  <c r="L2534" i="15"/>
  <c r="H2534" i="15"/>
  <c r="M851" i="15"/>
  <c r="I851" i="15"/>
  <c r="L851" i="15"/>
  <c r="N851" i="15"/>
  <c r="J851" i="15"/>
  <c r="O851" i="15"/>
  <c r="K851" i="15"/>
  <c r="L2030" i="15"/>
  <c r="H2030" i="15"/>
  <c r="O2030" i="15"/>
  <c r="K2030" i="15"/>
  <c r="N2030" i="15"/>
  <c r="J2030" i="15"/>
  <c r="M2030" i="15"/>
  <c r="I2030" i="15"/>
  <c r="L2031" i="15"/>
  <c r="H2031" i="15"/>
  <c r="O2031" i="15"/>
  <c r="K2031" i="15"/>
  <c r="N2031" i="15"/>
  <c r="J2031" i="15"/>
  <c r="M2031" i="15"/>
  <c r="I2031" i="15"/>
  <c r="L2033" i="15"/>
  <c r="H2033" i="15"/>
  <c r="O2033" i="15"/>
  <c r="K2033" i="15"/>
  <c r="N2033" i="15"/>
  <c r="J2033" i="15"/>
  <c r="M2033" i="15"/>
  <c r="I2033" i="15"/>
  <c r="L2035" i="15"/>
  <c r="H2035" i="15"/>
  <c r="O2035" i="15"/>
  <c r="K2035" i="15"/>
  <c r="N2035" i="15"/>
  <c r="J2035" i="15"/>
  <c r="M2035" i="15"/>
  <c r="I2035" i="15"/>
  <c r="L2038" i="15"/>
  <c r="H2038" i="15"/>
  <c r="O2038" i="15"/>
  <c r="K2038" i="15"/>
  <c r="N2038" i="15"/>
  <c r="J2038" i="15"/>
  <c r="M2038" i="15"/>
  <c r="I2038" i="15"/>
  <c r="L2040" i="15"/>
  <c r="H2040" i="15"/>
  <c r="O2040" i="15"/>
  <c r="K2040" i="15"/>
  <c r="N2040" i="15"/>
  <c r="J2040" i="15"/>
  <c r="M2040" i="15"/>
  <c r="I2040" i="15"/>
  <c r="L2042" i="15"/>
  <c r="H2042" i="15"/>
  <c r="O2042" i="15"/>
  <c r="K2042" i="15"/>
  <c r="N2042" i="15"/>
  <c r="J2042" i="15"/>
  <c r="M2042" i="15"/>
  <c r="I2042" i="15"/>
  <c r="L1996" i="15"/>
  <c r="H1996" i="15"/>
  <c r="O1996" i="15"/>
  <c r="K1996" i="15"/>
  <c r="N1996" i="15"/>
  <c r="J1996" i="15"/>
  <c r="M1996" i="15"/>
  <c r="I1996" i="15"/>
  <c r="M799" i="15"/>
  <c r="I799" i="15"/>
  <c r="L799" i="15"/>
  <c r="N799" i="15"/>
  <c r="J799" i="15"/>
  <c r="O799" i="15"/>
  <c r="K799" i="15"/>
  <c r="O2547" i="15"/>
  <c r="K2547" i="15"/>
  <c r="N2547" i="15"/>
  <c r="J2547" i="15"/>
  <c r="M2547" i="15"/>
  <c r="I2547" i="15"/>
  <c r="L2547" i="15"/>
  <c r="H2547" i="15"/>
  <c r="M842" i="15"/>
  <c r="I842" i="15"/>
  <c r="L842" i="15"/>
  <c r="N842" i="15"/>
  <c r="J842" i="15"/>
  <c r="O842" i="15"/>
  <c r="K842" i="15"/>
  <c r="M846" i="15"/>
  <c r="I846" i="15"/>
  <c r="L846" i="15"/>
  <c r="N846" i="15"/>
  <c r="J846" i="15"/>
  <c r="O846" i="15"/>
  <c r="K846" i="15"/>
  <c r="M908" i="15"/>
  <c r="I908" i="15"/>
  <c r="L908" i="15"/>
  <c r="N908" i="15"/>
  <c r="J908" i="15"/>
  <c r="O908" i="15"/>
  <c r="K908" i="15"/>
  <c r="L2045" i="15"/>
  <c r="H2045" i="15"/>
  <c r="O2045" i="15"/>
  <c r="K2045" i="15"/>
  <c r="N2045" i="15"/>
  <c r="J2045" i="15"/>
  <c r="M2045" i="15"/>
  <c r="I2045" i="15"/>
  <c r="L2046" i="15"/>
  <c r="H2046" i="15"/>
  <c r="O2046" i="15"/>
  <c r="K2046" i="15"/>
  <c r="N2046" i="15"/>
  <c r="J2046" i="15"/>
  <c r="M2046" i="15"/>
  <c r="I2046" i="15"/>
  <c r="M941" i="15"/>
  <c r="I941" i="15"/>
  <c r="L941" i="15"/>
  <c r="N941" i="15"/>
  <c r="J941" i="15"/>
  <c r="O941" i="15"/>
  <c r="K941" i="15"/>
  <c r="L2048" i="15"/>
  <c r="H2048" i="15"/>
  <c r="O2048" i="15"/>
  <c r="K2048" i="15"/>
  <c r="N2048" i="15"/>
  <c r="J2048" i="15"/>
  <c r="M2048" i="15"/>
  <c r="I2048" i="15"/>
  <c r="M797" i="15"/>
  <c r="I797" i="15"/>
  <c r="L797" i="15"/>
  <c r="N797" i="15"/>
  <c r="J797" i="15"/>
  <c r="O797" i="15"/>
  <c r="K797" i="15"/>
  <c r="M2073" i="15"/>
  <c r="I2073" i="15"/>
  <c r="L2073" i="15"/>
  <c r="H2073" i="15"/>
  <c r="N2073" i="15"/>
  <c r="J2073" i="15"/>
  <c r="O2073" i="15"/>
  <c r="K2073" i="15"/>
  <c r="M2074" i="15"/>
  <c r="I2074" i="15"/>
  <c r="L2074" i="15"/>
  <c r="H2074" i="15"/>
  <c r="N2074" i="15"/>
  <c r="J2074" i="15"/>
  <c r="O2074" i="15"/>
  <c r="K2074" i="15"/>
  <c r="L2310" i="15"/>
  <c r="H2310" i="15"/>
  <c r="N2310" i="15"/>
  <c r="I2310" i="15"/>
  <c r="M2310" i="15"/>
  <c r="K2310" i="15"/>
  <c r="J2310" i="15"/>
  <c r="O2310" i="15"/>
  <c r="M849" i="15"/>
  <c r="I849" i="15"/>
  <c r="L849" i="15"/>
  <c r="N849" i="15"/>
  <c r="J849" i="15"/>
  <c r="O849" i="15"/>
  <c r="K849" i="15"/>
  <c r="M2117" i="15"/>
  <c r="I2117" i="15"/>
  <c r="L2117" i="15"/>
  <c r="H2117" i="15"/>
  <c r="N2117" i="15"/>
  <c r="J2117" i="15"/>
  <c r="O2117" i="15"/>
  <c r="K2117" i="15"/>
  <c r="M2076" i="15"/>
  <c r="I2076" i="15"/>
  <c r="L2076" i="15"/>
  <c r="H2076" i="15"/>
  <c r="N2076" i="15"/>
  <c r="J2076" i="15"/>
  <c r="O2076" i="15"/>
  <c r="K2076" i="15"/>
  <c r="M2078" i="15"/>
  <c r="I2078" i="15"/>
  <c r="L2078" i="15"/>
  <c r="H2078" i="15"/>
  <c r="N2078" i="15"/>
  <c r="J2078" i="15"/>
  <c r="O2078" i="15"/>
  <c r="K2078" i="15"/>
  <c r="M2079" i="15"/>
  <c r="I2079" i="15"/>
  <c r="L2079" i="15"/>
  <c r="H2079" i="15"/>
  <c r="N2079" i="15"/>
  <c r="J2079" i="15"/>
  <c r="O2079" i="15"/>
  <c r="K2079" i="15"/>
  <c r="M2080" i="15"/>
  <c r="I2080" i="15"/>
  <c r="L2080" i="15"/>
  <c r="H2080" i="15"/>
  <c r="N2080" i="15"/>
  <c r="J2080" i="15"/>
  <c r="O2080" i="15"/>
  <c r="K2080" i="15"/>
  <c r="O2556" i="15"/>
  <c r="K2556" i="15"/>
  <c r="N2556" i="15"/>
  <c r="J2556" i="15"/>
  <c r="M2556" i="15"/>
  <c r="I2556" i="15"/>
  <c r="L2556" i="15"/>
  <c r="H2556" i="15"/>
  <c r="N2462" i="15"/>
  <c r="J2462" i="15"/>
  <c r="M2462" i="15"/>
  <c r="I2462" i="15"/>
  <c r="O2462" i="15"/>
  <c r="K2462" i="15"/>
  <c r="L2462" i="15"/>
  <c r="H2462" i="15"/>
  <c r="L2339" i="15"/>
  <c r="H2339" i="15"/>
  <c r="K2339" i="15"/>
  <c r="O2339" i="15"/>
  <c r="J2339" i="15"/>
  <c r="N2339" i="15"/>
  <c r="I2339" i="15"/>
  <c r="M2339" i="15"/>
  <c r="L2341" i="15"/>
  <c r="H2341" i="15"/>
  <c r="K2341" i="15"/>
  <c r="O2341" i="15"/>
  <c r="J2341" i="15"/>
  <c r="N2341" i="15"/>
  <c r="I2341" i="15"/>
  <c r="M2341" i="15"/>
  <c r="M2082" i="15"/>
  <c r="I2082" i="15"/>
  <c r="L2082" i="15"/>
  <c r="H2082" i="15"/>
  <c r="N2082" i="15"/>
  <c r="J2082" i="15"/>
  <c r="O2082" i="15"/>
  <c r="K2082" i="15"/>
  <c r="N2495" i="15"/>
  <c r="J2495" i="15"/>
  <c r="M2495" i="15"/>
  <c r="I2495" i="15"/>
  <c r="O2495" i="15"/>
  <c r="K2495" i="15"/>
  <c r="L2495" i="15"/>
  <c r="H2495" i="15"/>
  <c r="M2084" i="15"/>
  <c r="I2084" i="15"/>
  <c r="L2084" i="15"/>
  <c r="H2084" i="15"/>
  <c r="N2084" i="15"/>
  <c r="J2084" i="15"/>
  <c r="O2084" i="15"/>
  <c r="K2084" i="15"/>
  <c r="O2555" i="15"/>
  <c r="K2555" i="15"/>
  <c r="N2555" i="15"/>
  <c r="J2555" i="15"/>
  <c r="M2555" i="15"/>
  <c r="I2555" i="15"/>
  <c r="L2555" i="15"/>
  <c r="H2555" i="15"/>
  <c r="O2540" i="15"/>
  <c r="K2540" i="15"/>
  <c r="N2540" i="15"/>
  <c r="J2540" i="15"/>
  <c r="M2540" i="15"/>
  <c r="I2540" i="15"/>
  <c r="L2540" i="15"/>
  <c r="H2540" i="15"/>
  <c r="N2477" i="15"/>
  <c r="J2477" i="15"/>
  <c r="M2477" i="15"/>
  <c r="I2477" i="15"/>
  <c r="O2477" i="15"/>
  <c r="K2477" i="15"/>
  <c r="L2477" i="15"/>
  <c r="H2477" i="15"/>
  <c r="L2436" i="15"/>
  <c r="H2436" i="15"/>
  <c r="O2436" i="15"/>
  <c r="J2436" i="15"/>
  <c r="N2436" i="15"/>
  <c r="I2436" i="15"/>
  <c r="M2436" i="15"/>
  <c r="K2436" i="15"/>
  <c r="L2424" i="15"/>
  <c r="H2424" i="15"/>
  <c r="O2424" i="15"/>
  <c r="J2424" i="15"/>
  <c r="N2424" i="15"/>
  <c r="I2424" i="15"/>
  <c r="M2424" i="15"/>
  <c r="K2424" i="15"/>
  <c r="N2463" i="15"/>
  <c r="J2463" i="15"/>
  <c r="M2463" i="15"/>
  <c r="I2463" i="15"/>
  <c r="O2463" i="15"/>
  <c r="K2463" i="15"/>
  <c r="L2463" i="15"/>
  <c r="H2463" i="15"/>
  <c r="M2088" i="15"/>
  <c r="I2088" i="15"/>
  <c r="L2088" i="15"/>
  <c r="H2088" i="15"/>
  <c r="N2088" i="15"/>
  <c r="J2088" i="15"/>
  <c r="O2088" i="15"/>
  <c r="K2088" i="15"/>
  <c r="M2211" i="15"/>
  <c r="I2211" i="15"/>
  <c r="L2211" i="15"/>
  <c r="H2211" i="15"/>
  <c r="O2211" i="15"/>
  <c r="K2211" i="15"/>
  <c r="N2211" i="15"/>
  <c r="J2211" i="15"/>
  <c r="O2551" i="15"/>
  <c r="K2551" i="15"/>
  <c r="N2551" i="15"/>
  <c r="J2551" i="15"/>
  <c r="M2551" i="15"/>
  <c r="I2551" i="15"/>
  <c r="L2551" i="15"/>
  <c r="H2551" i="15"/>
  <c r="O1925" i="15"/>
  <c r="K1925" i="15"/>
  <c r="N1925" i="15"/>
  <c r="J1925" i="15"/>
  <c r="M1925" i="15"/>
  <c r="I1925" i="15"/>
  <c r="L1925" i="15"/>
  <c r="H1925" i="15"/>
  <c r="M892" i="15"/>
  <c r="I892" i="15"/>
  <c r="L892" i="15"/>
  <c r="N892" i="15"/>
  <c r="J892" i="15"/>
  <c r="O892" i="15"/>
  <c r="K892" i="15"/>
  <c r="L2421" i="15"/>
  <c r="H2421" i="15"/>
  <c r="M2421" i="15"/>
  <c r="K2421" i="15"/>
  <c r="O2421" i="15"/>
  <c r="J2421" i="15"/>
  <c r="N2421" i="15"/>
  <c r="I2421" i="15"/>
  <c r="M2090" i="15"/>
  <c r="I2090" i="15"/>
  <c r="L2090" i="15"/>
  <c r="H2090" i="15"/>
  <c r="N2090" i="15"/>
  <c r="J2090" i="15"/>
  <c r="O2090" i="15"/>
  <c r="K2090" i="15"/>
  <c r="L2437" i="15"/>
  <c r="H2437" i="15"/>
  <c r="M2437" i="15"/>
  <c r="K2437" i="15"/>
  <c r="O2437" i="15"/>
  <c r="J2437" i="15"/>
  <c r="N2437" i="15"/>
  <c r="I2437" i="15"/>
  <c r="L2425" i="15"/>
  <c r="H2425" i="15"/>
  <c r="M2425" i="15"/>
  <c r="K2425" i="15"/>
  <c r="O2425" i="15"/>
  <c r="J2425" i="15"/>
  <c r="N2425" i="15"/>
  <c r="I2425" i="15"/>
  <c r="M2092" i="15"/>
  <c r="I2092" i="15"/>
  <c r="L2092" i="15"/>
  <c r="H2092" i="15"/>
  <c r="N2092" i="15"/>
  <c r="J2092" i="15"/>
  <c r="O2092" i="15"/>
  <c r="K2092" i="15"/>
  <c r="M2093" i="15"/>
  <c r="I2093" i="15"/>
  <c r="L2093" i="15"/>
  <c r="H2093" i="15"/>
  <c r="N2093" i="15"/>
  <c r="J2093" i="15"/>
  <c r="O2093" i="15"/>
  <c r="K2093" i="15"/>
  <c r="L2343" i="15"/>
  <c r="H2343" i="15"/>
  <c r="K2343" i="15"/>
  <c r="O2343" i="15"/>
  <c r="J2343" i="15"/>
  <c r="N2343" i="15"/>
  <c r="I2343" i="15"/>
  <c r="M2343" i="15"/>
  <c r="M845" i="15"/>
  <c r="I845" i="15"/>
  <c r="L845" i="15"/>
  <c r="N845" i="15"/>
  <c r="J845" i="15"/>
  <c r="O845" i="15"/>
  <c r="K845" i="15"/>
  <c r="M2094" i="15"/>
  <c r="I2094" i="15"/>
  <c r="L2094" i="15"/>
  <c r="H2094" i="15"/>
  <c r="N2094" i="15"/>
  <c r="J2094" i="15"/>
  <c r="O2094" i="15"/>
  <c r="K2094" i="15"/>
  <c r="L1984" i="15"/>
  <c r="H1984" i="15"/>
  <c r="O1984" i="15"/>
  <c r="K1984" i="15"/>
  <c r="N1984" i="15"/>
  <c r="J1984" i="15"/>
  <c r="M1984" i="15"/>
  <c r="I1984" i="15"/>
  <c r="M2096" i="15"/>
  <c r="I2096" i="15"/>
  <c r="L2096" i="15"/>
  <c r="H2096" i="15"/>
  <c r="N2096" i="15"/>
  <c r="J2096" i="15"/>
  <c r="O2096" i="15"/>
  <c r="K2096" i="15"/>
  <c r="M2097" i="15"/>
  <c r="I2097" i="15"/>
  <c r="L2097" i="15"/>
  <c r="H2097" i="15"/>
  <c r="N2097" i="15"/>
  <c r="J2097" i="15"/>
  <c r="O2097" i="15"/>
  <c r="K2097" i="15"/>
  <c r="L2433" i="15"/>
  <c r="H2433" i="15"/>
  <c r="M2433" i="15"/>
  <c r="K2433" i="15"/>
  <c r="O2433" i="15"/>
  <c r="J2433" i="15"/>
  <c r="N2433" i="15"/>
  <c r="I2433" i="15"/>
  <c r="M874" i="15"/>
  <c r="I874" i="15"/>
  <c r="L874" i="15"/>
  <c r="N874" i="15"/>
  <c r="J874" i="15"/>
  <c r="O874" i="15"/>
  <c r="K874" i="15"/>
  <c r="O2553" i="15"/>
  <c r="K2553" i="15"/>
  <c r="N2553" i="15"/>
  <c r="J2553" i="15"/>
  <c r="M2553" i="15"/>
  <c r="I2553" i="15"/>
  <c r="L2553" i="15"/>
  <c r="H2553" i="15"/>
  <c r="M2212" i="15"/>
  <c r="I2212" i="15"/>
  <c r="L2212" i="15"/>
  <c r="H2212" i="15"/>
  <c r="O2212" i="15"/>
  <c r="K2212" i="15"/>
  <c r="J2212" i="15"/>
  <c r="N2212" i="15"/>
  <c r="N2476" i="15"/>
  <c r="J2476" i="15"/>
  <c r="M2476" i="15"/>
  <c r="I2476" i="15"/>
  <c r="O2476" i="15"/>
  <c r="K2476" i="15"/>
  <c r="L2476" i="15"/>
  <c r="H2476" i="15"/>
  <c r="M2220" i="15"/>
  <c r="I2220" i="15"/>
  <c r="L2220" i="15"/>
  <c r="H2220" i="15"/>
  <c r="O2220" i="15"/>
  <c r="K2220" i="15"/>
  <c r="J2220" i="15"/>
  <c r="N2220" i="15"/>
  <c r="L1940" i="15"/>
  <c r="H1940" i="15"/>
  <c r="O1940" i="15"/>
  <c r="K1940" i="15"/>
  <c r="N1940" i="15"/>
  <c r="J1940" i="15"/>
  <c r="M1940" i="15"/>
  <c r="I1940" i="15"/>
  <c r="L2427" i="15"/>
  <c r="H2427" i="15"/>
  <c r="M2427" i="15"/>
  <c r="K2427" i="15"/>
  <c r="O2427" i="15"/>
  <c r="J2427" i="15"/>
  <c r="I2427" i="15"/>
  <c r="N2427" i="15"/>
  <c r="L2020" i="15"/>
  <c r="H2020" i="15"/>
  <c r="O2020" i="15"/>
  <c r="K2020" i="15"/>
  <c r="N2020" i="15"/>
  <c r="J2020" i="15"/>
  <c r="M2020" i="15"/>
  <c r="I2020" i="15"/>
  <c r="L2438" i="15"/>
  <c r="H2438" i="15"/>
  <c r="O2438" i="15"/>
  <c r="J2438" i="15"/>
  <c r="N2438" i="15"/>
  <c r="I2438" i="15"/>
  <c r="M2438" i="15"/>
  <c r="K2438" i="15"/>
  <c r="L2021" i="15"/>
  <c r="H2021" i="15"/>
  <c r="O2021" i="15"/>
  <c r="K2021" i="15"/>
  <c r="N2021" i="15"/>
  <c r="J2021" i="15"/>
  <c r="M2021" i="15"/>
  <c r="I2021" i="15"/>
  <c r="M2100" i="15"/>
  <c r="I2100" i="15"/>
  <c r="L2100" i="15"/>
  <c r="H2100" i="15"/>
  <c r="N2100" i="15"/>
  <c r="J2100" i="15"/>
  <c r="O2100" i="15"/>
  <c r="K2100" i="15"/>
  <c r="N2520" i="15"/>
  <c r="J2520" i="15"/>
  <c r="M2520" i="15"/>
  <c r="I2520" i="15"/>
  <c r="O2520" i="15"/>
  <c r="K2520" i="15"/>
  <c r="L2520" i="15"/>
  <c r="H2520" i="15"/>
  <c r="M2102" i="15"/>
  <c r="I2102" i="15"/>
  <c r="L2102" i="15"/>
  <c r="H2102" i="15"/>
  <c r="N2102" i="15"/>
  <c r="J2102" i="15"/>
  <c r="O2102" i="15"/>
  <c r="K2102" i="15"/>
  <c r="L2428" i="15"/>
  <c r="H2428" i="15"/>
  <c r="O2428" i="15"/>
  <c r="J2428" i="15"/>
  <c r="N2428" i="15"/>
  <c r="I2428" i="15"/>
  <c r="M2428" i="15"/>
  <c r="K2428" i="15"/>
  <c r="L1971" i="15"/>
  <c r="H1971" i="15"/>
  <c r="O1971" i="15"/>
  <c r="K1971" i="15"/>
  <c r="N1971" i="15"/>
  <c r="J1971" i="15"/>
  <c r="M1971" i="15"/>
  <c r="I1971" i="15"/>
  <c r="O1926" i="15"/>
  <c r="K1926" i="15"/>
  <c r="N1926" i="15"/>
  <c r="J1926" i="15"/>
  <c r="M1926" i="15"/>
  <c r="I1926" i="15"/>
  <c r="L1926" i="15"/>
  <c r="H1926" i="15"/>
  <c r="M2104" i="15"/>
  <c r="I2104" i="15"/>
  <c r="L2104" i="15"/>
  <c r="H2104" i="15"/>
  <c r="N2104" i="15"/>
  <c r="J2104" i="15"/>
  <c r="O2104" i="15"/>
  <c r="K2104" i="15"/>
  <c r="N2527" i="15"/>
  <c r="J2527" i="15"/>
  <c r="M2527" i="15"/>
  <c r="I2527" i="15"/>
  <c r="O2527" i="15"/>
  <c r="K2527" i="15"/>
  <c r="L2527" i="15"/>
  <c r="H2527" i="15"/>
  <c r="M875" i="15"/>
  <c r="I875" i="15"/>
  <c r="L875" i="15"/>
  <c r="N875" i="15"/>
  <c r="J875" i="15"/>
  <c r="O875" i="15"/>
  <c r="K875" i="15"/>
  <c r="L2439" i="15"/>
  <c r="H2439" i="15"/>
  <c r="M2439" i="15"/>
  <c r="K2439" i="15"/>
  <c r="O2439" i="15"/>
  <c r="J2439" i="15"/>
  <c r="N2439" i="15"/>
  <c r="I2439" i="15"/>
  <c r="M2106" i="15"/>
  <c r="I2106" i="15"/>
  <c r="L2106" i="15"/>
  <c r="H2106" i="15"/>
  <c r="N2106" i="15"/>
  <c r="J2106" i="15"/>
  <c r="O2106" i="15"/>
  <c r="K2106" i="15"/>
  <c r="M2107" i="15"/>
  <c r="I2107" i="15"/>
  <c r="L2107" i="15"/>
  <c r="H2107" i="15"/>
  <c r="N2107" i="15"/>
  <c r="J2107" i="15"/>
  <c r="O2107" i="15"/>
  <c r="K2107" i="15"/>
  <c r="L2430" i="15"/>
  <c r="H2430" i="15"/>
  <c r="O2430" i="15"/>
  <c r="J2430" i="15"/>
  <c r="N2430" i="15"/>
  <c r="I2430" i="15"/>
  <c r="M2430" i="15"/>
  <c r="K2430" i="15"/>
  <c r="L2446" i="15"/>
  <c r="H2446" i="15"/>
  <c r="O2446" i="15"/>
  <c r="J2446" i="15"/>
  <c r="N2446" i="15"/>
  <c r="I2446" i="15"/>
  <c r="M2446" i="15"/>
  <c r="K2446" i="15"/>
  <c r="N2480" i="15"/>
  <c r="J2480" i="15"/>
  <c r="M2480" i="15"/>
  <c r="I2480" i="15"/>
  <c r="O2480" i="15"/>
  <c r="K2480" i="15"/>
  <c r="L2480" i="15"/>
  <c r="H2480" i="15"/>
  <c r="L2313" i="15"/>
  <c r="H2313" i="15"/>
  <c r="K2313" i="15"/>
  <c r="O2313" i="15"/>
  <c r="J2313" i="15"/>
  <c r="N2313" i="15"/>
  <c r="I2313" i="15"/>
  <c r="M2313" i="15"/>
  <c r="O1927" i="15"/>
  <c r="K1927" i="15"/>
  <c r="N1927" i="15"/>
  <c r="J1927" i="15"/>
  <c r="M1927" i="15"/>
  <c r="I1927" i="15"/>
  <c r="L1927" i="15"/>
  <c r="H1927" i="15"/>
  <c r="L2345" i="15"/>
  <c r="H2345" i="15"/>
  <c r="M2345" i="15"/>
  <c r="O2345" i="15"/>
  <c r="K2345" i="15"/>
  <c r="J2345" i="15"/>
  <c r="I2345" i="15"/>
  <c r="N2345" i="15"/>
  <c r="L1944" i="15"/>
  <c r="H1944" i="15"/>
  <c r="O1944" i="15"/>
  <c r="K1944" i="15"/>
  <c r="N1944" i="15"/>
  <c r="J1944" i="15"/>
  <c r="M1944" i="15"/>
  <c r="I1944" i="15"/>
  <c r="M2109" i="15"/>
  <c r="I2109" i="15"/>
  <c r="L2109" i="15"/>
  <c r="H2109" i="15"/>
  <c r="N2109" i="15"/>
  <c r="J2109" i="15"/>
  <c r="O2109" i="15"/>
  <c r="K2109" i="15"/>
  <c r="L2441" i="15"/>
  <c r="H2441" i="15"/>
  <c r="M2441" i="15"/>
  <c r="K2441" i="15"/>
  <c r="O2441" i="15"/>
  <c r="J2441" i="15"/>
  <c r="N2441" i="15"/>
  <c r="I2441" i="15"/>
  <c r="M2110" i="15"/>
  <c r="I2110" i="15"/>
  <c r="L2110" i="15"/>
  <c r="H2110" i="15"/>
  <c r="N2110" i="15"/>
  <c r="J2110" i="15"/>
  <c r="O2110" i="15"/>
  <c r="K2110" i="15"/>
  <c r="M2164" i="15"/>
  <c r="I2164" i="15"/>
  <c r="L2164" i="15"/>
  <c r="H2164" i="15"/>
  <c r="N2164" i="15"/>
  <c r="J2164" i="15"/>
  <c r="O2164" i="15"/>
  <c r="K2164" i="15"/>
  <c r="L2335" i="15"/>
  <c r="H2335" i="15"/>
  <c r="K2335" i="15"/>
  <c r="O2335" i="15"/>
  <c r="J2335" i="15"/>
  <c r="N2335" i="15"/>
  <c r="I2335" i="15"/>
  <c r="M2335" i="15"/>
  <c r="N2530" i="15"/>
  <c r="J2530" i="15"/>
  <c r="M2530" i="15"/>
  <c r="I2530" i="15"/>
  <c r="O2530" i="15"/>
  <c r="K2530" i="15"/>
  <c r="L2530" i="15"/>
  <c r="H2530" i="15"/>
  <c r="N2532" i="15"/>
  <c r="J2532" i="15"/>
  <c r="M2532" i="15"/>
  <c r="I2532" i="15"/>
  <c r="O2532" i="15"/>
  <c r="K2532" i="15"/>
  <c r="L2532" i="15"/>
  <c r="H2532" i="15"/>
  <c r="L2422" i="15"/>
  <c r="H2422" i="15"/>
  <c r="O2422" i="15"/>
  <c r="J2422" i="15"/>
  <c r="N2422" i="15"/>
  <c r="I2422" i="15"/>
  <c r="M2422" i="15"/>
  <c r="K2422" i="15"/>
  <c r="N2486" i="15"/>
  <c r="J2486" i="15"/>
  <c r="M2486" i="15"/>
  <c r="I2486" i="15"/>
  <c r="O2486" i="15"/>
  <c r="K2486" i="15"/>
  <c r="L2486" i="15"/>
  <c r="H2486" i="15"/>
  <c r="M871" i="15"/>
  <c r="I871" i="15"/>
  <c r="L871" i="15"/>
  <c r="N871" i="15"/>
  <c r="J871" i="15"/>
  <c r="O871" i="15"/>
  <c r="K871" i="15"/>
  <c r="L2315" i="15"/>
  <c r="H2315" i="15"/>
  <c r="K2315" i="15"/>
  <c r="O2315" i="15"/>
  <c r="J2315" i="15"/>
  <c r="N2315" i="15"/>
  <c r="I2315" i="15"/>
  <c r="M2315" i="15"/>
  <c r="N2522" i="15"/>
  <c r="J2522" i="15"/>
  <c r="M2522" i="15"/>
  <c r="I2522" i="15"/>
  <c r="O2522" i="15"/>
  <c r="K2522" i="15"/>
  <c r="L2522" i="15"/>
  <c r="H2522" i="15"/>
  <c r="L1946" i="15"/>
  <c r="H1946" i="15"/>
  <c r="O1946" i="15"/>
  <c r="K1946" i="15"/>
  <c r="N1946" i="15"/>
  <c r="J1946" i="15"/>
  <c r="M1946" i="15"/>
  <c r="I1946" i="15"/>
  <c r="M2237" i="15"/>
  <c r="I2237" i="15"/>
  <c r="L2237" i="15"/>
  <c r="H2237" i="15"/>
  <c r="O2237" i="15"/>
  <c r="K2237" i="15"/>
  <c r="N2237" i="15"/>
  <c r="J2237" i="15"/>
  <c r="M2238" i="15"/>
  <c r="I2238" i="15"/>
  <c r="L2238" i="15"/>
  <c r="H2238" i="15"/>
  <c r="O2238" i="15"/>
  <c r="K2238" i="15"/>
  <c r="J2238" i="15"/>
  <c r="N2238" i="15"/>
  <c r="M2240" i="15"/>
  <c r="I2240" i="15"/>
  <c r="L2240" i="15"/>
  <c r="H2240" i="15"/>
  <c r="O2240" i="15"/>
  <c r="K2240" i="15"/>
  <c r="J2240" i="15"/>
  <c r="N2240" i="15"/>
  <c r="M2242" i="15"/>
  <c r="I2242" i="15"/>
  <c r="L2242" i="15"/>
  <c r="H2242" i="15"/>
  <c r="O2242" i="15"/>
  <c r="K2242" i="15"/>
  <c r="J2242" i="15"/>
  <c r="N2242" i="15"/>
  <c r="M2244" i="15"/>
  <c r="I2244" i="15"/>
  <c r="L2244" i="15"/>
  <c r="H2244" i="15"/>
  <c r="O2244" i="15"/>
  <c r="K2244" i="15"/>
  <c r="J2244" i="15"/>
  <c r="N2244" i="15"/>
  <c r="M2245" i="15"/>
  <c r="I2245" i="15"/>
  <c r="L2245" i="15"/>
  <c r="H2245" i="15"/>
  <c r="O2245" i="15"/>
  <c r="K2245" i="15"/>
  <c r="N2245" i="15"/>
  <c r="J2245" i="15"/>
  <c r="L2025" i="15"/>
  <c r="H2025" i="15"/>
  <c r="O2025" i="15"/>
  <c r="K2025" i="15"/>
  <c r="N2025" i="15"/>
  <c r="J2025" i="15"/>
  <c r="M2025" i="15"/>
  <c r="I2025" i="15"/>
  <c r="L2027" i="15"/>
  <c r="H2027" i="15"/>
  <c r="O2027" i="15"/>
  <c r="K2027" i="15"/>
  <c r="N2027" i="15"/>
  <c r="J2027" i="15"/>
  <c r="M2027" i="15"/>
  <c r="I2027" i="15"/>
  <c r="L2330" i="15"/>
  <c r="H2330" i="15"/>
  <c r="N2330" i="15"/>
  <c r="I2330" i="15"/>
  <c r="M2330" i="15"/>
  <c r="K2330" i="15"/>
  <c r="O2330" i="15"/>
  <c r="J2330" i="15"/>
  <c r="N2490" i="15"/>
  <c r="J2490" i="15"/>
  <c r="M2490" i="15"/>
  <c r="I2490" i="15"/>
  <c r="O2490" i="15"/>
  <c r="K2490" i="15"/>
  <c r="L2490" i="15"/>
  <c r="H2490" i="15"/>
  <c r="L2440" i="15"/>
  <c r="H2440" i="15"/>
  <c r="O2440" i="15"/>
  <c r="J2440" i="15"/>
  <c r="N2440" i="15"/>
  <c r="I2440" i="15"/>
  <c r="M2440" i="15"/>
  <c r="K2440" i="15"/>
  <c r="L2331" i="15"/>
  <c r="H2331" i="15"/>
  <c r="K2331" i="15"/>
  <c r="O2331" i="15"/>
  <c r="J2331" i="15"/>
  <c r="N2331" i="15"/>
  <c r="I2331" i="15"/>
  <c r="M2331" i="15"/>
  <c r="N2471" i="15"/>
  <c r="J2471" i="15"/>
  <c r="M2471" i="15"/>
  <c r="I2471" i="15"/>
  <c r="O2471" i="15"/>
  <c r="K2471" i="15"/>
  <c r="L2471" i="15"/>
  <c r="H2471" i="15"/>
  <c r="N2461" i="15"/>
  <c r="J2461" i="15"/>
  <c r="M2461" i="15"/>
  <c r="I2461" i="15"/>
  <c r="O2461" i="15"/>
  <c r="K2461" i="15"/>
  <c r="L2461" i="15"/>
  <c r="H2461" i="15"/>
  <c r="L2435" i="15"/>
  <c r="H2435" i="15"/>
  <c r="M2435" i="15"/>
  <c r="K2435" i="15"/>
  <c r="O2435" i="15"/>
  <c r="J2435" i="15"/>
  <c r="I2435" i="15"/>
  <c r="N2435" i="15"/>
  <c r="N2492" i="15"/>
  <c r="J2492" i="15"/>
  <c r="M2492" i="15"/>
  <c r="I2492" i="15"/>
  <c r="O2492" i="15"/>
  <c r="K2492" i="15"/>
  <c r="L2492" i="15"/>
  <c r="H2492" i="15"/>
  <c r="N2497" i="15"/>
  <c r="J2497" i="15"/>
  <c r="M2497" i="15"/>
  <c r="I2497" i="15"/>
  <c r="O2497" i="15"/>
  <c r="K2497" i="15"/>
  <c r="L2497" i="15"/>
  <c r="H2497" i="15"/>
  <c r="N2525" i="15"/>
  <c r="J2525" i="15"/>
  <c r="M2525" i="15"/>
  <c r="I2525" i="15"/>
  <c r="O2525" i="15"/>
  <c r="K2525" i="15"/>
  <c r="L2525" i="15"/>
  <c r="H2525" i="15"/>
  <c r="N2479" i="15"/>
  <c r="J2479" i="15"/>
  <c r="M2479" i="15"/>
  <c r="I2479" i="15"/>
  <c r="O2479" i="15"/>
  <c r="K2479" i="15"/>
  <c r="L2479" i="15"/>
  <c r="H2479" i="15"/>
  <c r="L2348" i="15"/>
  <c r="H2348" i="15"/>
  <c r="O2348" i="15"/>
  <c r="J2348" i="15"/>
  <c r="M2348" i="15"/>
  <c r="I2348" i="15"/>
  <c r="N2348" i="15"/>
  <c r="K2348" i="15"/>
  <c r="M2213" i="15"/>
  <c r="I2213" i="15"/>
  <c r="L2213" i="15"/>
  <c r="H2213" i="15"/>
  <c r="O2213" i="15"/>
  <c r="K2213" i="15"/>
  <c r="N2213" i="15"/>
  <c r="J2213" i="15"/>
  <c r="O2537" i="15"/>
  <c r="K2537" i="15"/>
  <c r="N2537" i="15"/>
  <c r="J2537" i="15"/>
  <c r="M2537" i="15"/>
  <c r="I2537" i="15"/>
  <c r="L2537" i="15"/>
  <c r="H2537" i="15"/>
  <c r="O2605" i="15"/>
  <c r="K2605" i="15"/>
  <c r="N2605" i="15"/>
  <c r="J2605" i="15"/>
  <c r="M2605" i="15"/>
  <c r="I2605" i="15"/>
  <c r="L2605" i="15"/>
  <c r="H2605" i="15"/>
  <c r="O2607" i="15"/>
  <c r="K2607" i="15"/>
  <c r="N2607" i="15"/>
  <c r="J2607" i="15"/>
  <c r="M2607" i="15"/>
  <c r="I2607" i="15"/>
  <c r="L2607" i="15"/>
  <c r="H2607" i="15"/>
  <c r="O2609" i="15"/>
  <c r="K2609" i="15"/>
  <c r="N2609" i="15"/>
  <c r="J2609" i="15"/>
  <c r="M2609" i="15"/>
  <c r="I2609" i="15"/>
  <c r="L2609" i="15"/>
  <c r="H2609" i="15"/>
  <c r="O2611" i="15"/>
  <c r="K2611" i="15"/>
  <c r="N2611" i="15"/>
  <c r="J2611" i="15"/>
  <c r="M2611" i="15"/>
  <c r="I2611" i="15"/>
  <c r="L2611" i="15"/>
  <c r="H2611" i="15"/>
  <c r="O2613" i="15"/>
  <c r="K2613" i="15"/>
  <c r="N2613" i="15"/>
  <c r="J2613" i="15"/>
  <c r="M2613" i="15"/>
  <c r="I2613" i="15"/>
  <c r="L2613" i="15"/>
  <c r="H2613" i="15"/>
  <c r="O2615" i="15"/>
  <c r="K2615" i="15"/>
  <c r="N2615" i="15"/>
  <c r="J2615" i="15"/>
  <c r="M2615" i="15"/>
  <c r="I2615" i="15"/>
  <c r="L2615" i="15"/>
  <c r="H2615" i="15"/>
  <c r="O2617" i="15"/>
  <c r="K2617" i="15"/>
  <c r="N2617" i="15"/>
  <c r="J2617" i="15"/>
  <c r="M2617" i="15"/>
  <c r="I2617" i="15"/>
  <c r="L2617" i="15"/>
  <c r="H2617" i="15"/>
  <c r="O2619" i="15"/>
  <c r="K2619" i="15"/>
  <c r="N2619" i="15"/>
  <c r="J2619" i="15"/>
  <c r="M2619" i="15"/>
  <c r="I2619" i="15"/>
  <c r="L2619" i="15"/>
  <c r="H2619" i="15"/>
  <c r="O2621" i="15"/>
  <c r="K2621" i="15"/>
  <c r="N2621" i="15"/>
  <c r="J2621" i="15"/>
  <c r="M2621" i="15"/>
  <c r="I2621" i="15"/>
  <c r="L2621" i="15"/>
  <c r="H2621" i="15"/>
  <c r="O2623" i="15"/>
  <c r="K2623" i="15"/>
  <c r="N2623" i="15"/>
  <c r="J2623" i="15"/>
  <c r="M2623" i="15"/>
  <c r="I2623" i="15"/>
  <c r="L2623" i="15"/>
  <c r="H2623" i="15"/>
  <c r="O2625" i="15"/>
  <c r="K2625" i="15"/>
  <c r="N2625" i="15"/>
  <c r="J2625" i="15"/>
  <c r="M2625" i="15"/>
  <c r="I2625" i="15"/>
  <c r="L2625" i="15"/>
  <c r="H2625" i="15"/>
  <c r="O2627" i="15"/>
  <c r="K2627" i="15"/>
  <c r="N2627" i="15"/>
  <c r="J2627" i="15"/>
  <c r="M2627" i="15"/>
  <c r="I2627" i="15"/>
  <c r="L2627" i="15"/>
  <c r="H2627" i="15"/>
  <c r="O2629" i="15"/>
  <c r="K2629" i="15"/>
  <c r="N2629" i="15"/>
  <c r="J2629" i="15"/>
  <c r="M2629" i="15"/>
  <c r="I2629" i="15"/>
  <c r="L2629" i="15"/>
  <c r="H2629" i="15"/>
  <c r="O2631" i="15"/>
  <c r="K2631" i="15"/>
  <c r="N2631" i="15"/>
  <c r="J2631" i="15"/>
  <c r="M2631" i="15"/>
  <c r="I2631" i="15"/>
  <c r="L2631" i="15"/>
  <c r="H2631" i="15"/>
  <c r="O2633" i="15"/>
  <c r="K2633" i="15"/>
  <c r="N2633" i="15"/>
  <c r="J2633" i="15"/>
  <c r="M2633" i="15"/>
  <c r="I2633" i="15"/>
  <c r="L2633" i="15"/>
  <c r="H2633" i="15"/>
  <c r="O2635" i="15"/>
  <c r="K2635" i="15"/>
  <c r="N2635" i="15"/>
  <c r="J2635" i="15"/>
  <c r="M2635" i="15"/>
  <c r="I2635" i="15"/>
  <c r="L2635" i="15"/>
  <c r="H2635" i="15"/>
  <c r="O2637" i="15"/>
  <c r="K2637" i="15"/>
  <c r="N2637" i="15"/>
  <c r="J2637" i="15"/>
  <c r="M2637" i="15"/>
  <c r="I2637" i="15"/>
  <c r="L2637" i="15"/>
  <c r="H2637" i="15"/>
  <c r="O2639" i="15"/>
  <c r="K2639" i="15"/>
  <c r="N2639" i="15"/>
  <c r="J2639" i="15"/>
  <c r="M2639" i="15"/>
  <c r="I2639" i="15"/>
  <c r="L2639" i="15"/>
  <c r="H2639" i="15"/>
  <c r="O2641" i="15"/>
  <c r="K2641" i="15"/>
  <c r="N2641" i="15"/>
  <c r="J2641" i="15"/>
  <c r="M2641" i="15"/>
  <c r="I2641" i="15"/>
  <c r="L2641" i="15"/>
  <c r="H2641" i="15"/>
  <c r="O2643" i="15"/>
  <c r="K2643" i="15"/>
  <c r="N2643" i="15"/>
  <c r="J2643" i="15"/>
  <c r="M2643" i="15"/>
  <c r="I2643" i="15"/>
  <c r="L2643" i="15"/>
  <c r="H2643" i="15"/>
  <c r="O2645" i="15"/>
  <c r="K2645" i="15"/>
  <c r="N2645" i="15"/>
  <c r="J2645" i="15"/>
  <c r="M2645" i="15"/>
  <c r="I2645" i="15"/>
  <c r="L2645" i="15"/>
  <c r="H2645" i="15"/>
  <c r="O2647" i="15"/>
  <c r="K2647" i="15"/>
  <c r="N2647" i="15"/>
  <c r="J2647" i="15"/>
  <c r="M2647" i="15"/>
  <c r="I2647" i="15"/>
  <c r="L2647" i="15"/>
  <c r="H2647" i="15"/>
  <c r="O2649" i="15"/>
  <c r="K2649" i="15"/>
  <c r="N2649" i="15"/>
  <c r="J2649" i="15"/>
  <c r="M2649" i="15"/>
  <c r="I2649" i="15"/>
  <c r="L2649" i="15"/>
  <c r="H2649" i="15"/>
  <c r="O2651" i="15"/>
  <c r="K2651" i="15"/>
  <c r="N2651" i="15"/>
  <c r="J2651" i="15"/>
  <c r="M2651" i="15"/>
  <c r="I2651" i="15"/>
  <c r="L2651" i="15"/>
  <c r="H2651" i="15"/>
  <c r="O2653" i="15"/>
  <c r="K2653" i="15"/>
  <c r="N2653" i="15"/>
  <c r="J2653" i="15"/>
  <c r="M2653" i="15"/>
  <c r="I2653" i="15"/>
  <c r="L2653" i="15"/>
  <c r="H2653" i="15"/>
  <c r="O2655" i="15"/>
  <c r="K2655" i="15"/>
  <c r="N2655" i="15"/>
  <c r="J2655" i="15"/>
  <c r="M2655" i="15"/>
  <c r="I2655" i="15"/>
  <c r="L2655" i="15"/>
  <c r="H2655" i="15"/>
  <c r="O2657" i="15"/>
  <c r="K2657" i="15"/>
  <c r="N2657" i="15"/>
  <c r="J2657" i="15"/>
  <c r="M2657" i="15"/>
  <c r="I2657" i="15"/>
  <c r="L2657" i="15"/>
  <c r="H2657" i="15"/>
  <c r="O2659" i="15"/>
  <c r="K2659" i="15"/>
  <c r="N2659" i="15"/>
  <c r="J2659" i="15"/>
  <c r="M2659" i="15"/>
  <c r="I2659" i="15"/>
  <c r="L2659" i="15"/>
  <c r="H2659" i="15"/>
  <c r="O2661" i="15"/>
  <c r="K2661" i="15"/>
  <c r="N2661" i="15"/>
  <c r="J2661" i="15"/>
  <c r="M2661" i="15"/>
  <c r="I2661" i="15"/>
  <c r="L2661" i="15"/>
  <c r="H2661" i="15"/>
  <c r="O2663" i="15"/>
  <c r="K2663" i="15"/>
  <c r="N2663" i="15"/>
  <c r="J2663" i="15"/>
  <c r="M2663" i="15"/>
  <c r="I2663" i="15"/>
  <c r="L2663" i="15"/>
  <c r="H2663" i="15"/>
  <c r="O2665" i="15"/>
  <c r="K2665" i="15"/>
  <c r="N2665" i="15"/>
  <c r="J2665" i="15"/>
  <c r="M2665" i="15"/>
  <c r="I2665" i="15"/>
  <c r="L2665" i="15"/>
  <c r="H2665" i="15"/>
  <c r="O2667" i="15"/>
  <c r="K2667" i="15"/>
  <c r="N2667" i="15"/>
  <c r="J2667" i="15"/>
  <c r="M2667" i="15"/>
  <c r="I2667" i="15"/>
  <c r="L2667" i="15"/>
  <c r="H2667" i="15"/>
  <c r="O2669" i="15"/>
  <c r="K2669" i="15"/>
  <c r="N2669" i="15"/>
  <c r="J2669" i="15"/>
  <c r="M2669" i="15"/>
  <c r="I2669" i="15"/>
  <c r="L2669" i="15"/>
  <c r="H2669" i="15"/>
  <c r="O2671" i="15"/>
  <c r="K2671" i="15"/>
  <c r="N2671" i="15"/>
  <c r="J2671" i="15"/>
  <c r="M2671" i="15"/>
  <c r="I2671" i="15"/>
  <c r="L2671" i="15"/>
  <c r="H2671" i="15"/>
  <c r="O2673" i="15"/>
  <c r="K2673" i="15"/>
  <c r="N2673" i="15"/>
  <c r="J2673" i="15"/>
  <c r="M2673" i="15"/>
  <c r="I2673" i="15"/>
  <c r="L2673" i="15"/>
  <c r="H2673" i="15"/>
  <c r="O2675" i="15"/>
  <c r="K2675" i="15"/>
  <c r="N2675" i="15"/>
  <c r="J2675" i="15"/>
  <c r="M2675" i="15"/>
  <c r="I2675" i="15"/>
  <c r="L2675" i="15"/>
  <c r="H2675" i="15"/>
  <c r="O2677" i="15"/>
  <c r="K2677" i="15"/>
  <c r="N2677" i="15"/>
  <c r="J2677" i="15"/>
  <c r="M2677" i="15"/>
  <c r="I2677" i="15"/>
  <c r="L2677" i="15"/>
  <c r="H2677" i="15"/>
  <c r="O2679" i="15"/>
  <c r="K2679" i="15"/>
  <c r="N2679" i="15"/>
  <c r="J2679" i="15"/>
  <c r="M2679" i="15"/>
  <c r="I2679" i="15"/>
  <c r="L2679" i="15"/>
  <c r="H2679" i="15"/>
  <c r="O2681" i="15"/>
  <c r="K2681" i="15"/>
  <c r="N2681" i="15"/>
  <c r="J2681" i="15"/>
  <c r="M2681" i="15"/>
  <c r="I2681" i="15"/>
  <c r="L2681" i="15"/>
  <c r="H2681" i="15"/>
  <c r="O2683" i="15"/>
  <c r="K2683" i="15"/>
  <c r="N2683" i="15"/>
  <c r="J2683" i="15"/>
  <c r="M2683" i="15"/>
  <c r="I2683" i="15"/>
  <c r="L2683" i="15"/>
  <c r="H2683" i="15"/>
  <c r="O2685" i="15"/>
  <c r="K2685" i="15"/>
  <c r="N2685" i="15"/>
  <c r="J2685" i="15"/>
  <c r="M2685" i="15"/>
  <c r="I2685" i="15"/>
  <c r="L2685" i="15"/>
  <c r="H2685" i="15"/>
  <c r="O2687" i="15"/>
  <c r="K2687" i="15"/>
  <c r="N2687" i="15"/>
  <c r="J2687" i="15"/>
  <c r="M2687" i="15"/>
  <c r="I2687" i="15"/>
  <c r="L2687" i="15"/>
  <c r="H2687" i="15"/>
  <c r="O2689" i="15"/>
  <c r="K2689" i="15"/>
  <c r="N2689" i="15"/>
  <c r="J2689" i="15"/>
  <c r="M2689" i="15"/>
  <c r="I2689" i="15"/>
  <c r="L2689" i="15"/>
  <c r="H2689" i="15"/>
  <c r="N2691" i="15"/>
  <c r="J2691" i="15"/>
  <c r="M2691" i="15"/>
  <c r="H2691" i="15"/>
  <c r="L2691" i="15"/>
  <c r="K2691" i="15"/>
  <c r="O2691" i="15"/>
  <c r="I2691" i="15"/>
  <c r="N2693" i="15"/>
  <c r="J2693" i="15"/>
  <c r="L2693" i="15"/>
  <c r="O2693" i="15"/>
  <c r="H2693" i="15"/>
  <c r="M2693" i="15"/>
  <c r="K2693" i="15"/>
  <c r="I2693" i="15"/>
  <c r="N2695" i="15"/>
  <c r="J2695" i="15"/>
  <c r="L2695" i="15"/>
  <c r="H2695" i="15"/>
  <c r="O2695" i="15"/>
  <c r="M2695" i="15"/>
  <c r="K2695" i="15"/>
  <c r="I2695" i="15"/>
  <c r="N2697" i="15"/>
  <c r="J2697" i="15"/>
  <c r="L2697" i="15"/>
  <c r="H2697" i="15"/>
  <c r="O2697" i="15"/>
  <c r="M2697" i="15"/>
  <c r="K2697" i="15"/>
  <c r="I2697" i="15"/>
  <c r="N2699" i="15"/>
  <c r="J2699" i="15"/>
  <c r="L2699" i="15"/>
  <c r="H2699" i="15"/>
  <c r="O2699" i="15"/>
  <c r="M2699" i="15"/>
  <c r="K2699" i="15"/>
  <c r="I2699" i="15"/>
  <c r="N2701" i="15"/>
  <c r="J2701" i="15"/>
  <c r="L2701" i="15"/>
  <c r="H2701" i="15"/>
  <c r="O2701" i="15"/>
  <c r="M2701" i="15"/>
  <c r="K2701" i="15"/>
  <c r="I2701" i="15"/>
  <c r="N2703" i="15"/>
  <c r="J2703" i="15"/>
  <c r="L2703" i="15"/>
  <c r="H2703" i="15"/>
  <c r="O2703" i="15"/>
  <c r="K2703" i="15"/>
  <c r="M2703" i="15"/>
  <c r="I2703" i="15"/>
  <c r="N2705" i="15"/>
  <c r="J2705" i="15"/>
  <c r="L2705" i="15"/>
  <c r="H2705" i="15"/>
  <c r="O2705" i="15"/>
  <c r="K2705" i="15"/>
  <c r="M2705" i="15"/>
  <c r="I2705" i="15"/>
  <c r="N2707" i="15"/>
  <c r="J2707" i="15"/>
  <c r="L2707" i="15"/>
  <c r="H2707" i="15"/>
  <c r="O2707" i="15"/>
  <c r="K2707" i="15"/>
  <c r="M2707" i="15"/>
  <c r="I2707" i="15"/>
  <c r="N2709" i="15"/>
  <c r="J2709" i="15"/>
  <c r="L2709" i="15"/>
  <c r="H2709" i="15"/>
  <c r="O2709" i="15"/>
  <c r="K2709" i="15"/>
  <c r="M2709" i="15"/>
  <c r="I2709" i="15"/>
  <c r="O2711" i="15"/>
  <c r="N2711" i="15"/>
  <c r="J2711" i="15"/>
  <c r="K2711" i="15"/>
  <c r="M2711" i="15"/>
  <c r="H2711" i="15"/>
  <c r="L2711" i="15"/>
  <c r="I2711" i="15"/>
  <c r="O2713" i="15"/>
  <c r="K2713" i="15"/>
  <c r="N2713" i="15"/>
  <c r="J2713" i="15"/>
  <c r="I2713" i="15"/>
  <c r="M2713" i="15"/>
  <c r="L2713" i="15"/>
  <c r="H2713" i="15"/>
  <c r="O2715" i="15"/>
  <c r="K2715" i="15"/>
  <c r="N2715" i="15"/>
  <c r="J2715" i="15"/>
  <c r="I2715" i="15"/>
  <c r="M2715" i="15"/>
  <c r="L2715" i="15"/>
  <c r="H2715" i="15"/>
  <c r="O2717" i="15"/>
  <c r="K2717" i="15"/>
  <c r="N2717" i="15"/>
  <c r="J2717" i="15"/>
  <c r="I2717" i="15"/>
  <c r="M2717" i="15"/>
  <c r="L2717" i="15"/>
  <c r="H2717" i="15"/>
  <c r="O2719" i="15"/>
  <c r="K2719" i="15"/>
  <c r="N2719" i="15"/>
  <c r="J2719" i="15"/>
  <c r="I2719" i="15"/>
  <c r="M2719" i="15"/>
  <c r="L2719" i="15"/>
  <c r="H2719" i="15"/>
  <c r="O2721" i="15"/>
  <c r="K2721" i="15"/>
  <c r="N2721" i="15"/>
  <c r="J2721" i="15"/>
  <c r="I2721" i="15"/>
  <c r="M2721" i="15"/>
  <c r="L2721" i="15"/>
  <c r="H2721" i="15"/>
  <c r="O2723" i="15"/>
  <c r="K2723" i="15"/>
  <c r="N2723" i="15"/>
  <c r="J2723" i="15"/>
  <c r="I2723" i="15"/>
  <c r="M2723" i="15"/>
  <c r="L2723" i="15"/>
  <c r="H2723" i="15"/>
  <c r="O2725" i="15"/>
  <c r="K2725" i="15"/>
  <c r="N2725" i="15"/>
  <c r="J2725" i="15"/>
  <c r="I2725" i="15"/>
  <c r="M2725" i="15"/>
  <c r="L2725" i="15"/>
  <c r="H2725" i="15"/>
  <c r="O2727" i="15"/>
  <c r="K2727" i="15"/>
  <c r="N2727" i="15"/>
  <c r="J2727" i="15"/>
  <c r="I2727" i="15"/>
  <c r="M2727" i="15"/>
  <c r="L2727" i="15"/>
  <c r="H2727" i="15"/>
  <c r="O2729" i="15"/>
  <c r="K2729" i="15"/>
  <c r="N2729" i="15"/>
  <c r="J2729" i="15"/>
  <c r="I2729" i="15"/>
  <c r="M2729" i="15"/>
  <c r="L2729" i="15"/>
  <c r="H2729" i="15"/>
  <c r="O2731" i="15"/>
  <c r="K2731" i="15"/>
  <c r="N2731" i="15"/>
  <c r="J2731" i="15"/>
  <c r="I2731" i="15"/>
  <c r="M2731" i="15"/>
  <c r="L2731" i="15"/>
  <c r="H2731" i="15"/>
  <c r="L2733" i="15"/>
  <c r="H2733" i="15"/>
  <c r="N2733" i="15"/>
  <c r="J2733" i="15"/>
  <c r="I2733" i="15"/>
  <c r="O2733" i="15"/>
  <c r="M2733" i="15"/>
  <c r="K2733" i="15"/>
  <c r="L2735" i="15"/>
  <c r="H2735" i="15"/>
  <c r="N2735" i="15"/>
  <c r="J2735" i="15"/>
  <c r="I2735" i="15"/>
  <c r="O2735" i="15"/>
  <c r="M2735" i="15"/>
  <c r="K2735" i="15"/>
  <c r="L2737" i="15"/>
  <c r="H2737" i="15"/>
  <c r="N2737" i="15"/>
  <c r="J2737" i="15"/>
  <c r="I2737" i="15"/>
  <c r="O2737" i="15"/>
  <c r="M2737" i="15"/>
  <c r="K2737" i="15"/>
  <c r="L2739" i="15"/>
  <c r="H2739" i="15"/>
  <c r="N2739" i="15"/>
  <c r="J2739" i="15"/>
  <c r="I2739" i="15"/>
  <c r="O2739" i="15"/>
  <c r="M2739" i="15"/>
  <c r="K2739" i="15"/>
  <c r="L2741" i="15"/>
  <c r="H2741" i="15"/>
  <c r="N2741" i="15"/>
  <c r="J2741" i="15"/>
  <c r="I2741" i="15"/>
  <c r="O2741" i="15"/>
  <c r="M2741" i="15"/>
  <c r="K2741" i="15"/>
  <c r="L2743" i="15"/>
  <c r="H2743" i="15"/>
  <c r="N2743" i="15"/>
  <c r="J2743" i="15"/>
  <c r="I2743" i="15"/>
  <c r="O2743" i="15"/>
  <c r="M2743" i="15"/>
  <c r="K2743" i="15"/>
  <c r="L2745" i="15"/>
  <c r="H2745" i="15"/>
  <c r="N2745" i="15"/>
  <c r="J2745" i="15"/>
  <c r="I2745" i="15"/>
  <c r="O2745" i="15"/>
  <c r="M2745" i="15"/>
  <c r="K2745" i="15"/>
  <c r="L2747" i="15"/>
  <c r="H2747" i="15"/>
  <c r="N2747" i="15"/>
  <c r="J2747" i="15"/>
  <c r="I2747" i="15"/>
  <c r="O2747" i="15"/>
  <c r="M2747" i="15"/>
  <c r="K2747" i="15"/>
  <c r="L2749" i="15"/>
  <c r="H2749" i="15"/>
  <c r="N2749" i="15"/>
  <c r="J2749" i="15"/>
  <c r="I2749" i="15"/>
  <c r="O2749" i="15"/>
  <c r="M2749" i="15"/>
  <c r="K2749" i="15"/>
  <c r="L2751" i="15"/>
  <c r="H2751" i="15"/>
  <c r="N2751" i="15"/>
  <c r="J2751" i="15"/>
  <c r="I2751" i="15"/>
  <c r="O2751" i="15"/>
  <c r="M2751" i="15"/>
  <c r="K2751" i="15"/>
  <c r="L2753" i="15"/>
  <c r="H2753" i="15"/>
  <c r="N2753" i="15"/>
  <c r="J2753" i="15"/>
  <c r="I2753" i="15"/>
  <c r="O2753" i="15"/>
  <c r="M2753" i="15"/>
  <c r="K2753" i="15"/>
  <c r="N2755" i="15"/>
  <c r="J2755" i="15"/>
  <c r="L2755" i="15"/>
  <c r="H2755" i="15"/>
  <c r="M2755" i="15"/>
  <c r="I2755" i="15"/>
  <c r="O2755" i="15"/>
  <c r="K2755" i="15"/>
  <c r="N2757" i="15"/>
  <c r="J2757" i="15"/>
  <c r="L2757" i="15"/>
  <c r="H2757" i="15"/>
  <c r="M2757" i="15"/>
  <c r="I2757" i="15"/>
  <c r="O2757" i="15"/>
  <c r="K2757" i="15"/>
  <c r="N2759" i="15"/>
  <c r="J2759" i="15"/>
  <c r="L2759" i="15"/>
  <c r="H2759" i="15"/>
  <c r="M2759" i="15"/>
  <c r="I2759" i="15"/>
  <c r="O2759" i="15"/>
  <c r="K2759" i="15"/>
  <c r="N2761" i="15"/>
  <c r="J2761" i="15"/>
  <c r="L2761" i="15"/>
  <c r="H2761" i="15"/>
  <c r="M2761" i="15"/>
  <c r="I2761" i="15"/>
  <c r="O2761" i="15"/>
  <c r="K2761" i="15"/>
  <c r="N2763" i="15"/>
  <c r="J2763" i="15"/>
  <c r="L2763" i="15"/>
  <c r="H2763" i="15"/>
  <c r="M2763" i="15"/>
  <c r="I2763" i="15"/>
  <c r="O2763" i="15"/>
  <c r="K2763" i="15"/>
  <c r="N2765" i="15"/>
  <c r="J2765" i="15"/>
  <c r="L2765" i="15"/>
  <c r="H2765" i="15"/>
  <c r="M2765" i="15"/>
  <c r="I2765" i="15"/>
  <c r="O2765" i="15"/>
  <c r="K2765" i="15"/>
  <c r="N2767" i="15"/>
  <c r="J2767" i="15"/>
  <c r="L2767" i="15"/>
  <c r="H2767" i="15"/>
  <c r="M2767" i="15"/>
  <c r="I2767" i="15"/>
  <c r="O2767" i="15"/>
  <c r="K2767" i="15"/>
  <c r="N2769" i="15"/>
  <c r="J2769" i="15"/>
  <c r="L2769" i="15"/>
  <c r="H2769" i="15"/>
  <c r="M2769" i="15"/>
  <c r="I2769" i="15"/>
  <c r="O2769" i="15"/>
  <c r="K2769" i="15"/>
  <c r="N2771" i="15"/>
  <c r="J2771" i="15"/>
  <c r="L2771" i="15"/>
  <c r="H2771" i="15"/>
  <c r="M2771" i="15"/>
  <c r="I2771" i="15"/>
  <c r="O2771" i="15"/>
  <c r="K2771" i="15"/>
  <c r="N2773" i="15"/>
  <c r="J2773" i="15"/>
  <c r="L2773" i="15"/>
  <c r="H2773" i="15"/>
  <c r="M2773" i="15"/>
  <c r="I2773" i="15"/>
  <c r="O2773" i="15"/>
  <c r="K2773" i="15"/>
  <c r="N2775" i="15"/>
  <c r="J2775" i="15"/>
  <c r="L2775" i="15"/>
  <c r="H2775" i="15"/>
  <c r="M2775" i="15"/>
  <c r="I2775" i="15"/>
  <c r="O2775" i="15"/>
  <c r="K2775" i="15"/>
  <c r="N2777" i="15"/>
  <c r="J2777" i="15"/>
  <c r="L2777" i="15"/>
  <c r="H2777" i="15"/>
  <c r="M2777" i="15"/>
  <c r="I2777" i="15"/>
  <c r="O2777" i="15"/>
  <c r="K2777" i="15"/>
  <c r="N2779" i="15"/>
  <c r="J2779" i="15"/>
  <c r="L2779" i="15"/>
  <c r="H2779" i="15"/>
  <c r="M2779" i="15"/>
  <c r="I2779" i="15"/>
  <c r="O2779" i="15"/>
  <c r="K2779" i="15"/>
  <c r="N2781" i="15"/>
  <c r="J2781" i="15"/>
  <c r="L2781" i="15"/>
  <c r="H2781" i="15"/>
  <c r="M2781" i="15"/>
  <c r="I2781" i="15"/>
  <c r="O2781" i="15"/>
  <c r="K2781" i="15"/>
  <c r="N2783" i="15"/>
  <c r="J2783" i="15"/>
  <c r="L2783" i="15"/>
  <c r="H2783" i="15"/>
  <c r="M2783" i="15"/>
  <c r="I2783" i="15"/>
  <c r="O2783" i="15"/>
  <c r="K2783" i="15"/>
  <c r="N2785" i="15"/>
  <c r="J2785" i="15"/>
  <c r="L2785" i="15"/>
  <c r="H2785" i="15"/>
  <c r="M2785" i="15"/>
  <c r="I2785" i="15"/>
  <c r="O2785" i="15"/>
  <c r="K2785" i="15"/>
  <c r="N2787" i="15"/>
  <c r="J2787" i="15"/>
  <c r="L2787" i="15"/>
  <c r="H2787" i="15"/>
  <c r="M2787" i="15"/>
  <c r="I2787" i="15"/>
  <c r="O2787" i="15"/>
  <c r="K2787" i="15"/>
  <c r="N2789" i="15"/>
  <c r="J2789" i="15"/>
  <c r="L2789" i="15"/>
  <c r="H2789" i="15"/>
  <c r="M2789" i="15"/>
  <c r="I2789" i="15"/>
  <c r="O2789" i="15"/>
  <c r="K2789" i="15"/>
  <c r="N2791" i="15"/>
  <c r="J2791" i="15"/>
  <c r="L2791" i="15"/>
  <c r="H2791" i="15"/>
  <c r="M2791" i="15"/>
  <c r="I2791" i="15"/>
  <c r="O2791" i="15"/>
  <c r="K2791" i="15"/>
  <c r="N2793" i="15"/>
  <c r="J2793" i="15"/>
  <c r="L2793" i="15"/>
  <c r="H2793" i="15"/>
  <c r="M2793" i="15"/>
  <c r="I2793" i="15"/>
  <c r="O2793" i="15"/>
  <c r="K2793" i="15"/>
  <c r="N2795" i="15"/>
  <c r="J2795" i="15"/>
  <c r="L2795" i="15"/>
  <c r="H2795" i="15"/>
  <c r="M2795" i="15"/>
  <c r="I2795" i="15"/>
  <c r="O2795" i="15"/>
  <c r="K2795" i="15"/>
  <c r="N23" i="15"/>
  <c r="H159" i="15"/>
  <c r="J23" i="15"/>
  <c r="L165" i="15"/>
  <c r="N7" i="15"/>
  <c r="N27" i="15"/>
  <c r="H161" i="15"/>
  <c r="N164" i="15"/>
  <c r="H7" i="15"/>
  <c r="N34" i="15"/>
  <c r="H23" i="15"/>
  <c r="N50" i="15"/>
  <c r="J160" i="15"/>
  <c r="L161" i="15"/>
  <c r="J7" i="15"/>
  <c r="J27" i="15"/>
  <c r="L159" i="15"/>
  <c r="N160" i="15"/>
  <c r="I161" i="15"/>
  <c r="I165" i="15"/>
  <c r="J11" i="15"/>
  <c r="N38" i="15"/>
  <c r="L153" i="15"/>
  <c r="L163" i="15"/>
  <c r="L169" i="15"/>
  <c r="N11" i="15"/>
  <c r="N61" i="15"/>
  <c r="L61" i="15"/>
  <c r="N93" i="15"/>
  <c r="L93" i="15"/>
  <c r="L72" i="15"/>
  <c r="J72" i="15"/>
  <c r="N113" i="15"/>
  <c r="L113" i="15"/>
  <c r="L120" i="15"/>
  <c r="J120" i="15"/>
  <c r="L68" i="15"/>
  <c r="J68" i="15"/>
  <c r="L84" i="15"/>
  <c r="J84" i="15"/>
  <c r="N109" i="15"/>
  <c r="L109" i="15"/>
  <c r="L116" i="15"/>
  <c r="J116" i="15"/>
  <c r="L132" i="15"/>
  <c r="J132" i="15"/>
  <c r="O3" i="15"/>
  <c r="N3" i="15"/>
  <c r="J3" i="15"/>
  <c r="N65" i="15"/>
  <c r="L65" i="15"/>
  <c r="H93" i="15"/>
  <c r="N129" i="15"/>
  <c r="L129" i="15"/>
  <c r="L156" i="15"/>
  <c r="N156" i="15"/>
  <c r="J156" i="15"/>
  <c r="L172" i="15"/>
  <c r="N172" i="15"/>
  <c r="J172" i="15"/>
  <c r="N54" i="15"/>
  <c r="L58" i="15"/>
  <c r="N58" i="15"/>
  <c r="N69" i="15"/>
  <c r="L69" i="15"/>
  <c r="L108" i="15"/>
  <c r="J108" i="15"/>
  <c r="N117" i="15"/>
  <c r="L117" i="15"/>
  <c r="L124" i="15"/>
  <c r="J124" i="15"/>
  <c r="H129" i="15"/>
  <c r="N137" i="15"/>
  <c r="H137" i="15"/>
  <c r="L137" i="15"/>
  <c r="N141" i="15"/>
  <c r="L141" i="15"/>
  <c r="H141" i="15"/>
  <c r="N145" i="15"/>
  <c r="L145" i="15"/>
  <c r="H145" i="15"/>
  <c r="N149" i="15"/>
  <c r="H149" i="15"/>
  <c r="L149" i="15"/>
  <c r="O19" i="15"/>
  <c r="N19" i="15"/>
  <c r="J19" i="15"/>
  <c r="L42" i="15"/>
  <c r="N42" i="15"/>
  <c r="N77" i="15"/>
  <c r="L77" i="15"/>
  <c r="L100" i="15"/>
  <c r="J100" i="15"/>
  <c r="H61" i="15"/>
  <c r="N81" i="15"/>
  <c r="L81" i="15"/>
  <c r="L88" i="15"/>
  <c r="J88" i="15"/>
  <c r="N97" i="15"/>
  <c r="L97" i="15"/>
  <c r="L104" i="15"/>
  <c r="J104" i="15"/>
  <c r="H109" i="15"/>
  <c r="H3" i="15"/>
  <c r="O31" i="15"/>
  <c r="J31" i="15"/>
  <c r="H31" i="15"/>
  <c r="H65" i="15"/>
  <c r="L76" i="15"/>
  <c r="J76" i="15"/>
  <c r="N85" i="15"/>
  <c r="L85" i="15"/>
  <c r="L92" i="15"/>
  <c r="J92" i="15"/>
  <c r="N101" i="15"/>
  <c r="L101" i="15"/>
  <c r="H113" i="15"/>
  <c r="N133" i="15"/>
  <c r="L133" i="15"/>
  <c r="H133" i="15"/>
  <c r="O15" i="15"/>
  <c r="J15" i="15"/>
  <c r="H15" i="15"/>
  <c r="N31" i="15"/>
  <c r="L64" i="15"/>
  <c r="J64" i="15"/>
  <c r="H69" i="15"/>
  <c r="N73" i="15"/>
  <c r="L73" i="15"/>
  <c r="L80" i="15"/>
  <c r="J80" i="15"/>
  <c r="H85" i="15"/>
  <c r="N89" i="15"/>
  <c r="L89" i="15"/>
  <c r="L96" i="15"/>
  <c r="J96" i="15"/>
  <c r="H101" i="15"/>
  <c r="N105" i="15"/>
  <c r="L105" i="15"/>
  <c r="L112" i="15"/>
  <c r="J112" i="15"/>
  <c r="H117" i="15"/>
  <c r="N121" i="15"/>
  <c r="L121" i="15"/>
  <c r="L128" i="15"/>
  <c r="J128" i="15"/>
  <c r="N155" i="15"/>
  <c r="L155" i="15"/>
  <c r="H155" i="15"/>
  <c r="N157" i="15"/>
  <c r="L157" i="15"/>
  <c r="I157" i="15"/>
  <c r="H157" i="15"/>
  <c r="N171" i="15"/>
  <c r="L171" i="15"/>
  <c r="H171" i="15"/>
  <c r="N173" i="15"/>
  <c r="L173" i="15"/>
  <c r="I173" i="15"/>
  <c r="H173" i="15"/>
  <c r="N125" i="15"/>
  <c r="L125" i="15"/>
  <c r="J136" i="15"/>
  <c r="J148" i="15"/>
  <c r="H167" i="15"/>
  <c r="J168" i="15"/>
  <c r="H169" i="15"/>
  <c r="J140" i="15"/>
  <c r="J144" i="15"/>
  <c r="J152" i="15"/>
  <c r="H153" i="15"/>
  <c r="H11" i="15"/>
  <c r="H27" i="15"/>
  <c r="N46" i="15"/>
  <c r="H63" i="15"/>
  <c r="H67" i="15"/>
  <c r="H71" i="15"/>
  <c r="H75" i="15"/>
  <c r="H79" i="15"/>
  <c r="H83" i="15"/>
  <c r="H87" i="15"/>
  <c r="H91" i="15"/>
  <c r="H95" i="15"/>
  <c r="H99" i="15"/>
  <c r="H103" i="15"/>
  <c r="H107" i="15"/>
  <c r="H111" i="15"/>
  <c r="H115" i="15"/>
  <c r="H119" i="15"/>
  <c r="H123" i="15"/>
  <c r="H127" i="15"/>
  <c r="H131" i="15"/>
  <c r="H135" i="15"/>
  <c r="H139" i="15"/>
  <c r="H143" i="15"/>
  <c r="H147" i="15"/>
  <c r="H151" i="15"/>
  <c r="N152" i="15"/>
  <c r="I153" i="15"/>
  <c r="H163" i="15"/>
  <c r="J164" i="15"/>
  <c r="H165" i="15"/>
  <c r="L167" i="15"/>
  <c r="N168" i="15"/>
  <c r="I169" i="15"/>
  <c r="J5" i="15"/>
  <c r="J13" i="15"/>
  <c r="J21" i="15"/>
  <c r="M3" i="15"/>
  <c r="M5" i="15"/>
  <c r="M7" i="15"/>
  <c r="M9" i="15"/>
  <c r="M11" i="15"/>
  <c r="M13" i="15"/>
  <c r="M15" i="15"/>
  <c r="M17" i="15"/>
  <c r="M19" i="15"/>
  <c r="M21" i="15"/>
  <c r="M23" i="15"/>
  <c r="M25" i="15"/>
  <c r="M27" i="15"/>
  <c r="M29" i="15"/>
  <c r="M31" i="15"/>
  <c r="I35" i="15"/>
  <c r="I43" i="15"/>
  <c r="I51" i="15"/>
  <c r="I59" i="15"/>
  <c r="I3" i="15"/>
  <c r="H5" i="15"/>
  <c r="I7" i="15"/>
  <c r="H9" i="15"/>
  <c r="I11" i="15"/>
  <c r="H13" i="15"/>
  <c r="I15" i="15"/>
  <c r="H17" i="15"/>
  <c r="I19" i="15"/>
  <c r="H21" i="15"/>
  <c r="I23" i="15"/>
  <c r="H25" i="15"/>
  <c r="I27" i="15"/>
  <c r="H29" i="15"/>
  <c r="I31" i="15"/>
  <c r="I39" i="15"/>
  <c r="I47" i="15"/>
  <c r="I55" i="15"/>
  <c r="I61" i="15"/>
  <c r="J62" i="15"/>
  <c r="L63" i="15"/>
  <c r="N64" i="15"/>
  <c r="I65" i="15"/>
  <c r="J66" i="15"/>
  <c r="L67" i="15"/>
  <c r="N68" i="15"/>
  <c r="I69" i="15"/>
  <c r="J70" i="15"/>
  <c r="L71" i="15"/>
  <c r="N72" i="15"/>
  <c r="I73" i="15"/>
  <c r="J74" i="15"/>
  <c r="L75" i="15"/>
  <c r="N76" i="15"/>
  <c r="I77" i="15"/>
  <c r="J78" i="15"/>
  <c r="L79" i="15"/>
  <c r="N80" i="15"/>
  <c r="I81" i="15"/>
  <c r="J82" i="15"/>
  <c r="L83" i="15"/>
  <c r="N84" i="15"/>
  <c r="I85" i="15"/>
  <c r="J86" i="15"/>
  <c r="L87" i="15"/>
  <c r="N88" i="15"/>
  <c r="I89" i="15"/>
  <c r="J90" i="15"/>
  <c r="L91" i="15"/>
  <c r="N92" i="15"/>
  <c r="I93" i="15"/>
  <c r="J94" i="15"/>
  <c r="L95" i="15"/>
  <c r="N96" i="15"/>
  <c r="I97" i="15"/>
  <c r="J98" i="15"/>
  <c r="L99" i="15"/>
  <c r="N100" i="15"/>
  <c r="I101" i="15"/>
  <c r="J102" i="15"/>
  <c r="L103" i="15"/>
  <c r="N104" i="15"/>
  <c r="I105" i="15"/>
  <c r="J106" i="15"/>
  <c r="L107" i="15"/>
  <c r="N108" i="15"/>
  <c r="I109" i="15"/>
  <c r="J110" i="15"/>
  <c r="L111" i="15"/>
  <c r="N112" i="15"/>
  <c r="I113" i="15"/>
  <c r="J114" i="15"/>
  <c r="L115" i="15"/>
  <c r="N116" i="15"/>
  <c r="I117" i="15"/>
  <c r="J118" i="15"/>
  <c r="L119" i="15"/>
  <c r="N120" i="15"/>
  <c r="I121" i="15"/>
  <c r="J122" i="15"/>
  <c r="L123" i="15"/>
  <c r="N124" i="15"/>
  <c r="I125" i="15"/>
  <c r="J126" i="15"/>
  <c r="L127" i="15"/>
  <c r="N128" i="15"/>
  <c r="I129" i="15"/>
  <c r="J130" i="15"/>
  <c r="L131" i="15"/>
  <c r="N132" i="15"/>
  <c r="I133" i="15"/>
  <c r="J134" i="15"/>
  <c r="L135" i="15"/>
  <c r="N136" i="15"/>
  <c r="I137" i="15"/>
  <c r="J138" i="15"/>
  <c r="L139" i="15"/>
  <c r="N140" i="15"/>
  <c r="I141" i="15"/>
  <c r="J142" i="15"/>
  <c r="L143" i="15"/>
  <c r="N144" i="15"/>
  <c r="I145" i="15"/>
  <c r="J146" i="15"/>
  <c r="L147" i="15"/>
  <c r="N148" i="15"/>
  <c r="I149" i="15"/>
  <c r="J150" i="15"/>
  <c r="L151" i="15"/>
  <c r="J154" i="15"/>
  <c r="J158" i="15"/>
  <c r="J162" i="15"/>
  <c r="J166" i="15"/>
  <c r="J170" i="15"/>
  <c r="J9" i="15"/>
  <c r="J17" i="15"/>
  <c r="J25" i="15"/>
  <c r="J29" i="15"/>
  <c r="I33" i="15"/>
  <c r="M35" i="15"/>
  <c r="N36" i="15"/>
  <c r="I37" i="15"/>
  <c r="M39" i="15"/>
  <c r="N40" i="15"/>
  <c r="I41" i="15"/>
  <c r="M43" i="15"/>
  <c r="N44" i="15"/>
  <c r="I45" i="15"/>
  <c r="M47" i="15"/>
  <c r="N48" i="15"/>
  <c r="I49" i="15"/>
  <c r="M51" i="15"/>
  <c r="N52" i="15"/>
  <c r="I53" i="15"/>
  <c r="M55" i="15"/>
  <c r="N56" i="15"/>
  <c r="I57" i="15"/>
  <c r="M59" i="15"/>
  <c r="N60" i="15"/>
  <c r="L5" i="15"/>
  <c r="L9" i="15"/>
  <c r="L13" i="15"/>
  <c r="L17" i="15"/>
  <c r="L21" i="15"/>
  <c r="L25" i="15"/>
  <c r="L29" i="15"/>
  <c r="L33" i="15"/>
  <c r="J34" i="15"/>
  <c r="H35" i="15"/>
  <c r="L37" i="15"/>
  <c r="J38" i="15"/>
  <c r="H39" i="15"/>
  <c r="L41" i="15"/>
  <c r="J42" i="15"/>
  <c r="H43" i="15"/>
  <c r="L45" i="15"/>
  <c r="J46" i="15"/>
  <c r="H47" i="15"/>
  <c r="L49" i="15"/>
  <c r="J50" i="15"/>
  <c r="H51" i="15"/>
  <c r="L53" i="15"/>
  <c r="J54" i="15"/>
  <c r="H55" i="15"/>
  <c r="L57" i="15"/>
  <c r="J58" i="15"/>
  <c r="H59" i="15"/>
  <c r="O60" i="15"/>
  <c r="M63" i="15"/>
  <c r="M67" i="15"/>
  <c r="M71" i="15"/>
  <c r="M75" i="15"/>
  <c r="M79" i="15"/>
  <c r="M83" i="15"/>
  <c r="M87" i="15"/>
  <c r="M91" i="15"/>
  <c r="M95" i="15"/>
  <c r="M99" i="15"/>
  <c r="M103" i="15"/>
  <c r="M107" i="15"/>
  <c r="M111" i="15"/>
  <c r="M115" i="15"/>
  <c r="M119" i="15"/>
  <c r="M123" i="15"/>
  <c r="M127" i="15"/>
  <c r="M131" i="15"/>
  <c r="M135" i="15"/>
  <c r="M139" i="15"/>
  <c r="M143" i="15"/>
  <c r="M147" i="15"/>
  <c r="M151" i="15"/>
  <c r="M155" i="15"/>
  <c r="M159" i="15"/>
  <c r="M163" i="15"/>
  <c r="M167" i="15"/>
  <c r="M171" i="15"/>
  <c r="M33" i="15"/>
  <c r="M37" i="15"/>
  <c r="M41" i="15"/>
  <c r="M49" i="15"/>
  <c r="M53" i="15"/>
  <c r="M57" i="15"/>
  <c r="M45" i="15"/>
  <c r="L3" i="15"/>
  <c r="I5" i="15"/>
  <c r="N5" i="15"/>
  <c r="L7" i="15"/>
  <c r="I9" i="15"/>
  <c r="N9" i="15"/>
  <c r="L11" i="15"/>
  <c r="I13" i="15"/>
  <c r="N13" i="15"/>
  <c r="L15" i="15"/>
  <c r="I17" i="15"/>
  <c r="N17" i="15"/>
  <c r="L19" i="15"/>
  <c r="I21" i="15"/>
  <c r="N21" i="15"/>
  <c r="L23" i="15"/>
  <c r="I25" i="15"/>
  <c r="N25" i="15"/>
  <c r="L27" i="15"/>
  <c r="I29" i="15"/>
  <c r="N29" i="15"/>
  <c r="L31" i="15"/>
  <c r="H33" i="15"/>
  <c r="L35" i="15"/>
  <c r="J36" i="15"/>
  <c r="H37" i="15"/>
  <c r="L39" i="15"/>
  <c r="J40" i="15"/>
  <c r="H41" i="15"/>
  <c r="L43" i="15"/>
  <c r="J44" i="15"/>
  <c r="H45" i="15"/>
  <c r="L47" i="15"/>
  <c r="J48" i="15"/>
  <c r="H49" i="15"/>
  <c r="L51" i="15"/>
  <c r="J52" i="15"/>
  <c r="H53" i="15"/>
  <c r="L55" i="15"/>
  <c r="J56" i="15"/>
  <c r="H57" i="15"/>
  <c r="L59" i="15"/>
  <c r="J60" i="15"/>
  <c r="M61" i="15"/>
  <c r="N62" i="15"/>
  <c r="I63" i="15"/>
  <c r="M65" i="15"/>
  <c r="N66" i="15"/>
  <c r="I67" i="15"/>
  <c r="M69" i="15"/>
  <c r="N70" i="15"/>
  <c r="I71" i="15"/>
  <c r="M73" i="15"/>
  <c r="N74" i="15"/>
  <c r="I75" i="15"/>
  <c r="M77" i="15"/>
  <c r="N78" i="15"/>
  <c r="I79" i="15"/>
  <c r="M81" i="15"/>
  <c r="N82" i="15"/>
  <c r="I83" i="15"/>
  <c r="M85" i="15"/>
  <c r="N86" i="15"/>
  <c r="I87" i="15"/>
  <c r="M89" i="15"/>
  <c r="N90" i="15"/>
  <c r="I91" i="15"/>
  <c r="M93" i="15"/>
  <c r="N94" i="15"/>
  <c r="I95" i="15"/>
  <c r="M97" i="15"/>
  <c r="N98" i="15"/>
  <c r="I99" i="15"/>
  <c r="M101" i="15"/>
  <c r="N102" i="15"/>
  <c r="I103" i="15"/>
  <c r="M105" i="15"/>
  <c r="N106" i="15"/>
  <c r="I107" i="15"/>
  <c r="M109" i="15"/>
  <c r="N110" i="15"/>
  <c r="I111" i="15"/>
  <c r="M113" i="15"/>
  <c r="N114" i="15"/>
  <c r="I115" i="15"/>
  <c r="M117" i="15"/>
  <c r="N118" i="15"/>
  <c r="I119" i="15"/>
  <c r="M121" i="15"/>
  <c r="N122" i="15"/>
  <c r="I123" i="15"/>
  <c r="M125" i="15"/>
  <c r="N126" i="15"/>
  <c r="I127" i="15"/>
  <c r="M129" i="15"/>
  <c r="N130" i="15"/>
  <c r="I131" i="15"/>
  <c r="M133" i="15"/>
  <c r="N134" i="15"/>
  <c r="I135" i="15"/>
  <c r="M137" i="15"/>
  <c r="N138" i="15"/>
  <c r="I139" i="15"/>
  <c r="M141" i="15"/>
  <c r="N142" i="15"/>
  <c r="I143" i="15"/>
  <c r="M145" i="15"/>
  <c r="N146" i="15"/>
  <c r="I147" i="15"/>
  <c r="M149" i="15"/>
  <c r="N150" i="15"/>
  <c r="I151" i="15"/>
  <c r="M153" i="15"/>
  <c r="N154" i="15"/>
  <c r="I155" i="15"/>
  <c r="M157" i="15"/>
  <c r="N158" i="15"/>
  <c r="I159" i="15"/>
  <c r="M161" i="15"/>
  <c r="N162" i="15"/>
  <c r="I163" i="15"/>
  <c r="M165" i="15"/>
  <c r="N166" i="15"/>
  <c r="I167" i="15"/>
  <c r="M169" i="15"/>
  <c r="N170" i="15"/>
  <c r="I171" i="15"/>
  <c r="M173" i="15"/>
  <c r="K6" i="15"/>
  <c r="O6" i="15"/>
  <c r="K10" i="15"/>
  <c r="K12" i="15"/>
  <c r="K20" i="15"/>
  <c r="K32" i="15"/>
  <c r="O32" i="15"/>
  <c r="L4" i="15"/>
  <c r="L6" i="15"/>
  <c r="L10" i="15"/>
  <c r="H12" i="15"/>
  <c r="L16" i="15"/>
  <c r="J4" i="15"/>
  <c r="N4" i="15"/>
  <c r="J6" i="15"/>
  <c r="N6" i="15"/>
  <c r="J8" i="15"/>
  <c r="N8" i="15"/>
  <c r="J10" i="15"/>
  <c r="N10" i="15"/>
  <c r="J12" i="15"/>
  <c r="N12" i="15"/>
  <c r="J14" i="15"/>
  <c r="N14" i="15"/>
  <c r="J16" i="15"/>
  <c r="N16" i="15"/>
  <c r="J18" i="15"/>
  <c r="N18" i="15"/>
  <c r="J20" i="15"/>
  <c r="N20" i="15"/>
  <c r="J22" i="15"/>
  <c r="N22" i="15"/>
  <c r="J24" i="15"/>
  <c r="N24" i="15"/>
  <c r="J26" i="15"/>
  <c r="N26" i="15"/>
  <c r="J28" i="15"/>
  <c r="N28" i="15"/>
  <c r="J30" i="15"/>
  <c r="N30" i="15"/>
  <c r="J32" i="15"/>
  <c r="N32" i="15"/>
  <c r="K33" i="15"/>
  <c r="O33" i="15"/>
  <c r="I34" i="15"/>
  <c r="M34" i="15"/>
  <c r="K35" i="15"/>
  <c r="O35" i="15"/>
  <c r="I36" i="15"/>
  <c r="M36" i="15"/>
  <c r="K37" i="15"/>
  <c r="O37" i="15"/>
  <c r="I38" i="15"/>
  <c r="M38" i="15"/>
  <c r="K39" i="15"/>
  <c r="O39" i="15"/>
  <c r="I40" i="15"/>
  <c r="M40" i="15"/>
  <c r="K41" i="15"/>
  <c r="O41" i="15"/>
  <c r="I42" i="15"/>
  <c r="M42" i="15"/>
  <c r="K43" i="15"/>
  <c r="O43" i="15"/>
  <c r="I44" i="15"/>
  <c r="M44" i="15"/>
  <c r="K45" i="15"/>
  <c r="O45" i="15"/>
  <c r="I46" i="15"/>
  <c r="M46" i="15"/>
  <c r="K47" i="15"/>
  <c r="O47" i="15"/>
  <c r="I48" i="15"/>
  <c r="M48" i="15"/>
  <c r="K49" i="15"/>
  <c r="O49" i="15"/>
  <c r="I50" i="15"/>
  <c r="M50" i="15"/>
  <c r="K51" i="15"/>
  <c r="O51" i="15"/>
  <c r="I52" i="15"/>
  <c r="M52" i="15"/>
  <c r="K53" i="15"/>
  <c r="O53" i="15"/>
  <c r="I54" i="15"/>
  <c r="M54" i="15"/>
  <c r="K55" i="15"/>
  <c r="O55" i="15"/>
  <c r="I56" i="15"/>
  <c r="M56" i="15"/>
  <c r="K57" i="15"/>
  <c r="O57" i="15"/>
  <c r="I58" i="15"/>
  <c r="M58" i="15"/>
  <c r="K59" i="15"/>
  <c r="O59" i="15"/>
  <c r="I60" i="15"/>
  <c r="M60" i="15"/>
  <c r="K61" i="15"/>
  <c r="O61" i="15"/>
  <c r="I62" i="15"/>
  <c r="M62" i="15"/>
  <c r="K63" i="15"/>
  <c r="O63" i="15"/>
  <c r="I64" i="15"/>
  <c r="M64" i="15"/>
  <c r="K65" i="15"/>
  <c r="O65" i="15"/>
  <c r="I66" i="15"/>
  <c r="M66" i="15"/>
  <c r="K67" i="15"/>
  <c r="O67" i="15"/>
  <c r="I68" i="15"/>
  <c r="M68" i="15"/>
  <c r="K69" i="15"/>
  <c r="O69" i="15"/>
  <c r="I70" i="15"/>
  <c r="M70" i="15"/>
  <c r="K71" i="15"/>
  <c r="O71" i="15"/>
  <c r="I72" i="15"/>
  <c r="M72" i="15"/>
  <c r="K73" i="15"/>
  <c r="O73" i="15"/>
  <c r="I74" i="15"/>
  <c r="M74" i="15"/>
  <c r="K75" i="15"/>
  <c r="O75" i="15"/>
  <c r="I76" i="15"/>
  <c r="M76" i="15"/>
  <c r="K77" i="15"/>
  <c r="O77" i="15"/>
  <c r="I78" i="15"/>
  <c r="M78" i="15"/>
  <c r="K79" i="15"/>
  <c r="O79" i="15"/>
  <c r="I80" i="15"/>
  <c r="M80" i="15"/>
  <c r="K81" i="15"/>
  <c r="O81" i="15"/>
  <c r="I82" i="15"/>
  <c r="M82" i="15"/>
  <c r="K83" i="15"/>
  <c r="O83" i="15"/>
  <c r="I84" i="15"/>
  <c r="M84" i="15"/>
  <c r="K85" i="15"/>
  <c r="O85" i="15"/>
  <c r="I86" i="15"/>
  <c r="M86" i="15"/>
  <c r="K87" i="15"/>
  <c r="O87" i="15"/>
  <c r="I88" i="15"/>
  <c r="M88" i="15"/>
  <c r="K89" i="15"/>
  <c r="O89" i="15"/>
  <c r="I90" i="15"/>
  <c r="M90" i="15"/>
  <c r="K91" i="15"/>
  <c r="O91" i="15"/>
  <c r="I92" i="15"/>
  <c r="M92" i="15"/>
  <c r="K93" i="15"/>
  <c r="O93" i="15"/>
  <c r="I94" i="15"/>
  <c r="M94" i="15"/>
  <c r="K95" i="15"/>
  <c r="O95" i="15"/>
  <c r="I96" i="15"/>
  <c r="M96" i="15"/>
  <c r="K97" i="15"/>
  <c r="O97" i="15"/>
  <c r="I98" i="15"/>
  <c r="M98" i="15"/>
  <c r="K99" i="15"/>
  <c r="O99" i="15"/>
  <c r="I100" i="15"/>
  <c r="M100" i="15"/>
  <c r="K101" i="15"/>
  <c r="O101" i="15"/>
  <c r="I102" i="15"/>
  <c r="M102" i="15"/>
  <c r="K103" i="15"/>
  <c r="O103" i="15"/>
  <c r="I104" i="15"/>
  <c r="M104" i="15"/>
  <c r="K105" i="15"/>
  <c r="O105" i="15"/>
  <c r="I106" i="15"/>
  <c r="M106" i="15"/>
  <c r="K107" i="15"/>
  <c r="O107" i="15"/>
  <c r="I108" i="15"/>
  <c r="M108" i="15"/>
  <c r="K109" i="15"/>
  <c r="O109" i="15"/>
  <c r="I110" i="15"/>
  <c r="M110" i="15"/>
  <c r="K111" i="15"/>
  <c r="O111" i="15"/>
  <c r="I112" i="15"/>
  <c r="M112" i="15"/>
  <c r="K113" i="15"/>
  <c r="O113" i="15"/>
  <c r="I114" i="15"/>
  <c r="M114" i="15"/>
  <c r="K115" i="15"/>
  <c r="O115" i="15"/>
  <c r="I116" i="15"/>
  <c r="M116" i="15"/>
  <c r="K117" i="15"/>
  <c r="O117" i="15"/>
  <c r="I118" i="15"/>
  <c r="M118" i="15"/>
  <c r="K119" i="15"/>
  <c r="O119" i="15"/>
  <c r="I120" i="15"/>
  <c r="M120" i="15"/>
  <c r="K121" i="15"/>
  <c r="O121" i="15"/>
  <c r="I122" i="15"/>
  <c r="M122" i="15"/>
  <c r="K123" i="15"/>
  <c r="O123" i="15"/>
  <c r="I124" i="15"/>
  <c r="M124" i="15"/>
  <c r="K125" i="15"/>
  <c r="O125" i="15"/>
  <c r="I126" i="15"/>
  <c r="M126" i="15"/>
  <c r="K127" i="15"/>
  <c r="O127" i="15"/>
  <c r="I128" i="15"/>
  <c r="M128" i="15"/>
  <c r="K129" i="15"/>
  <c r="O129" i="15"/>
  <c r="I130" i="15"/>
  <c r="M130" i="15"/>
  <c r="K131" i="15"/>
  <c r="O131" i="15"/>
  <c r="I132" i="15"/>
  <c r="M132" i="15"/>
  <c r="K133" i="15"/>
  <c r="O133" i="15"/>
  <c r="I134" i="15"/>
  <c r="M134" i="15"/>
  <c r="K135" i="15"/>
  <c r="O135" i="15"/>
  <c r="I136" i="15"/>
  <c r="M136" i="15"/>
  <c r="K137" i="15"/>
  <c r="O137" i="15"/>
  <c r="I138" i="15"/>
  <c r="M138" i="15"/>
  <c r="K139" i="15"/>
  <c r="O139" i="15"/>
  <c r="I140" i="15"/>
  <c r="M140" i="15"/>
  <c r="K141" i="15"/>
  <c r="O141" i="15"/>
  <c r="I142" i="15"/>
  <c r="M142" i="15"/>
  <c r="K143" i="15"/>
  <c r="O143" i="15"/>
  <c r="I144" i="15"/>
  <c r="M144" i="15"/>
  <c r="K145" i="15"/>
  <c r="O145" i="15"/>
  <c r="I146" i="15"/>
  <c r="M146" i="15"/>
  <c r="K147" i="15"/>
  <c r="O147" i="15"/>
  <c r="I148" i="15"/>
  <c r="M148" i="15"/>
  <c r="K149" i="15"/>
  <c r="O149" i="15"/>
  <c r="I150" i="15"/>
  <c r="M150" i="15"/>
  <c r="K151" i="15"/>
  <c r="O151" i="15"/>
  <c r="I152" i="15"/>
  <c r="M152" i="15"/>
  <c r="K153" i="15"/>
  <c r="O153" i="15"/>
  <c r="I154" i="15"/>
  <c r="M154" i="15"/>
  <c r="K155" i="15"/>
  <c r="O155" i="15"/>
  <c r="I156" i="15"/>
  <c r="M156" i="15"/>
  <c r="K157" i="15"/>
  <c r="O157" i="15"/>
  <c r="I158" i="15"/>
  <c r="M158" i="15"/>
  <c r="K159" i="15"/>
  <c r="O159" i="15"/>
  <c r="I160" i="15"/>
  <c r="M160" i="15"/>
  <c r="K161" i="15"/>
  <c r="O161" i="15"/>
  <c r="I162" i="15"/>
  <c r="M162" i="15"/>
  <c r="K163" i="15"/>
  <c r="O163" i="15"/>
  <c r="I164" i="15"/>
  <c r="M164" i="15"/>
  <c r="K165" i="15"/>
  <c r="O165" i="15"/>
  <c r="I166" i="15"/>
  <c r="M166" i="15"/>
  <c r="K167" i="15"/>
  <c r="O167" i="15"/>
  <c r="I168" i="15"/>
  <c r="M168" i="15"/>
  <c r="K169" i="15"/>
  <c r="O169" i="15"/>
  <c r="I170" i="15"/>
  <c r="M170" i="15"/>
  <c r="K171" i="15"/>
  <c r="O171" i="15"/>
  <c r="I172" i="15"/>
  <c r="M172" i="15"/>
  <c r="K173" i="15"/>
  <c r="O173" i="15"/>
  <c r="O10" i="15"/>
  <c r="O16" i="15"/>
  <c r="O20" i="15"/>
  <c r="K22" i="15"/>
  <c r="K8" i="15"/>
  <c r="O8" i="15"/>
  <c r="K14" i="15"/>
  <c r="O14" i="15"/>
  <c r="K18" i="15"/>
  <c r="O18" i="15"/>
  <c r="K24" i="15"/>
  <c r="O24" i="15"/>
  <c r="K26" i="15"/>
  <c r="K28" i="15"/>
  <c r="O28" i="15"/>
  <c r="K30" i="15"/>
  <c r="H6" i="15"/>
  <c r="H8" i="15"/>
  <c r="L12" i="15"/>
  <c r="H18" i="15"/>
  <c r="L18" i="15"/>
  <c r="H22" i="15"/>
  <c r="L22" i="15"/>
  <c r="H26" i="15"/>
  <c r="L26" i="15"/>
  <c r="H28" i="15"/>
  <c r="L28" i="15"/>
  <c r="K34" i="15"/>
  <c r="O36" i="15"/>
  <c r="O38" i="15"/>
  <c r="K40" i="15"/>
  <c r="K46" i="15"/>
  <c r="K48" i="15"/>
  <c r="O50" i="15"/>
  <c r="K52" i="15"/>
  <c r="O52" i="15"/>
  <c r="K54" i="15"/>
  <c r="O54" i="15"/>
  <c r="K56" i="15"/>
  <c r="O58" i="15"/>
  <c r="K60" i="15"/>
  <c r="K62" i="15"/>
  <c r="O62" i="15"/>
  <c r="K64" i="15"/>
  <c r="O64" i="15"/>
  <c r="K66" i="15"/>
  <c r="O66" i="15"/>
  <c r="K70" i="15"/>
  <c r="O70" i="15"/>
  <c r="K74" i="15"/>
  <c r="O74" i="15"/>
  <c r="K80" i="15"/>
  <c r="O80" i="15"/>
  <c r="K84" i="15"/>
  <c r="O84" i="15"/>
  <c r="K88" i="15"/>
  <c r="O88" i="15"/>
  <c r="K92" i="15"/>
  <c r="O92" i="15"/>
  <c r="K96" i="15"/>
  <c r="O96" i="15"/>
  <c r="K100" i="15"/>
  <c r="O100" i="15"/>
  <c r="K104" i="15"/>
  <c r="O104" i="15"/>
  <c r="K108" i="15"/>
  <c r="O108" i="15"/>
  <c r="O112" i="15"/>
  <c r="O116" i="15"/>
  <c r="K120" i="15"/>
  <c r="O120" i="15"/>
  <c r="K124" i="15"/>
  <c r="O124" i="15"/>
  <c r="K126" i="15"/>
  <c r="O126" i="15"/>
  <c r="K128" i="15"/>
  <c r="O128" i="15"/>
  <c r="O132" i="15"/>
  <c r="K134" i="15"/>
  <c r="O134" i="15"/>
  <c r="K136" i="15"/>
  <c r="O136" i="15"/>
  <c r="K142" i="15"/>
  <c r="O142" i="15"/>
  <c r="K146" i="15"/>
  <c r="O146" i="15"/>
  <c r="K150" i="15"/>
  <c r="O150" i="15"/>
  <c r="K154" i="15"/>
  <c r="O154" i="15"/>
  <c r="K158" i="15"/>
  <c r="O158" i="15"/>
  <c r="O162" i="15"/>
  <c r="K164" i="15"/>
  <c r="O164" i="15"/>
  <c r="K166" i="15"/>
  <c r="O166" i="15"/>
  <c r="K170" i="15"/>
  <c r="O170" i="15"/>
  <c r="K172" i="15"/>
  <c r="O172" i="15"/>
  <c r="K4" i="15"/>
  <c r="O4" i="15"/>
  <c r="O12" i="15"/>
  <c r="K16" i="15"/>
  <c r="O22" i="15"/>
  <c r="O26" i="15"/>
  <c r="O30" i="15"/>
  <c r="H4" i="15"/>
  <c r="L8" i="15"/>
  <c r="H10" i="15"/>
  <c r="H14" i="15"/>
  <c r="L14" i="15"/>
  <c r="H16" i="15"/>
  <c r="H20" i="15"/>
  <c r="L20" i="15"/>
  <c r="H24" i="15"/>
  <c r="L24" i="15"/>
  <c r="H30" i="15"/>
  <c r="L30" i="15"/>
  <c r="H32" i="15"/>
  <c r="L32" i="15"/>
  <c r="O34" i="15"/>
  <c r="K36" i="15"/>
  <c r="K38" i="15"/>
  <c r="O40" i="15"/>
  <c r="K42" i="15"/>
  <c r="O42" i="15"/>
  <c r="K44" i="15"/>
  <c r="O44" i="15"/>
  <c r="O46" i="15"/>
  <c r="O48" i="15"/>
  <c r="K50" i="15"/>
  <c r="O56" i="15"/>
  <c r="K58" i="15"/>
  <c r="K68" i="15"/>
  <c r="O68" i="15"/>
  <c r="K72" i="15"/>
  <c r="O72" i="15"/>
  <c r="K76" i="15"/>
  <c r="O76" i="15"/>
  <c r="K78" i="15"/>
  <c r="O78" i="15"/>
  <c r="K82" i="15"/>
  <c r="O82" i="15"/>
  <c r="K86" i="15"/>
  <c r="O86" i="15"/>
  <c r="K90" i="15"/>
  <c r="O90" i="15"/>
  <c r="K94" i="15"/>
  <c r="O94" i="15"/>
  <c r="K98" i="15"/>
  <c r="O98" i="15"/>
  <c r="K102" i="15"/>
  <c r="O102" i="15"/>
  <c r="K106" i="15"/>
  <c r="O106" i="15"/>
  <c r="K110" i="15"/>
  <c r="O110" i="15"/>
  <c r="K112" i="15"/>
  <c r="K114" i="15"/>
  <c r="O114" i="15"/>
  <c r="K116" i="15"/>
  <c r="K118" i="15"/>
  <c r="O118" i="15"/>
  <c r="K122" i="15"/>
  <c r="O122" i="15"/>
  <c r="K130" i="15"/>
  <c r="O130" i="15"/>
  <c r="K132" i="15"/>
  <c r="K138" i="15"/>
  <c r="O138" i="15"/>
  <c r="K140" i="15"/>
  <c r="O140" i="15"/>
  <c r="K144" i="15"/>
  <c r="O144" i="15"/>
  <c r="K148" i="15"/>
  <c r="O148" i="15"/>
  <c r="K152" i="15"/>
  <c r="O152" i="15"/>
  <c r="K156" i="15"/>
  <c r="O156" i="15"/>
  <c r="K160" i="15"/>
  <c r="O160" i="15"/>
  <c r="K162" i="15"/>
  <c r="K168" i="15"/>
  <c r="O168" i="15"/>
  <c r="K3" i="15"/>
  <c r="I4" i="15"/>
  <c r="K5" i="15"/>
  <c r="I6" i="15"/>
  <c r="K7" i="15"/>
  <c r="I8" i="15"/>
  <c r="K9" i="15"/>
  <c r="I10" i="15"/>
  <c r="K11" i="15"/>
  <c r="I12" i="15"/>
  <c r="K13" i="15"/>
  <c r="I14" i="15"/>
  <c r="K15" i="15"/>
  <c r="I16" i="15"/>
  <c r="K17" i="15"/>
  <c r="I18" i="15"/>
  <c r="K19" i="15"/>
  <c r="I20" i="15"/>
  <c r="K21" i="15"/>
  <c r="I22" i="15"/>
  <c r="K23" i="15"/>
  <c r="I24" i="15"/>
  <c r="K25" i="15"/>
  <c r="I26" i="15"/>
  <c r="K27" i="15"/>
  <c r="I28" i="15"/>
  <c r="K29" i="15"/>
  <c r="I30" i="15"/>
  <c r="K31" i="15"/>
  <c r="I32" i="15"/>
  <c r="J33" i="15"/>
  <c r="H34" i="15"/>
  <c r="J35" i="15"/>
  <c r="H36" i="15"/>
  <c r="J37" i="15"/>
  <c r="H38" i="15"/>
  <c r="J39" i="15"/>
  <c r="H40" i="15"/>
  <c r="J41" i="15"/>
  <c r="H42" i="15"/>
  <c r="J43" i="15"/>
  <c r="H44" i="15"/>
  <c r="J45" i="15"/>
  <c r="H46" i="15"/>
  <c r="J47" i="15"/>
  <c r="H48" i="15"/>
  <c r="J49" i="15"/>
  <c r="H50" i="15"/>
  <c r="J51" i="15"/>
  <c r="H52" i="15"/>
  <c r="J53" i="15"/>
  <c r="H54" i="15"/>
  <c r="J55" i="15"/>
  <c r="H56" i="15"/>
  <c r="J57" i="15"/>
  <c r="H58" i="15"/>
  <c r="J59" i="15"/>
  <c r="H60" i="15"/>
  <c r="J61" i="15"/>
  <c r="H62" i="15"/>
  <c r="J63" i="15"/>
  <c r="H64" i="15"/>
  <c r="J65" i="15"/>
  <c r="H66" i="15"/>
  <c r="J67" i="15"/>
  <c r="H68" i="15"/>
  <c r="J69" i="15"/>
  <c r="H70" i="15"/>
  <c r="J71" i="15"/>
  <c r="H72" i="15"/>
  <c r="J73" i="15"/>
  <c r="H74" i="15"/>
  <c r="J75" i="15"/>
  <c r="H76" i="15"/>
  <c r="J77" i="15"/>
  <c r="H78" i="15"/>
  <c r="J79" i="15"/>
  <c r="H80" i="15"/>
  <c r="J81" i="15"/>
  <c r="H82" i="15"/>
  <c r="J83" i="15"/>
  <c r="H84" i="15"/>
  <c r="J85" i="15"/>
  <c r="H86" i="15"/>
  <c r="J87" i="15"/>
  <c r="H88" i="15"/>
  <c r="J89" i="15"/>
  <c r="H90" i="15"/>
  <c r="J91" i="15"/>
  <c r="H92" i="15"/>
  <c r="J93" i="15"/>
  <c r="H94" i="15"/>
  <c r="J95" i="15"/>
  <c r="H96" i="15"/>
  <c r="J97" i="15"/>
  <c r="H98" i="15"/>
  <c r="J99" i="15"/>
  <c r="H100" i="15"/>
  <c r="J101" i="15"/>
  <c r="H102" i="15"/>
  <c r="J103" i="15"/>
  <c r="H104" i="15"/>
  <c r="J105" i="15"/>
  <c r="H106" i="15"/>
  <c r="J107" i="15"/>
  <c r="H108" i="15"/>
  <c r="J109" i="15"/>
  <c r="H110" i="15"/>
  <c r="J111" i="15"/>
  <c r="H112" i="15"/>
  <c r="J113" i="15"/>
  <c r="H114" i="15"/>
  <c r="J115" i="15"/>
  <c r="H116" i="15"/>
  <c r="J117" i="15"/>
  <c r="H118" i="15"/>
  <c r="J119" i="15"/>
  <c r="H120" i="15"/>
  <c r="J121" i="15"/>
  <c r="H122" i="15"/>
  <c r="J123" i="15"/>
  <c r="H124" i="15"/>
  <c r="J125" i="15"/>
  <c r="H126" i="15"/>
  <c r="J127" i="15"/>
  <c r="H128" i="15"/>
  <c r="J129" i="15"/>
  <c r="H130" i="15"/>
  <c r="J131" i="15"/>
  <c r="H132" i="15"/>
  <c r="J133" i="15"/>
  <c r="H134" i="15"/>
  <c r="J135" i="15"/>
  <c r="H136" i="15"/>
  <c r="J137" i="15"/>
  <c r="H138" i="15"/>
  <c r="J139" i="15"/>
  <c r="H140" i="15"/>
  <c r="J141" i="15"/>
  <c r="H142" i="15"/>
  <c r="J143" i="15"/>
  <c r="H144" i="15"/>
  <c r="J145" i="15"/>
  <c r="H146" i="15"/>
  <c r="J147" i="15"/>
  <c r="H148" i="15"/>
  <c r="J149" i="15"/>
  <c r="H150" i="15"/>
  <c r="J151" i="15"/>
  <c r="H152" i="15"/>
  <c r="J153" i="15"/>
  <c r="H154" i="15"/>
  <c r="J155" i="15"/>
  <c r="H156" i="15"/>
  <c r="J157" i="15"/>
  <c r="H158" i="15"/>
  <c r="J159" i="15"/>
  <c r="H160" i="15"/>
  <c r="J161" i="15"/>
  <c r="H162" i="15"/>
  <c r="J163" i="15"/>
  <c r="H164" i="15"/>
  <c r="J165" i="15"/>
  <c r="H166" i="15"/>
  <c r="J167" i="15"/>
  <c r="H168" i="15"/>
  <c r="J169" i="15"/>
  <c r="H170" i="15"/>
  <c r="J171" i="15"/>
  <c r="H172" i="15"/>
  <c r="J173" i="15"/>
  <c r="F33" i="4"/>
  <c r="F32" i="4"/>
  <c r="F31" i="4"/>
  <c r="F30" i="4"/>
  <c r="F29" i="4"/>
  <c r="F28" i="4"/>
  <c r="F27" i="4"/>
  <c r="F26" i="4"/>
  <c r="G33" i="4" l="1"/>
  <c r="D33" i="4"/>
  <c r="C33" i="4"/>
  <c r="B33" i="4"/>
  <c r="G32" i="4"/>
  <c r="D32" i="4"/>
  <c r="C32" i="4"/>
  <c r="B32" i="4"/>
  <c r="G31" i="4"/>
  <c r="D31" i="4"/>
  <c r="C31" i="4"/>
  <c r="B31" i="4"/>
  <c r="G30" i="4"/>
  <c r="D30" i="4"/>
  <c r="C30" i="4"/>
  <c r="B30" i="4"/>
  <c r="G29" i="4"/>
  <c r="D29" i="4"/>
  <c r="C29" i="4"/>
  <c r="B29" i="4"/>
  <c r="G28" i="4"/>
  <c r="D28" i="4"/>
  <c r="C28" i="4"/>
  <c r="B28" i="4"/>
  <c r="G27" i="4"/>
  <c r="D27" i="4"/>
  <c r="C27" i="4"/>
  <c r="B27" i="4"/>
  <c r="G26" i="4"/>
  <c r="D26" i="4"/>
  <c r="C26" i="4"/>
  <c r="B26" i="4"/>
  <c r="D10" i="12" l="1"/>
  <c r="D9" i="12"/>
  <c r="I9" i="12" l="1"/>
  <c r="E26" i="4" s="1"/>
  <c r="I10" i="12"/>
  <c r="E27" i="4" s="1"/>
  <c r="I11" i="12"/>
  <c r="E28" i="4" s="1"/>
  <c r="I12" i="12"/>
  <c r="E29" i="4" s="1"/>
  <c r="I13" i="12"/>
  <c r="E30" i="4" s="1"/>
  <c r="I14" i="12"/>
  <c r="E31" i="4" s="1"/>
  <c r="I15" i="12"/>
  <c r="E32" i="4" s="1"/>
  <c r="I16" i="12"/>
  <c r="E3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Jimenez</author>
    <author>Ross Lowe Beardsley</author>
  </authors>
  <commentList>
    <comment ref="D2" authorId="0" shapeId="0" xr:uid="{00000000-0006-0000-0100-000001000000}">
      <text>
        <r>
          <rPr>
            <sz val="8"/>
            <color indexed="81"/>
            <rFont val="Tahoma"/>
            <family val="2"/>
          </rPr>
          <t>SPTool to use these M Wts rounded to 3 decimals
SPECIATE should adopt changes made here</t>
        </r>
      </text>
    </comment>
    <comment ref="C129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Ross Lowe Beardsley:</t>
        </r>
        <r>
          <rPr>
            <sz val="9"/>
            <color indexed="81"/>
            <rFont val="Tahoma"/>
            <family val="2"/>
          </rPr>
          <t xml:space="preserve"> changed from 9 UNR to 1 XYL to be consistent
</t>
        </r>
      </text>
    </comment>
    <comment ref="C1631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Ross Lowe Beardsley:</t>
        </r>
        <r>
          <rPr>
            <sz val="9"/>
            <color indexed="81"/>
            <rFont val="Tahoma"/>
            <family val="2"/>
          </rPr>
          <t xml:space="preserve">
review
</t>
        </r>
      </text>
    </comment>
    <comment ref="C2373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Ross Lowe Beardsley:</t>
        </r>
        <r>
          <rPr>
            <sz val="9"/>
            <color indexed="81"/>
            <rFont val="Tahoma"/>
            <family val="2"/>
          </rPr>
          <t xml:space="preserve">
Double name based on 'SPECIATE4_5_SPECIES_PROPERTIES' tab
</t>
        </r>
      </text>
    </comment>
    <comment ref="C2595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Ross Lowe Beardsley:</t>
        </r>
        <r>
          <rPr>
            <sz val="9"/>
            <color indexed="81"/>
            <rFont val="Tahoma"/>
            <family val="2"/>
          </rPr>
          <t xml:space="preserve">
Name issue on 'SPECIATE' tab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Jimenez</author>
    <author>Ross Lowe Beardsley</author>
  </authors>
  <commentList>
    <comment ref="D20" authorId="0" shapeId="0" xr:uid="{00000000-0006-0000-0200-000001000000}">
      <text>
        <r>
          <rPr>
            <sz val="8"/>
            <color indexed="81"/>
            <rFont val="Tahoma"/>
            <family val="2"/>
          </rPr>
          <t>SPTool to use these M Wts rounded to 3 decimals
SPECIATE should adopt changes made here</t>
        </r>
      </text>
    </comment>
    <comment ref="C1116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Ross Lowe Beardsley:</t>
        </r>
        <r>
          <rPr>
            <sz val="9"/>
            <color indexed="81"/>
            <rFont val="Tahoma"/>
            <family val="2"/>
          </rPr>
          <t xml:space="preserve"> changed from 9 UNR to 1 XYL to be consistent
</t>
        </r>
      </text>
    </comment>
    <comment ref="C1452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Ross Lowe Beardsley:</t>
        </r>
        <r>
          <rPr>
            <sz val="9"/>
            <color indexed="81"/>
            <rFont val="Tahoma"/>
            <family val="2"/>
          </rPr>
          <t xml:space="preserve">
review
</t>
        </r>
      </text>
    </comment>
    <comment ref="C1895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Ross Lowe Beardsley:</t>
        </r>
        <r>
          <rPr>
            <sz val="9"/>
            <color indexed="81"/>
            <rFont val="Tahoma"/>
            <family val="2"/>
          </rPr>
          <t xml:space="preserve">
Double name based on 'SPECIATE4_5_SPECIES_PROPERTIES' tab
</t>
        </r>
      </text>
    </comment>
    <comment ref="C1984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Ross Lowe Beardsley:</t>
        </r>
        <r>
          <rPr>
            <sz val="9"/>
            <color indexed="81"/>
            <rFont val="Tahoma"/>
            <family val="2"/>
          </rPr>
          <t xml:space="preserve">
Name issue on 'SPECIATE' tab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Jimenez</author>
    <author>Ross Lowe Beardsley</author>
  </authors>
  <commentList>
    <comment ref="D2" authorId="0" shapeId="0" xr:uid="{B37CC97D-25F3-4D02-95BE-952318334746}">
      <text>
        <r>
          <rPr>
            <sz val="8"/>
            <color indexed="81"/>
            <rFont val="Tahoma"/>
            <family val="2"/>
          </rPr>
          <t>SPTool to use these M Wts rounded to 3 decimals
SPECIATE should adopt changes made here</t>
        </r>
      </text>
    </comment>
    <comment ref="C1293" authorId="1" shapeId="0" xr:uid="{E7FC744C-D41A-4156-86F6-3B17941FDC71}">
      <text>
        <r>
          <rPr>
            <b/>
            <sz val="9"/>
            <color indexed="81"/>
            <rFont val="Tahoma"/>
            <family val="2"/>
          </rPr>
          <t>Ross Lowe Beardsley:</t>
        </r>
        <r>
          <rPr>
            <sz val="9"/>
            <color indexed="81"/>
            <rFont val="Tahoma"/>
            <family val="2"/>
          </rPr>
          <t xml:space="preserve"> changed from 9 UNR to 1 XYL to be consistent
</t>
        </r>
      </text>
    </comment>
    <comment ref="C1631" authorId="1" shapeId="0" xr:uid="{30B90D1E-DE16-4848-9797-5B11BCDE9E96}">
      <text>
        <r>
          <rPr>
            <b/>
            <sz val="9"/>
            <color indexed="81"/>
            <rFont val="Tahoma"/>
            <family val="2"/>
          </rPr>
          <t>Ross Lowe Beardsley:</t>
        </r>
        <r>
          <rPr>
            <sz val="9"/>
            <color indexed="81"/>
            <rFont val="Tahoma"/>
            <family val="2"/>
          </rPr>
          <t xml:space="preserve">
review
</t>
        </r>
      </text>
    </comment>
    <comment ref="C2373" authorId="1" shapeId="0" xr:uid="{020D5CCB-0465-4F67-80F1-0614E6C7F7E3}">
      <text>
        <r>
          <rPr>
            <b/>
            <sz val="9"/>
            <color indexed="81"/>
            <rFont val="Tahoma"/>
            <family val="2"/>
          </rPr>
          <t>Ross Lowe Beardsley:</t>
        </r>
        <r>
          <rPr>
            <sz val="9"/>
            <color indexed="81"/>
            <rFont val="Tahoma"/>
            <family val="2"/>
          </rPr>
          <t xml:space="preserve">
Double name based on 'SPECIATE4_5_SPECIES_PROPERTIES' tab
</t>
        </r>
      </text>
    </comment>
    <comment ref="C2595" authorId="1" shapeId="0" xr:uid="{8D2DA37D-3060-4704-8DD9-BE5503665E48}">
      <text>
        <r>
          <rPr>
            <b/>
            <sz val="9"/>
            <color indexed="81"/>
            <rFont val="Tahoma"/>
            <family val="2"/>
          </rPr>
          <t>Ross Lowe Beardsley:</t>
        </r>
        <r>
          <rPr>
            <sz val="9"/>
            <color indexed="81"/>
            <rFont val="Tahoma"/>
            <family val="2"/>
          </rPr>
          <t xml:space="preserve">
Name issue on 'SPECIATE' tab
</t>
        </r>
      </text>
    </comment>
  </commentList>
</comments>
</file>

<file path=xl/sharedStrings.xml><?xml version="1.0" encoding="utf-8"?>
<sst xmlns="http://schemas.openxmlformats.org/spreadsheetml/2006/main" count="38160" uniqueCount="2902">
  <si>
    <t>species ID</t>
  </si>
  <si>
    <t>Description</t>
  </si>
  <si>
    <t>MolWt Carter's SpecDB</t>
  </si>
  <si>
    <t>NVOL</t>
  </si>
  <si>
    <t>(1-methylpropyl)benzene</t>
  </si>
  <si>
    <t>(2-methylbutyl)cyclohexane</t>
  </si>
  <si>
    <t>(2-methylpropyl)benzene; isobutylbenzene</t>
  </si>
  <si>
    <t>1,1,1-trichloroethane</t>
  </si>
  <si>
    <t>1,1,2,2-tetrachloroethane</t>
  </si>
  <si>
    <t>1,1,2,3-tetramethylcyclohexane</t>
  </si>
  <si>
    <t>1,1,2-trichloroethane</t>
  </si>
  <si>
    <t>1,1,2-trimethylcyclohexane</t>
  </si>
  <si>
    <t>1,1,2-trimethylcyclopentane</t>
  </si>
  <si>
    <t>1,1,3,4-tetramethylcyclohexane</t>
  </si>
  <si>
    <t>1,1,3,5-tetramethylcyclohexane</t>
  </si>
  <si>
    <t>1,1,3-trimethylcyclohexane</t>
  </si>
  <si>
    <t>1,1,3-trimethylcyclopentane</t>
  </si>
  <si>
    <t>1,1,4-trimethylcyclohexane</t>
  </si>
  <si>
    <t>1,1-dichloro-1-fluoroethane</t>
  </si>
  <si>
    <t>1,1-dichloroethane</t>
  </si>
  <si>
    <t>1,1-dichloroethene (vinylidene chloride)</t>
  </si>
  <si>
    <t>1,1-dimethyl-2-propylcyclohexane</t>
  </si>
  <si>
    <t>1,1-dimethylcyclohexane</t>
  </si>
  <si>
    <t>1,1-dimethylcyclopentane</t>
  </si>
  <si>
    <t>1,1-Methylethylcyclopentane</t>
  </si>
  <si>
    <t>1,2,3,4-tetramethylbenzene</t>
  </si>
  <si>
    <t>1,2,3,5-tetramethylbenzene</t>
  </si>
  <si>
    <t>1,2,3-trimethyl-4-ethylbenzene</t>
  </si>
  <si>
    <t>1,2,3-trimethylbenzene</t>
  </si>
  <si>
    <t>1,2,3-trimethylcyclohexane</t>
  </si>
  <si>
    <t>1,2,3-trimethylcyclopentane</t>
  </si>
  <si>
    <t>1,2,4,5-tetramethylbenzene</t>
  </si>
  <si>
    <t>1,2,4-triethylbenzene</t>
  </si>
  <si>
    <t>1,2,4-trimethylbenzene  (1,3,4-trimethylbenzene)</t>
  </si>
  <si>
    <t>1,2,4-trimethylcyclopentane</t>
  </si>
  <si>
    <t>1,2,4-trimethylcyclopentene</t>
  </si>
  <si>
    <t>1,2-butadiene (methylallene)</t>
  </si>
  <si>
    <t>1,2-dichloropropane</t>
  </si>
  <si>
    <t>1,2-diethyl-1-methylcyclohexane</t>
  </si>
  <si>
    <t>1,2-diethylbenzene (ortho)</t>
  </si>
  <si>
    <t>1,2-dimethyl-3-ethylbenzene</t>
  </si>
  <si>
    <t>1,2-dimethyl-3-ethylcyclohexane</t>
  </si>
  <si>
    <t>1,2-dimethyl-4-ethylbenzene</t>
  </si>
  <si>
    <t>1,2-dimethylcyclopentane</t>
  </si>
  <si>
    <t>1,2-epoxybutane</t>
  </si>
  <si>
    <t>1,2-propadiene</t>
  </si>
  <si>
    <t>1,3,5-triethylbenzene</t>
  </si>
  <si>
    <t>1,3,5-trimethylbenzene</t>
  </si>
  <si>
    <t>1,3,5-trimethylcyclohexane</t>
  </si>
  <si>
    <t>1,3-butadiene</t>
  </si>
  <si>
    <t>1,3-butadiyne</t>
  </si>
  <si>
    <t>1,3-cyclopentadiene</t>
  </si>
  <si>
    <t>1,3-dichlorobenzene  (m-dichlorobenzene)</t>
  </si>
  <si>
    <t>1,3-dichloropropene</t>
  </si>
  <si>
    <t>1,3-diethylbenzene (meta)</t>
  </si>
  <si>
    <t>1,3-dimethyl-2-ethylbenzene</t>
  </si>
  <si>
    <t>1,3-dimethyl-4-ethylbenzene</t>
  </si>
  <si>
    <t>1,3-dimethyl-4-isopropylbenzene</t>
  </si>
  <si>
    <t>1,3-dimethyl-5-ethylbenzene</t>
  </si>
  <si>
    <t>1,3-dioxolane</t>
  </si>
  <si>
    <t>1,3-dipropylbenzene</t>
  </si>
  <si>
    <t>1,3-n-dipropylbenzene</t>
  </si>
  <si>
    <t>1,4-diethylbenzene (para)</t>
  </si>
  <si>
    <t>1,4-dimethyl-2-ethylbenzene</t>
  </si>
  <si>
    <t>1,4-dioxane</t>
  </si>
  <si>
    <t>1,4-isodipropylbenzene</t>
  </si>
  <si>
    <t>1-(1,1-dimethylethyl)-3,5-dimethylbenzene  (or tert-butyl-3,5-dimethylbenzene)</t>
  </si>
  <si>
    <t>1-butene</t>
  </si>
  <si>
    <t>1-butyne</t>
  </si>
  <si>
    <t>1-decene, dimer, hydrogenated</t>
  </si>
  <si>
    <t>1-ethyl-1,2-dimethylcyclohexane</t>
  </si>
  <si>
    <t>1-ethyl-2,2,6-trimethylcyclohexane</t>
  </si>
  <si>
    <t>1-ethyl-2,4-dimethylcyclohexane</t>
  </si>
  <si>
    <t>1-ethyl-2-methylcyclopentane</t>
  </si>
  <si>
    <t>1-ethyl-2-npropylbenzene</t>
  </si>
  <si>
    <t>1-ethyl-3-methylcyclopentane</t>
  </si>
  <si>
    <t>1-ethyl-4-isopropylbenzene</t>
  </si>
  <si>
    <t>1-ethyltertbutylether</t>
  </si>
  <si>
    <t>1-heptene</t>
  </si>
  <si>
    <t>1-hexanol</t>
  </si>
  <si>
    <t>1-hexene</t>
  </si>
  <si>
    <t>1-Methyl-1-ethylcyclohexane</t>
  </si>
  <si>
    <t>1-Methyl-2-ethylbenzene</t>
  </si>
  <si>
    <t>1-Methyl-2-isopropylbenzene</t>
  </si>
  <si>
    <t>1-Methyl-2-isopropylcyclohexane</t>
  </si>
  <si>
    <t>1-Methyl-2-n-butylbenzene</t>
  </si>
  <si>
    <t>1-Methyl-2-n-propylbenzene (2-propyltoluene)</t>
  </si>
  <si>
    <t>1-Methyl-2-pyrrolidinone</t>
  </si>
  <si>
    <t>1-Methyl-2-tert-butylbenzene</t>
  </si>
  <si>
    <t>1-Methyl-3-butylbenzene</t>
  </si>
  <si>
    <t>1-Methyl-3-ethylbenzene (3-Ethyltoluene)</t>
  </si>
  <si>
    <t>1-Methyl-3-isopropylbenzene (3-isopropyltoluene)</t>
  </si>
  <si>
    <t>1-Methyl-3-isopropylcyclohexane</t>
  </si>
  <si>
    <t>1-Methyl-3-propylbenzene (3-n-propyltoluene)</t>
  </si>
  <si>
    <t>1-Methyl-4-ethylbenzene</t>
  </si>
  <si>
    <t>1-Methyl-4-ethylcyclohexane</t>
  </si>
  <si>
    <t>1-Methyl-4-isobutylbenzene</t>
  </si>
  <si>
    <t>1-Methyl-4-isopropylbenzene</t>
  </si>
  <si>
    <t>1-Methyl-4-isopropylcyclohexane</t>
  </si>
  <si>
    <t>1-Methyl-4-n-pentylbenzene</t>
  </si>
  <si>
    <t>1-Methyl-4-n-propylbenzene</t>
  </si>
  <si>
    <t>1-Methyl-4-t-butylbenzene</t>
  </si>
  <si>
    <t>1-Methylcyclopentene</t>
  </si>
  <si>
    <t>1-Methylindan</t>
  </si>
  <si>
    <t>1-Methylnaphthalene</t>
  </si>
  <si>
    <t>1-nonene</t>
  </si>
  <si>
    <t>1-octene</t>
  </si>
  <si>
    <t>1-pentene</t>
  </si>
  <si>
    <t>1-propyne</t>
  </si>
  <si>
    <t>2,2,3,3-tetramethylpentane</t>
  </si>
  <si>
    <t>2,2,3,trimethylhexane</t>
  </si>
  <si>
    <t>2,2,3-trimethylbutane</t>
  </si>
  <si>
    <t>2,2,3-trimethylpentane</t>
  </si>
  <si>
    <t>2,2,4,6,6-pentamethylheptane</t>
  </si>
  <si>
    <t>2,2,4-trimethyl-1,3-pentanediol isobutyrate (texanol)</t>
  </si>
  <si>
    <t>2,2,4-trimethylheptane</t>
  </si>
  <si>
    <t>2,2,4-trimethylhexane</t>
  </si>
  <si>
    <t>2,2,4-trimethylpentane</t>
  </si>
  <si>
    <t>2,2,5-trimethylheptane</t>
  </si>
  <si>
    <t>2,2,5-trimethylhexane</t>
  </si>
  <si>
    <t>2,2-dimethylbutane</t>
  </si>
  <si>
    <t>2,2-dimethylheptane</t>
  </si>
  <si>
    <t>2,2-dimethylhexane</t>
  </si>
  <si>
    <t>2,2-dimethyloctane</t>
  </si>
  <si>
    <t>2,2-dimethylpentane</t>
  </si>
  <si>
    <t>2,2-dimethylpropane</t>
  </si>
  <si>
    <t>2,3,3-trimethylpentane</t>
  </si>
  <si>
    <t>2,3,4-trimethylhexane</t>
  </si>
  <si>
    <t>2,3,4-trimethylpentane</t>
  </si>
  <si>
    <t>2,3,5-trimethylheptane</t>
  </si>
  <si>
    <t>2,3,5-trimethylhexane</t>
  </si>
  <si>
    <t>2,3-dimethyl-1-butene</t>
  </si>
  <si>
    <t>2,3-dimethyl-2-octene</t>
  </si>
  <si>
    <t>2,3-dimethyl-2-pentene</t>
  </si>
  <si>
    <t>2,3-dimethylbutane</t>
  </si>
  <si>
    <t>2,3-dimethylheptane</t>
  </si>
  <si>
    <t>2,3-dimethylhexane</t>
  </si>
  <si>
    <t>2,3-dimethyloctane</t>
  </si>
  <si>
    <t>2,3-dimethylpentane</t>
  </si>
  <si>
    <t>2,4,4-trimethyl-1-pentene</t>
  </si>
  <si>
    <t>2,4,4-trimethyl-2-pentene</t>
  </si>
  <si>
    <t>2,4,4-trimethylhexane</t>
  </si>
  <si>
    <t>2,4,5-trichlorophenol</t>
  </si>
  <si>
    <t>2,4,5-trimethylheptane</t>
  </si>
  <si>
    <t>2,4-dimethyl-1-pentene</t>
  </si>
  <si>
    <t>2,4-dimethyl-2-pentene</t>
  </si>
  <si>
    <t>2,4-dimethylheptane</t>
  </si>
  <si>
    <t>2,4-dimethylhexane</t>
  </si>
  <si>
    <t>2,4-dimethylnonane</t>
  </si>
  <si>
    <t>2,4-dimethyloctane</t>
  </si>
  <si>
    <t>2,4-dimethylpentane</t>
  </si>
  <si>
    <t>2,4-pentanedione</t>
  </si>
  <si>
    <t>2,4-toluene diisocyanate</t>
  </si>
  <si>
    <t>2,5-dimethylheptane</t>
  </si>
  <si>
    <t>2,5-dimethylhexane</t>
  </si>
  <si>
    <t>2,5-dimethylnonane</t>
  </si>
  <si>
    <t>2,5-dimethyloctane</t>
  </si>
  <si>
    <t>2,6-dimethyldecane</t>
  </si>
  <si>
    <t>2,6-dimethylheptane</t>
  </si>
  <si>
    <t>2,6-dimethylnonane</t>
  </si>
  <si>
    <t>2,6-dimethyloctane</t>
  </si>
  <si>
    <t>2,6-dimethylundecane</t>
  </si>
  <si>
    <t>2,7-dimethyldecane</t>
  </si>
  <si>
    <t>2,7-dimethyloctane</t>
  </si>
  <si>
    <t>2-(1-methylethoxy)phenol methylcarbamate  (propoxur)</t>
  </si>
  <si>
    <t>2-(2-butoxyethoxy)ethanol  (butyl carbitol)</t>
  </si>
  <si>
    <t>2-(2-ethylhexyloxy)ethanol</t>
  </si>
  <si>
    <t>2-amino-2-methyl-1-propanol</t>
  </si>
  <si>
    <t>2-butyne</t>
  </si>
  <si>
    <t>2-chlorotoluene</t>
  </si>
  <si>
    <t>2-ethoxyethanol (cellosolve) (egee)</t>
  </si>
  <si>
    <t>2-ethoxyethyl acetate (cellosolve acetate)</t>
  </si>
  <si>
    <t>2-ethyl hexyl acetate</t>
  </si>
  <si>
    <t>2-ethyl-1,3-dimethylcyclohexane</t>
  </si>
  <si>
    <t>2-ethyl-1-butene</t>
  </si>
  <si>
    <t>2-hexenes</t>
  </si>
  <si>
    <t>2-methoxy-1-propanol</t>
  </si>
  <si>
    <t>2-methoxy-1-propanol acetate</t>
  </si>
  <si>
    <t>2-methoxyethanol (methyl cellosolve) (egme)</t>
  </si>
  <si>
    <t>2-methyl-1-butene</t>
  </si>
  <si>
    <t>2-methyl-1-butyl acetate</t>
  </si>
  <si>
    <t>2-methyl-1-octene</t>
  </si>
  <si>
    <t>2-methyl-1-pentene</t>
  </si>
  <si>
    <t>2-methyl-2-butene</t>
  </si>
  <si>
    <t>2-methyl-2-hexene</t>
  </si>
  <si>
    <t>2-methyl-2-pentene</t>
  </si>
  <si>
    <t>2-methyl-2-propenal</t>
  </si>
  <si>
    <t>2-methyl-3-ethylpentane</t>
  </si>
  <si>
    <t>2-methyl-trans-3-hexene</t>
  </si>
  <si>
    <t>2-methyldecalin</t>
  </si>
  <si>
    <t>2-methyldecane</t>
  </si>
  <si>
    <t>2-methylheptane</t>
  </si>
  <si>
    <t>2-methylhexane</t>
  </si>
  <si>
    <t>2-methylindan</t>
  </si>
  <si>
    <t>2-methylnaphthalene</t>
  </si>
  <si>
    <t>2-methylnonane</t>
  </si>
  <si>
    <t>2-methyloctane</t>
  </si>
  <si>
    <t>2-methylpentane (isohexane)</t>
  </si>
  <si>
    <t>2-methylundecane (isododecane)</t>
  </si>
  <si>
    <t>2-propenoic acid, 2-methyl dodecyl ester</t>
  </si>
  <si>
    <t>3,3,5-trimethylheptane</t>
  </si>
  <si>
    <t>3,3-dimethyl-1-butene</t>
  </si>
  <si>
    <t>3,3-dimethyl-1-pentene</t>
  </si>
  <si>
    <t>3,3-dimethylheptane</t>
  </si>
  <si>
    <t>3,3-dimethylhexane</t>
  </si>
  <si>
    <t>3,3-dimethyloctane</t>
  </si>
  <si>
    <t>3,3-dimethylpentane</t>
  </si>
  <si>
    <t>3,4-dimethyl-1-pentene</t>
  </si>
  <si>
    <t>3,4-dimethyl-2-pentene</t>
  </si>
  <si>
    <t>3,4-dimethylheptane</t>
  </si>
  <si>
    <t>3,4-dimethylhexane</t>
  </si>
  <si>
    <t>3,4-dimethyloctane</t>
  </si>
  <si>
    <t>3,5-dimethyl-1-hexyne-3-ol</t>
  </si>
  <si>
    <t>3,5-dimethylheptane</t>
  </si>
  <si>
    <t>3,5-dimethylnonane</t>
  </si>
  <si>
    <t>3,5-dimethyloctane</t>
  </si>
  <si>
    <t>3,6-dimethyloctane</t>
  </si>
  <si>
    <t>3,7-dimethylnonane</t>
  </si>
  <si>
    <t>3-ethyl-2-methylheptane</t>
  </si>
  <si>
    <t>3-ethyl-2-pentene</t>
  </si>
  <si>
    <t>3-ethyl-3-methyloctane</t>
  </si>
  <si>
    <t>3-ethyl-4-methylheptane</t>
  </si>
  <si>
    <t>3-ethyldecane</t>
  </si>
  <si>
    <t>3-ethylheptane</t>
  </si>
  <si>
    <t>3-ethylhexane</t>
  </si>
  <si>
    <t>3-ethylnonane</t>
  </si>
  <si>
    <t>3-ethyloctane</t>
  </si>
  <si>
    <t>3-ethylpentane</t>
  </si>
  <si>
    <t>3-methyl-1-butene</t>
  </si>
  <si>
    <t>3-methyl-1-hexene</t>
  </si>
  <si>
    <t>3-methyl-1-pentene</t>
  </si>
  <si>
    <t>3-methyl-3-ethylpentane</t>
  </si>
  <si>
    <t>3-methyl-3-methoxy-1-butanol</t>
  </si>
  <si>
    <t>3-methyl-cis-2-hexene</t>
  </si>
  <si>
    <t>3-methyl-cis-2-pentene</t>
  </si>
  <si>
    <t>3-methyl-cis-3-hexene</t>
  </si>
  <si>
    <t>3-methyl-trans-2-hexene</t>
  </si>
  <si>
    <t>3-methyl-trans-2-pentene</t>
  </si>
  <si>
    <t>3-methyl-trans-3-hexene</t>
  </si>
  <si>
    <t>3-methylcyclopentene</t>
  </si>
  <si>
    <t>3-methyldecane</t>
  </si>
  <si>
    <t>3-methylheptane</t>
  </si>
  <si>
    <t>3-methylhexane</t>
  </si>
  <si>
    <t>3-methylnonane</t>
  </si>
  <si>
    <t>3-methyloctane</t>
  </si>
  <si>
    <t>3-methylpentane</t>
  </si>
  <si>
    <t>3-methylundecane</t>
  </si>
  <si>
    <t>3-phenylpentane</t>
  </si>
  <si>
    <t>4,4-dimethyl-2-neopentyl-1-pentene</t>
  </si>
  <si>
    <t>4,4-dimethyl-2-pentene</t>
  </si>
  <si>
    <t>4,4-dimethylheptane</t>
  </si>
  <si>
    <t>4,5-dimethyldecane</t>
  </si>
  <si>
    <t>4,5-dimethyloctane</t>
  </si>
  <si>
    <t>4-ethyldecane</t>
  </si>
  <si>
    <t>4-methyl-1-hexene</t>
  </si>
  <si>
    <t>4-methyl-1-pentene</t>
  </si>
  <si>
    <t>4-methyl-2-pentanol (methyl isobutyl carbinol)</t>
  </si>
  <si>
    <t>4-methyl-cis-2-pentene</t>
  </si>
  <si>
    <t>4-methyl-trans-2-hexene</t>
  </si>
  <si>
    <t>4-methyl-trans-2-pentene</t>
  </si>
  <si>
    <t>4-methyldecane</t>
  </si>
  <si>
    <t>4-methylheptane</t>
  </si>
  <si>
    <t>4-methylindan</t>
  </si>
  <si>
    <t>4-methylnonane</t>
  </si>
  <si>
    <t>4-methyloctane</t>
  </si>
  <si>
    <t>4-methylundecane</t>
  </si>
  <si>
    <t>5-isopropylnonane</t>
  </si>
  <si>
    <t>5-methyl-1-hexene</t>
  </si>
  <si>
    <t>5-methyl-cis-2-hexene</t>
  </si>
  <si>
    <t>5-methyldecane</t>
  </si>
  <si>
    <t>5-methylindan</t>
  </si>
  <si>
    <t>5-methylnonane</t>
  </si>
  <si>
    <t>5-methylundecane</t>
  </si>
  <si>
    <t>6-ethyl-2-methyloctane</t>
  </si>
  <si>
    <t>6-methylundecane</t>
  </si>
  <si>
    <t>Acetaldehyde</t>
  </si>
  <si>
    <t>Acetic acid</t>
  </si>
  <si>
    <t>Acetone</t>
  </si>
  <si>
    <t>Acetylene</t>
  </si>
  <si>
    <t>Acrolein (2-propenal)</t>
  </si>
  <si>
    <t>Acrylamide</t>
  </si>
  <si>
    <t>Acrylonitrile</t>
  </si>
  <si>
    <t>Aggregate ingredients</t>
  </si>
  <si>
    <t>Aggregated VOCs</t>
  </si>
  <si>
    <t>Aggregated exempt compounds</t>
  </si>
  <si>
    <t>Aliphatic solvent</t>
  </si>
  <si>
    <t>Aliphatics</t>
  </si>
  <si>
    <t>Alkene ketone</t>
  </si>
  <si>
    <t>Amines, polyethylene poly compounds wsuccinic</t>
  </si>
  <si>
    <t>Amyl acetate</t>
  </si>
  <si>
    <t>Aromatic 200 solvent</t>
  </si>
  <si>
    <t>B-methylstyrene</t>
  </si>
  <si>
    <t>Benzaldehyde</t>
  </si>
  <si>
    <t>Benzene</t>
  </si>
  <si>
    <t>Benzene derivates</t>
  </si>
  <si>
    <t>Benzothiazole</t>
  </si>
  <si>
    <t>Benzoyl peroxide</t>
  </si>
  <si>
    <t>Benzyl alcohol</t>
  </si>
  <si>
    <t>Bromodichloromethane</t>
  </si>
  <si>
    <t>Butane, branched &amp; linear</t>
  </si>
  <si>
    <t>Butyl cellosolve (2-butoxyethanol) (egbe)</t>
  </si>
  <si>
    <t>Butylbenzylphthalate</t>
  </si>
  <si>
    <t>Butylcyclohexane</t>
  </si>
  <si>
    <t>Butyraldehyde or butanal</t>
  </si>
  <si>
    <t>C10 alkylphenols</t>
  </si>
  <si>
    <t>C10 aromatics</t>
  </si>
  <si>
    <t>C10 internal alkenes</t>
  </si>
  <si>
    <t>C11 alkylphenols</t>
  </si>
  <si>
    <t>C11 dialkyl benzenes</t>
  </si>
  <si>
    <t>C11 internal alkenes</t>
  </si>
  <si>
    <t>C12 dialkyl benzenes</t>
  </si>
  <si>
    <t>C12 internal alkenes</t>
  </si>
  <si>
    <t>C3-c4 alkane propellant</t>
  </si>
  <si>
    <t>C5 aldehyde</t>
  </si>
  <si>
    <t>C6 aldehydes</t>
  </si>
  <si>
    <t>C8 cycloparaffins</t>
  </si>
  <si>
    <t>C9 aromatics</t>
  </si>
  <si>
    <t>C9-c12 isoalkanes</t>
  </si>
  <si>
    <t>Camphor</t>
  </si>
  <si>
    <t>Carbitol (degee) (2-(2-ethoxyethoxy)ethanol)</t>
  </si>
  <si>
    <t>Carbon disulfide</t>
  </si>
  <si>
    <t>Carbon tetrachloride</t>
  </si>
  <si>
    <t>Carbonyl sulfide</t>
  </si>
  <si>
    <t>Chlorafin</t>
  </si>
  <si>
    <t>Chlorinated paraffin</t>
  </si>
  <si>
    <t>Chlorine</t>
  </si>
  <si>
    <t>Chlorobenzene</t>
  </si>
  <si>
    <t>Chlorodifluoromethane</t>
  </si>
  <si>
    <t>Chlorofluorohydrocarbons</t>
  </si>
  <si>
    <t>Chloroform</t>
  </si>
  <si>
    <t>Chloropicrin</t>
  </si>
  <si>
    <t>Chlorothalonil</t>
  </si>
  <si>
    <t>Chlorpyrifos</t>
  </si>
  <si>
    <t>Cis,cis-1,2,4-trimethylcyclohexane</t>
  </si>
  <si>
    <t>Cis,trans-1,2,3-trimethylcyclohexane</t>
  </si>
  <si>
    <t>Cis,trans-1,2,4-trimethylcyclohexane</t>
  </si>
  <si>
    <t>Cis-1,2-dimethylcyclohexane</t>
  </si>
  <si>
    <t>Cis-1,3-dimethylcyclohexane</t>
  </si>
  <si>
    <t>Cis-1,3-dimethylcyclopentane</t>
  </si>
  <si>
    <t>Cis-1,4-dimethylcyclohexane</t>
  </si>
  <si>
    <t>Cis-1,cis-2,3-trimethylcyclopentane</t>
  </si>
  <si>
    <t>Cis-1,cis-3,5-trimethylcyclohexane</t>
  </si>
  <si>
    <t>Cis-1,trans-2,3-trimethylcyclopentane</t>
  </si>
  <si>
    <t>Cis-1,trans-2,4-trimethylcyclopentane</t>
  </si>
  <si>
    <t>Cis-1,trans-2,trans-4-trimethylcyclohexane</t>
  </si>
  <si>
    <t>Cis-1-2-dimethylcyclopentane</t>
  </si>
  <si>
    <t>Cis-1-ethyl-2-methylcyclohexane</t>
  </si>
  <si>
    <t>Cis-1-ethyl-2-methylcyclopentane</t>
  </si>
  <si>
    <t>Cis-1-ethyl-3-methylcyclohexane</t>
  </si>
  <si>
    <t>Cis-1-ethyl-3-methylcyclopentane</t>
  </si>
  <si>
    <t>Cis-1-ethyl-4-methylcyclohexane</t>
  </si>
  <si>
    <t>Cis-2-butene</t>
  </si>
  <si>
    <t>Cis-2-heptene</t>
  </si>
  <si>
    <t>Cis-2-hexene</t>
  </si>
  <si>
    <t>Cis-2-octene</t>
  </si>
  <si>
    <t>Cis-2-pentene</t>
  </si>
  <si>
    <t>Cis-3-hexene</t>
  </si>
  <si>
    <t>Cis-3-nonene</t>
  </si>
  <si>
    <t>Cis-bicyclo3.3.0octane</t>
  </si>
  <si>
    <t>Cis-bicyclo4.3.0nonane</t>
  </si>
  <si>
    <t>Cis-decalin</t>
  </si>
  <si>
    <t>Citrus lemon peel oil</t>
  </si>
  <si>
    <t>Citrus terpene</t>
  </si>
  <si>
    <t>Cresylic acid (mixed cresols)</t>
  </si>
  <si>
    <t>Crotonaldehyde</t>
  </si>
  <si>
    <t>Cumene hydroperoxide</t>
  </si>
  <si>
    <t>Cyclohexamine</t>
  </si>
  <si>
    <t>Cyclohexane</t>
  </si>
  <si>
    <t>Cyclohexanol</t>
  </si>
  <si>
    <t>Cyclohexanone</t>
  </si>
  <si>
    <t>Cyclohexene</t>
  </si>
  <si>
    <t>Cyclomethicone (a vms)</t>
  </si>
  <si>
    <t>Cyclopentane</t>
  </si>
  <si>
    <t>Cyclopentene</t>
  </si>
  <si>
    <t>D-limonene (4-isopropenyl-1-methylcycohexane)</t>
  </si>
  <si>
    <t>Decabromodiphenyl oxide</t>
  </si>
  <si>
    <t>Di(2-ethylhexyl)phthalate</t>
  </si>
  <si>
    <t>Di(propylene glycol) methyl ether</t>
  </si>
  <si>
    <t>Diacetone</t>
  </si>
  <si>
    <t>Dibutyl phthalate</t>
  </si>
  <si>
    <t>Dichlorobenzene (mixed isomers)</t>
  </si>
  <si>
    <t>Dichlorodifluoromethane</t>
  </si>
  <si>
    <t>Dichloromethane (methylene chloride)</t>
  </si>
  <si>
    <t>Diethanolamine</t>
  </si>
  <si>
    <t>Diethyl aminoethanol</t>
  </si>
  <si>
    <t>Diethylamine</t>
  </si>
  <si>
    <t>Diethylcyclohexane</t>
  </si>
  <si>
    <t>Diethylene glycol</t>
  </si>
  <si>
    <t>Diethylene glycol butyl ether acetate (2-2-(butoxyethoxy)ethyl acetate)</t>
  </si>
  <si>
    <t>Diethylmethylcyclohexanes</t>
  </si>
  <si>
    <t>Diglycidyl resorcinol ether (dgre)</t>
  </si>
  <si>
    <t>Dihydronaphthalene</t>
  </si>
  <si>
    <t>Diisobutyl ketone</t>
  </si>
  <si>
    <t>Diisopropyl adipate</t>
  </si>
  <si>
    <t>Diisopropylene glycol</t>
  </si>
  <si>
    <t>Dimethoate</t>
  </si>
  <si>
    <t>Dimethoxymethane</t>
  </si>
  <si>
    <t>Dimethoxypropane</t>
  </si>
  <si>
    <t>Dimethyl ether</t>
  </si>
  <si>
    <t>Dimethyl formamide</t>
  </si>
  <si>
    <t>Dimethyl phthalate</t>
  </si>
  <si>
    <t>Dimethyl succinate</t>
  </si>
  <si>
    <t>Dimethyl sulfide</t>
  </si>
  <si>
    <t>Dimethyl sulfoxide</t>
  </si>
  <si>
    <t>Dimethylbenzylalcohol</t>
  </si>
  <si>
    <t>Dimethylbutylcyclohexane</t>
  </si>
  <si>
    <t>Dimethylcyclopentane</t>
  </si>
  <si>
    <t>Dimethyldecane</t>
  </si>
  <si>
    <t>Dimethylethylcyclohexane</t>
  </si>
  <si>
    <t>Dimethylheptanes</t>
  </si>
  <si>
    <t>Dimethylnonane</t>
  </si>
  <si>
    <t>Dimethylundecane</t>
  </si>
  <si>
    <t>Dimethyoctyne diol</t>
  </si>
  <si>
    <t>Dipropylene glycol</t>
  </si>
  <si>
    <t>Dipropylene glycol dimethyl ether (mixed isomers)</t>
  </si>
  <si>
    <t>Mineral spirits</t>
  </si>
  <si>
    <t>Dl-limonene (dipentene)</t>
  </si>
  <si>
    <t>Eptc (s-ethyl dipropylthiocarbamate)</t>
  </si>
  <si>
    <t>Ethane</t>
  </si>
  <si>
    <t>Ethanolamine</t>
  </si>
  <si>
    <t>Ethyl acetate</t>
  </si>
  <si>
    <t>Ethyl acrylate</t>
  </si>
  <si>
    <t>Ethyl alcohol</t>
  </si>
  <si>
    <t>Ethyl chloride</t>
  </si>
  <si>
    <t>Ethyl cyanoacrylate</t>
  </si>
  <si>
    <t>Ethyl ether</t>
  </si>
  <si>
    <t>Ethyl mercaptan</t>
  </si>
  <si>
    <t>Ethyl propylcyclohexanes</t>
  </si>
  <si>
    <t>Ethyl-3-ethoxypropionate</t>
  </si>
  <si>
    <t>Ethylbenzene</t>
  </si>
  <si>
    <t>Ethylcyclohexane</t>
  </si>
  <si>
    <t>Ethylcyclopentane</t>
  </si>
  <si>
    <t>Ethylene</t>
  </si>
  <si>
    <t>Ethylene dibromide</t>
  </si>
  <si>
    <t>Ethylene dichloride</t>
  </si>
  <si>
    <t>Ethylene glycol</t>
  </si>
  <si>
    <t>Ethylene glycol butyl ether acetate (2-butoxyethyl acetate)</t>
  </si>
  <si>
    <t>Ethylene glycol methyl ether acetate (methyl cellosolve acetate)</t>
  </si>
  <si>
    <t>Ethylene glycol propyl ether  (2-propoxyethanol)</t>
  </si>
  <si>
    <t>Ethylene oxide</t>
  </si>
  <si>
    <t>Ethylmethylcyclohexanes</t>
  </si>
  <si>
    <t>Ethylmethylhexane</t>
  </si>
  <si>
    <t>Ethyloctane</t>
  </si>
  <si>
    <t>Ethyltoluenes (methylethylbenzenes)</t>
  </si>
  <si>
    <t>Formaldehyde</t>
  </si>
  <si>
    <t>Formic acid</t>
  </si>
  <si>
    <t>Fragrances</t>
  </si>
  <si>
    <t>Gamma- butyrolactone</t>
  </si>
  <si>
    <t>Glutaraldehyde (a dialdehyde)</t>
  </si>
  <si>
    <t>Glycerol</t>
  </si>
  <si>
    <t>Glyceryl triacetate</t>
  </si>
  <si>
    <t>Glycol ether dpnb (1-(2-butoxy-1-methylethoxy)-2-propanol)</t>
  </si>
  <si>
    <t>Glycolic acid  (hydroxyacetic acid)</t>
  </si>
  <si>
    <t>Glycols</t>
  </si>
  <si>
    <t>Glyphosate, isopropylamine salt</t>
  </si>
  <si>
    <t>1,1-Difluoroethane</t>
  </si>
  <si>
    <t>Hexachlorobenzene</t>
  </si>
  <si>
    <t>Hexylcyclohexane</t>
  </si>
  <si>
    <t>Hexylcyclopentane</t>
  </si>
  <si>
    <t>Hexylene glycol (2-methyl-2,4-pentanediol)</t>
  </si>
  <si>
    <t>Hydrocarbon propellant (LPG, sweetened)</t>
  </si>
  <si>
    <t>Hydrocarbon propellant (LPG)</t>
  </si>
  <si>
    <t>Indan</t>
  </si>
  <si>
    <t>Indene</t>
  </si>
  <si>
    <t>Isoamyl acetate</t>
  </si>
  <si>
    <t>Isobornyl acetate (2-camphanyl acetate)</t>
  </si>
  <si>
    <t>Isobutane</t>
  </si>
  <si>
    <t>Isobutyl acetate</t>
  </si>
  <si>
    <t>Isobutyl alcohol</t>
  </si>
  <si>
    <t>Isobutyl isobutyrate</t>
  </si>
  <si>
    <t>Isobutylcyclohexane</t>
  </si>
  <si>
    <t>Isobutylcyclopentane</t>
  </si>
  <si>
    <t>Isobutylene (isobutene)</t>
  </si>
  <si>
    <t>Isocyanate</t>
  </si>
  <si>
    <t>Isomers of butylbenzene</t>
  </si>
  <si>
    <t>Isomers of decane</t>
  </si>
  <si>
    <t>Isomers of decyne</t>
  </si>
  <si>
    <t>Isomers of diethylbenzene</t>
  </si>
  <si>
    <t>Isomers of dodecane</t>
  </si>
  <si>
    <t>Isomers of tridecane</t>
  </si>
  <si>
    <t>Isomers of undecane</t>
  </si>
  <si>
    <t>Isomers of undecyne</t>
  </si>
  <si>
    <t>Isomers of xylene</t>
  </si>
  <si>
    <t>Isopentane (2-Methylbutane)</t>
  </si>
  <si>
    <t>Isophorone diamine</t>
  </si>
  <si>
    <t>Isophorone (3,5,5-trimethyl-2-cyclohexenone)</t>
  </si>
  <si>
    <t>Isoprene (2-methyl-1,3-butadiene)</t>
  </si>
  <si>
    <t>Isopropyl acetate</t>
  </si>
  <si>
    <t>Isopropyl alcohol</t>
  </si>
  <si>
    <t>Isopropylbenzene (cumene)</t>
  </si>
  <si>
    <t>Isopropylcyclohexane</t>
  </si>
  <si>
    <t>Isopropylmethylcyclohexane</t>
  </si>
  <si>
    <t>Isovaleraldehyde</t>
  </si>
  <si>
    <t>Kerosene</t>
  </si>
  <si>
    <t>Lemon oil</t>
  </si>
  <si>
    <t>M &amp; p-xylene</t>
  </si>
  <si>
    <t>M-cresol (3-methyl-benzenol)</t>
  </si>
  <si>
    <t>M-xylene</t>
  </si>
  <si>
    <t>Menthol</t>
  </si>
  <si>
    <t>Methane</t>
  </si>
  <si>
    <t>Methoxypropanol acetate (straight; possibly used for pgmea)</t>
  </si>
  <si>
    <t>Methyl alcohol</t>
  </si>
  <si>
    <t>Methyl amyl ketone</t>
  </si>
  <si>
    <t>Methyl bromide</t>
  </si>
  <si>
    <t>Methyl carbitol (2-(2-methoxyethoxy)ethanol) (degme)</t>
  </si>
  <si>
    <t>Methyl chloride (Chloromethane)</t>
  </si>
  <si>
    <t>Methyl ethyl ketone (2-butanone)</t>
  </si>
  <si>
    <t>Methyl ethyl ketoxime</t>
  </si>
  <si>
    <t>Methyl hexane</t>
  </si>
  <si>
    <t>Methyl isobutyl ketone</t>
  </si>
  <si>
    <t>Methyl mercaptan</t>
  </si>
  <si>
    <t>Methyl methacrylate</t>
  </si>
  <si>
    <t>Methyl n-butyl ketone</t>
  </si>
  <si>
    <t>Methyl pentylcyclohexane</t>
  </si>
  <si>
    <t>Methyl propyl ketone (2-pentanone)</t>
  </si>
  <si>
    <t>Methyl propylcyclohexanes</t>
  </si>
  <si>
    <t>Methyl salicylate (an ester)</t>
  </si>
  <si>
    <t>Methyl styrene (mixed) (vinyl toluene)</t>
  </si>
  <si>
    <t>Methyl t-butyl ether (MTBE)</t>
  </si>
  <si>
    <t>Methylcyclohexane</t>
  </si>
  <si>
    <t>Methylcyclopentane</t>
  </si>
  <si>
    <t>Methyldecalins</t>
  </si>
  <si>
    <t>Methyldecene</t>
  </si>
  <si>
    <t>Methylene(b)4-phenylisocyanate (methylene diphenyl diisocyanate)</t>
  </si>
  <si>
    <t>Methylenediphenylisocyanate polymeric</t>
  </si>
  <si>
    <t>Methylnaphthalenes</t>
  </si>
  <si>
    <t>Methyltri(ethylmethylketoxime) silane</t>
  </si>
  <si>
    <t>Methyltrimethoxysilane</t>
  </si>
  <si>
    <t>Methylvinylbis(n-methylacetamido) silane</t>
  </si>
  <si>
    <t>Mineral oil</t>
  </si>
  <si>
    <t>Misc. acetates and esters (TOG portion)</t>
  </si>
  <si>
    <t>Misc. acids</t>
  </si>
  <si>
    <t>Misc. alcohols</t>
  </si>
  <si>
    <t>Misc. alkyd, acrylic, and related resins (TOG portion)</t>
  </si>
  <si>
    <t>Misc. asphalt mixtures (TOG portion)</t>
  </si>
  <si>
    <t>Misc. copolymers, surfactants, resins (TOG portion)</t>
  </si>
  <si>
    <t>Misc. esters</t>
  </si>
  <si>
    <t>Misc. ethyleneamines</t>
  </si>
  <si>
    <t>Misc. glycol ethers and acetates</t>
  </si>
  <si>
    <t>Misc. glycols, glycol ethers, and acetates</t>
  </si>
  <si>
    <t>Misc. hydrocarbon propellants</t>
  </si>
  <si>
    <t>Misc. hydrocarbon resins (TOG portion)</t>
  </si>
  <si>
    <t>Misc. lvp VOC distillates</t>
  </si>
  <si>
    <t>Misc. oils - linseedtungsoyetc. (TOG portion)</t>
  </si>
  <si>
    <t>Misc. oxygenated compounds</t>
  </si>
  <si>
    <t>Misc. proprietary VOC</t>
  </si>
  <si>
    <t>Misc. silanes</t>
  </si>
  <si>
    <t>Misc. styrene-containing material (TOG portion)</t>
  </si>
  <si>
    <t>Misc. trimethylbenzenes</t>
  </si>
  <si>
    <t>Misc. urethane-containing material (TOG portion)</t>
  </si>
  <si>
    <t>Misc. vinylacrylic and other copolymers (TOG portion)</t>
  </si>
  <si>
    <t>Misc.other VOC</t>
  </si>
  <si>
    <t>Methyl isothiocyanate</t>
  </si>
  <si>
    <t>Molinate</t>
  </si>
  <si>
    <t>Monoisopropanolamine (1-amino-2-propanol)</t>
  </si>
  <si>
    <t>Monoterpenes</t>
  </si>
  <si>
    <t>Morpholine</t>
  </si>
  <si>
    <t>N,n-dimethylethanolamine</t>
  </si>
  <si>
    <t>N-(trichloromethylthio)phthalimide (folpet)</t>
  </si>
  <si>
    <t>N-butane</t>
  </si>
  <si>
    <t>N-butyl acetate</t>
  </si>
  <si>
    <t>N-butyl acrylate</t>
  </si>
  <si>
    <t>N-butyl alcohol</t>
  </si>
  <si>
    <t>N-butylbenzene</t>
  </si>
  <si>
    <t>N-butylcyclopentane</t>
  </si>
  <si>
    <t>N-decane</t>
  </si>
  <si>
    <t>N-dodecane</t>
  </si>
  <si>
    <t>N-heptane</t>
  </si>
  <si>
    <t>N-hexane</t>
  </si>
  <si>
    <t>N-hexylbenzene</t>
  </si>
  <si>
    <t>N-nonane</t>
  </si>
  <si>
    <t>N-octane</t>
  </si>
  <si>
    <t>N-pentane</t>
  </si>
  <si>
    <t>N-pentylbenzene</t>
  </si>
  <si>
    <t>N-propyl alcohol</t>
  </si>
  <si>
    <t>N-propylbenzene</t>
  </si>
  <si>
    <t>N-tridecane</t>
  </si>
  <si>
    <t>N-undecane</t>
  </si>
  <si>
    <t>Naphthalene</t>
  </si>
  <si>
    <t>Nitromethane</t>
  </si>
  <si>
    <t>Nonadiene</t>
  </si>
  <si>
    <t>Nonylphenoxypoly(ethyleneoxy)ethanol (tergitol np-33) (triton(r) n-101)</t>
  </si>
  <si>
    <t>O-cresol (2-Methylphenol)</t>
  </si>
  <si>
    <t>O-dichlorobenzene</t>
  </si>
  <si>
    <t>O-xylene</t>
  </si>
  <si>
    <t>Octahydroindenes</t>
  </si>
  <si>
    <t>Octahydropentalene</t>
  </si>
  <si>
    <t>Octanol</t>
  </si>
  <si>
    <t>Orange oil</t>
  </si>
  <si>
    <t>Orange terpenes</t>
  </si>
  <si>
    <t>Oryzalin</t>
  </si>
  <si>
    <t>Other C10</t>
  </si>
  <si>
    <t>Other C11</t>
  </si>
  <si>
    <t>Other C12</t>
  </si>
  <si>
    <t>Other C13</t>
  </si>
  <si>
    <t>Other C14</t>
  </si>
  <si>
    <t>Other C7</t>
  </si>
  <si>
    <t>Other C8</t>
  </si>
  <si>
    <t>Other C9</t>
  </si>
  <si>
    <t>Other exempt propellants</t>
  </si>
  <si>
    <t>Other glycol ethers</t>
  </si>
  <si>
    <t>Other, lumped VOCs, individually  2 of category</t>
  </si>
  <si>
    <t>Other, lumped exempts, individually  2 of category</t>
  </si>
  <si>
    <t>Other, misc. VOC</t>
  </si>
  <si>
    <t>Other, misc. VOC compounds aggregated in profile</t>
  </si>
  <si>
    <t>Other, misc. exempt compounds aggregated in profile</t>
  </si>
  <si>
    <t>Oxo-hexyl acetate</t>
  </si>
  <si>
    <t>Oxydemeton-methyl</t>
  </si>
  <si>
    <t>Oxyfluorfen</t>
  </si>
  <si>
    <t>P-cresol (4-methyl-benzenol)</t>
  </si>
  <si>
    <t>P-dichlorobenzene</t>
  </si>
  <si>
    <t>P-xylene</t>
  </si>
  <si>
    <t>Panthenol</t>
  </si>
  <si>
    <t>Par</t>
  </si>
  <si>
    <t>Parachlorobenzotrifluoride</t>
  </si>
  <si>
    <t>Pebulate</t>
  </si>
  <si>
    <t>Pendimethalin</t>
  </si>
  <si>
    <t>Pentamethylbenzene</t>
  </si>
  <si>
    <t>Pentanedioic acid, dimethyl ester</t>
  </si>
  <si>
    <t>Pentylcyclohexane</t>
  </si>
  <si>
    <t>Pentylcyclopentane</t>
  </si>
  <si>
    <t>Pentylindenecyclohexane</t>
  </si>
  <si>
    <t>Peracetic acid</t>
  </si>
  <si>
    <t>Perchloroethylene</t>
  </si>
  <si>
    <t>Perfluorocarbons c5c6</t>
  </si>
  <si>
    <t>Phenol (carbolic acid)</t>
  </si>
  <si>
    <t>Phenoxyethanol</t>
  </si>
  <si>
    <t>Pine oil</t>
  </si>
  <si>
    <t>Polyethylene glycol 200</t>
  </si>
  <si>
    <t>Propane</t>
  </si>
  <si>
    <t>Propenylcyclohexane</t>
  </si>
  <si>
    <t>Propionaldehyde</t>
  </si>
  <si>
    <t>Propyl acetate</t>
  </si>
  <si>
    <t>Propyl heptene</t>
  </si>
  <si>
    <t>Propylcyclohexane</t>
  </si>
  <si>
    <t>Propylcyclopentane</t>
  </si>
  <si>
    <t>Propylene</t>
  </si>
  <si>
    <t>Propylene carbonate</t>
  </si>
  <si>
    <t>Propylene glycol</t>
  </si>
  <si>
    <t>Propylene glycol butyl ether (1-butoxy-2-propanol)</t>
  </si>
  <si>
    <t>Propylene glycol methyl ether (1-methoxy-2-propanol)</t>
  </si>
  <si>
    <t>Propylene glycol monoethyl ether (1-ethoxy-2-propanol)</t>
  </si>
  <si>
    <t>Propylene glycol monomethyl ether acetate (2-(1-methoxy)propyl acetate)</t>
  </si>
  <si>
    <t>Propylene glycol n-propyl ether</t>
  </si>
  <si>
    <t>Propylene glycol t-butyl ether (1-(1,1,-dimethylethoxy)-2-propanol)</t>
  </si>
  <si>
    <t>Propylene oxide</t>
  </si>
  <si>
    <t>Raw linseed oil</t>
  </si>
  <si>
    <t>S-pentylbenzene</t>
  </si>
  <si>
    <t>Santosol dimethyl ester</t>
  </si>
  <si>
    <t>Sec-butyl alcohol</t>
  </si>
  <si>
    <t>Styrene</t>
  </si>
  <si>
    <t>T-amylmethylether</t>
  </si>
  <si>
    <t>T-butyl acetate</t>
  </si>
  <si>
    <t>T-butylbenzene</t>
  </si>
  <si>
    <t>T-decahydronaphthalene</t>
  </si>
  <si>
    <t>Terpene</t>
  </si>
  <si>
    <t>Tert-butyl alcohol</t>
  </si>
  <si>
    <t>Tetrahydrofuran</t>
  </si>
  <si>
    <t>Tetrahydrofurfuryl alcohol</t>
  </si>
  <si>
    <t>Tetramethylcyclopentane</t>
  </si>
  <si>
    <t>Tetramethylpentanone</t>
  </si>
  <si>
    <t>Tetramethylthiourea</t>
  </si>
  <si>
    <t>Thiobencarb</t>
  </si>
  <si>
    <t>Tolualdehyde</t>
  </si>
  <si>
    <t>Toluene</t>
  </si>
  <si>
    <t>Toluene diisocyanates (mixed isomers)</t>
  </si>
  <si>
    <t>Total aggregate organic ingredients</t>
  </si>
  <si>
    <t>Trans,cis-1,2,4-trimethylcyclohexane</t>
  </si>
  <si>
    <t>Trans,trans-1,2,4-trimethylcyclohexane</t>
  </si>
  <si>
    <t>Trans,trans-1,3,5-trimethylcyclohexane</t>
  </si>
  <si>
    <t>Trans-1,2-dichloroethene</t>
  </si>
  <si>
    <t>Trans-1,2-dimethylcyclohexane</t>
  </si>
  <si>
    <t>Trans-1,2-dimethylcyclopentane</t>
  </si>
  <si>
    <t>Trans-1,3-dimethylcyclohexane</t>
  </si>
  <si>
    <t>Trans-1,3-dimethylcyclopentane</t>
  </si>
  <si>
    <t>Trans-1,3-pentadiene</t>
  </si>
  <si>
    <t>Trans-1,4-dimethylcyclohexane</t>
  </si>
  <si>
    <t>Trans-1,cis-2,3-trimethylcyclopentane</t>
  </si>
  <si>
    <t>Trans-1-ethyl-2-methylcyclohexane</t>
  </si>
  <si>
    <t>Trans-1-ethyl-3-methylcyclohexane</t>
  </si>
  <si>
    <t>Trans-1-ethyl-3-methylcyclopentane</t>
  </si>
  <si>
    <t>Trans-1-methyl-3-ethylcyclopentane</t>
  </si>
  <si>
    <t>Trans-2-butene</t>
  </si>
  <si>
    <t>Trans-2-ethylmethylcyclopentane</t>
  </si>
  <si>
    <t>Trans-2-heptene</t>
  </si>
  <si>
    <t>Trans-2-hexene</t>
  </si>
  <si>
    <t>Trans-2-octene</t>
  </si>
  <si>
    <t>Trans-2-pentene</t>
  </si>
  <si>
    <t>Trans-3-heptene</t>
  </si>
  <si>
    <t>Trans-3-hexene</t>
  </si>
  <si>
    <t>Trans-3-nonene</t>
  </si>
  <si>
    <t>Trans-4-octene</t>
  </si>
  <si>
    <t>Trichloroethylene</t>
  </si>
  <si>
    <t>Trichlorofluoromethane</t>
  </si>
  <si>
    <t>Trichlorotrifluoroethane-F113</t>
  </si>
  <si>
    <t>Triethanolamine</t>
  </si>
  <si>
    <t>Triethylamine</t>
  </si>
  <si>
    <t>Triethylenetetramine</t>
  </si>
  <si>
    <t>Trifluralin</t>
  </si>
  <si>
    <t>Triisopropanolamine</t>
  </si>
  <si>
    <t>Trimethylbenzenes (mixed)</t>
  </si>
  <si>
    <t>Trimethylcyclohexane</t>
  </si>
  <si>
    <t>Trimethylcyclohexanol</t>
  </si>
  <si>
    <t>Trimethylcyclopentanone</t>
  </si>
  <si>
    <t>Trimethylhexene</t>
  </si>
  <si>
    <t>Trimethyloctanes</t>
  </si>
  <si>
    <t>Turpentine</t>
  </si>
  <si>
    <t>Unidentified nonfumigant active ingredients</t>
  </si>
  <si>
    <t>Urethane prepolymer</t>
  </si>
  <si>
    <t>Vinyl acetate</t>
  </si>
  <si>
    <t>Vinyl chloride</t>
  </si>
  <si>
    <t>Vinylacetylene</t>
  </si>
  <si>
    <t>Vinyltrimethoxysilane</t>
  </si>
  <si>
    <t>VOC ingredients</t>
  </si>
  <si>
    <t>Volatile methyl siloxanes</t>
  </si>
  <si>
    <t>Witch hazel</t>
  </si>
  <si>
    <t>Xylene range solvent</t>
  </si>
  <si>
    <t>Xylenol</t>
  </si>
  <si>
    <t>Glyoxal</t>
  </si>
  <si>
    <t>Hexaldehyde</t>
  </si>
  <si>
    <t>Valeraldehyde</t>
  </si>
  <si>
    <t>Acenaphthene</t>
  </si>
  <si>
    <t>Acenaphthylene</t>
  </si>
  <si>
    <t>Acenaphthenequinone</t>
  </si>
  <si>
    <t>Anthraquinone</t>
  </si>
  <si>
    <t>9-anthraldehyde</t>
  </si>
  <si>
    <t>Anthrone</t>
  </si>
  <si>
    <t>Anthracene</t>
  </si>
  <si>
    <t>Benz(a)anthracene</t>
  </si>
  <si>
    <t>Benzoapyrene BaP</t>
  </si>
  <si>
    <t>Benzoepyrene (BeP)</t>
  </si>
  <si>
    <t>Benzo(ghi)perylene</t>
  </si>
  <si>
    <t>Bibenzyl</t>
  </si>
  <si>
    <t>Biphenyl</t>
  </si>
  <si>
    <t>Benzo(c)phenanthrene</t>
  </si>
  <si>
    <t>Chrysene</t>
  </si>
  <si>
    <t>Coronene</t>
  </si>
  <si>
    <t>1,4&amp;1,5&amp;2,3-dimethylnaphthalene</t>
  </si>
  <si>
    <t>Dibenzofuran , also noted as DBZFUR</t>
  </si>
  <si>
    <t>3,6-dimethylphenanthrene</t>
  </si>
  <si>
    <t>1,2-dimethylnaphthalene</t>
  </si>
  <si>
    <t>2,6&amp;2,7-dimethylnaphthalene</t>
  </si>
  <si>
    <t>1&amp;2-ethylnaphthalene</t>
  </si>
  <si>
    <t>9-fluorenone</t>
  </si>
  <si>
    <t>Fluoranthene</t>
  </si>
  <si>
    <t>Fluorene</t>
  </si>
  <si>
    <t>Indeno1,2,3-cdpyrene</t>
  </si>
  <si>
    <t>1-methylfluorene</t>
  </si>
  <si>
    <t>1-methylphenanthrene</t>
  </si>
  <si>
    <t>1-Methylpyrene</t>
  </si>
  <si>
    <t>2-methylbiphenyl</t>
  </si>
  <si>
    <t>2-methylphenanthrene</t>
  </si>
  <si>
    <t>3-methylbiphenyl</t>
  </si>
  <si>
    <t>4-methylbiphenyl</t>
  </si>
  <si>
    <t>4-methylpyrene</t>
  </si>
  <si>
    <t>9-methylanthracene</t>
  </si>
  <si>
    <t>C-methylphenanthrene</t>
  </si>
  <si>
    <t>1-phenylnaphthalene</t>
  </si>
  <si>
    <t>Perylene</t>
  </si>
  <si>
    <t>Phenanthrene</t>
  </si>
  <si>
    <t>Perinaphthenone; 1H-phenalen-1-one</t>
  </si>
  <si>
    <t>Pyrene</t>
  </si>
  <si>
    <t>Retene</t>
  </si>
  <si>
    <t>1,4,5-trimethylnaphthalene</t>
  </si>
  <si>
    <t>2,4,5-trimethylnaphthalene</t>
  </si>
  <si>
    <t>2,3,5-trimethylnaphthalene</t>
  </si>
  <si>
    <t>Xanthone</t>
  </si>
  <si>
    <t>Acetovanillone-TMS , also noted as acetva</t>
  </si>
  <si>
    <t>2-methoxy-4-(2-propenyl)phenol; eugenol-TMS; a4gucl</t>
  </si>
  <si>
    <t>Benzoic acid-TMS</t>
  </si>
  <si>
    <t>Decanoic acid-TMS</t>
  </si>
  <si>
    <t>Guaiacol-TMS</t>
  </si>
  <si>
    <t>Hexanoic acid-TMS</t>
  </si>
  <si>
    <t>Hexanedioic acid-TMS</t>
  </si>
  <si>
    <t>Isoeugenol-TMS , also noted as isoeug</t>
  </si>
  <si>
    <t>Lauric acid-TMS, or dodecanoic acid</t>
  </si>
  <si>
    <t>2-methoxy-4-methylphenol; 4-methylguaiacol-TMS; m4gucl</t>
  </si>
  <si>
    <t>4-methyl-syringol-TMS , also noted as m4syrg</t>
  </si>
  <si>
    <t>Myristic acid-TMS, or n-Tetradecanoic Acid</t>
  </si>
  <si>
    <t>Nonadecanoic acid-TMS</t>
  </si>
  <si>
    <t>Palmitic acid-TMS</t>
  </si>
  <si>
    <t>Pentadecanoic acid-TMS</t>
  </si>
  <si>
    <t>Stearic acid-TMS</t>
  </si>
  <si>
    <t>Succinic acid-TMS (Butanedioic acid)</t>
  </si>
  <si>
    <t>Syringaldehyde-TMS</t>
  </si>
  <si>
    <t>Syringol-TMS , also noted as syrgol</t>
  </si>
  <si>
    <t>Tridecanoic acid-TMS</t>
  </si>
  <si>
    <t>Acetophenone</t>
  </si>
  <si>
    <t>Beta-pinene</t>
  </si>
  <si>
    <t>Butylbenzene</t>
  </si>
  <si>
    <t>1-decene</t>
  </si>
  <si>
    <t>Decanal</t>
  </si>
  <si>
    <t>2-decanone</t>
  </si>
  <si>
    <t>1,2-dihydronaphthalene</t>
  </si>
  <si>
    <t>1,3-diisopropylbenzene</t>
  </si>
  <si>
    <t>1,4-diisopropylbenzene</t>
  </si>
  <si>
    <t>Dodecene</t>
  </si>
  <si>
    <t>2,3-benzofuran</t>
  </si>
  <si>
    <t>Heptanal</t>
  </si>
  <si>
    <t>Hexyl acetate</t>
  </si>
  <si>
    <t>5-isopropyl-m-xylene</t>
  </si>
  <si>
    <t>(+-)-limonene</t>
  </si>
  <si>
    <t>4-methylstyrene</t>
  </si>
  <si>
    <t>Eicosane</t>
  </si>
  <si>
    <t>Heptadecane</t>
  </si>
  <si>
    <t>Hexadecane</t>
  </si>
  <si>
    <t>Nonadecane</t>
  </si>
  <si>
    <t>Octadecane</t>
  </si>
  <si>
    <t>Pentadecane</t>
  </si>
  <si>
    <t>Tetradecane</t>
  </si>
  <si>
    <t>Nonanal</t>
  </si>
  <si>
    <t>Octanal</t>
  </si>
  <si>
    <t>1,2,3,4-tetrahydronaphthalene</t>
  </si>
  <si>
    <t>4-n-propyltoluene &amp; 1,4-diethylbenzene</t>
  </si>
  <si>
    <t>1-undecene</t>
  </si>
  <si>
    <t>Alpha-pinene</t>
  </si>
  <si>
    <t>1-butene &amp; isobutene</t>
  </si>
  <si>
    <t>1,2,4-trimethylbenzene &amp; t-butylbenzene</t>
  </si>
  <si>
    <t>1,6 &amp; 1,3 &amp; 1,7-dimethylnaphthalene</t>
  </si>
  <si>
    <t>Dimethyloctane</t>
  </si>
  <si>
    <t>1,3-hexadiene (trans)</t>
  </si>
  <si>
    <t>Isopropyltoluene</t>
  </si>
  <si>
    <t>A-dimethylindane</t>
  </si>
  <si>
    <t>B-dimethylindane</t>
  </si>
  <si>
    <t>C-dimethylindane</t>
  </si>
  <si>
    <t>D-dimethylindane</t>
  </si>
  <si>
    <t>3-methyl-2-pentene</t>
  </si>
  <si>
    <t>Propyltoluene</t>
  </si>
  <si>
    <t>Carbon monoxide</t>
  </si>
  <si>
    <t>2-Methylfluorene</t>
  </si>
  <si>
    <t>Methylphenanthrene</t>
  </si>
  <si>
    <t>Dimethylphenanthrenes</t>
  </si>
  <si>
    <t>Triphenylene</t>
  </si>
  <si>
    <t>Benzobfluoranthene</t>
  </si>
  <si>
    <t>Benzoghifluoranthene</t>
  </si>
  <si>
    <t>Cyclopentacdpyrene</t>
  </si>
  <si>
    <t>A-dimethylphenanthrene</t>
  </si>
  <si>
    <t>A-methylfluorene</t>
  </si>
  <si>
    <t>A-methylphenanthrene</t>
  </si>
  <si>
    <t>A-trimethylnaphthalene</t>
  </si>
  <si>
    <t>B-dimethylphenanthrene</t>
  </si>
  <si>
    <t>B-methylfluorene</t>
  </si>
  <si>
    <t>C-dimethylphenanthrene</t>
  </si>
  <si>
    <t>C-trimethylnaphthalene</t>
  </si>
  <si>
    <t>D-dimethylphenanthrene</t>
  </si>
  <si>
    <t>D-Methylpyrene</t>
  </si>
  <si>
    <t>E-dimethylphenanthrene</t>
  </si>
  <si>
    <t>1-ethyl-2-methylnaphthalene</t>
  </si>
  <si>
    <t>E-trimethylnaphthalene</t>
  </si>
  <si>
    <t>F-trimethylnaphthalene</t>
  </si>
  <si>
    <t>J-trimethylnaphthalene</t>
  </si>
  <si>
    <t>B-trimethylnaphthalene</t>
  </si>
  <si>
    <t>p-Tolualdehyde</t>
  </si>
  <si>
    <t>2,3-Butanedione</t>
  </si>
  <si>
    <t>Methylglyoxal</t>
  </si>
  <si>
    <t>1-Dodecene</t>
  </si>
  <si>
    <t>1-Tridecene</t>
  </si>
  <si>
    <t>o-Tolualdehyde</t>
  </si>
  <si>
    <t>2,5-Dimethylaldehyde</t>
  </si>
  <si>
    <t>2,2-Dimethyl-3-ethylpentane</t>
  </si>
  <si>
    <t>Cyclohexane, 1-ethyl-4-methyl-, cis</t>
  </si>
  <si>
    <t>4-ethylheptane</t>
  </si>
  <si>
    <t>Cis,trans,cis-1,2,3-Trimethylcyclohexane</t>
  </si>
  <si>
    <t>Cyclohexane, 1-methyl-3-(1-methylethyl)-</t>
  </si>
  <si>
    <t>trans-1-methyl-3-propylcyclohexane</t>
  </si>
  <si>
    <t>Cis-1-methyl-3-propylcyclohexane</t>
  </si>
  <si>
    <t>1-isopropyl-2-methylcyclohexane</t>
  </si>
  <si>
    <t>Cyclohexane, 1,2,4-trimethyl-, (1,2,4)-</t>
  </si>
  <si>
    <t>1-ethyl-trans-3-methylcyclohexane</t>
  </si>
  <si>
    <t>Bicyclo3.3.1nonane</t>
  </si>
  <si>
    <t>Cis,cis,cis-1,2,3-trimethylcyclohexane</t>
  </si>
  <si>
    <t>3,3-diethylpentane</t>
  </si>
  <si>
    <t>Trans octahydro Indene</t>
  </si>
  <si>
    <t>Cyclohexane, 1-ethyl-2,3-dimethyl</t>
  </si>
  <si>
    <t>Cyclohexane, 1,1,2,3-tetramethyl</t>
  </si>
  <si>
    <t>Cyclohexane, 1-methyl-4-propyl, trans</t>
  </si>
  <si>
    <t>Nonane, 3-ethyl</t>
  </si>
  <si>
    <t>Heptane, 2,3,4-trimethyl</t>
  </si>
  <si>
    <t>Cyclohexane, 1,2,3-trimethyl, cct</t>
  </si>
  <si>
    <t>1-methyl-2-propyl cyclopentane</t>
  </si>
  <si>
    <t>Cyclohexane, 1,3-diethyl, cis</t>
  </si>
  <si>
    <t>4-ethyl Nonane</t>
  </si>
  <si>
    <t>4,6-dimethyl decane</t>
  </si>
  <si>
    <t>2,8-dimethyl decane</t>
  </si>
  <si>
    <t>2,9-dimethyl decane</t>
  </si>
  <si>
    <t>1,2,3-trimethyl-5-ethyl benzene</t>
  </si>
  <si>
    <t>2,7-dimethyl decane</t>
  </si>
  <si>
    <t>Cyclohexane, 1,2-diethyl, trans</t>
  </si>
  <si>
    <t>Cyclohexane, 1,3-diethyl, trans</t>
  </si>
  <si>
    <t>Cyclohexane, 1-methyl-4-propyl, cis</t>
  </si>
  <si>
    <t>u-Paraffin, C10</t>
  </si>
  <si>
    <t>u-Paraffin, C9</t>
  </si>
  <si>
    <t>c-Paraffin, C10</t>
  </si>
  <si>
    <t>i-Paraffin, C10</t>
  </si>
  <si>
    <t>i-Paraffin, C11</t>
  </si>
  <si>
    <t>u-Paraffin, C11</t>
  </si>
  <si>
    <t>u-Paraffin, C12</t>
  </si>
  <si>
    <t>c-Paraffin, C11</t>
  </si>
  <si>
    <t>2,3-Dimethyl decane</t>
  </si>
  <si>
    <t>2,4-dimethyl decane</t>
  </si>
  <si>
    <t>2,5-dimethyl decane</t>
  </si>
  <si>
    <t>decahydro-2-methyl naphthalene</t>
  </si>
  <si>
    <t>2-methyl dodecane</t>
  </si>
  <si>
    <t>3-methyl dodecane</t>
  </si>
  <si>
    <t>5-methyl dodecane</t>
  </si>
  <si>
    <t>4-methyl dodecane</t>
  </si>
  <si>
    <t>5-ethyl decane</t>
  </si>
  <si>
    <t>3,6-dimethyl decane</t>
  </si>
  <si>
    <t>1-Decene, 8-ethyl</t>
  </si>
  <si>
    <t>4,7-dimethyl decane</t>
  </si>
  <si>
    <t>3,7-dimethyl decane</t>
  </si>
  <si>
    <t>3,8-dimethyl decane</t>
  </si>
  <si>
    <t>5-ethyl nonane</t>
  </si>
  <si>
    <t>i-Paraffin,C13</t>
  </si>
  <si>
    <t>Cyclohexane, 1,2-diethyl, cis</t>
  </si>
  <si>
    <t>Undecane, 3-ethyl</t>
  </si>
  <si>
    <t>Cyclohexane, 1,4-diethyl, trans</t>
  </si>
  <si>
    <t>Undecane, 5-ethyl</t>
  </si>
  <si>
    <t>Cyclohexane, 1,4-diethyl, cis</t>
  </si>
  <si>
    <t>Undecane, 2,6,10-trimethyl</t>
  </si>
  <si>
    <t>c-Paraffin, C12</t>
  </si>
  <si>
    <t>u-Paraffin, C13</t>
  </si>
  <si>
    <t>i-Paraffin, C12</t>
  </si>
  <si>
    <t>Cyclohexane, 1,2,4-trimethyl-</t>
  </si>
  <si>
    <t>Cyclopentane, 1-ethyl-3-methyl-, cis-</t>
  </si>
  <si>
    <t>cis,trans,cis-1,2,3-trimethyl Cyclopentane</t>
  </si>
  <si>
    <t>Cyclopentane, (1-methylethyl)-</t>
  </si>
  <si>
    <t>Hexane, 2,4-dimethyl</t>
  </si>
  <si>
    <t>Cis,trans,cis-1,2,4-trimethyl Cyclopentane</t>
  </si>
  <si>
    <t>1,3-diethyl, trans cyclopentane</t>
  </si>
  <si>
    <t>c-Paraffin, C7</t>
  </si>
  <si>
    <t>i-Paraffin, C7</t>
  </si>
  <si>
    <t>c-Paraffin, C8</t>
  </si>
  <si>
    <t>u-Paraffin, C8</t>
  </si>
  <si>
    <t>4-Ethyloctane</t>
  </si>
  <si>
    <t>p-xylene, 2-propyl-</t>
  </si>
  <si>
    <t>5-propyl-m-xylene</t>
  </si>
  <si>
    <t>Cyclohexane, 2-ethyl-1,3-dimethyl</t>
  </si>
  <si>
    <t>4,5-dimethyl decane</t>
  </si>
  <si>
    <t>Cyclohexane, 1-methyl-2-propyl, trans</t>
  </si>
  <si>
    <t>3,5-dimethyl decane</t>
  </si>
  <si>
    <t>c-Paraffin, C9</t>
  </si>
  <si>
    <t>4-propyl-o-xylene</t>
  </si>
  <si>
    <t>4-propyl-m-xylene</t>
  </si>
  <si>
    <t>1,3-Diethyl-4-methylbenzene</t>
  </si>
  <si>
    <t>4,7-dimethyl-2,3,dihydro-1-h-indenes</t>
  </si>
  <si>
    <t>3,5-Diethyltoluene</t>
  </si>
  <si>
    <t>Unknown C10 Aromatics</t>
  </si>
  <si>
    <t>Dimethyl indan</t>
  </si>
  <si>
    <t>1-ethyl-2,4,5-trimethyl benzene</t>
  </si>
  <si>
    <t>Toluene, 3,4-diethyl-</t>
  </si>
  <si>
    <t>1-ethyl-2,3,5-trimethyl benzene</t>
  </si>
  <si>
    <t>2-ethyl-1,3,4-trimethyl benzene</t>
  </si>
  <si>
    <t>Dimethyl, isopropyl benzene</t>
  </si>
  <si>
    <t>Unknown C11 aromatics</t>
  </si>
  <si>
    <t>Ethyl isopropyl benzene</t>
  </si>
  <si>
    <t>2-ethyl-mesitylene</t>
  </si>
  <si>
    <t>1,2-dimethyl-3-propyl benzene</t>
  </si>
  <si>
    <t>1,3-diethyl-2-methyl benzene</t>
  </si>
  <si>
    <t>2-ethenyl-1,4-dimethyl benzene</t>
  </si>
  <si>
    <t>1,3-dimethyl-2-propyl benzene</t>
  </si>
  <si>
    <t>1,2-dimethyl-4-ethenyl benzene</t>
  </si>
  <si>
    <t>Cyclopentane, 1,2,4-trimethyl-, (1.alpha.,2.alpha.,4.beta.)-</t>
  </si>
  <si>
    <t>Cyclohexane, 1-ethyl-2,4-dimethyl</t>
  </si>
  <si>
    <t>Cyclohexane, 1-methyl-2-propyl, cis</t>
  </si>
  <si>
    <t>3-ethyl-1,2,4-trimethyl benzene</t>
  </si>
  <si>
    <t>Unknown C12 Aromatics</t>
  </si>
  <si>
    <t>4-ethyl decane</t>
  </si>
  <si>
    <t>1-Decene, 6-ethyl</t>
  </si>
  <si>
    <t>1-Decene, 4-ethyl</t>
  </si>
  <si>
    <t>Trans-1-ethyl-2-methyl-cyclopentane</t>
  </si>
  <si>
    <t>2,6-Dimethyl-1-heptene</t>
  </si>
  <si>
    <t>1,1,3,3-Tetramethylcyclopentane</t>
  </si>
  <si>
    <t>Hexane, 3-ethyl-3-methyl-</t>
  </si>
  <si>
    <t>Cis-1,1,3,4-tetramethylcyclopentane</t>
  </si>
  <si>
    <t>1-Nonene, 7-methyl</t>
  </si>
  <si>
    <t>Bicyclo3.2.1octane</t>
  </si>
  <si>
    <t>i-Paraffin, C9</t>
  </si>
  <si>
    <t>Cis-1,2,trans-1,4-1,2,4-trimethylcyclohexane</t>
  </si>
  <si>
    <t>N-heneicosane</t>
  </si>
  <si>
    <t>N-docosane</t>
  </si>
  <si>
    <t>n-Tricosane</t>
  </si>
  <si>
    <t>n-Tetracosane</t>
  </si>
  <si>
    <t>n-Pentacosane</t>
  </si>
  <si>
    <t>N-hexacosane</t>
  </si>
  <si>
    <t>N-heptacosane</t>
  </si>
  <si>
    <t>n-octacosane</t>
  </si>
  <si>
    <t>n-Nonacosane</t>
  </si>
  <si>
    <t>n-Triacontane</t>
  </si>
  <si>
    <t>N-hentriacontane</t>
  </si>
  <si>
    <t>Dotriacontane</t>
  </si>
  <si>
    <t>n-Tritriacontane</t>
  </si>
  <si>
    <t>n-Tetratriacontane</t>
  </si>
  <si>
    <t>Methylfluoranthene</t>
  </si>
  <si>
    <t>Benzokfluoranthene</t>
  </si>
  <si>
    <t>1,8-Naphthalic anhydride</t>
  </si>
  <si>
    <t>Methylguaicol</t>
  </si>
  <si>
    <t>Ethylguaicol</t>
  </si>
  <si>
    <t>4-hydroxy-3-methoxy-benzoate; methyl vanillate</t>
  </si>
  <si>
    <t>Coniferaldehyde</t>
  </si>
  <si>
    <t>Propiovanillone</t>
  </si>
  <si>
    <t>Octanoic acid</t>
  </si>
  <si>
    <t>Nonanoic acid</t>
  </si>
  <si>
    <t>Undecanoic acid</t>
  </si>
  <si>
    <t>Heptadecanoic acid</t>
  </si>
  <si>
    <t>Pentacosanoic acid</t>
  </si>
  <si>
    <t>Hexacosanoic acid</t>
  </si>
  <si>
    <t>Octanedioic acid</t>
  </si>
  <si>
    <t>Decanedioic acid</t>
  </si>
  <si>
    <t>Palmitoleic acid</t>
  </si>
  <si>
    <t>9-Octadecenoic acid</t>
  </si>
  <si>
    <t>Pimaric acid</t>
  </si>
  <si>
    <t>Sandaracopimaric acid</t>
  </si>
  <si>
    <t>Isopimaric acid</t>
  </si>
  <si>
    <t>Benzocaine</t>
  </si>
  <si>
    <t>Sitostenone</t>
  </si>
  <si>
    <t>Guaicyl acetone</t>
  </si>
  <si>
    <t>Homovanillic Acid</t>
  </si>
  <si>
    <t>Vanillin</t>
  </si>
  <si>
    <t>Heptacosanoic acid</t>
  </si>
  <si>
    <t>Octacosanoic acid</t>
  </si>
  <si>
    <t>Triacontanoic acid</t>
  </si>
  <si>
    <t>Nonacosanoic acid</t>
  </si>
  <si>
    <t>Alpha-Amyrin</t>
  </si>
  <si>
    <t>Beta-Amyrin</t>
  </si>
  <si>
    <t>Glycerol Monopalmitate</t>
  </si>
  <si>
    <t>Glycerol monooleate</t>
  </si>
  <si>
    <t>1,2,3-Trimethoxybenzene</t>
  </si>
  <si>
    <t>1-(4-hydroxy-3,5-dimethoxyphenyl)-ethanone; acetosyringone</t>
  </si>
  <si>
    <t>Sinapinaldehyde</t>
  </si>
  <si>
    <t>n-Pentatriacontane</t>
  </si>
  <si>
    <t>3-Ethylpentene</t>
  </si>
  <si>
    <t>Danitol</t>
  </si>
  <si>
    <t>2-Butene</t>
  </si>
  <si>
    <t>Methylindane</t>
  </si>
  <si>
    <t>Cis-2-Nonene</t>
  </si>
  <si>
    <t>t-1-Butyl-2-Methylbenzene</t>
  </si>
  <si>
    <t>2-Butanone, 3,3-dimethyl-</t>
  </si>
  <si>
    <t>Undecanal</t>
  </si>
  <si>
    <t>Dodecanal</t>
  </si>
  <si>
    <t>Tridecanal</t>
  </si>
  <si>
    <t>Tetradecanal</t>
  </si>
  <si>
    <t>Pentadecanal</t>
  </si>
  <si>
    <t>Hexadecanal</t>
  </si>
  <si>
    <t>Heptadecanal</t>
  </si>
  <si>
    <t>2-Nonanone</t>
  </si>
  <si>
    <t>2-Undecanone</t>
  </si>
  <si>
    <t>2-Tridecanone</t>
  </si>
  <si>
    <t>2-Pentadecanone</t>
  </si>
  <si>
    <t>2-tetradecanone</t>
  </si>
  <si>
    <t>Furfural</t>
  </si>
  <si>
    <t>2-Decenal</t>
  </si>
  <si>
    <t>2-undecenal</t>
  </si>
  <si>
    <t>Heptanoic acid</t>
  </si>
  <si>
    <t>Heptadecan-2-one</t>
  </si>
  <si>
    <t>5-butyldihydro-2(3H)-furanone</t>
  </si>
  <si>
    <t>5-pentyldihydro-2(3H)-furanone</t>
  </si>
  <si>
    <t>5-hexyldihydro-2(3H)-furanone</t>
  </si>
  <si>
    <t>5-ethyldihydro-2(3H)-furanone</t>
  </si>
  <si>
    <t>5-propyldihydro-2(3H)-furanone</t>
  </si>
  <si>
    <t>Nitrite</t>
  </si>
  <si>
    <t>Squalene</t>
  </si>
  <si>
    <t>9,12-Octadecadienoic acid</t>
  </si>
  <si>
    <t>5-heptyldihydro-2(3H)-furanone</t>
  </si>
  <si>
    <t>5-octyldihydro-2(3H)-furanone</t>
  </si>
  <si>
    <t>5-nonyldihydro-2(3H)-furanone</t>
  </si>
  <si>
    <t>5-decyldihydro-2(3H)-furanone</t>
  </si>
  <si>
    <t>5-undecyldihydro-2(3H)-furanone</t>
  </si>
  <si>
    <t>5-dodecyldihydro-2(3H)-furanone</t>
  </si>
  <si>
    <t>2,6,10-Trimethyldodecane; farnesane</t>
  </si>
  <si>
    <t>Norfarnesane</t>
  </si>
  <si>
    <t>2,6,10-trimethyltridecane</t>
  </si>
  <si>
    <t>Norpristane</t>
  </si>
  <si>
    <t>N-Nonylcyclohexane</t>
  </si>
  <si>
    <t>Decylcyclohexane,</t>
  </si>
  <si>
    <t>C2-fluorenes</t>
  </si>
  <si>
    <t>3-methylphenanthrene</t>
  </si>
  <si>
    <t>2-methylanthracene</t>
  </si>
  <si>
    <t>9-methylphenanthrene</t>
  </si>
  <si>
    <t>C2-MW 178 PAH</t>
  </si>
  <si>
    <t>C3-MW 178 PAH</t>
  </si>
  <si>
    <t>Acephenanthrylene</t>
  </si>
  <si>
    <t>C1-MW 202 PAH</t>
  </si>
  <si>
    <t>Pristane</t>
  </si>
  <si>
    <t>Phytane</t>
  </si>
  <si>
    <t>C3-naphthalenes</t>
  </si>
  <si>
    <t>C4-naphthalenes</t>
  </si>
  <si>
    <t>N-Pentadecylcyclohexane</t>
  </si>
  <si>
    <t>8B,13a-dimethyl-14B-n-butylpodocarpane</t>
  </si>
  <si>
    <t>8B,13a-dimethyl-14B-3-methylbutylpodocarpane</t>
  </si>
  <si>
    <t>M- &amp; p-tolualdehyde</t>
  </si>
  <si>
    <t>2,5-Dimethylbenzaldehyde</t>
  </si>
  <si>
    <t>1-Indanone</t>
  </si>
  <si>
    <t>Dibenzothiophene</t>
  </si>
  <si>
    <t>Dibenzothiazine</t>
  </si>
  <si>
    <t>Undecylcyclohexane</t>
  </si>
  <si>
    <t>Dodecylcyclohexane</t>
  </si>
  <si>
    <t>tridecylcyclohexane</t>
  </si>
  <si>
    <t>N-tetradecyIcyclohexane</t>
  </si>
  <si>
    <t>C1-MW 228 PAH</t>
  </si>
  <si>
    <t>C1-MW 226 PAH</t>
  </si>
  <si>
    <t>Benzojfluoranthene</t>
  </si>
  <si>
    <t>Indeno1,2,3-cdfluoranthene</t>
  </si>
  <si>
    <t>22,29,30-trisnorneohopane</t>
  </si>
  <si>
    <t>17a(H),21B(H),29-norhopane</t>
  </si>
  <si>
    <t>17a(H),21B(H)-hopane</t>
  </si>
  <si>
    <t>Octadecanedioic acid</t>
  </si>
  <si>
    <t>Nonadecanedioic acid</t>
  </si>
  <si>
    <t>Methylbenzoic acid</t>
  </si>
  <si>
    <t>HexadecyIcyclohexane</t>
  </si>
  <si>
    <t>Heptadecylcyclohexane</t>
  </si>
  <si>
    <t>octadecylcyclohexane</t>
  </si>
  <si>
    <t>Nonadecylcyclohexane</t>
  </si>
  <si>
    <t>Eicosylcyclohexane</t>
  </si>
  <si>
    <t>Heneicosylcyclohexane</t>
  </si>
  <si>
    <t>20S-13B(H),17a(H)-diacholestane</t>
  </si>
  <si>
    <t>20R-13B(H),17a(H)-diacholestane</t>
  </si>
  <si>
    <t>17a(H)-22,29,30-trisnorhopane</t>
  </si>
  <si>
    <t>22R&amp;S,17a(H),21B(H)-30-homohopane</t>
  </si>
  <si>
    <t>22R&amp;S,17a(H),21B(H)-30-bishomohopane</t>
  </si>
  <si>
    <t>20R-5a(H),14B(H),17B(H)-cholestane</t>
  </si>
  <si>
    <t>20S-5a(H),14B(H),17B(H)-cholestane</t>
  </si>
  <si>
    <t>20R-5a(H),14a(H),17a(H)-cholestane</t>
  </si>
  <si>
    <t>20R&amp;S-5a(H),14B(H),17B(H)-ergostane</t>
  </si>
  <si>
    <t>20R&amp;S-5a(H),14B(H),17B(H)-sitostane</t>
  </si>
  <si>
    <t>P-diethylbenzene &amp; n-butylbenzene</t>
  </si>
  <si>
    <t>2-methylfuraldehyde</t>
  </si>
  <si>
    <t>Hydroxymethylfurfural</t>
  </si>
  <si>
    <t>3,4-dimethoxybenzoic acid; veratric acid</t>
  </si>
  <si>
    <t>1,2-dimethoxy-4-methyl benzene</t>
  </si>
  <si>
    <t>2-oxobutanal</t>
  </si>
  <si>
    <t>Phenol, 2-methoxy-4-(1-propenyl)-, (E)- ; trans-iso-eugenol</t>
  </si>
  <si>
    <t>2-methoxy-4-propylguaiacol; 4-propylguaiacol-TMS</t>
  </si>
  <si>
    <t>4-ethyl-2-methoxyphenol; 4-ethylguaiacol-TMS</t>
  </si>
  <si>
    <t>1,2-Benzenediol</t>
  </si>
  <si>
    <t>Hydroquinone; p-benzenediol</t>
  </si>
  <si>
    <t>Resorcinol; m-benzenediol</t>
  </si>
  <si>
    <t>4-hydroxy benzeneethanol</t>
  </si>
  <si>
    <t>1,6-Dimethylnaphthalene</t>
  </si>
  <si>
    <t>Phenol, 2,6-dimethyl-</t>
  </si>
  <si>
    <t>Hydroxybenzaldehydes</t>
  </si>
  <si>
    <t>Guaiacyl acetone</t>
  </si>
  <si>
    <t>4-ethylsyringol</t>
  </si>
  <si>
    <t>4-propyl syringol</t>
  </si>
  <si>
    <t>allylsyringol</t>
  </si>
  <si>
    <t>4-(1-propenyl)syringol</t>
  </si>
  <si>
    <t>Syringyl acetone</t>
  </si>
  <si>
    <t>Dibenzodef,mnochrysene; anthanthrene</t>
  </si>
  <si>
    <t>N-hexacosanoic acid</t>
  </si>
  <si>
    <t>n-9-octadecenoic acid</t>
  </si>
  <si>
    <t>8,15-pimaradien-18-oic acid</t>
  </si>
  <si>
    <t>3,4-dimethoxybenzaldehyde; veratraldehyde</t>
  </si>
  <si>
    <t>Propionylsyringol</t>
  </si>
  <si>
    <t>Butyrylsyringol</t>
  </si>
  <si>
    <t>Sinapylaldehyde</t>
  </si>
  <si>
    <t>Other sugars</t>
  </si>
  <si>
    <t>7-oxodehydroabietic acid</t>
  </si>
  <si>
    <t>Abieta-6,8,11,13,15-pentaen-18-oic acid</t>
  </si>
  <si>
    <t>Abieta-8,11,13,15-tetraen-18-oic acid</t>
  </si>
  <si>
    <t>Dodecenal</t>
  </si>
  <si>
    <t>Tridecenal</t>
  </si>
  <si>
    <t>Tetradecenal</t>
  </si>
  <si>
    <t>Pentadecenal</t>
  </si>
  <si>
    <t>2-heptadecanone</t>
  </si>
  <si>
    <t>9,12,15-octadecatrienoic acid (linolenic)</t>
  </si>
  <si>
    <t>n-Triacontanoic acid</t>
  </si>
  <si>
    <t>n-Octacosanoic acid</t>
  </si>
  <si>
    <t>N-heptacosanoic acid</t>
  </si>
  <si>
    <t>o-Pentadecanoic acid</t>
  </si>
  <si>
    <t>Neophytadiene</t>
  </si>
  <si>
    <t>C2-Naphthalenes</t>
  </si>
  <si>
    <t>C1-MW 178 PAH</t>
  </si>
  <si>
    <t>Solanone</t>
  </si>
  <si>
    <t>Geranyl acetone</t>
  </si>
  <si>
    <t>Nicotine</t>
  </si>
  <si>
    <t>Bipyridyl</t>
  </si>
  <si>
    <t>Cotinine</t>
  </si>
  <si>
    <t>Carbazole</t>
  </si>
  <si>
    <t>Indole</t>
  </si>
  <si>
    <t>Nornicotine</t>
  </si>
  <si>
    <t>Phenylpyridine</t>
  </si>
  <si>
    <t>Quinoline</t>
  </si>
  <si>
    <t>Isoquinoline</t>
  </si>
  <si>
    <t>2-Ethylphenol</t>
  </si>
  <si>
    <t>Ethenylphenol</t>
  </si>
  <si>
    <t>2,5-Pyrrolidinedione, 1-methyl-  (N-Methylsuccinimide)</t>
  </si>
  <si>
    <t>Beta-Nicotyrine</t>
  </si>
  <si>
    <t>Methylindole</t>
  </si>
  <si>
    <t>Pyrolo2,3-bpyridine</t>
  </si>
  <si>
    <t>2-Furancarboxaldehyde, 5-(hydroxymethyl)-</t>
  </si>
  <si>
    <t>Iso-nonacosane</t>
  </si>
  <si>
    <t>Vitamin E</t>
  </si>
  <si>
    <t>Niacin</t>
  </si>
  <si>
    <t>Glyoxylic Acid</t>
  </si>
  <si>
    <t>Pyruvic acid</t>
  </si>
  <si>
    <t>N-Oxynicotine</t>
  </si>
  <si>
    <t>Hydroxypyridine</t>
  </si>
  <si>
    <t>Furancarboxylic acid</t>
  </si>
  <si>
    <t>Phenylacetic Acid</t>
  </si>
  <si>
    <t>Anteiso-triacontane</t>
  </si>
  <si>
    <t>Iso-Hentriacontane</t>
  </si>
  <si>
    <t>Anteiso-dotriacontane</t>
  </si>
  <si>
    <t>Iso-triacontane</t>
  </si>
  <si>
    <t>Ethenylbenzenediols</t>
  </si>
  <si>
    <t>9,12,15-Octadecatrienoic acid</t>
  </si>
  <si>
    <t>2-(2-Butoxyethanoxy)ethanol</t>
  </si>
  <si>
    <t>2,2,4-Trimethyl-1,3-pentanediol diisobutryate</t>
  </si>
  <si>
    <t>2,2,4-Trimethyl-1,3-pentanediol monoisobutyrate</t>
  </si>
  <si>
    <t>Beryllium</t>
  </si>
  <si>
    <t>Heptylcyclohexane</t>
  </si>
  <si>
    <t>Octylcyclohexane</t>
  </si>
  <si>
    <t>Tetradecylcyclohexane</t>
  </si>
  <si>
    <t>8B,13a-dimethyl-14B- 3-methylbutyl-podocarpane</t>
  </si>
  <si>
    <t>18a(H)-22,29,30- trisnorneohopane</t>
  </si>
  <si>
    <t>Tellurium</t>
  </si>
  <si>
    <t>Dibenza,hanthracene</t>
  </si>
  <si>
    <t>Dysprosium</t>
  </si>
  <si>
    <t>Lithium</t>
  </si>
  <si>
    <t>Neodymium</t>
  </si>
  <si>
    <t>Niobium</t>
  </si>
  <si>
    <t>Praseodymium</t>
  </si>
  <si>
    <t>Samarium</t>
  </si>
  <si>
    <t>Scandium</t>
  </si>
  <si>
    <t>Tantalum</t>
  </si>
  <si>
    <t>Terbium</t>
  </si>
  <si>
    <t>Thorium</t>
  </si>
  <si>
    <t>Tungsten</t>
  </si>
  <si>
    <t>Boron</t>
  </si>
  <si>
    <t>Cerium</t>
  </si>
  <si>
    <t>Cesium</t>
  </si>
  <si>
    <t>Europium</t>
  </si>
  <si>
    <t>Gadolinium</t>
  </si>
  <si>
    <t>Germanium</t>
  </si>
  <si>
    <t>Hafnium</t>
  </si>
  <si>
    <t>Holmium</t>
  </si>
  <si>
    <t>Ytterbium</t>
  </si>
  <si>
    <t>Bismuth</t>
  </si>
  <si>
    <t>Iodine atom</t>
  </si>
  <si>
    <t>Fluoride ion</t>
  </si>
  <si>
    <t>hydrogen phosphate</t>
  </si>
  <si>
    <t>Acridine</t>
  </si>
  <si>
    <t>Benzo(B)napthol(1,2)</t>
  </si>
  <si>
    <t>Benzo(b+k)fluoranthenes</t>
  </si>
  <si>
    <t>4-Methylcyclopentene</t>
  </si>
  <si>
    <t>Methylsyringol</t>
  </si>
  <si>
    <t>2,6-Dimethylnaphthalene</t>
  </si>
  <si>
    <t>propylguaicol</t>
  </si>
  <si>
    <t>Methyl fluorene</t>
  </si>
  <si>
    <t>PM other</t>
  </si>
  <si>
    <t>1-Ethoxy-2-propanol</t>
  </si>
  <si>
    <t>1-Methylcyclohexene</t>
  </si>
  <si>
    <t>1-Nitropropane</t>
  </si>
  <si>
    <t>Dichloronitroaniline</t>
  </si>
  <si>
    <t>2,3,3-Trimethyl-1-butene</t>
  </si>
  <si>
    <t>2-Butyltetrahydrofuran</t>
  </si>
  <si>
    <t>2-Ethyl hexanol</t>
  </si>
  <si>
    <t>2-Methyl-3-hexanone</t>
  </si>
  <si>
    <t>3-(Chloromethyl)-heptane</t>
  </si>
  <si>
    <t>3,4 Dimethyloctane</t>
  </si>
  <si>
    <t>3-Heptene</t>
  </si>
  <si>
    <t>4,4-Methylene dianiline</t>
  </si>
  <si>
    <t>4-Chloro-3,5-xylenol</t>
  </si>
  <si>
    <t>4-Methylaniline</t>
  </si>
  <si>
    <t>4-Phenyl-1-butene</t>
  </si>
  <si>
    <t>5-Chloro-2-methyl-4-isothiazolin-3-one</t>
  </si>
  <si>
    <t>Acetic anhydride</t>
  </si>
  <si>
    <t>Acetonitrile</t>
  </si>
  <si>
    <t>Acrylic acid</t>
  </si>
  <si>
    <t>Alpha-terpineol</t>
  </si>
  <si>
    <t>Aminoanthraquinone</t>
  </si>
  <si>
    <t>Aniline</t>
  </si>
  <si>
    <t>Benzopyrenes</t>
  </si>
  <si>
    <t>Benzyl acetate</t>
  </si>
  <si>
    <t>Benzyl chloride</t>
  </si>
  <si>
    <t>Benzylamine hydrochloride</t>
  </si>
  <si>
    <t>Benzylcarbinyl propionate</t>
  </si>
  <si>
    <t>Biphenylol</t>
  </si>
  <si>
    <t>Bis(tri-n-butytin)oxide</t>
  </si>
  <si>
    <t>B-phellandrene</t>
  </si>
  <si>
    <t>Bromodinitroaniline</t>
  </si>
  <si>
    <t>Bromodinitrobenzene</t>
  </si>
  <si>
    <t>Butoxy propanol</t>
  </si>
  <si>
    <t>Butoxybutene</t>
  </si>
  <si>
    <t>Butyl</t>
  </si>
  <si>
    <t>Butyl benzoate</t>
  </si>
  <si>
    <t>Butylisopropylphthalate</t>
  </si>
  <si>
    <t>C-1 Compounds</t>
  </si>
  <si>
    <t>C10 Aromatic</t>
  </si>
  <si>
    <t>C-10 Compounds</t>
  </si>
  <si>
    <t>C10 Olefins</t>
  </si>
  <si>
    <t>C10 Paraffinss</t>
  </si>
  <si>
    <t>C10H12</t>
  </si>
  <si>
    <t>C10H16</t>
  </si>
  <si>
    <t>C-11 Compounds</t>
  </si>
  <si>
    <t>C11 Olefins</t>
  </si>
  <si>
    <t>C-12 Compounds</t>
  </si>
  <si>
    <t>C12 Olefins</t>
  </si>
  <si>
    <t>C-13 Compounds</t>
  </si>
  <si>
    <t>C13-Branched alkane</t>
  </si>
  <si>
    <t>C-14 Compounds</t>
  </si>
  <si>
    <t>C14-Branched alkane</t>
  </si>
  <si>
    <t>C-15 Compounds</t>
  </si>
  <si>
    <t>C15-Branched alkane</t>
  </si>
  <si>
    <t>C16 Branched alkane</t>
  </si>
  <si>
    <t>C-16 Compounds</t>
  </si>
  <si>
    <t>C16-Branched alkane</t>
  </si>
  <si>
    <t>C-17 Compounds</t>
  </si>
  <si>
    <t>C-18 Compounds</t>
  </si>
  <si>
    <t>C-19 Compounds</t>
  </si>
  <si>
    <t>C2 Alkyl indan</t>
  </si>
  <si>
    <t>C-2 Compounds</t>
  </si>
  <si>
    <t>C2 Cyclohexane</t>
  </si>
  <si>
    <t>C-20 Compounds</t>
  </si>
  <si>
    <t>C-21 Compounds</t>
  </si>
  <si>
    <t>C-22 Compounds</t>
  </si>
  <si>
    <t>C-23 Compounds</t>
  </si>
  <si>
    <t>C-24 Compounds</t>
  </si>
  <si>
    <t>C-25 Compounds</t>
  </si>
  <si>
    <t>C-26 Compounds</t>
  </si>
  <si>
    <t>C-27 Compounds</t>
  </si>
  <si>
    <t>C-28 Compounds</t>
  </si>
  <si>
    <t>C-29 Compounds</t>
  </si>
  <si>
    <t>C2-Alkyl-anthracenes</t>
  </si>
  <si>
    <t>C2-Alkyl-benzanthracenes</t>
  </si>
  <si>
    <t>C2-Alkylnaphthalene</t>
  </si>
  <si>
    <t>C-2-Octene</t>
  </si>
  <si>
    <t>C-3 Compounds</t>
  </si>
  <si>
    <t>C3 Cyclohexane</t>
  </si>
  <si>
    <t>C3C4C5 Alkylbenzenes</t>
  </si>
  <si>
    <t>C-30 Compounds</t>
  </si>
  <si>
    <t>C-31 Compounds</t>
  </si>
  <si>
    <t>C-32 Compounds</t>
  </si>
  <si>
    <t>C-33 Compounds</t>
  </si>
  <si>
    <t>C-34 Compounds</t>
  </si>
  <si>
    <t>C-35 Compounds</t>
  </si>
  <si>
    <t>C-36 Compounds</t>
  </si>
  <si>
    <t>C-37 Compounds</t>
  </si>
  <si>
    <t>C-38 Compounds</t>
  </si>
  <si>
    <t>C-39 Compounds</t>
  </si>
  <si>
    <t>C-3-Hexene</t>
  </si>
  <si>
    <t>C-4 Compounds</t>
  </si>
  <si>
    <t>C4 Substituted cyclohexane</t>
  </si>
  <si>
    <t>C4 Substituted cyclohexanone</t>
  </si>
  <si>
    <t>C-40 Compounds</t>
  </si>
  <si>
    <t>C-41 Compounds</t>
  </si>
  <si>
    <t>C-42 Compounds</t>
  </si>
  <si>
    <t>C-43 Compounds</t>
  </si>
  <si>
    <t>C4-Alkylphenols</t>
  </si>
  <si>
    <t>C4-Alkylstyrenes</t>
  </si>
  <si>
    <t>C4-Benzene</t>
  </si>
  <si>
    <t>C-5 Compounds</t>
  </si>
  <si>
    <t>C5 Cyclohexane</t>
  </si>
  <si>
    <t>C5 Ester</t>
  </si>
  <si>
    <t>C5 Olefin</t>
  </si>
  <si>
    <t>C5 Paraffin</t>
  </si>
  <si>
    <t>C5 Paraffinolefin</t>
  </si>
  <si>
    <t>C5 Substituted cyclohexane</t>
  </si>
  <si>
    <t>C5-Alkylbenzenes</t>
  </si>
  <si>
    <t>C5-Alkylbenzenes (Unsat.)</t>
  </si>
  <si>
    <t>C5-Alkylphenols</t>
  </si>
  <si>
    <t>C5-Benzene</t>
  </si>
  <si>
    <t>C5-Cyclohexane</t>
  </si>
  <si>
    <t>C5-Ene</t>
  </si>
  <si>
    <t>C-6 Compounnaneds</t>
  </si>
  <si>
    <t>C6 Olefins</t>
  </si>
  <si>
    <t>C6 Substituted cyclohexane</t>
  </si>
  <si>
    <t>C6-Alkylbenzene</t>
  </si>
  <si>
    <t>C6H18O3SI3</t>
  </si>
  <si>
    <t>C6H8 Isomer</t>
  </si>
  <si>
    <t>C-7 Compounds</t>
  </si>
  <si>
    <t>C-7 Cycloparaffinss</t>
  </si>
  <si>
    <t>C7 Olefins</t>
  </si>
  <si>
    <t>C7 Paraffins</t>
  </si>
  <si>
    <t>C7-C16 Paraffins</t>
  </si>
  <si>
    <t>C7H12O</t>
  </si>
  <si>
    <t>C-8 Compounds</t>
  </si>
  <si>
    <t>C-8 Cycloparaffins</t>
  </si>
  <si>
    <t>C-8 Olefins</t>
  </si>
  <si>
    <t>C8 Paraffin</t>
  </si>
  <si>
    <t>C8 Phenols</t>
  </si>
  <si>
    <t>C8H14</t>
  </si>
  <si>
    <t>C8H24O4SI4</t>
  </si>
  <si>
    <t>C-9 Compounds</t>
  </si>
  <si>
    <t>C-9 Cycloparaffins</t>
  </si>
  <si>
    <t>C9 Olefins</t>
  </si>
  <si>
    <t>C9 Paraffin</t>
  </si>
  <si>
    <t>C9 Phenols</t>
  </si>
  <si>
    <t>Camphene</t>
  </si>
  <si>
    <t>Carbaryl</t>
  </si>
  <si>
    <t>Caryophyllene</t>
  </si>
  <si>
    <t>Chloropentafluoroethane</t>
  </si>
  <si>
    <t>Chloroprene</t>
  </si>
  <si>
    <t>Chlorotoluene</t>
  </si>
  <si>
    <t>Chlorotrifluoromethane</t>
  </si>
  <si>
    <t>CIS-1,3-Dichloropropylene</t>
  </si>
  <si>
    <t>Coal tar</t>
  </si>
  <si>
    <t>Copper naphthenate</t>
  </si>
  <si>
    <t>Corn oil</t>
  </si>
  <si>
    <t>Creosote</t>
  </si>
  <si>
    <t>Cyclopentylcyclopentane</t>
  </si>
  <si>
    <t>Decalins</t>
  </si>
  <si>
    <t>Decyl alcohol</t>
  </si>
  <si>
    <t>Denaturant</t>
  </si>
  <si>
    <t>Di(ethylphenyl) ethane</t>
  </si>
  <si>
    <t>Diazinon</t>
  </si>
  <si>
    <t>Dibenzanthracenes</t>
  </si>
  <si>
    <t>Dibenzopyrenes</t>
  </si>
  <si>
    <t>Dibutyl ether</t>
  </si>
  <si>
    <t>DI-C8 Alkyl phthalate</t>
  </si>
  <si>
    <t>1,2-dichloro 1,1,2,2-tetrafluoroethane</t>
  </si>
  <si>
    <t>Diethyl acetal acetaldehyde</t>
  </si>
  <si>
    <t>Diglycolamine</t>
  </si>
  <si>
    <t>Dihydronapthalene</t>
  </si>
  <si>
    <t>Dihydroxyacetone</t>
  </si>
  <si>
    <t>Dihydroxynapthalenedione</t>
  </si>
  <si>
    <t>Diisopropyl benzene</t>
  </si>
  <si>
    <t>Dimethyl alkyl amines</t>
  </si>
  <si>
    <t>Dimethyl napthalene</t>
  </si>
  <si>
    <t>Dimethyl terephthalate</t>
  </si>
  <si>
    <t>Dimethylacetamide, n,n-</t>
  </si>
  <si>
    <t>Dimethylamine</t>
  </si>
  <si>
    <t>Dimethylbutene</t>
  </si>
  <si>
    <t>Dimethylcarbamodithioic acid, potassium salt</t>
  </si>
  <si>
    <t>Dimethylcyclohexane</t>
  </si>
  <si>
    <t>Dimethylcyclopentenes</t>
  </si>
  <si>
    <t>Dimethylethylbenzoic acid</t>
  </si>
  <si>
    <t>Dimethylheptanol</t>
  </si>
  <si>
    <t>Dimethylhexadiene</t>
  </si>
  <si>
    <t>Dimethylhexanedioate</t>
  </si>
  <si>
    <t>Dimethylhexanes</t>
  </si>
  <si>
    <t>Dimethylhexene</t>
  </si>
  <si>
    <t>Dimethylindans</t>
  </si>
  <si>
    <t>Dimethylindene</t>
  </si>
  <si>
    <t>Dimethylnaphthyridine</t>
  </si>
  <si>
    <t>Dimethylnonanes</t>
  </si>
  <si>
    <t>Dimethyloctanes</t>
  </si>
  <si>
    <t>Dimethyloctanol</t>
  </si>
  <si>
    <t>Dimethyloctyne</t>
  </si>
  <si>
    <t>Dimethylpentane</t>
  </si>
  <si>
    <t>Dimethylpentanol</t>
  </si>
  <si>
    <t>Dimethylpentene</t>
  </si>
  <si>
    <t>Dipropyl phthalate</t>
  </si>
  <si>
    <t>Dipropylene glycol ethyl ether</t>
  </si>
  <si>
    <t>Divinyl benzene</t>
  </si>
  <si>
    <t>Dodecanamide</t>
  </si>
  <si>
    <t>Epichlorohydrin</t>
  </si>
  <si>
    <t>Ethyl styrene</t>
  </si>
  <si>
    <t>Ethylamine</t>
  </si>
  <si>
    <t>Ethylbicycloheptane</t>
  </si>
  <si>
    <t>Ethylcyclopentene</t>
  </si>
  <si>
    <t>Ethyldimethylbenzene</t>
  </si>
  <si>
    <t>Ethyldimethylcyclohexane</t>
  </si>
  <si>
    <t>Ethyldimethylpentane</t>
  </si>
  <si>
    <t>Ethyleneamines</t>
  </si>
  <si>
    <t>Ethylenediaminetetraacetic acid</t>
  </si>
  <si>
    <t>Ethylheptane</t>
  </si>
  <si>
    <t>Ethylheptene</t>
  </si>
  <si>
    <t>Ethylhexanoate</t>
  </si>
  <si>
    <t>Ethylindan</t>
  </si>
  <si>
    <t>Ethylisopropyl ether</t>
  </si>
  <si>
    <t>Ethylmethylcyclopentane</t>
  </si>
  <si>
    <t>Ethylmethyloctane</t>
  </si>
  <si>
    <t>Ethyloctene</t>
  </si>
  <si>
    <t>Ethylpentene</t>
  </si>
  <si>
    <t>Ethyl-phenyl-phenyl-ethane</t>
  </si>
  <si>
    <t>Ethylpropylcyclohexanes</t>
  </si>
  <si>
    <t>Freon</t>
  </si>
  <si>
    <t>Furfuryl alcohol</t>
  </si>
  <si>
    <t>Geraniol</t>
  </si>
  <si>
    <t>Heptadienal</t>
  </si>
  <si>
    <t>Heptene</t>
  </si>
  <si>
    <t>Hexachloroethane</t>
  </si>
  <si>
    <t>Hexadienal</t>
  </si>
  <si>
    <t>Hexafluoroethane</t>
  </si>
  <si>
    <t>Hexamethylcyclotrisiloxane</t>
  </si>
  <si>
    <t>Hexamethylenediamine</t>
  </si>
  <si>
    <t>Hexenal</t>
  </si>
  <si>
    <t>Hexene</t>
  </si>
  <si>
    <t>Hexyne</t>
  </si>
  <si>
    <t>Isoamyl alcohol</t>
  </si>
  <si>
    <t>Isobutyl acrylate</t>
  </si>
  <si>
    <t>Isobutyraldehyde</t>
  </si>
  <si>
    <t>Isomers of butene</t>
  </si>
  <si>
    <t>Isomers of C10H18</t>
  </si>
  <si>
    <t>Isomers of C11H20</t>
  </si>
  <si>
    <t>Isomers of C9H16</t>
  </si>
  <si>
    <t>Isomers of ethyltoluene</t>
  </si>
  <si>
    <t>Isomers of heptadecane</t>
  </si>
  <si>
    <t>Isomers of heptane</t>
  </si>
  <si>
    <t>Isomers of hexane</t>
  </si>
  <si>
    <t>Isomers of nonane</t>
  </si>
  <si>
    <t>Isomers of octadecane</t>
  </si>
  <si>
    <t>Isomers of octane</t>
  </si>
  <si>
    <t>Isomers of pentadecane</t>
  </si>
  <si>
    <t>Isomers of pentane</t>
  </si>
  <si>
    <t>Isomers of pentene</t>
  </si>
  <si>
    <t>Isomers of propylbenzene</t>
  </si>
  <si>
    <t>Isomers of tetradecane</t>
  </si>
  <si>
    <t>Kerosenedieselfuel oil</t>
  </si>
  <si>
    <t>Ketones - general</t>
  </si>
  <si>
    <t>Lactol spirits</t>
  </si>
  <si>
    <t>Malathion</t>
  </si>
  <si>
    <t>Maleic anhydride</t>
  </si>
  <si>
    <t>Medium aliphatic solvent naphtha</t>
  </si>
  <si>
    <t>Mesityl oxide</t>
  </si>
  <si>
    <t>Methoxypropanol</t>
  </si>
  <si>
    <t>Methyl acrylate</t>
  </si>
  <si>
    <t>Methyl biphenyl</t>
  </si>
  <si>
    <t>Methyl C11 ester</t>
  </si>
  <si>
    <t>Methyl C13 ester</t>
  </si>
  <si>
    <t>Methyl C14 ester</t>
  </si>
  <si>
    <t>Methyl C15 ester</t>
  </si>
  <si>
    <t>Methyl C19 ester</t>
  </si>
  <si>
    <t>Methyl C20 ester</t>
  </si>
  <si>
    <t>Methyl dodecanoate</t>
  </si>
  <si>
    <t>Methyl formate</t>
  </si>
  <si>
    <t>Methyl isoamyl ketone</t>
  </si>
  <si>
    <t>Methyl myristate</t>
  </si>
  <si>
    <t>Methyl naphthalenes</t>
  </si>
  <si>
    <t>Methyl palmitate</t>
  </si>
  <si>
    <t>Methyl octadecanoate</t>
  </si>
  <si>
    <t>Methyl acetate</t>
  </si>
  <si>
    <t>Methylallene</t>
  </si>
  <si>
    <t>Methylamine</t>
  </si>
  <si>
    <t>Methyl-anthracenes</t>
  </si>
  <si>
    <t>Methylbenzaldehyde</t>
  </si>
  <si>
    <t>Methyl-benzanthracenes</t>
  </si>
  <si>
    <t>Methylbutadiene</t>
  </si>
  <si>
    <t>Methylbutene</t>
  </si>
  <si>
    <t>Methylcyclohexadiene</t>
  </si>
  <si>
    <t>Methylcyclohexene</t>
  </si>
  <si>
    <t>Methylcyclooctane</t>
  </si>
  <si>
    <t>Methylcyclopentadiene</t>
  </si>
  <si>
    <t>Methyldecanes</t>
  </si>
  <si>
    <t>Methyldihydronaphthalene</t>
  </si>
  <si>
    <t>Methyldodecane</t>
  </si>
  <si>
    <t>Methylene bromide</t>
  </si>
  <si>
    <t>Methylethylpentanoate</t>
  </si>
  <si>
    <t>Methyl-fluoranthenes</t>
  </si>
  <si>
    <t>Methylheptane</t>
  </si>
  <si>
    <t>Methylheptanol</t>
  </si>
  <si>
    <t>Methylheptene</t>
  </si>
  <si>
    <t>Methylheptyne</t>
  </si>
  <si>
    <t>Methylhexadiene</t>
  </si>
  <si>
    <t>Methylhexanal</t>
  </si>
  <si>
    <t>Methylhexane</t>
  </si>
  <si>
    <t>Methylhexenes</t>
  </si>
  <si>
    <t>Methylindans</t>
  </si>
  <si>
    <t>Methylindene</t>
  </si>
  <si>
    <t>Methylisopropylcyclohexane</t>
  </si>
  <si>
    <t>Methylmethylpropenoate</t>
  </si>
  <si>
    <t>Methylnaphthalene</t>
  </si>
  <si>
    <t>Methylnonane</t>
  </si>
  <si>
    <t>Methylnonene</t>
  </si>
  <si>
    <t>Methyloctanes</t>
  </si>
  <si>
    <t>Methylpentane</t>
  </si>
  <si>
    <t>Methylpentenes</t>
  </si>
  <si>
    <t>Methylpropene</t>
  </si>
  <si>
    <t>Methylpropylcyclohexanes</t>
  </si>
  <si>
    <t>Methylpropylnonane</t>
  </si>
  <si>
    <t>Methylundecane</t>
  </si>
  <si>
    <t>Myrcene</t>
  </si>
  <si>
    <t>N,n-diethyl-3-methylbenzamide</t>
  </si>
  <si>
    <t>Naphtha</t>
  </si>
  <si>
    <t>Naphthenic acid</t>
  </si>
  <si>
    <t>Naphthol</t>
  </si>
  <si>
    <t>Nitrobenzene</t>
  </si>
  <si>
    <t>Nonenone</t>
  </si>
  <si>
    <t>N-pentene</t>
  </si>
  <si>
    <t>N-pentylcyclohexane</t>
  </si>
  <si>
    <t>N-phenylaniline</t>
  </si>
  <si>
    <t>Octamethylcyclotetrasiloxane</t>
  </si>
  <si>
    <t>Octatriene</t>
  </si>
  <si>
    <t>Other</t>
  </si>
  <si>
    <t>Oxalic acid (anhydrous)</t>
  </si>
  <si>
    <t>Oxygenates</t>
  </si>
  <si>
    <t>Paraffins (C16-C34)</t>
  </si>
  <si>
    <t>ParaffinsOlefins (C12-C16)</t>
  </si>
  <si>
    <t>Paraformaldehyde</t>
  </si>
  <si>
    <t>Pentachloronitrobenzene</t>
  </si>
  <si>
    <t>Pentadiene</t>
  </si>
  <si>
    <t>Pentanol</t>
  </si>
  <si>
    <t>Pentyl alcohol, tert-</t>
  </si>
  <si>
    <t>Pentylidenecyclohexane</t>
  </si>
  <si>
    <t>Pentyne</t>
  </si>
  <si>
    <t>Petroleum ether</t>
  </si>
  <si>
    <t>Phenyl isocyanate</t>
  </si>
  <si>
    <t>Phthalic anhydride</t>
  </si>
  <si>
    <t>Pine tar</t>
  </si>
  <si>
    <t>Piperylene</t>
  </si>
  <si>
    <t>Pramitol</t>
  </si>
  <si>
    <t>Prednisone</t>
  </si>
  <si>
    <t>Propionic acid</t>
  </si>
  <si>
    <t>Propylene dichloride</t>
  </si>
  <si>
    <t>Propylene glycol phenyl ether</t>
  </si>
  <si>
    <t>Propylheptenes</t>
  </si>
  <si>
    <t>Pyrethrum</t>
  </si>
  <si>
    <t>Pyridine</t>
  </si>
  <si>
    <t>Silicone</t>
  </si>
  <si>
    <t>Siloxane</t>
  </si>
  <si>
    <t>Stoddard solvent</t>
  </si>
  <si>
    <t>Substituted C9 ester (C12)</t>
  </si>
  <si>
    <t>Trans-1-phenylbutene</t>
  </si>
  <si>
    <t>Trans-2-nonene</t>
  </si>
  <si>
    <t>Tenneco 500-100</t>
  </si>
  <si>
    <t>Terephthalic acid</t>
  </si>
  <si>
    <t>Terpene alcohol</t>
  </si>
  <si>
    <t>Terpenes</t>
  </si>
  <si>
    <t>Tetrabutyl orthotitanate</t>
  </si>
  <si>
    <t>Tetrachlorobenzenes</t>
  </si>
  <si>
    <t>Tetraethylene glycol</t>
  </si>
  <si>
    <t>Tetrafluoromethane</t>
  </si>
  <si>
    <t>Tetramethylbenzene</t>
  </si>
  <si>
    <t>Tetramethylcyclobutene</t>
  </si>
  <si>
    <t>Tetramethylhexane</t>
  </si>
  <si>
    <t>Total aromatic amines</t>
  </si>
  <si>
    <t>Total C2-C5 aldehydes</t>
  </si>
  <si>
    <t>Trans-1,3-dichloropropene</t>
  </si>
  <si>
    <t>Trichlorobenzenes</t>
  </si>
  <si>
    <t>Triethanolamine lauryl sulfate</t>
  </si>
  <si>
    <t>Triethylene glycol</t>
  </si>
  <si>
    <t>Triethylene glycol monobutyl ether</t>
  </si>
  <si>
    <t>Trifluoromethane</t>
  </si>
  <si>
    <t>Trimethylamine</t>
  </si>
  <si>
    <t>Trimethyldecane</t>
  </si>
  <si>
    <t>Trimethyldecene</t>
  </si>
  <si>
    <t>Trimethylfluorosilane</t>
  </si>
  <si>
    <t>Trimethylheptanes</t>
  </si>
  <si>
    <t>Trimethylhexanes</t>
  </si>
  <si>
    <t>Trimethylindan</t>
  </si>
  <si>
    <t>Trimethylpentadiene</t>
  </si>
  <si>
    <t>Trimethylpentane</t>
  </si>
  <si>
    <t>UNC peaks to CBM aldehydes</t>
  </si>
  <si>
    <t>UNC peaks to CBM NON REACT</t>
  </si>
  <si>
    <t>UNC peaks to CBM olefins</t>
  </si>
  <si>
    <t>UNC peaks to CBM paraffins</t>
  </si>
  <si>
    <t>UNC peaks to CBM toluene</t>
  </si>
  <si>
    <t>UNC peaks to CBM xylene</t>
  </si>
  <si>
    <t>Undefined aromatic</t>
  </si>
  <si>
    <t>Undefined paraffin</t>
  </si>
  <si>
    <t>Undefined petroleum distillates</t>
  </si>
  <si>
    <t>Undefined propellant</t>
  </si>
  <si>
    <t>Undefined VOC</t>
  </si>
  <si>
    <t>Unidentified</t>
  </si>
  <si>
    <t>Unknown 1</t>
  </si>
  <si>
    <t>Unknown 13</t>
  </si>
  <si>
    <t>Unknown 16</t>
  </si>
  <si>
    <t>Unknown 3</t>
  </si>
  <si>
    <t>Unknown 4</t>
  </si>
  <si>
    <t>Unknown 5</t>
  </si>
  <si>
    <t>Unknown 6</t>
  </si>
  <si>
    <t>Unknown 7</t>
  </si>
  <si>
    <t>Unknown 8</t>
  </si>
  <si>
    <t>Varamid ml 1</t>
  </si>
  <si>
    <t>Xylene base acids</t>
  </si>
  <si>
    <t>Unknown</t>
  </si>
  <si>
    <t>1,4-Butanediol</t>
  </si>
  <si>
    <t>Trimethylcyclopentane</t>
  </si>
  <si>
    <t>Dimethylbutane</t>
  </si>
  <si>
    <t>cistrans-4-methyl-2-pentene</t>
  </si>
  <si>
    <t>4-methyl-1-pentene; 3-methyl-1-pentene</t>
  </si>
  <si>
    <t>n-pentylbenzene; trans-1-methyl-2-(4-methylpentyl)cyclopentane</t>
  </si>
  <si>
    <t>n-undecane; 1,2-dimethyl-3-ethylbenzene; 1,2,4,5-tetramethylbenzene</t>
  </si>
  <si>
    <t>4-n-propyltoluene; n-butylbenzene; 1,3-dimethyl-5-ethylbenzene</t>
  </si>
  <si>
    <t>1,2,4-trimethylbenzene; t-butylbenzene; 1-decene</t>
  </si>
  <si>
    <t>4-ethyltoluene; 2,3-dimethyloctane</t>
  </si>
  <si>
    <t>Cis-3-nonene; isobutylcyclopentane</t>
  </si>
  <si>
    <t>o-xylene; 1,1,2-trimethylcyclohexane</t>
  </si>
  <si>
    <t>3-methyloctane; 3,3-diethylpentane; 3-ethylheptane</t>
  </si>
  <si>
    <t>mp-xylene; 3,4-dimethylheptane</t>
  </si>
  <si>
    <t>2,5-dimethylheptane; 3,5-dimethylheptane; 3,3-dimethylheptane</t>
  </si>
  <si>
    <t>n-propylcyclopentane; ethylcyclohexane; cis-cis-1,3,5-trimethylcyclohexane</t>
  </si>
  <si>
    <t>4,4-dimethylheptane; 2,2-dimethylheptane; 2,6-dimethylheptane; cis-1,2-dimethylcyclohexane</t>
  </si>
  <si>
    <t>2,4,4-trimethylhexane; isopropylcyclopentane</t>
  </si>
  <si>
    <t>n-octane; trans-1,2-dimethylcyclohexane</t>
  </si>
  <si>
    <t>1-ethyl-1-methylcyclopentane; 2,2,4-trimethylhexane</t>
  </si>
  <si>
    <t>1,1-dimethylcyclohexane; 1-octene</t>
  </si>
  <si>
    <t>3-methylheptane; 3-ethylhexane; cis-trans-1,2,4-trimethylcyclopentane; cis-1,3-dimethylcyclohexane</t>
  </si>
  <si>
    <t>4-methylheptane; 3-methyl-3-ethylpentane; methylcyclohexane; 3,4-dimethylhexane</t>
  </si>
  <si>
    <t>1,1,2-trimethylcyclopentane; 2-methyl-3-ethylpentane</t>
  </si>
  <si>
    <t>toluene; 2,3,3-trimethylpentane</t>
  </si>
  <si>
    <t>2,5-, 2,4-, 3,3-dimethyl-hexane; transcis-1,2,4-trimethylcyclopentane; 2,2,3-trimethylpentane</t>
  </si>
  <si>
    <t>methylcyclohexane; 2,2-dimethylhexane</t>
  </si>
  <si>
    <t>1-tert-butyl-4-ethylbenzene</t>
  </si>
  <si>
    <t>1,3-dimethylcyclopentane</t>
  </si>
  <si>
    <t>1,4-pentadiene</t>
  </si>
  <si>
    <t>1,3-dimethylnaphthalene</t>
  </si>
  <si>
    <t>n-Propylcyclopentane</t>
  </si>
  <si>
    <t>Isooctane</t>
  </si>
  <si>
    <t>o-Vinyltoluene</t>
  </si>
  <si>
    <t>ChryseneTriphenylene</t>
  </si>
  <si>
    <t>2,2-Dithiobisbenzothiazole</t>
  </si>
  <si>
    <t>Dimethylphenol</t>
  </si>
  <si>
    <t>Methylbenzenediols</t>
  </si>
  <si>
    <t>Cis-iso-eugenol</t>
  </si>
  <si>
    <t>Diethyl phthalate</t>
  </si>
  <si>
    <t>M &amp; p-cresol</t>
  </si>
  <si>
    <t>Dicyclopentadiene</t>
  </si>
  <si>
    <t>1,2,4-Trichlorobenzene</t>
  </si>
  <si>
    <t>1,7-dimethylphenanthrene</t>
  </si>
  <si>
    <t>isopropylcyclopentane</t>
  </si>
  <si>
    <t>Pinacolone</t>
  </si>
  <si>
    <t>2,2-Dimethylpropanal; Methyl isopropyl ketone</t>
  </si>
  <si>
    <t>1,2-Dimethylcyclohexane</t>
  </si>
  <si>
    <t>2-methyl-butyl-benzene</t>
  </si>
  <si>
    <t>Cis-3-hexene; Trans-3-hexene</t>
  </si>
  <si>
    <t>3-ethylpentane; Trans-1,3-dimethylcyclopentane</t>
  </si>
  <si>
    <t>2,2,4-trimethylpentane; 1-heptene</t>
  </si>
  <si>
    <t>Methylcyclohexane; Cis-1-2-dimethylcyclopentane; Trimethylcyclopentane</t>
  </si>
  <si>
    <t>2,5-dimethylhexane; Ethylcyclopentane</t>
  </si>
  <si>
    <t>2,4-dimethylhexane; 2,2,3-trimethylpentane</t>
  </si>
  <si>
    <t>3,3-dimethylhexane; 1,2,4-trimethylcyclopentane</t>
  </si>
  <si>
    <t>2,3-dimethylhexane; 2-methyl-3-ethylpentane; 1,1,2-trimethylcyclopentane</t>
  </si>
  <si>
    <t>4-methylheptane; 3-methyl-3-ethylpentane; 3,4-dimethylheptane; Methylcyclohexane</t>
  </si>
  <si>
    <t>3-ethylhexane; Cis-1,3-dimethylcyclohexane; 1,2,4-trimethylcyclopentane</t>
  </si>
  <si>
    <t>Propylcyclopentane; Cis-1,cis-3,5-trimethylcyclohexane; Ethylcyclohexane</t>
  </si>
  <si>
    <t>M &amp; p-xylene; 2,3-dimethylheptane</t>
  </si>
  <si>
    <t>3,4-dimethylheptane; 4-methyloctane</t>
  </si>
  <si>
    <t>2-methyloctane; 2,4-dimethylheptane</t>
  </si>
  <si>
    <t>1-Methyl-4-n-pentylbenzene; N-butylbenzene; 1,3-dimethyl-5-ethylbenzene</t>
  </si>
  <si>
    <t>Isobutyraldehyde; Butyraldehyde</t>
  </si>
  <si>
    <t>1-heptane; Trans-1,2-dimethylcyclopentane</t>
  </si>
  <si>
    <t>2,4-dimethylheptane; 2,2,3-trimethylpentane</t>
  </si>
  <si>
    <t>2-methylheptane; 1-Methylcyclohexene</t>
  </si>
  <si>
    <t>4-methylheptane; 3-methyl-3-ethylpentane</t>
  </si>
  <si>
    <t>3-methylhexane; 3-ethylhexane</t>
  </si>
  <si>
    <t>1,2,4-trimethylcyclopentane; Trans-1,3-dimethylcyclohexane</t>
  </si>
  <si>
    <t>2,5-dimethylheptane; 3,5-dimethylheptane</t>
  </si>
  <si>
    <t>Styrene; Cis,trans-1,2,4-trimethylcyclohexane</t>
  </si>
  <si>
    <t>1-nonene; 1,1,2-trimethylcyclopentane</t>
  </si>
  <si>
    <t>1,2,4,5-tetramethylbenzene; 1-Methyl-2-n-butylbenzene</t>
  </si>
  <si>
    <t>trans-1-methyl-2-(4-methylpentyl)cyclopentane</t>
  </si>
  <si>
    <t>isobutylbenzene; 1-Methyl-2-propylcyclohexane</t>
  </si>
  <si>
    <t>1-hexene; 2-methyl-1-pentene</t>
  </si>
  <si>
    <t>1-nonene; 1,1,2-trimethylcyclohexane</t>
  </si>
  <si>
    <t>2,2-dimethylbutane; cis-1,3-pentadiene</t>
  </si>
  <si>
    <t>2,6-dimethylheptane; cis-1,2-dimethylcyclohexane</t>
  </si>
  <si>
    <t>3,3-diethylpentane; 3-ethylheptane</t>
  </si>
  <si>
    <t>3-methylheptane; 3-ethylhexane</t>
  </si>
  <si>
    <t>4,4-dimethylheptane; 2,2-dimethylheptane</t>
  </si>
  <si>
    <t>Cis-1,3-dimethylcyclohexane; 1,2,4-trimethylcyclopentane</t>
  </si>
  <si>
    <t>cis-3-heptene</t>
  </si>
  <si>
    <t>1,2,3,4-tetramethylcyclohexane</t>
  </si>
  <si>
    <t>1,2,3,5-tetramethylcyclohexane</t>
  </si>
  <si>
    <t>2,2,6-trimethylheptane</t>
  </si>
  <si>
    <t>2,3,3-Trimethylhexane</t>
  </si>
  <si>
    <t>1,2-dimethylcyclopentane; 1-heptene</t>
  </si>
  <si>
    <t>Trans-1-methyl-2-propylcyclopentane</t>
  </si>
  <si>
    <t>1,4-Dimethyl-2-ethylcyclohexane</t>
  </si>
  <si>
    <t>1-Ethyl-2,3-dimethylcyclohexane</t>
  </si>
  <si>
    <t>C9 Naphthenes</t>
  </si>
  <si>
    <t>C10 Naphthenes</t>
  </si>
  <si>
    <t>C11 Naphthenes</t>
  </si>
  <si>
    <t>Cis 1,3-diethylcyclohexane</t>
  </si>
  <si>
    <t>Cis 1,4-diethylcyclohexane</t>
  </si>
  <si>
    <t>Cis 1-methyl-4-ter-butylcyclohexane</t>
  </si>
  <si>
    <t>Trans 1,2-diethylcyclohexane</t>
  </si>
  <si>
    <t>Trans 1,3-diethylcyclohexane</t>
  </si>
  <si>
    <t>Trans 1,4-diethylcyclohexane</t>
  </si>
  <si>
    <t>Tricyclodecane</t>
  </si>
  <si>
    <t>4-methyl-2-pentene</t>
  </si>
  <si>
    <t>Cyclopentanol</t>
  </si>
  <si>
    <t>Heptanone</t>
  </si>
  <si>
    <t>Octanone</t>
  </si>
  <si>
    <t>Furan</t>
  </si>
  <si>
    <t>2-methyl-furan</t>
  </si>
  <si>
    <t>3-methyl-furan</t>
  </si>
  <si>
    <t>2-ethylfuran</t>
  </si>
  <si>
    <t>2,4-dimethyl-furan</t>
  </si>
  <si>
    <t>2,5-dimethyl-furan</t>
  </si>
  <si>
    <t>2,3-dihydrofuran</t>
  </si>
  <si>
    <t>Methyl iodide</t>
  </si>
  <si>
    <t>2-methylnonadecane</t>
  </si>
  <si>
    <t>3-methylnonadecane</t>
  </si>
  <si>
    <t>2,6-dimethylheptane, propylcyclopentane</t>
  </si>
  <si>
    <t>3-Hydroxy-2-butanone</t>
  </si>
  <si>
    <t>2,3-Butanediol</t>
  </si>
  <si>
    <t>2-Furancarboxaldehyde (or Furfural)</t>
  </si>
  <si>
    <t>Lactic acid</t>
  </si>
  <si>
    <t>Dimethyl Disulfide</t>
  </si>
  <si>
    <t>1,2-Dichloroethene</t>
  </si>
  <si>
    <t>2,4,6-Trichlorophenol</t>
  </si>
  <si>
    <t>2,4-Dinitrophenol</t>
  </si>
  <si>
    <t>2,4-Dinitrotoluene</t>
  </si>
  <si>
    <t>2-Nitrophenol (o-Nitrophenol)</t>
  </si>
  <si>
    <t>3-Carene</t>
  </si>
  <si>
    <t>4,6-Dinitro-o-cresol</t>
  </si>
  <si>
    <t>4-Nitrophenol</t>
  </si>
  <si>
    <t>Bis(2-chloroisopropyl) ether</t>
  </si>
  <si>
    <t>2-Chlorophenol</t>
  </si>
  <si>
    <t>Decachlorobiphenyl</t>
  </si>
  <si>
    <t>Dichlorobiphenyl</t>
  </si>
  <si>
    <t>Di-n-octyl phthalate</t>
  </si>
  <si>
    <t>2,2,4,4,5,5-Hexachlorobiphenyl</t>
  </si>
  <si>
    <t>Hexachlorocyclopentadiene</t>
  </si>
  <si>
    <t>2,3,3,4,4-Pentachlorobiphenyl</t>
  </si>
  <si>
    <t>Pentachlorophenol</t>
  </si>
  <si>
    <t>Tetrachlorobiphenyl</t>
  </si>
  <si>
    <t>2,2,3-Trichlorobiphenyl</t>
  </si>
  <si>
    <t>Gamma-Terpinene</t>
  </si>
  <si>
    <t>1,2-Dimethoxyethane</t>
  </si>
  <si>
    <t>Note</t>
  </si>
  <si>
    <t>Sheets</t>
  </si>
  <si>
    <t>MolWt for Speciation Tool</t>
  </si>
  <si>
    <t>Created</t>
  </si>
  <si>
    <t>Cyclopropane</t>
  </si>
  <si>
    <t>1-Chloro-3-methylbenzene</t>
  </si>
  <si>
    <t>Tribromomethane</t>
  </si>
  <si>
    <t>1,4-Hexadiene</t>
  </si>
  <si>
    <t>2-Methyl-3-hexyne</t>
  </si>
  <si>
    <t>2,5,5-Trimethyl-3-hexyn-1-ol</t>
  </si>
  <si>
    <t>Limonene oxide</t>
  </si>
  <si>
    <t>Methallyl alcohol (or 2-methyl-2-Propen-1-ol)</t>
  </si>
  <si>
    <t>Heptanol</t>
  </si>
  <si>
    <t>3-Pentanone</t>
  </si>
  <si>
    <t>Formic acid, 2-propenyl ester (or Allyl formate)</t>
  </si>
  <si>
    <t>Ethyl propionate</t>
  </si>
  <si>
    <t>Ethyl isobutyrate</t>
  </si>
  <si>
    <t>Ethyl butyrate</t>
  </si>
  <si>
    <t>Propanoic acid, propyl ester</t>
  </si>
  <si>
    <t>Butanoic acid, propyl ester</t>
  </si>
  <si>
    <t>Hexanoic acid, methyl ester</t>
  </si>
  <si>
    <t>Propyl hexanoate</t>
  </si>
  <si>
    <t>Methyl benzoate (Benzoic acid, methyl ester)</t>
  </si>
  <si>
    <t>Ethyl benzoate (Benzoic acid, ethyl ester)</t>
  </si>
  <si>
    <t>Isopropyl ether</t>
  </si>
  <si>
    <t>2,4-dimethyl-1,3-Dioxane</t>
  </si>
  <si>
    <t>2-Butyl furan</t>
  </si>
  <si>
    <t>1-Methyl chrysene</t>
  </si>
  <si>
    <t>Chlorodibromomethane</t>
  </si>
  <si>
    <t>Hexachlorobutadiene</t>
  </si>
  <si>
    <t>Butanoic acid (Butyric acid)</t>
  </si>
  <si>
    <t>2-Isopropyl-5-methylanisole (Methyl thymol ether)</t>
  </si>
  <si>
    <t>Bornyl acetate</t>
  </si>
  <si>
    <t>Pinene</t>
  </si>
  <si>
    <t>Eucalyptol</t>
  </si>
  <si>
    <t>Heptyl Hexanoate</t>
  </si>
  <si>
    <t>3-Methyl-butanoic acid</t>
  </si>
  <si>
    <t>2-Methyl-propanoic acid</t>
  </si>
  <si>
    <t>1-Methyl cycloheptene</t>
  </si>
  <si>
    <t>Pentanoic acid</t>
  </si>
  <si>
    <t>3-Chloro-1-Propene</t>
  </si>
  <si>
    <t>2,3,6-Trimethylheptane</t>
  </si>
  <si>
    <t>2,3-dimethyl-2-butene</t>
  </si>
  <si>
    <t>2,4,4-trimethylheptane</t>
  </si>
  <si>
    <t>2,4,6-Trimethylheptane</t>
  </si>
  <si>
    <t>2,5,5-trimethylheptane</t>
  </si>
  <si>
    <t>2-methyl-2-heptene</t>
  </si>
  <si>
    <t>3-methyl-4-ethylhexane</t>
  </si>
  <si>
    <t>4,4-dimethyloctane</t>
  </si>
  <si>
    <t>4-methyl-1-heptene</t>
  </si>
  <si>
    <t>cis-2-methyl-3-heptene</t>
  </si>
  <si>
    <t>trans-1,1,3,4-tetramethylcyclopentane</t>
  </si>
  <si>
    <t>2-butenylbenzene</t>
  </si>
  <si>
    <t>2,2,3-Trimethylheptane</t>
  </si>
  <si>
    <t>1-cis-2-cis-4-Trimethylcyclopentane</t>
  </si>
  <si>
    <t>Octylbenzene (or Phenyloctane)</t>
  </si>
  <si>
    <t>1,4-Dimethylnaphthalene</t>
  </si>
  <si>
    <t>1,5-Dimethylnaphthalene</t>
  </si>
  <si>
    <t>2,3-Dimethylnaphthalene</t>
  </si>
  <si>
    <t>1-Ethylnaphthalene</t>
  </si>
  <si>
    <t>2-Ethylnaphthalene</t>
  </si>
  <si>
    <t>Nonene</t>
  </si>
  <si>
    <t>Undecene</t>
  </si>
  <si>
    <t>Tridecene</t>
  </si>
  <si>
    <t>cis-1,3-Pentadiene</t>
  </si>
  <si>
    <t>1,7-Octadiene</t>
  </si>
  <si>
    <t>1-Methyl-1,3-cyclopentadiene (or 1-Methylcyclopentadiene)</t>
  </si>
  <si>
    <t>Octadiene</t>
  </si>
  <si>
    <t>2,3-Dimethyl-1-pentene</t>
  </si>
  <si>
    <t>4,4-Dimethyl-1-pentene</t>
  </si>
  <si>
    <t>3-Ethyl-1-pentene</t>
  </si>
  <si>
    <t>2-Methyl-1-hexene</t>
  </si>
  <si>
    <t>trans-5-Methyl-2-Hexene (or 5-Methyl-trans-2-hexene)</t>
  </si>
  <si>
    <t>cis-4-Octene</t>
  </si>
  <si>
    <t>2,5-Dimethyl-1-hexene</t>
  </si>
  <si>
    <t>trans-4-Methyl-2-heptene</t>
  </si>
  <si>
    <t>cis-6-Methyl-2-heptene</t>
  </si>
  <si>
    <t>trans-6-Methyl-2-heptene</t>
  </si>
  <si>
    <t>2,2,3,5-Tetramethylhexane</t>
  </si>
  <si>
    <t>Octene</t>
  </si>
  <si>
    <t>2,2,4,6,6-Pentamethylheptene-3 (or 2,2,4,6,6-Pentamethyl-3-heptene)</t>
  </si>
  <si>
    <t>trans,trans-2,4-Hexadiene</t>
  </si>
  <si>
    <t>trans-1-Phenyl-1-butene (or Trans-1-butenylbenzene)</t>
  </si>
  <si>
    <t>1,2,3-trimethylnaphthalene</t>
  </si>
  <si>
    <t>Campene (or Camphene; 2,2-Dimethyl-3-methylennorboran)</t>
  </si>
  <si>
    <t>3,9-dimethylphenanthrene</t>
  </si>
  <si>
    <t>9,10-Dimethylanthracene</t>
  </si>
  <si>
    <t>2-Methylpyrene</t>
  </si>
  <si>
    <t>2-methylchrysene</t>
  </si>
  <si>
    <t>6-Methylchrysene</t>
  </si>
  <si>
    <t>Methyl nitrate</t>
  </si>
  <si>
    <t>Ethyl nitrate (or Ethylester, Nitric ether)</t>
  </si>
  <si>
    <t>Isopropyl nitrate (or Nitric acid, 1-methylethyl ester)</t>
  </si>
  <si>
    <t>n-Propyl nitrate (or Nitric acid, propyl ester)</t>
  </si>
  <si>
    <t>2-Butyl nitrate (or Nitric acid, 1-methylpropyl ester)</t>
  </si>
  <si>
    <t>Dimethyl itaconate (or Itaconic acid, dimethyl ester; Methylenesuccinic acid, dimethyl ester)</t>
  </si>
  <si>
    <t>4-Ethylphenol (or 1-Hydroxy-4-ethylbenzene; p-Ethylphenol)</t>
  </si>
  <si>
    <t>p-Propylphenol (or Dihydrochavicol; 4-Propylphenol; p-Hydroxypropylbenzene)</t>
  </si>
  <si>
    <t>Acetamide (or Acetic acid amide; Ethanamide; Methanecarboxamide)</t>
  </si>
  <si>
    <t>3-Methylindole (or Scatole; Skatol; 3-Methyl-1H-indole)</t>
  </si>
  <si>
    <t>4,5-Dimethyloxazole (or 5-Methyl-4-methyloxazole)</t>
  </si>
  <si>
    <t>2,4,5-Trimethyloxazole</t>
  </si>
  <si>
    <t>2,3,5,6-Tetramethylpyrazine</t>
  </si>
  <si>
    <t>Dimethyl sulfone</t>
  </si>
  <si>
    <t>Isopropylcyclobutane</t>
  </si>
  <si>
    <t>1,2-Pentadiene</t>
  </si>
  <si>
    <t>Hexadiene</t>
  </si>
  <si>
    <t>Allyl alcohol (or Allylic alcohol; 1-Propen-3-ol; 2-Propenol; 2-Propenyl alcohol)</t>
  </si>
  <si>
    <t>2-Pentanol (or Methyl butanol; 2-Pentyl alcohol)</t>
  </si>
  <si>
    <t>3-Hexanone (or Ethyl propyl ketone; Hexan-3-one)</t>
  </si>
  <si>
    <t>1,3,5-Trichlorobenzene</t>
  </si>
  <si>
    <t>1-Propanamine (or n-Propylamine)</t>
  </si>
  <si>
    <t>Dimethylbenzaldehyde</t>
  </si>
  <si>
    <t>Hydrogen cyanide (Hydrocyanic acid)</t>
  </si>
  <si>
    <t>Ethyl formate (Ethylformic ester; Ethyl ester formic acid)</t>
  </si>
  <si>
    <t>cis-1,3-hexadiene</t>
  </si>
  <si>
    <t>Ethylpyrazine (or 2-Ethylpyrazine)</t>
  </si>
  <si>
    <t>1,6-Heptadiyne</t>
  </si>
  <si>
    <t>1,4-Heptadiyne</t>
  </si>
  <si>
    <t>Glycolaldehyde (or Diose; Glycolic aldehyde; Hydroxyacetaldehyde; Methylol formaldehyde)</t>
  </si>
  <si>
    <t>1,1-Dimethylhydrazine (or Dimazine)</t>
  </si>
  <si>
    <t>Carbon suboxide (or 1,2-Propadiene-1,3-dione; Carbon oxide)</t>
  </si>
  <si>
    <t>Pyrrole (or Azole; Divinylenimine; Imidole; Monopyrrole)</t>
  </si>
  <si>
    <t>1-Methyl-1,3-cyclopentadiene (or 1,3-Cyclopentadiene, 1-methyl-)</t>
  </si>
  <si>
    <t>2-Methyl-1,3-cyclopentadiene</t>
  </si>
  <si>
    <t>2,5-Dihydrofuran (or 1-Oxa-3-cyclopentene; 3-Oxolene)</t>
  </si>
  <si>
    <t>2,3-Dihydro-1,4-dioxine</t>
  </si>
  <si>
    <t>Methyl propionate (or Propanoic acid, methyl ester)</t>
  </si>
  <si>
    <t>1-Penten-3-yne</t>
  </si>
  <si>
    <t>1-Methylpyrrole (or Pyrrole, 1-methyl-; N-Methylpyrrole; 1-Methyl-1H-pyrrole)</t>
  </si>
  <si>
    <t>1-Penten-3-one (or Ethyl vinyl ketone;</t>
  </si>
  <si>
    <t>Cyclopentanone (or Adipic ketone; Adipinketon; Dumasin; Ketocyclopentane; Ketopentamethylene)</t>
  </si>
  <si>
    <t>2-Methyl-2-butenal (or 2-Methylcrotonaldehyde; 2,3-Dimethylacrolein; 2-Methylbut-2-enal)</t>
  </si>
  <si>
    <t>3-Methylpyridazine</t>
  </si>
  <si>
    <t>4-Methylpyridazine</t>
  </si>
  <si>
    <t>3-Furaldehyde</t>
  </si>
  <si>
    <t>3-Cyclopentene-1,2-dione</t>
  </si>
  <si>
    <t>Butyric acid, methyl ester (or Methyl butanoate; Methyl butyrate)</t>
  </si>
  <si>
    <t>1,5-Hexadien-3-yne (or Divinylacetylene)</t>
  </si>
  <si>
    <t>1-Hexen-3-yne (or Ethylvinylacetylene; Vinylethylacetylene)</t>
  </si>
  <si>
    <t>Pyrazole, 1-methyl- (or 1-Methylpyrazole)</t>
  </si>
  <si>
    <t>Ethynyl Benzene (or Phenylacetylene; 1-Phenylethyne; Acetylene, phenyl-; Ethinylbenzene)</t>
  </si>
  <si>
    <t>3-Methyl-1-benzofuran</t>
  </si>
  <si>
    <t>3-Methylindene (or 3-Methyl-1H-indene; 1-Methyl-3H-indene)</t>
  </si>
  <si>
    <t>1,4-Dihydronaphthalene</t>
  </si>
  <si>
    <t>(E)-(1-Methylpropenyl)benzene (or trans-2-Phenyl-2-butene)</t>
  </si>
  <si>
    <t>Benzo(b)chrysene</t>
  </si>
  <si>
    <t>1,8-dimethylnaphthalene</t>
  </si>
  <si>
    <t>7-methylbenz(a)anthracene</t>
  </si>
  <si>
    <t>2-phenylnaphthalene</t>
  </si>
  <si>
    <t>Benzonitrile (or Benzoic acid nitrile; Cyanobenzene; Phenyl cyanide; Benzenenitrile)</t>
  </si>
  <si>
    <t>2-methylbenzofuran (or 2-Methyl-1-benzofuran)</t>
  </si>
  <si>
    <t>2-pentylfuran</t>
  </si>
  <si>
    <t>Isoamylbenzene (or 1-phenyl-3-methylbutane)</t>
  </si>
  <si>
    <t>2,7-Dimethylnaphthalene</t>
  </si>
  <si>
    <t>Methyl vinyl ketone</t>
  </si>
  <si>
    <t>1-Methyl-2-propylcyclohexane</t>
  </si>
  <si>
    <t>3-methylchrysene</t>
  </si>
  <si>
    <t>NC</t>
  </si>
  <si>
    <t>Benzo[a]fluorene</t>
  </si>
  <si>
    <t>Methyl isopropyl ketone (or Isopropyl methyl ketone; Ketone, isopropyl methyl; Methyl butanone-2; 3-Methyl-2-butanone)</t>
  </si>
  <si>
    <t>Allylbenzene (or 1-Phenyl-2-propene; 1-Propene, 3-phenyl-; 2-Propenylbenzene; 3-Phenyl-1-propene; 3-Phenylpropene)</t>
  </si>
  <si>
    <t>Thujen-2-one (Umbellulon, 4-Methyl-1-(propan-2-yl)bicyclo[3.1.0]hex-3-en-2-one)</t>
  </si>
  <si>
    <t>α-Methylstyrene</t>
  </si>
  <si>
    <t>Tetradecene
Tetradecene</t>
  </si>
  <si>
    <t>Diethyl itaconate (or Itaconic acid diethyl ester; 2-methylene, diethyl ester; Butanedioic acid, methylene-, diethyl ester)</t>
  </si>
  <si>
    <t>Triethyl citrate (or Citric acid, triethyl ester; 1,2,3-Propanetricarboxylic acid, 2-hydroxy-, 1,2,3-triethyl ester)</t>
  </si>
  <si>
    <t>Sulfolane (or Thiophene, tetrahydro-, 1,1-dioxide; Tetramethylene sulfone; Bondolane A; Cyclic tetramethylene sulfone)</t>
  </si>
  <si>
    <t>2-Phenyl-2-propanol (or α-Cumyl alcohol; 2-Phenylisopropanol; α,α-Dimethylbenzyl alcohol)</t>
  </si>
  <si>
    <t>2-Methylbutanal (or α-Methylbutyric aldehyde; Methylethylacetaldehyde; 2-Formylbutane)</t>
  </si>
  <si>
    <t>Propanenitrile (or Propionitrile; Cyanoethane; Ether cyanatus; Ethyl cyanide; Hydrocyanic ether; Propionic nitrile)</t>
  </si>
  <si>
    <t>1,3-Cyclopentadiene, methyl- (or Methyl-1,3-cyclopentadiene; Methylcyclopenta-1,3-diene; Methylcyclopentadiene; Monomethylcyclopentadiene)</t>
  </si>
  <si>
    <t>2-Cyclopenten-1-one (or Cyclopenten-3-one; Cyclopentenone; 2-Cyclopentenone; 3-Cyclopenten-2-one; 2-Cyclopentenone-1; cyclopenten-2-one)</t>
  </si>
  <si>
    <t>m-Methylstyrene (or m-Vinyltoluene; 1-Methyl-3-vinylbenzene; 3-Methylstyrene; 3-Vinyltoluene; Benzene, 1-ethenyl-3-methyl-)</t>
  </si>
  <si>
    <t>1-Methyl-2-benzofuran
Save 3D Zoom  
1-Methyl-2-benzofuran</t>
  </si>
  <si>
    <t>1-Phenyl-1-butene (or β-Ethylstyrene; 1-Butenyl-benzene)</t>
  </si>
  <si>
    <t>p-Mentha-1,4(8)-diene (or Terpinolene; Terpinolen; α- Terpinolen; α-Terpinolene; 4-Isopropylidene-1-methyl-cyclohexene; p-Menth-1,4(8)-diene; 1-methyl-4-(1-methylethylidene)-cyclohexene (α-terpinolene); 1-Methyl-4-(1-methylethylidene)-cyclohexene)</t>
  </si>
  <si>
    <t>Isolimonene (or 3-Isopropenyl-6-methyl-cyclohexene; trans-Isolimonene; (3R-trans)-3-methyl-6-(1-methylvinyl)cyclohexene)</t>
  </si>
  <si>
    <t>Cadinene (or Sesquiterpene; Naphthalene, decahydro-1,6-dimethyl-4-(1-methylethyl)-, (1S,4S,4aS,6S,8aS)-, didehydro deriv)</t>
  </si>
  <si>
    <t>VP Estimation Tools.</t>
  </si>
  <si>
    <t>MPBPWIN model (v1.43) of the EPA's EPI Suite (https://www.epa.gov/tsca-screening-tools/epi-suitetm-estimation-program-interface)</t>
  </si>
  <si>
    <t>EVAPORATION (http://tropo.aeronomie.be/models/evaporation_run.htm). Compernolle, S., K. Ceulemans, and J.-F. Müller, EVAPORATION: a new vapor pressure estimation method for organic molecules including non-additivity and intramolecular interactions, Atmos. Chem. Phys., 19431-9450, 2011.</t>
  </si>
  <si>
    <r>
      <t>T (</t>
    </r>
    <r>
      <rPr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)</t>
    </r>
  </si>
  <si>
    <t>log C* - EPI</t>
  </si>
  <si>
    <t>log C* - EVAPORATION</t>
  </si>
  <si>
    <t>VOC</t>
  </si>
  <si>
    <t>VOC is classied as C* &gt; 3.00E+06 ug/m3</t>
  </si>
  <si>
    <r>
      <t>Upper Thresh C*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</si>
  <si>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log(Upper Thresh C*)</t>
  </si>
  <si>
    <t>Vol Class (NVOL, SVOC, VOC)</t>
  </si>
  <si>
    <r>
      <t>R (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atm mol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K</t>
    </r>
    <r>
      <rPr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</si>
  <si>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Species   </t>
  </si>
  <si>
    <t>VOC1e6  </t>
  </si>
  <si>
    <t>VOC1e5  </t>
  </si>
  <si>
    <t>VOC1e4  </t>
  </si>
  <si>
    <t>VOC1e3  </t>
  </si>
  <si>
    <t>VOC1e2 </t>
  </si>
  <si>
    <t>VOC1e1  </t>
  </si>
  <si>
    <t>VOC1e0  </t>
  </si>
  <si>
    <t>VOC1en1</t>
  </si>
  <si>
    <t>Name</t>
  </si>
  <si>
    <t>SVP6</t>
  </si>
  <si>
    <t>SVP5</t>
  </si>
  <si>
    <t>SVP4</t>
  </si>
  <si>
    <t>SVP3</t>
  </si>
  <si>
    <t>SVP2</t>
  </si>
  <si>
    <t>SVP1</t>
  </si>
  <si>
    <t>SV0</t>
  </si>
  <si>
    <t>SVN1</t>
  </si>
  <si>
    <r>
      <t>log(Upper Thresh C*)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</si>
  <si>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 xml:space="preserve">EPA Vol Class </t>
  </si>
  <si>
    <t>log C*</t>
  </si>
  <si>
    <t>C* (µg/m3)</t>
  </si>
  <si>
    <t>IVOC</t>
  </si>
  <si>
    <t>----</t>
  </si>
  <si>
    <t>NA</t>
  </si>
  <si>
    <t>6a</t>
  </si>
  <si>
    <t>Explanation of Notes in column A of sheet "revised_4.5"</t>
  </si>
  <si>
    <t xml:space="preserve">CAS# or SMILES from SPECIATEv4.5 Species Properties Table used for vapor pressure estimate in EPI Suite  </t>
  </si>
  <si>
    <t>Surrogate used to assign vapor pressure</t>
  </si>
  <si>
    <t>revised_4.5</t>
  </si>
  <si>
    <t>VP_est</t>
  </si>
  <si>
    <t xml:space="preserve">Estimated vapor pressure from EPI suite for all compounds and EVAPORATION (http://tropo.aeronomie.be/models/evaporation_run.htm) for select compounds  </t>
  </si>
  <si>
    <t>6c</t>
  </si>
  <si>
    <t>6d</t>
  </si>
  <si>
    <t>6e</t>
  </si>
  <si>
    <t>Volatility Class</t>
  </si>
  <si>
    <t xml:space="preserve">SMILES string or EPI vapor pressure estimate acquired from online repository, such as PubChem or chemspider. </t>
  </si>
  <si>
    <t>6f</t>
  </si>
  <si>
    <t>Revised mapping after volatility classification and consistency checking</t>
  </si>
  <si>
    <t>SPECIATE4_5_SPECIES_PROPERTIES</t>
  </si>
  <si>
    <t>Species properties from the SPECIATEv4.5 database</t>
  </si>
  <si>
    <t>EPA Volatility Mapping</t>
  </si>
  <si>
    <t>The MBBPVP model of EPA's EPI Suite was used to estimate vapor pressures using CAS#s or SMILE strings</t>
  </si>
  <si>
    <t>The vapor pressures of species for which CAS# or SMILE strings were not available and could not be obtained were assigned using surrogates</t>
  </si>
  <si>
    <t>Volatility classification is performed in the 'VP_est' sheet</t>
  </si>
  <si>
    <t>Carbon Number</t>
  </si>
  <si>
    <t>Species were mapped using volatility bins provided by EPA (shown below)</t>
  </si>
  <si>
    <r>
      <t>Volatility Bins (</t>
    </r>
    <r>
      <rPr>
        <sz val="11"/>
        <color theme="1"/>
        <rFont val="Calibri"/>
        <family val="2"/>
        <scheme val="minor"/>
      </rPr>
      <t>note: do not change values here, change in 'VP_est' tab)</t>
    </r>
  </si>
  <si>
    <t>Unable to estimate vapor pressure, assigned to SVP6</t>
  </si>
  <si>
    <t xml:space="preserve"> 6c</t>
  </si>
  <si>
    <t xml:space="preserve"> 6f</t>
  </si>
  <si>
    <t xml:space="preserve"> 6e</t>
  </si>
  <si>
    <t xml:space="preserve"> 6d</t>
  </si>
  <si>
    <t xml:space="preserve"> 6c, </t>
  </si>
  <si>
    <t>Greg Yarwood and Ross Beardsley, Ramboll</t>
  </si>
  <si>
    <t>gyarwood@ramboll.com</t>
  </si>
  <si>
    <t>(+1) 415.899.0704</t>
  </si>
  <si>
    <t xml:space="preserve"> Nonatriacontane</t>
  </si>
  <si>
    <t xml:space="preserve"> n-Tritriacontanoic acid</t>
  </si>
  <si>
    <t xml:space="preserve"> Methyl hentriacontanoate</t>
  </si>
  <si>
    <t xml:space="preserve"> Iso-tritriacontane</t>
  </si>
  <si>
    <t xml:space="preserve"> Methyl nonacosanoate</t>
  </si>
  <si>
    <t xml:space="preserve"> G-Trimethylnaphthalene</t>
  </si>
  <si>
    <t xml:space="preserve"> Abietic acid-TMS</t>
  </si>
  <si>
    <t xml:space="preserve"> Betulin</t>
  </si>
  <si>
    <t xml:space="preserve"> Methyl octacosanoate</t>
  </si>
  <si>
    <t xml:space="preserve"> 22R-17a(H),21(H)-30-homohopane</t>
  </si>
  <si>
    <t xml:space="preserve"> 22S-17a(H),21(H)-30-homohopane</t>
  </si>
  <si>
    <t xml:space="preserve"> Hexacosanedioic acid</t>
  </si>
  <si>
    <t xml:space="preserve"> Stigmastan-3-ol</t>
  </si>
  <si>
    <t xml:space="preserve"> Sitosterol-TMS</t>
  </si>
  <si>
    <t xml:space="preserve"> Stigmasterol</t>
  </si>
  <si>
    <t xml:space="preserve"> Methyl hexacosanoate</t>
  </si>
  <si>
    <t xml:space="preserve"> Methyl hexacosenoate</t>
  </si>
  <si>
    <t xml:space="preserve"> 20S 24RS-Ethylcholestane</t>
  </si>
  <si>
    <t xml:space="preserve"> 20R 24R-Ethylcholestane</t>
  </si>
  <si>
    <t xml:space="preserve"> c29 20R--ethylcholestane</t>
  </si>
  <si>
    <t xml:space="preserve"> c29 20r--ethylcholestane</t>
  </si>
  <si>
    <t xml:space="preserve"> 17a(H),21(H)-30-Norhopane , also noted as ab30nh</t>
  </si>
  <si>
    <t xml:space="preserve"> Tetracosanedioic acid</t>
  </si>
  <si>
    <t xml:space="preserve"> Methyl pentacosanoate</t>
  </si>
  <si>
    <t xml:space="preserve"> Ergosterol</t>
  </si>
  <si>
    <t xml:space="preserve"> c28 20R--methylcholestane</t>
  </si>
  <si>
    <t xml:space="preserve"> Methyl tetracosanoate</t>
  </si>
  <si>
    <t xml:space="preserve"> Methyl tetracosenoate</t>
  </si>
  <si>
    <t xml:space="preserve"> 4-formyl-guaiacol-TMS , also noted as f4gucl</t>
  </si>
  <si>
    <t xml:space="preserve"> Me-succinic acid-TMS</t>
  </si>
  <si>
    <t xml:space="preserve"> 1-Heptacosene</t>
  </si>
  <si>
    <t xml:space="preserve"> Trans-2-heptenal</t>
  </si>
  <si>
    <t xml:space="preserve"> C27-20R5a(H),14a(H),17a(H)-cholestane</t>
  </si>
  <si>
    <t xml:space="preserve"> Undecanoic-g-lactone</t>
  </si>
  <si>
    <t xml:space="preserve"> A-Methylbiphenyl</t>
  </si>
  <si>
    <t xml:space="preserve"> 20R--cholestane</t>
  </si>
  <si>
    <t xml:space="preserve"> B-Methylbiphenyl</t>
  </si>
  <si>
    <t xml:space="preserve"> B-methylphenanthrene</t>
  </si>
  <si>
    <t xml:space="preserve"> Docosanedioic acid</t>
  </si>
  <si>
    <t xml:space="preserve"> Methyl tricosanoate</t>
  </si>
  <si>
    <t xml:space="preserve"> Tetracosenoic acid</t>
  </si>
  <si>
    <t xml:space="preserve"> Tricosanoic acid-TMS</t>
  </si>
  <si>
    <t xml:space="preserve"> C-Methylbiphenyl</t>
  </si>
  <si>
    <t xml:space="preserve"> C-methylfluorene</t>
  </si>
  <si>
    <t xml:space="preserve"> 1-Pentacosene</t>
  </si>
  <si>
    <t xml:space="preserve"> Tetramethoxyisoflavone</t>
  </si>
  <si>
    <t xml:space="preserve"> Heneicosanoic acid</t>
  </si>
  <si>
    <t xml:space="preserve"> D-Trimethylnaphthalene</t>
  </si>
  <si>
    <t xml:space="preserve"> Docosenoic acid</t>
  </si>
  <si>
    <t xml:space="preserve"> Henicosanoic acid</t>
  </si>
  <si>
    <t xml:space="preserve"> Heneicosenoic acid</t>
  </si>
  <si>
    <t xml:space="preserve"> 1-Tricosene</t>
  </si>
  <si>
    <t xml:space="preserve"> H-Trimethylnaphthalene</t>
  </si>
  <si>
    <t xml:space="preserve"> Methyl 8,15-pimaradien-18-oate</t>
  </si>
  <si>
    <t xml:space="preserve"> Eicosenoic acid</t>
  </si>
  <si>
    <t xml:space="preserve"> 1-Nitrobenzoepyrene</t>
  </si>
  <si>
    <t xml:space="preserve"> 3-Nitrobenzoepyrene</t>
  </si>
  <si>
    <t xml:space="preserve"> Nonadecenoic acid</t>
  </si>
  <si>
    <t xml:space="preserve"> 1-Heneicosene</t>
  </si>
  <si>
    <t xml:space="preserve"> Methyl 9,12-octadecadienoate</t>
  </si>
  <si>
    <t xml:space="preserve"> Manool </t>
  </si>
  <si>
    <t xml:space="preserve"> Pimarinal </t>
  </si>
  <si>
    <t xml:space="preserve"> Dehydroabietal </t>
  </si>
  <si>
    <t xml:space="preserve"> trans-Oleic acid (trans-9-Octadecenoic acid)</t>
  </si>
  <si>
    <t xml:space="preserve"> Elaidic acid-TMS</t>
  </si>
  <si>
    <t xml:space="preserve"> 7-nitrobenz(a)anthracene</t>
  </si>
  <si>
    <t xml:space="preserve"> 16,17-Bisnordehydroabietic acid</t>
  </si>
  <si>
    <t xml:space="preserve"> 9,10-dihydrobenzo(a)pyrene-7(8H)-one</t>
  </si>
  <si>
    <t xml:space="preserve"> 14-Methyl-hexadecanoic acid</t>
  </si>
  <si>
    <t xml:space="preserve"> Juvabione </t>
  </si>
  <si>
    <t xml:space="preserve"> 7-methylbenzo(a)pyrene</t>
  </si>
  <si>
    <t xml:space="preserve"> 1,4-chrysenequinone</t>
  </si>
  <si>
    <t xml:space="preserve"> 2,7-dinitrofluorene</t>
  </si>
  <si>
    <t xml:space="preserve"> 4-ethyl-guaiacol-TMS , also noted as e4gucl</t>
  </si>
  <si>
    <t xml:space="preserve"> Propylgyaiacol</t>
  </si>
  <si>
    <t xml:space="preserve"> Hexadecenoic acid</t>
  </si>
  <si>
    <t xml:space="preserve"> Todomatuic acid </t>
  </si>
  <si>
    <t xml:space="preserve"> Benzofluoranthenes</t>
  </si>
  <si>
    <t xml:space="preserve"> 6-nitrobenzapyrene</t>
  </si>
  <si>
    <t xml:space="preserve"> Cyclopenta-anthracenes</t>
  </si>
  <si>
    <t xml:space="preserve"> 2-nitrofluoranthene</t>
  </si>
  <si>
    <t xml:space="preserve"> 5&amp;6-methylchrysene</t>
  </si>
  <si>
    <t xml:space="preserve"> Protactinium</t>
  </si>
  <si>
    <t xml:space="preserve"> Methyl C12 ester</t>
  </si>
  <si>
    <t xml:space="preserve"> Tetradecenoic acid</t>
  </si>
  <si>
    <t xml:space="preserve"> 9-nitrophenanthrene</t>
  </si>
  <si>
    <t xml:space="preserve"> 2-nitroanthracene</t>
  </si>
  <si>
    <t xml:space="preserve"> 4-nitrophenanthrene</t>
  </si>
  <si>
    <t xml:space="preserve"> 1-methylfluoranthene; 3-methylfluoranthene</t>
  </si>
  <si>
    <t xml:space="preserve"> 1,3-dimethyldibenzothiophene</t>
  </si>
  <si>
    <t xml:space="preserve"> 1,2,3-Benzenetricarboxylic Acid</t>
  </si>
  <si>
    <t xml:space="preserve"> 1,2,4-Benzenetricarboxylic Acid</t>
  </si>
  <si>
    <t xml:space="preserve"> 1,3,5-Benzenetricarboxylic Acid</t>
  </si>
  <si>
    <t xml:space="preserve"> Thallium</t>
  </si>
  <si>
    <t xml:space="preserve"> Phenylnaphthalene</t>
  </si>
  <si>
    <t xml:space="preserve"> Pentachloroethane</t>
  </si>
  <si>
    <t xml:space="preserve"> Particulate Mercury</t>
  </si>
  <si>
    <t xml:space="preserve"> Oxidized Mercury</t>
  </si>
  <si>
    <t xml:space="preserve"> Elemental Mercury</t>
  </si>
  <si>
    <t xml:space="preserve"> Reactive gas-phase Mercury</t>
  </si>
  <si>
    <t xml:space="preserve"> 3-nitrobiphenyl</t>
  </si>
  <si>
    <t xml:space="preserve"> Platinum</t>
  </si>
  <si>
    <t xml:space="preserve"> Methoxyeugenol</t>
  </si>
  <si>
    <t xml:space="preserve"> Iridium</t>
  </si>
  <si>
    <t xml:space="preserve"> Pinonic acid</t>
  </si>
  <si>
    <t xml:space="preserve"> Cis-pinonic acid-TMS</t>
  </si>
  <si>
    <t xml:space="preserve"> 2,3-dimethoxybenzoic acid</t>
  </si>
  <si>
    <t xml:space="preserve"> 2,5-dimethoxybenzoic acid</t>
  </si>
  <si>
    <t xml:space="preserve"> 2,4-dimethoxybenzoic acid</t>
  </si>
  <si>
    <t xml:space="preserve"> Methyl homovanillate</t>
  </si>
  <si>
    <t xml:space="preserve"> Lutetium</t>
  </si>
  <si>
    <t xml:space="preserve"> Trans-2-decenoic acid</t>
  </si>
  <si>
    <t xml:space="preserve"> 1,2,8-trimethylnaphthalene</t>
  </si>
  <si>
    <t xml:space="preserve"> Erbium</t>
  </si>
  <si>
    <t xml:space="preserve"> Levoglucosan-TMS</t>
  </si>
  <si>
    <t xml:space="preserve"> Galactosan </t>
  </si>
  <si>
    <t xml:space="preserve"> 1,6-anhydro-beta-D-mannopyranose (Mannosan)</t>
  </si>
  <si>
    <t xml:space="preserve"> 3-Methyladipic acid</t>
  </si>
  <si>
    <t xml:space="preserve"> Methylnaphthol</t>
  </si>
  <si>
    <t xml:space="preserve"> 3,5-Dimethoxyphenol</t>
  </si>
  <si>
    <t xml:space="preserve"> 2,3 &amp; 3,5-dimethylbenzoic acid</t>
  </si>
  <si>
    <t xml:space="preserve"> 2,6-Dimethylbenzoic acid</t>
  </si>
  <si>
    <t xml:space="preserve"> Myosmine</t>
  </si>
  <si>
    <t xml:space="preserve"> 2-methylglutaric acid</t>
  </si>
  <si>
    <t xml:space="preserve"> 3-Methylglutaric acid</t>
  </si>
  <si>
    <t xml:space="preserve"> Methoxybenzenediols</t>
  </si>
  <si>
    <t xml:space="preserve"> Barium</t>
  </si>
  <si>
    <t xml:space="preserve"> Hydroxyacetophenone</t>
  </si>
  <si>
    <t xml:space="preserve"> Benzenetriols</t>
  </si>
  <si>
    <t xml:space="preserve"> Ethylphenols</t>
  </si>
  <si>
    <t xml:space="preserve"> Indium</t>
  </si>
  <si>
    <t xml:space="preserve"> Trans-2-octene; Trans-1,2-dimethylcyclohexane</t>
  </si>
  <si>
    <t xml:space="preserve"> Rhodium</t>
  </si>
  <si>
    <t xml:space="preserve"> Ruthenium</t>
  </si>
  <si>
    <t xml:space="preserve"> Dimethylcyclobutanone</t>
  </si>
  <si>
    <t xml:space="preserve"> Strontium</t>
  </si>
  <si>
    <t xml:space="preserve"> Rubidium</t>
  </si>
  <si>
    <t xml:space="preserve"> Bromine Atom</t>
  </si>
  <si>
    <t xml:space="preserve"> Gallium</t>
  </si>
  <si>
    <t xml:space="preserve"> Pentenyne</t>
  </si>
  <si>
    <t xml:space="preserve"> Acetate anion</t>
  </si>
  <si>
    <t xml:space="preserve"> Nickel</t>
  </si>
  <si>
    <t xml:space="preserve"> Chromium(VI)</t>
  </si>
  <si>
    <t xml:space="preserve"> Calcium ion</t>
  </si>
  <si>
    <t xml:space="preserve"> Potassium ion</t>
  </si>
  <si>
    <t xml:space="preserve"> Chlorine atom</t>
  </si>
  <si>
    <t xml:space="preserve"> Magnesium ion</t>
  </si>
  <si>
    <t xml:space="preserve"> Metal-bound Oxygen</t>
  </si>
  <si>
    <t xml:space="preserve"> Total carbon</t>
  </si>
  <si>
    <t xml:space="preserve"> Organic carbon</t>
  </si>
  <si>
    <t xml:space="preserve"> Organic carbon II</t>
  </si>
  <si>
    <t xml:space="preserve"> Organic carbon III</t>
  </si>
  <si>
    <t xml:space="preserve"> Organic carbon IV</t>
  </si>
  <si>
    <t xml:space="preserve"> Pyrolyzed organic carbon</t>
  </si>
  <si>
    <t xml:space="preserve"> Organic carbon I</t>
  </si>
  <si>
    <t xml:space="preserve"> Volatile Carbon</t>
  </si>
  <si>
    <t xml:space="preserve"> Sum of PM species</t>
  </si>
  <si>
    <t xml:space="preserve"> Dibenz(ah+ac)anthracene </t>
  </si>
  <si>
    <t xml:space="preserve"> C-Methylpyrene</t>
  </si>
  <si>
    <t xml:space="preserve"> 3-nitrophenanthrene</t>
  </si>
  <si>
    <t xml:space="preserve"> 9,10-dinitroanthracene</t>
  </si>
  <si>
    <t xml:space="preserve"> Nitrobap</t>
  </si>
  <si>
    <t xml:space="preserve"> Nitropyrene</t>
  </si>
  <si>
    <t xml:space="preserve"> C27-tetracyclic terpane</t>
  </si>
  <si>
    <t xml:space="preserve"> C28-tetracyclic terpane</t>
  </si>
  <si>
    <t xml:space="preserve"> 17a(H),18a(H),21(H)-25,28,30-Trisnorhopane , </t>
  </si>
  <si>
    <t xml:space="preserve"> 17a(H),21(H)-22,29,30-Trisnorhopane </t>
  </si>
  <si>
    <t xml:space="preserve"> 17a(H),21(H)-Hopane</t>
  </si>
  <si>
    <t xml:space="preserve"> 17(H),21(H)-Hopane </t>
  </si>
  <si>
    <t xml:space="preserve"> 22S-17(H),21(H)-Hopane </t>
  </si>
  <si>
    <t xml:space="preserve"> 22S-17a(H),21(H)-30,31-Bishomohopane </t>
  </si>
  <si>
    <t xml:space="preserve"> 22R-17a(H),21(H)-30,31-Bishomohopane</t>
  </si>
  <si>
    <t xml:space="preserve"> 22R-17a(H),21(H)-30,31,32-Trishomohopane</t>
  </si>
  <si>
    <t xml:space="preserve"> C27-20S-13(H),17a(H)-diasterane </t>
  </si>
  <si>
    <t xml:space="preserve"> C27-20R-13(H),17(H)-diasterane </t>
  </si>
  <si>
    <t xml:space="preserve"> C27-20R5a(H),14(H),17(H)-cholestane , also noted as c27rch</t>
  </si>
  <si>
    <t xml:space="preserve"> C27-20R5a(H),14a(H),17a(H)-cholestane , also noted as c27rac</t>
  </si>
  <si>
    <t xml:space="preserve"> C28-20R5a(H),14(H),17(H)-ergostane</t>
  </si>
  <si>
    <t xml:space="preserve"> C28-20R5a(H),14a(H),17a(H)-ergostane</t>
  </si>
  <si>
    <t xml:space="preserve"> C29-20S5a(H),14a(H),17a(H)-stigmastane</t>
  </si>
  <si>
    <t xml:space="preserve"> C29-20R5a(H),14(H),17(H)-stigmastane</t>
  </si>
  <si>
    <t xml:space="preserve"> Steroid-w , also noted as sterow</t>
  </si>
  <si>
    <t xml:space="preserve"> Sitostane</t>
  </si>
  <si>
    <t xml:space="preserve"> 7-Hexadecene</t>
  </si>
  <si>
    <t xml:space="preserve"> A-MePyMeFl</t>
  </si>
  <si>
    <t xml:space="preserve"> B-Methylpyrene</t>
  </si>
  <si>
    <t xml:space="preserve"> Benzo(b+j+k)fluoranthene</t>
  </si>
  <si>
    <t xml:space="preserve"> B-MePyMeFl</t>
  </si>
  <si>
    <t xml:space="preserve"> Benzonaphthothiophene</t>
  </si>
  <si>
    <t xml:space="preserve"> 1-MeFl+C-MePyFl</t>
  </si>
  <si>
    <t xml:space="preserve"> C-MePyMeFl</t>
  </si>
  <si>
    <t xml:space="preserve"> D-MePyMeFl</t>
  </si>
  <si>
    <t xml:space="preserve"> E-Methylpyrene</t>
  </si>
  <si>
    <t xml:space="preserve"> 2-ethyl-1-methylnaphthalene</t>
  </si>
  <si>
    <t xml:space="preserve"> F-Methylpyrene</t>
  </si>
  <si>
    <t xml:space="preserve"> G-Methylpyrene</t>
  </si>
  <si>
    <t xml:space="preserve"> Nitro-benzo(a)anthracene</t>
  </si>
  <si>
    <t xml:space="preserve"> 18a(H),21(H)-22,29,30-Trisnorhopane</t>
  </si>
  <si>
    <t xml:space="preserve"> 17a(H),18a(H),21(H)-28,30-Bisnorhopane</t>
  </si>
  <si>
    <t xml:space="preserve"> 17(H),21a(H)-30-Norhopane , also noted as ba30nh</t>
  </si>
  <si>
    <t xml:space="preserve"> 18a(H),21(H)-30-Norneohopane</t>
  </si>
  <si>
    <t xml:space="preserve"> 17(H),21a(H)-hopane , also noted as bahop</t>
  </si>
  <si>
    <t xml:space="preserve"> 22S-17a(H),21(H)-30-Homohopane , also noted as sabhhp</t>
  </si>
  <si>
    <t xml:space="preserve"> 22R-17a(H),21(H)-30-Homohopane , also noted as rabhhp</t>
  </si>
  <si>
    <t xml:space="preserve"> 22S-17a(H),21(H)-30,31,32-Trisomohopane</t>
  </si>
  <si>
    <t xml:space="preserve"> Elemental carbon I</t>
  </si>
  <si>
    <t xml:space="preserve"> Elemental carbon III</t>
  </si>
  <si>
    <t xml:space="preserve"> Elemental Carbon</t>
  </si>
  <si>
    <t xml:space="preserve"> Elemental carbon II</t>
  </si>
  <si>
    <t xml:space="preserve"> C27-20S-13a(H),17(H)-diasterane</t>
  </si>
  <si>
    <t xml:space="preserve"> C27-20R-13a(H),17(H)-diasterane</t>
  </si>
  <si>
    <t xml:space="preserve"> C28-20S-13(H),17a(H)-diasterane</t>
  </si>
  <si>
    <t xml:space="preserve"> C29-20R-13a(H),17(H)-diasterane</t>
  </si>
  <si>
    <t xml:space="preserve"> C27-20S5a(H),14a(H)-cholestane</t>
  </si>
  <si>
    <t xml:space="preserve"> C27-20S5a(H),14(H),17(H)-cholestane , also noted as c27sbc</t>
  </si>
  <si>
    <t xml:space="preserve"> Ster45+40(cholestane)u</t>
  </si>
  <si>
    <t xml:space="preserve"> C28-20S5a(H),14a(H),17a(H)-ergostane</t>
  </si>
  <si>
    <t xml:space="preserve"> Ammonia</t>
  </si>
  <si>
    <t xml:space="preserve"> Particulate Water</t>
  </si>
  <si>
    <t xml:space="preserve"> Ammonium</t>
  </si>
  <si>
    <t xml:space="preserve"> Sodium ion</t>
  </si>
  <si>
    <t xml:space="preserve"> Sodium</t>
  </si>
  <si>
    <t xml:space="preserve"> Ergostane , also noted as ergos</t>
  </si>
  <si>
    <t xml:space="preserve"> Magnesium</t>
  </si>
  <si>
    <t xml:space="preserve"> Aluminum</t>
  </si>
  <si>
    <t xml:space="preserve"> Silicon</t>
  </si>
  <si>
    <t xml:space="preserve"> Nitrogen Monoxide (Nitric Oxide)</t>
  </si>
  <si>
    <t xml:space="preserve"> Phosphorus</t>
  </si>
  <si>
    <t xml:space="preserve"> Sulfur</t>
  </si>
  <si>
    <t xml:space="preserve"> Hydrogen Sulfide</t>
  </si>
  <si>
    <t xml:space="preserve"> Chloride ion</t>
  </si>
  <si>
    <t xml:space="preserve"> Steroid-m , also noted as sterom</t>
  </si>
  <si>
    <t xml:space="preserve"> 4-ethyl-syringol-TMS , also noted as e4syrg</t>
  </si>
  <si>
    <t xml:space="preserve"> Potassium</t>
  </si>
  <si>
    <t xml:space="preserve"> Calcium</t>
  </si>
  <si>
    <t xml:space="preserve"> 6,7-Dimethoxy-coumarin</t>
  </si>
  <si>
    <t xml:space="preserve"> Magnesium Oxide</t>
  </si>
  <si>
    <t xml:space="preserve"> Carbon dioxide</t>
  </si>
  <si>
    <t xml:space="preserve"> Formate anion (formic acid, ion)</t>
  </si>
  <si>
    <t xml:space="preserve"> Nitrogen Dioxide</t>
  </si>
  <si>
    <t xml:space="preserve"> Nitrous acid</t>
  </si>
  <si>
    <t xml:space="preserve"> Titanium</t>
  </si>
  <si>
    <t xml:space="preserve"> Vanadium</t>
  </si>
  <si>
    <t xml:space="preserve"> Chromium</t>
  </si>
  <si>
    <t xml:space="preserve"> abieta-6,8,11,13-tetraen-18-oic acid</t>
  </si>
  <si>
    <t xml:space="preserve"> Manganese</t>
  </si>
  <si>
    <t xml:space="preserve"> Iron</t>
  </si>
  <si>
    <t xml:space="preserve"> Calcium Oxide</t>
  </si>
  <si>
    <t xml:space="preserve"> anteiso-Hentriacontane</t>
  </si>
  <si>
    <t xml:space="preserve"> Cobalt</t>
  </si>
  <si>
    <t xml:space="preserve"> anteiso-Heptacosane</t>
  </si>
  <si>
    <t xml:space="preserve"> Carbonate</t>
  </si>
  <si>
    <t xml:space="preserve"> Silica</t>
  </si>
  <si>
    <t xml:space="preserve"> Nitrate</t>
  </si>
  <si>
    <t xml:space="preserve"> Copper</t>
  </si>
  <si>
    <t xml:space="preserve"> Sulfur dioxide</t>
  </si>
  <si>
    <t xml:space="preserve"> Zinc</t>
  </si>
  <si>
    <t xml:space="preserve"> anteiso-Hexacosane</t>
  </si>
  <si>
    <t xml:space="preserve"> anteiso-Nonacosane</t>
  </si>
  <si>
    <t xml:space="preserve"> N-Nitrosodimethylamine </t>
  </si>
  <si>
    <t xml:space="preserve"> Arsenic</t>
  </si>
  <si>
    <t xml:space="preserve"> Selenium</t>
  </si>
  <si>
    <t xml:space="preserve"> Titanium Oxide</t>
  </si>
  <si>
    <t xml:space="preserve"> anteiso-Octacosane</t>
  </si>
  <si>
    <t xml:space="preserve"> Sulfur Trioxide</t>
  </si>
  <si>
    <t xml:space="preserve"> anteiso-Pentacosane</t>
  </si>
  <si>
    <t xml:space="preserve"> 2,2-Dimethylpropanal</t>
  </si>
  <si>
    <t xml:space="preserve"> anteiso-Tetracosane</t>
  </si>
  <si>
    <t xml:space="preserve"> Oxalate anion </t>
  </si>
  <si>
    <t xml:space="preserve"> 1-methoxy-2-Propanone</t>
  </si>
  <si>
    <t xml:space="preserve"> Yttrium</t>
  </si>
  <si>
    <t xml:space="preserve"> Zirconium</t>
  </si>
  <si>
    <t xml:space="preserve"> Molybdenum</t>
  </si>
  <si>
    <t xml:space="preserve"> Sulfate</t>
  </si>
  <si>
    <t xml:space="preserve"> Phosphate</t>
  </si>
  <si>
    <t xml:space="preserve"> iso-Dotriacontane</t>
  </si>
  <si>
    <t xml:space="preserve"> Phosgene</t>
  </si>
  <si>
    <t xml:space="preserve"> iso-Heptacosane</t>
  </si>
  <si>
    <t xml:space="preserve"> N-Methylolacrylamide</t>
  </si>
  <si>
    <t xml:space="preserve"> Aluminum Oxide (or Alumina)</t>
  </si>
  <si>
    <t xml:space="preserve"> iso-Hexacosane</t>
  </si>
  <si>
    <t xml:space="preserve"> Malonic acid (or 1,3-Propanedioic acid)</t>
  </si>
  <si>
    <t xml:space="preserve"> 1,2,4-butanetriol-TMS</t>
  </si>
  <si>
    <t xml:space="preserve"> Palladium</t>
  </si>
  <si>
    <t xml:space="preserve"> Silver</t>
  </si>
  <si>
    <t xml:space="preserve"> Sodium Carbonate</t>
  </si>
  <si>
    <t xml:space="preserve"> iso-Octacosane</t>
  </si>
  <si>
    <t xml:space="preserve"> Cadmium</t>
  </si>
  <si>
    <t xml:space="preserve"> Caprolactone</t>
  </si>
  <si>
    <t xml:space="preserve"> iso-Pentacosane</t>
  </si>
  <si>
    <t xml:space="preserve"> Maleic acid</t>
  </si>
  <si>
    <t xml:space="preserve"> N-Nitrosomorpholine </t>
  </si>
  <si>
    <t xml:space="preserve"> Tin</t>
  </si>
  <si>
    <t xml:space="preserve"> Antimony</t>
  </si>
  <si>
    <t xml:space="preserve"> iso-Tetracosane</t>
  </si>
  <si>
    <t xml:space="preserve"> Picolinic acid-TMS</t>
  </si>
  <si>
    <t xml:space="preserve"> Hydroxyquinol (or 1,2,4-Benzenetriol; 1,2,4-Trihydroxybenzene)</t>
  </si>
  <si>
    <t xml:space="preserve"> Phloroglucinol </t>
  </si>
  <si>
    <t xml:space="preserve"> Pyrogallol (or 1,2,3-Trihydroxybenzene; Pyrogallic acid)</t>
  </si>
  <si>
    <t xml:space="preserve"> n-Hentriacontanoic acid</t>
  </si>
  <si>
    <t xml:space="preserve"> 4-nonene</t>
  </si>
  <si>
    <t xml:space="preserve"> Bromochloromethane</t>
  </si>
  <si>
    <t xml:space="preserve"> Glutaric acid-TMS</t>
  </si>
  <si>
    <t xml:space="preserve"> Cinnamaldehyde </t>
  </si>
  <si>
    <t xml:space="preserve"> o-Toluic acid</t>
  </si>
  <si>
    <t xml:space="preserve"> m-Toluic acid</t>
  </si>
  <si>
    <t xml:space="preserve"> p-Toluic acid</t>
  </si>
  <si>
    <t xml:space="preserve"> n-Dotriacontanoic acid</t>
  </si>
  <si>
    <t xml:space="preserve"> n-Tetratriacontanoic acid</t>
  </si>
  <si>
    <t xml:space="preserve"> Salicylic acid</t>
  </si>
  <si>
    <t xml:space="preserve"> Potassium Carbonate</t>
  </si>
  <si>
    <t xml:space="preserve"> Lanthanum</t>
  </si>
  <si>
    <t xml:space="preserve"> n-Pentatriacontanoic acid</t>
  </si>
  <si>
    <t xml:space="preserve"> 1-Naphthalenol</t>
  </si>
  <si>
    <t xml:space="preserve"> 2-naphthalenol </t>
  </si>
  <si>
    <t xml:space="preserve"> 1,43,6-Dianhydro-D-mannitol</t>
  </si>
  <si>
    <t xml:space="preserve"> n-Hexatriacontanoic acid</t>
  </si>
  <si>
    <t xml:space="preserve"> Tricosenoic acid</t>
  </si>
  <si>
    <t xml:space="preserve"> Coumarin </t>
  </si>
  <si>
    <t xml:space="preserve"> Hexacosenoic acid</t>
  </si>
  <si>
    <t xml:space="preserve"> 2-Phenylpropanoic acid </t>
  </si>
  <si>
    <t xml:space="preserve"> Benzenepropanoic acid</t>
  </si>
  <si>
    <t xml:space="preserve"> 2,4-Dimethylbenzoic acid</t>
  </si>
  <si>
    <t xml:space="preserve"> 2,5-Dimethylbenzoic acid</t>
  </si>
  <si>
    <t xml:space="preserve"> 3,4-Dimethylbenzoic acid</t>
  </si>
  <si>
    <t xml:space="preserve"> Pentacosanedioic acid</t>
  </si>
  <si>
    <t xml:space="preserve"> Methyl docosanoate</t>
  </si>
  <si>
    <t xml:space="preserve"> 4-Vinylguaiacol</t>
  </si>
  <si>
    <t xml:space="preserve"> Methylparaben </t>
  </si>
  <si>
    <t xml:space="preserve"> Methyl triacontanoate</t>
  </si>
  <si>
    <t xml:space="preserve"> 1,7-dimethylnaphthalene</t>
  </si>
  <si>
    <t xml:space="preserve"> G-nonanoic lactone </t>
  </si>
  <si>
    <t xml:space="preserve"> 1,3-Dimethylnaphthalene</t>
  </si>
  <si>
    <t xml:space="preserve"> 1,4-Naphthalenedione</t>
  </si>
  <si>
    <t xml:space="preserve"> Methyl dotriacontanoate</t>
  </si>
  <si>
    <t xml:space="preserve"> Iron Oxide</t>
  </si>
  <si>
    <t xml:space="preserve"> Bromine</t>
  </si>
  <si>
    <t xml:space="preserve"> Methyl tetratriacontanoate</t>
  </si>
  <si>
    <t xml:space="preserve"> Heptanedioic acid-TMS</t>
  </si>
  <si>
    <t xml:space="preserve"> cis-Methoxy-iso-eugenol</t>
  </si>
  <si>
    <t xml:space="preserve"> Diguaiacyl ethanes</t>
  </si>
  <si>
    <t xml:space="preserve"> Syringyl guaiacyl ethane</t>
  </si>
  <si>
    <t xml:space="preserve"> Umbelliferone </t>
  </si>
  <si>
    <t xml:space="preserve"> Isophthalic acid-TMS</t>
  </si>
  <si>
    <t xml:space="preserve"> Phthalic acid-TMS (1,2-Benzenedicarboxylic Acid)</t>
  </si>
  <si>
    <t xml:space="preserve"> Disyringyl methane</t>
  </si>
  <si>
    <t xml:space="preserve"> 5-Acetoxymethyl-2-furaldehyde </t>
  </si>
  <si>
    <t xml:space="preserve"> Vanillic acid</t>
  </si>
  <si>
    <t xml:space="preserve"> G-decanolactone</t>
  </si>
  <si>
    <t xml:space="preserve"> Disyringyl ethane</t>
  </si>
  <si>
    <t xml:space="preserve"> 2-Deoxomatairesinol</t>
  </si>
  <si>
    <t xml:space="preserve"> 1-nitronaphthalene</t>
  </si>
  <si>
    <t xml:space="preserve"> 2-nitronaphthalene</t>
  </si>
  <si>
    <t xml:space="preserve"> Methoxynaphthol (or 2-Methoxy-1-naphthol)</t>
  </si>
  <si>
    <t xml:space="preserve"> 1,43,6-Dianhydro--D-glucopyranose</t>
  </si>
  <si>
    <t xml:space="preserve"> 1,2-Benzenedicarboxylic acid, 4-methyl-</t>
  </si>
  <si>
    <t xml:space="preserve"> Deisopropyldehydroabietic acid</t>
  </si>
  <si>
    <t xml:space="preserve"> 3,5-dimethoxybenzoic acid</t>
  </si>
  <si>
    <t xml:space="preserve"> 16-Nordehydroabietic acid</t>
  </si>
  <si>
    <t xml:space="preserve"> Secodehydroabietic acids</t>
  </si>
  <si>
    <t xml:space="preserve"> 19-norabieta-4,8,11,13-tetraene</t>
  </si>
  <si>
    <t xml:space="preserve"> 2,6-dimethoxybenzoic acid</t>
  </si>
  <si>
    <t xml:space="preserve"> Syringealdehyde</t>
  </si>
  <si>
    <t xml:space="preserve"> Dibenzofuranols</t>
  </si>
  <si>
    <t xml:space="preserve"> 18-norabieta-4(19),8,11,13-tetraene</t>
  </si>
  <si>
    <t xml:space="preserve"> Dehydroabietane</t>
  </si>
  <si>
    <t xml:space="preserve"> 10-Undecenoic acid</t>
  </si>
  <si>
    <t xml:space="preserve"> 1-Methyl-5-nitronaphthalene</t>
  </si>
  <si>
    <t xml:space="preserve"> 1-Methyl-4-nitronaphthalene</t>
  </si>
  <si>
    <t xml:space="preserve"> 2-Methyl-4-nitronaphthalene </t>
  </si>
  <si>
    <t xml:space="preserve"> 1-Methyl-6-nitronaphthalene</t>
  </si>
  <si>
    <t xml:space="preserve"> 1-Nitro-2-methylnaphthalene</t>
  </si>
  <si>
    <t xml:space="preserve"> Azelaic acid-TMS (Nonanedioic acid)</t>
  </si>
  <si>
    <t xml:space="preserve"> 4H-Cyclopentadefphenanthrene </t>
  </si>
  <si>
    <t xml:space="preserve"> 4H-cyclopenta(def)phenanthrene</t>
  </si>
  <si>
    <t xml:space="preserve"> Methoxyhydroxycoumarin </t>
  </si>
  <si>
    <t xml:space="preserve"> Methyl-7-oxodehydroabietate</t>
  </si>
  <si>
    <t xml:space="preserve"> Beta-amyrone</t>
  </si>
  <si>
    <t xml:space="preserve"> Alpha-amyrone</t>
  </si>
  <si>
    <t xml:space="preserve"> Gold</t>
  </si>
  <si>
    <t xml:space="preserve"> Syringic acid</t>
  </si>
  <si>
    <t xml:space="preserve"> N-Nitroso-N-diphenylamine </t>
  </si>
  <si>
    <t xml:space="preserve"> 5-Nitroacenaphthene</t>
  </si>
  <si>
    <t xml:space="preserve"> 2-nitrobiphenyl</t>
  </si>
  <si>
    <t xml:space="preserve"> 4-nitrobiphenyl</t>
  </si>
  <si>
    <t xml:space="preserve"> Methyl indanones</t>
  </si>
  <si>
    <t xml:space="preserve"> Mercury</t>
  </si>
  <si>
    <t xml:space="preserve"> Delta-tocopherol; 8-methyltocol</t>
  </si>
  <si>
    <t xml:space="preserve"> Beta-tocopherol; 5,8-dimethyltocol</t>
  </si>
  <si>
    <t xml:space="preserve"> Gama-tocopherol; 7,8-dimethyltocol</t>
  </si>
  <si>
    <t xml:space="preserve"> Benzobkjfluoranthene</t>
  </si>
  <si>
    <t xml:space="preserve"> 1-methylfluoranthene, C-methylpyrenefluoranthene</t>
  </si>
  <si>
    <t xml:space="preserve"> Hexadecane &amp; Norpristane</t>
  </si>
  <si>
    <t xml:space="preserve"> 8-abietic acid</t>
  </si>
  <si>
    <t xml:space="preserve"> Lead</t>
  </si>
  <si>
    <t xml:space="preserve"> C28-20S5a(H),14(H),17(H)-ergostane</t>
  </si>
  <si>
    <t xml:space="preserve"> C27-20R5a(H),14a(H),17a(H)-cholestane &amp; C29-20S13(H),17a(H)-diasterane</t>
  </si>
  <si>
    <t xml:space="preserve"> C29-20R5a(H),14a(H),17a(H)-stigmastane</t>
  </si>
  <si>
    <t xml:space="preserve"> 2-Nitrofluorene</t>
  </si>
  <si>
    <t xml:space="preserve"> 3,4,5-Trimethoxybenzoic acid</t>
  </si>
  <si>
    <t xml:space="preserve"> C27-20R5a(H),14(H)-cholestane</t>
  </si>
  <si>
    <t xml:space="preserve"> 2,3-Benzofluorene</t>
  </si>
  <si>
    <t xml:space="preserve"> Undecanedioic acid</t>
  </si>
  <si>
    <t xml:space="preserve"> Benzobfluorene</t>
  </si>
  <si>
    <t xml:space="preserve"> C27-20R-13(H),17a(H)-diasterane</t>
  </si>
  <si>
    <t xml:space="preserve"> 1,3-dinitronaphthalene</t>
  </si>
  <si>
    <t xml:space="preserve"> 1,5-dinitronaphthalene</t>
  </si>
  <si>
    <t xml:space="preserve"> 1,8-dinitronaphthalene</t>
  </si>
  <si>
    <t xml:space="preserve"> Benzonaphthofurans</t>
  </si>
  <si>
    <t xml:space="preserve"> Butylated Hydroxytoluene</t>
  </si>
  <si>
    <t xml:space="preserve"> 2-Nitrophenanthrene</t>
  </si>
  <si>
    <t xml:space="preserve"> 17a(H),21(H)-22,29,30-Trisnorhopane</t>
  </si>
  <si>
    <t xml:space="preserve"> 9-nitroanthracene</t>
  </si>
  <si>
    <t xml:space="preserve"> 17a(H),18a(H),21(H)-25,28,30-Trisnorhopane</t>
  </si>
  <si>
    <t xml:space="preserve"> 2,3,5 &amp; I-trimethylnaphthalene</t>
  </si>
  <si>
    <t xml:space="preserve"> 1-Hexadecene</t>
  </si>
  <si>
    <t xml:space="preserve"> Myristoleic acid</t>
  </si>
  <si>
    <t xml:space="preserve"> C-methylpyrene &amp; methylfluoranthene</t>
  </si>
  <si>
    <t xml:space="preserve"> Methylpyrenesfluoranthenes</t>
  </si>
  <si>
    <t xml:space="preserve"> Benzanthrone; 7H-benzdeanthracen-7-one</t>
  </si>
  <si>
    <t xml:space="preserve"> Dodecanedioic acid</t>
  </si>
  <si>
    <t xml:space="preserve"> C19-tricyclic terpane</t>
  </si>
  <si>
    <t xml:space="preserve"> Uranium</t>
  </si>
  <si>
    <t xml:space="preserve"> C20-tricyclic terpane</t>
  </si>
  <si>
    <t xml:space="preserve"> 5-Methylchrysene5-Methylchrysene</t>
  </si>
  <si>
    <t xml:space="preserve"> 1,2,3,4-Benzenetetracaroboxylic Acid</t>
  </si>
  <si>
    <t xml:space="preserve"> 2-Nitropyrene</t>
  </si>
  <si>
    <t xml:space="preserve"> 1-nitropyrene</t>
  </si>
  <si>
    <t xml:space="preserve"> 3-nitrofluoranthene</t>
  </si>
  <si>
    <t xml:space="preserve"> 4-Nitropyrene</t>
  </si>
  <si>
    <t xml:space="preserve"> C21-tricyclic terpane</t>
  </si>
  <si>
    <t xml:space="preserve"> C22-tricyclic terpane</t>
  </si>
  <si>
    <t xml:space="preserve"> C21--sterane</t>
  </si>
  <si>
    <t xml:space="preserve"> Benzoafluoranthene</t>
  </si>
  <si>
    <t xml:space="preserve"> C22--sterane</t>
  </si>
  <si>
    <t xml:space="preserve"> 9-phenylanthracene</t>
  </si>
  <si>
    <t xml:space="preserve"> C23--dimethyl-a-butylpodocarpane</t>
  </si>
  <si>
    <t xml:space="preserve"> C24--dimethyl-a-methylbutylpodocarpane</t>
  </si>
  <si>
    <t xml:space="preserve"> 7,12-Dimethylbenz(a)anthracene </t>
  </si>
  <si>
    <t xml:space="preserve"> 18-Norabieta-8,11,13-triene</t>
  </si>
  <si>
    <t xml:space="preserve"> 19-Norabieta-8,11,13-triene</t>
  </si>
  <si>
    <t xml:space="preserve"> 1-Hydroxyheptadecane </t>
  </si>
  <si>
    <t xml:space="preserve"> 2,2,5-Trichlorobiphenyl</t>
  </si>
  <si>
    <t xml:space="preserve"> 2,4,5-Trichlorobiphenyl</t>
  </si>
  <si>
    <t xml:space="preserve"> 2,4,4-Trichlorobiphenyl</t>
  </si>
  <si>
    <t xml:space="preserve"> Benz(a)anthracene-7,12-dione</t>
  </si>
  <si>
    <t xml:space="preserve"> C25-tricyclic terpane</t>
  </si>
  <si>
    <t xml:space="preserve"> Tetradecanedioic acid</t>
  </si>
  <si>
    <t xml:space="preserve"> Dehydrojuvabione</t>
  </si>
  <si>
    <t xml:space="preserve"> C26-tricyclic terpane</t>
  </si>
  <si>
    <t xml:space="preserve"> C26-tricyclic triterpane-22R</t>
  </si>
  <si>
    <t xml:space="preserve"> 1-Nonadecene</t>
  </si>
  <si>
    <t xml:space="preserve"> 7H-Dibenzo(c,g)carbazole </t>
  </si>
  <si>
    <t xml:space="preserve"> 3-Methylcholanthrene</t>
  </si>
  <si>
    <t xml:space="preserve"> 2,7-Dinitro-9-fluorenone</t>
  </si>
  <si>
    <t xml:space="preserve"> C26-tricyclic triterpane-22S</t>
  </si>
  <si>
    <t xml:space="preserve"> Pinostrobin chalcone</t>
  </si>
  <si>
    <t xml:space="preserve"> C27-20S--cholestane</t>
  </si>
  <si>
    <t xml:space="preserve"> Methyl hexadecanoate </t>
  </si>
  <si>
    <t xml:space="preserve"> 14-Methylhexadecanoic acid</t>
  </si>
  <si>
    <t xml:space="preserve"> n-Octadecanol</t>
  </si>
  <si>
    <t xml:space="preserve"> C27--Trisnorhopane</t>
  </si>
  <si>
    <t xml:space="preserve"> Methyl deisopropyldehydroabietate </t>
  </si>
  <si>
    <t xml:space="preserve"> 6-nitrochrysene</t>
  </si>
  <si>
    <t xml:space="preserve"> C27--Trisnorneohopane</t>
  </si>
  <si>
    <t xml:space="preserve"> Dibenz(a,j)anthracene or Dibenzo(a,j)anthracene; 3,4,5,6-Dibenzanthracene</t>
  </si>
  <si>
    <t xml:space="preserve"> Picene</t>
  </si>
  <si>
    <t xml:space="preserve"> Dibenz(a,h)acridine or Dibenzo(a,h)acridine</t>
  </si>
  <si>
    <t xml:space="preserve"> Dibenz(a,j)acridine or Dibenzo(a,j)acridine</t>
  </si>
  <si>
    <t xml:space="preserve"> 9,12-Octadecenoic acid, methyl ester </t>
  </si>
  <si>
    <t xml:space="preserve"> Linoleic acid, 9,12-Octadecadienoic acid (9Z,12Z)-</t>
  </si>
  <si>
    <t xml:space="preserve"> 1-Eicosene</t>
  </si>
  <si>
    <t xml:space="preserve"> Oleic acid-TMS</t>
  </si>
  <si>
    <t xml:space="preserve"> C27-tetracyclicterpane-22R</t>
  </si>
  <si>
    <t xml:space="preserve"> 2-Octadecenoic acid</t>
  </si>
  <si>
    <t xml:space="preserve"> Oleic Acid (or cis-9-Octadecenoic Acid)</t>
  </si>
  <si>
    <t xml:space="preserve"> C27-tetracyclicterpane-22S</t>
  </si>
  <si>
    <t xml:space="preserve"> C28-20R--methylcholestane</t>
  </si>
  <si>
    <t xml:space="preserve"> Methyl 14-methylhexadecanoate</t>
  </si>
  <si>
    <t xml:space="preserve"> Methyl heptadecanoate</t>
  </si>
  <si>
    <t xml:space="preserve"> 1-Nonadecanol</t>
  </si>
  <si>
    <t xml:space="preserve"> Hexadecanedioic acid</t>
  </si>
  <si>
    <t xml:space="preserve"> C28-20S--methylcholestane</t>
  </si>
  <si>
    <t xml:space="preserve"> Manoyl oxide </t>
  </si>
  <si>
    <t xml:space="preserve"> 2,2,5,5-Tetrachlorobiphenyl</t>
  </si>
  <si>
    <t xml:space="preserve"> 2,2,3,5-Tetrachlorobiphenyl</t>
  </si>
  <si>
    <t xml:space="preserve"> 1,3-dinitropyrene</t>
  </si>
  <si>
    <t xml:space="preserve"> 1,6-dinitropyrene</t>
  </si>
  <si>
    <t xml:space="preserve"> 1,8-dinitropyrene</t>
  </si>
  <si>
    <t xml:space="preserve"> C28-20R-Ba-diasterane</t>
  </si>
  <si>
    <t xml:space="preserve"> C28-20S-Ba-diasterane</t>
  </si>
  <si>
    <t xml:space="preserve"> Methyl cis-9-octadecenoate</t>
  </si>
  <si>
    <t xml:space="preserve"> Methyl trans-9-octadecenoate</t>
  </si>
  <si>
    <t xml:space="preserve"> C29-20S-Ba-diasterane</t>
  </si>
  <si>
    <t xml:space="preserve"> Eicosanal</t>
  </si>
  <si>
    <t xml:space="preserve"> C28-aaB-Bisnorhopane</t>
  </si>
  <si>
    <t xml:space="preserve"> C28-tetracyclicterpane-22R</t>
  </si>
  <si>
    <t xml:space="preserve"> 16-Methyloctadecanoic acid</t>
  </si>
  <si>
    <t xml:space="preserve"> n-Eicosanol </t>
  </si>
  <si>
    <t xml:space="preserve"> Dehydroabietic acid-TMS</t>
  </si>
  <si>
    <t xml:space="preserve"> Dibenzo(a,i)pyrene or Dibenz(a,i)pyrene</t>
  </si>
  <si>
    <t xml:space="preserve"> Dibenzo(a,l)pyrene or Dibenzo(def,p)chrysene; 1,2,9,10-Dibenzopyrene</t>
  </si>
  <si>
    <t xml:space="preserve"> Dibenzo(b,k)fluoranthene or Naphth(2,3-e)acephenanthrylene</t>
  </si>
  <si>
    <t xml:space="preserve"> Dibenzoa,hpyrene</t>
  </si>
  <si>
    <t xml:space="preserve"> Dibenzoa,epyrene</t>
  </si>
  <si>
    <t xml:space="preserve"> Neoabietic acid </t>
  </si>
  <si>
    <t xml:space="preserve"> Levopimaric acid</t>
  </si>
  <si>
    <t xml:space="preserve"> Palustric acid</t>
  </si>
  <si>
    <t xml:space="preserve"> 2,3,7,8-Tetrachlorodibenzofuran (or 2,3,7,8-TCDF)</t>
  </si>
  <si>
    <t xml:space="preserve"> 1-Docosene</t>
  </si>
  <si>
    <t xml:space="preserve"> C28-tetracyclicterpane-22S</t>
  </si>
  <si>
    <t xml:space="preserve"> Henicosanal</t>
  </si>
  <si>
    <t xml:space="preserve"> Methyl 6,8,11,13-abietatetraen-18-oate</t>
  </si>
  <si>
    <t xml:space="preserve"> Methyl 8,11,13,15-abietatetraen-18-oate</t>
  </si>
  <si>
    <t xml:space="preserve"> Eicosanoic acid-TMS</t>
  </si>
  <si>
    <t xml:space="preserve"> Methyl nonadecanoate </t>
  </si>
  <si>
    <t xml:space="preserve"> 1-Heneicosanol </t>
  </si>
  <si>
    <t xml:space="preserve"> Methyl dehydroabietate</t>
  </si>
  <si>
    <t xml:space="preserve"> Methyl iso-pimarate </t>
  </si>
  <si>
    <t xml:space="preserve"> C29-aB-Norneohopane</t>
  </si>
  <si>
    <t xml:space="preserve"> Methyl abietate</t>
  </si>
  <si>
    <t xml:space="preserve"> 2,3,7,8-Tetrachlorodibenzo-p-dioxin (or 2,3,7,8-TCDD)</t>
  </si>
  <si>
    <t xml:space="preserve"> C30-Tricyclicterpane-22R</t>
  </si>
  <si>
    <t xml:space="preserve"> C30-Tricyclicterpane-22S</t>
  </si>
  <si>
    <t xml:space="preserve"> Methyl eicosenoate</t>
  </si>
  <si>
    <t xml:space="preserve"> Docosanal</t>
  </si>
  <si>
    <t xml:space="preserve"> 2,2,4,5,5-Pentachlorobiphenyl</t>
  </si>
  <si>
    <t xml:space="preserve"> Methyl eicosanoate</t>
  </si>
  <si>
    <t xml:space="preserve"> C32-22R--bishomohopane</t>
  </si>
  <si>
    <t xml:space="preserve"> Monopalmitin, Hexadecanoic acid, monoester with 1,2,3-propanetriol</t>
  </si>
  <si>
    <t xml:space="preserve"> 1-Tetracosene</t>
  </si>
  <si>
    <t xml:space="preserve"> C32-22S--bishomohopane</t>
  </si>
  <si>
    <t xml:space="preserve"> Tricosanal</t>
  </si>
  <si>
    <t xml:space="preserve"> 1,2,3,7,8-Pentachlorodibenzofuran (or 1,2,3,7,8-PeCDF)</t>
  </si>
  <si>
    <t xml:space="preserve"> 2,3,4,7,8-Pentachlorodibenzofuran (or 2,3,4,7,8-PeCDF)</t>
  </si>
  <si>
    <t xml:space="preserve"> Docosanoic acid-TMS</t>
  </si>
  <si>
    <t xml:space="preserve"> n-Docasanoic acid</t>
  </si>
  <si>
    <t xml:space="preserve"> Methyl heneicosanoate </t>
  </si>
  <si>
    <t xml:space="preserve"> C33-22R--trishomohopane</t>
  </si>
  <si>
    <t xml:space="preserve"> C33-22S--trishomohopane</t>
  </si>
  <si>
    <t xml:space="preserve"> Eicosanedioic acid</t>
  </si>
  <si>
    <t xml:space="preserve"> C34-22R--tetrakishomohopane</t>
  </si>
  <si>
    <t xml:space="preserve"> Methyl 2-docosenoate</t>
  </si>
  <si>
    <t xml:space="preserve"> Tetracosanal</t>
  </si>
  <si>
    <t xml:space="preserve"> C34-22S--tetrakishomohopane</t>
  </si>
  <si>
    <t xml:space="preserve"> Behenic acid, methyl ester (or Methyl behenate; Methyl docosanoate; n-Docosanoic acid methyl ester)</t>
  </si>
  <si>
    <t xml:space="preserve"> 20-Methyldocosanoic acid</t>
  </si>
  <si>
    <t xml:space="preserve"> Conidendrin </t>
  </si>
  <si>
    <t xml:space="preserve"> 1,2,3,7,8-Pentachlorodibenzo-p-dioxin (or 1,2,3,7,8-PeCDD)</t>
  </si>
  <si>
    <t xml:space="preserve"> Glycerol monooleate (9-Octadecenoic acid (9Z)-, 2,3-dihydroxypropyl ester)</t>
  </si>
  <si>
    <t xml:space="preserve"> Matairesinol </t>
  </si>
  <si>
    <t xml:space="preserve"> Monostearin, Glyceryl monostearate</t>
  </si>
  <si>
    <t xml:space="preserve"> 1-Monostearin (Octadecanoic acid, 2,3-dihydroxypropyl ester)</t>
  </si>
  <si>
    <t xml:space="preserve"> 2,2,3,4,5,6-Hexachlorobiphenyl</t>
  </si>
  <si>
    <t xml:space="preserve"> 2,2,4,4,5,5-Hexachlorobiphenyl</t>
  </si>
  <si>
    <t xml:space="preserve"> 1-Hexacosene</t>
  </si>
  <si>
    <t xml:space="preserve"> Aldrin</t>
  </si>
  <si>
    <t xml:space="preserve"> C35-22R--pentakishomohopane</t>
  </si>
  <si>
    <t xml:space="preserve"> Pentacosanal</t>
  </si>
  <si>
    <t xml:space="preserve"> Ethyl docosanoate</t>
  </si>
  <si>
    <t xml:space="preserve"> Tetracosanoic acid-TMS</t>
  </si>
  <si>
    <t xml:space="preserve"> C35-22S--pentakishomohopane</t>
  </si>
  <si>
    <t xml:space="preserve"> Trisnorhopane</t>
  </si>
  <si>
    <t xml:space="preserve"> Heptadecane; Pristane</t>
  </si>
  <si>
    <t xml:space="preserve"> C29-20S5a(H),14(H),17(H)-stigmastane</t>
  </si>
  <si>
    <t xml:space="preserve"> Heptachlor</t>
  </si>
  <si>
    <t xml:space="preserve"> 1,2,3,4,7,8-Hexachlorodibenzofuran </t>
  </si>
  <si>
    <t xml:space="preserve"> 1,2,3,6,7,8-Hexachlorodibenzofuran (or 1,2,3,6,7,8-HxCDF)</t>
  </si>
  <si>
    <t xml:space="preserve"> 1,2,3,7,8,9-Hexachlorodibenzofuran </t>
  </si>
  <si>
    <t xml:space="preserve"> 2,3,4,6,7,8-Hexachlorodibenzofuran </t>
  </si>
  <si>
    <t xml:space="preserve"> Propylcyclopentane; Ethylcyclohexane</t>
  </si>
  <si>
    <t xml:space="preserve"> 2-pentacosenoic acid</t>
  </si>
  <si>
    <t xml:space="preserve"> Particulate Non-Carbon Organic Matter</t>
  </si>
  <si>
    <t xml:space="preserve"> Hexacosanal</t>
  </si>
  <si>
    <t xml:space="preserve"> Other Unspeciated PM2.5</t>
  </si>
  <si>
    <t xml:space="preserve"> Cholesterol-TMS , also noted as chlsrl</t>
  </si>
  <si>
    <t xml:space="preserve"> Trans-3-hexene; 3-methylcyclopentene</t>
  </si>
  <si>
    <t xml:space="preserve"> Cholestanol (Cholestan-3-ol, Dihydrocholesterol)</t>
  </si>
  <si>
    <t xml:space="preserve"> Heptachlor epoxide</t>
  </si>
  <si>
    <t xml:space="preserve"> 1,2,3,6,7,8-Hexachlorodibenzo-p-dioxin (or 1,2,3,6,7,8-HxCDD)</t>
  </si>
  <si>
    <t xml:space="preserve"> 1,2,3,7,8,9-Hexachlorodibenzo-p-dioxin (or 1,2,3,7,8,9-HxCDD)</t>
  </si>
  <si>
    <t xml:space="preserve"> 1-Octacosene</t>
  </si>
  <si>
    <t xml:space="preserve"> 2,2,3,4,4,5,5-Heptachlorobiphenyl</t>
  </si>
  <si>
    <t xml:space="preserve"> 2-methyl-2-hexene; cis-3-heptene</t>
  </si>
  <si>
    <t xml:space="preserve"> Ethyl tetracosanoate</t>
  </si>
  <si>
    <t xml:space="preserve"> 3-methyl-trans-3-hexene; Trans-2-heptene</t>
  </si>
  <si>
    <t xml:space="preserve"> 1-methylcyclohexene; 4-methylheptane</t>
  </si>
  <si>
    <t xml:space="preserve"> 1-pentene; 2-butyne</t>
  </si>
  <si>
    <t xml:space="preserve"> Cyclohexene; 3-methylhexane</t>
  </si>
  <si>
    <t xml:space="preserve"> 2,4,4-trimethyl-1-pentene; 2,3-dimethyl-2-pentene</t>
  </si>
  <si>
    <t xml:space="preserve"> 4-methyl-cis-2-pentene; 2-methylpentane (isohexane)</t>
  </si>
  <si>
    <t xml:space="preserve"> 2,3-dimethylheptane; 2-methyloctane</t>
  </si>
  <si>
    <t xml:space="preserve"> Endosulfan</t>
  </si>
  <si>
    <t xml:space="preserve"> Trans-1,3-dimethylcyclohexane; Cis-1,4-dimethylcyclohexane</t>
  </si>
  <si>
    <t xml:space="preserve"> Octacosanal</t>
  </si>
  <si>
    <t xml:space="preserve"> Hydrated sulfate</t>
  </si>
  <si>
    <t xml:space="preserve"> Stigmasta-3,5-dien-7-one</t>
  </si>
  <si>
    <t xml:space="preserve"> Stigmasta-4,6-dien-3-one</t>
  </si>
  <si>
    <t xml:space="preserve"> 22S-17a(H),21b(H)-29-Homohopane</t>
  </si>
  <si>
    <t xml:space="preserve"> Stigmastan-3-one</t>
  </si>
  <si>
    <t xml:space="preserve"> 22R-17a(H),21b(H)-29-Homohopane</t>
  </si>
  <si>
    <t xml:space="preserve"> 22S-17a(H),21b(H)-29,30-Bishomohopane</t>
  </si>
  <si>
    <t xml:space="preserve"> 1-triacontene</t>
  </si>
  <si>
    <t xml:space="preserve"> Allobetul-2-ene </t>
  </si>
  <si>
    <t xml:space="preserve"> Ethyl hexacosanate</t>
  </si>
  <si>
    <t xml:space="preserve"> Methyl heptacosanoate</t>
  </si>
  <si>
    <t xml:space="preserve"> 1,2,3,4,6,7,8-Heptachlorodibenzo-p-dioxin (or 1,2,3,4,6,7,8-HpCDD)</t>
  </si>
  <si>
    <t xml:space="preserve"> 22R-17a(H),21b(H)-29,30-Bishomohopane</t>
  </si>
  <si>
    <t xml:space="preserve"> Allobetulone </t>
  </si>
  <si>
    <t xml:space="preserve"> Friedelin </t>
  </si>
  <si>
    <t xml:space="preserve"> 22R-17a(H),21b(H)-29,30,31-Trishomohopane</t>
  </si>
  <si>
    <t xml:space="preserve"> Secodehydroabietic acid</t>
  </si>
  <si>
    <t xml:space="preserve"> Methyl 16,17-bisnordehydroabietate</t>
  </si>
  <si>
    <t xml:space="preserve"> Heptacosanedioic acid</t>
  </si>
  <si>
    <t xml:space="preserve"> trans-Methoxy-iso-eugenol</t>
  </si>
  <si>
    <t xml:space="preserve"> Allobetulin (or (18)-19,28-Epoxyoleanan-3-ol)</t>
  </si>
  <si>
    <t xml:space="preserve"> 1,2,3,4,6,7,8,9-Octachlorodibenzofuran (or OCDF)</t>
  </si>
  <si>
    <t xml:space="preserve"> Syringaresinol dimethyl ether </t>
  </si>
  <si>
    <t xml:space="preserve"> 7-Oxo-abieta-8,11,13,15-tetraen-18-oic acid</t>
  </si>
  <si>
    <t xml:space="preserve"> 1,2,3,4,6,7,8,9-Octachlorodibenzo-p-dioxin (or OCDD)</t>
  </si>
  <si>
    <t xml:space="preserve"> 18-Norisopimara-4(19),7,15-triene </t>
  </si>
  <si>
    <t xml:space="preserve"> Monomethyl inositol</t>
  </si>
  <si>
    <t xml:space="preserve"> Methyl-2-deoxomatairesinol</t>
  </si>
  <si>
    <t xml:space="preserve"> Decachlorobiphenyl</t>
  </si>
  <si>
    <t xml:space="preserve"> Hexatriacontane</t>
  </si>
  <si>
    <t xml:space="preserve"> Heptatriacontane</t>
  </si>
  <si>
    <t xml:space="preserve"> Octatriacontane</t>
  </si>
  <si>
    <t xml:space="preserve"> 22R-17a(H),21(H)-30,31,32-Trisomohopane</t>
  </si>
  <si>
    <t xml:space="preserve"> Tetracontane</t>
  </si>
  <si>
    <t>2-Methyltetrahydrofuran</t>
  </si>
  <si>
    <t>7-Methyl-benzofuran</t>
  </si>
  <si>
    <t>3-Methyl-3-buten-2-one (or Methyl isopropenyl ketone)</t>
  </si>
  <si>
    <t>Proponal (or Propylbarbital; di-n-Propylbarbituric acid; Dipropylbarbituric acid; 5,5-Dipropylbarbituric acid)</t>
  </si>
  <si>
    <t>(E)-2-pentenal (or trans-2-Pentenal)</t>
  </si>
  <si>
    <t>Anisol (or Methoxybenzene; Anizol; Methyl phenyl ether; Phenyl methyl ether)</t>
  </si>
  <si>
    <t>1-(3-Methoxyphenyl)ethanol 
Cite this Record
Structure

Vendors

1-(3-Methoxyphenyl)ethanol</t>
  </si>
  <si>
    <t>Ethyl isovalerate (or Isovaleric acid, ethyl ester; Ethyl 3-methylbutanoate; Ethyl 3-methylbutyrate; 3-Methylbutanoic acid ethyl ester; 3-methyl butyric acid ethyl ester)</t>
  </si>
  <si>
    <t>3,4,5,6-Tetrahydrophthalic anhydride (or Tetrahydrophthalic anhydride; 1,3-Isobenzofurandione, 4,5,6,7-tetrahydro-; 1-Cyclohexene-1,2-dicarboxylic anhydride)</t>
  </si>
  <si>
    <t>N,N-Dimethylbenzylamine (or Benzyldimethylamine; Dimethylbenzylamine; N-Benzyldimethylamine; N,N-Dimethyl-N-benzylamine)</t>
  </si>
  <si>
    <t>Dibasic ester (or Dibenzylaminosuccinic acid; Dimethyl butanedioate)</t>
  </si>
  <si>
    <t>Diethylenetriamine</t>
  </si>
  <si>
    <t>6-Undecanone (or Amyl ketone; Diamyl ketone; Dipentyl ketone; Pentyl ketone; Undecan-6-one)</t>
  </si>
  <si>
    <t>3-Methoxy-1-Butanol (or 3-Methoxybutanol; Methoxybutanol; 3-methoxybutan-1-ol)</t>
  </si>
  <si>
    <t>1-Chloro-4-Methyl-Benzene (or p-Chlorotoluene; p-Tolyl chloride; 1-Chloro-4-methylbenzene; 4-Chloro-1-methylbenzene; 4-Chlorotoluene; para-Chlorotoluene; 1-Methyl-4-chlorobenzene; 4-Tolyl chloride; 4-Methylphenyl chloride)</t>
  </si>
  <si>
    <t>2-Acetyl-1-phenylhydrazine (or β-Acetylphenylhydrazine; Acetylphenylhydrazine; APH; Hydracetin; N-Acetyl-N'-Phenylhydrazine; N'-Phenylacethydrazide; Pyrodin; Pyrodine; 1-Acetyl-2-phenylhydrazine; 2-Phenylacetohydrazide)</t>
  </si>
  <si>
    <t>1,2-Pentanediol</t>
  </si>
  <si>
    <t>Benzyl alcohol, α-methyl-, acetate (or α-Methylbenzyl acetate; α-Phenylethyl acetate; sec-Phenylethyl acetate; Styralyl acetate; 1-Phenylethyl acetate; Phenylmethylcarbinyl acetate; Styrallyl acetate; 1-Acetoxy-1-phenylethane; Styrylallyl acetat)</t>
  </si>
  <si>
    <t>Isopropyl 2-cyanoacrylate</t>
  </si>
  <si>
    <t>Ethyltriethylene glycol (or Ethoxytriglycol; Ethyltriglycol; Triethylene glycol monoethyl ether; Triglycol monoethyl ether)</t>
  </si>
  <si>
    <t>Sodium mercaptobenzothiazole</t>
  </si>
  <si>
    <t>Neodecanoic acid</t>
  </si>
  <si>
    <t>N,N-Dimethyl-p-toluidine(or N,N-Dimethyl-p-tolylamine; N,N-Dimethyl-4-toluidine; N,N,4-Trimethylaniline; Dimetil-p-toluidina)</t>
  </si>
  <si>
    <t>p-Methyl-N,N-diethylaniline (or N,N-Diethyl-p-toluidine; N,N-Diethyl-4-methylaniline; 4-(Diethylamino)toluene; 4-Methyl-N,N-diethylbenzenamine)</t>
  </si>
  <si>
    <t>Mecrylate (or 2-Propenoic acid, 2-cyano-, methyl ester; Acrylic acid, 2-cyano-, methyl ester; α-Cyanoacrylic acid, methyl ester; Adhere; Coapt.; Cyanolit)</t>
  </si>
  <si>
    <t>1-Dodecanol (or Dodecyl alcohol; n-Dodecan-1-ol; n-Dodecanol; n-Dodecyl alcohol; Dodecanol; 1-Hydroxydodecane; Hydroxydodecane)</t>
  </si>
  <si>
    <t>Isobutyltrimethoxysilane</t>
  </si>
  <si>
    <t>Butanoic acid, 3-methylbutyl ester (or Butyric acid, isopentyl ester; Isoamyl butanoate; Isoamyl butylate; Isoamyl butyrate; Isopentyl butyrate; 3-Methylbutyl butyrate; Isopentyl butanoate; Isoamyl-n-butyrate)</t>
  </si>
  <si>
    <t>2-Hydroxypropyl methacrylate</t>
  </si>
  <si>
    <t>Silane, trimethoxy[3-(oxiranylmethoxy)propyl]- (or Glycidyloxypropyltrimethoxysilane)</t>
  </si>
  <si>
    <t>Formamide (or Carbamaldehyde; Methanamide; Amid kyseliny mravenci; Formimidic acid)</t>
  </si>
  <si>
    <t>2-ethoxyethyl 2-cyanoacrylate (or ethoxyethyl cyanoacrylate)</t>
  </si>
  <si>
    <t>D-Erythrulose (or D-Glycero-tetrulose)</t>
  </si>
  <si>
    <t>1-Octen-3-ol (or Amyl vinyl carbinol; Oct-1-en-3-ol; Vinyl amyl carbinol; 3-Hydroxy-1-octene)</t>
  </si>
  <si>
    <t>Estragole (or Tarragon; Anisole, p-allyl-; Chavicol, O-methyl-; p-Allylanisole; p-Methoxyallylbenzene; Chavicol methyl ether; Esdragol)</t>
  </si>
  <si>
    <t>1-Ethyl-2-pyrrolidinone (or 1-Ethyl-2-pyrrolidone; N-Ethyl-2-pyrrolidone; 2-Pyrrolidinone, 1-ethyl-; N-Ethylpyrrolidinone)</t>
  </si>
  <si>
    <t>2,2,4,4,6,8,8-Heptamethylnonane</t>
  </si>
  <si>
    <t>1-Propanethiol, 3-(trimethoxysilyl)- (or (γ-Mercaptopropyl)trimethoxysilane; (3-Mercaptopropyl)trimethoxysilane; 3-(Sulfanylpropyl)trimethoxysilane; 3-(Trimethoxysilyl)propyl mercaptan)</t>
  </si>
  <si>
    <t>2-Heptanone, 4,6-dimethyl- (or 4,6-Dimethyl-2-heptanone; 4,6-dimethylheptan-2-one)</t>
  </si>
  <si>
    <t>Trimethoxymethane (or Methane,trimethoxy-; Methoxymethylal; Methylester kyseliny orthomravenci)</t>
  </si>
  <si>
    <t>1-Propanol, 2-butoxy- (or 2-Butoxy-1-propanol; beta Propylene glycol butyl ether)</t>
  </si>
  <si>
    <t>Tangerine Oil</t>
  </si>
  <si>
    <t>Soy Dimethyl Ethyl Ammonium Ethosulfate</t>
  </si>
  <si>
    <t>Pentyl Propanoate</t>
  </si>
  <si>
    <t xml:space="preserve">3-(4-Methoxyphenyl)-2-Methylpropanal </t>
  </si>
  <si>
    <t>Oil Of Lemon Eucalyptus</t>
  </si>
  <si>
    <t>N-Propoxypropanol</t>
  </si>
  <si>
    <t>N-Octyl Acetate</t>
  </si>
  <si>
    <t>Pyridine-3-Carboxamide</t>
  </si>
  <si>
    <t>N-Butyl Glycidyl Ether</t>
  </si>
  <si>
    <t>Tripropylene Glycol N-Butyl Ether</t>
  </si>
  <si>
    <t>N,N-Dimethyl-O-Toluidine</t>
  </si>
  <si>
    <t xml:space="preserve">Mentha Piperita </t>
  </si>
  <si>
    <t>3,7-Dimethylocta-1,6-Dien-3-Ol</t>
  </si>
  <si>
    <t>Tripropylene Glycol</t>
  </si>
  <si>
    <t>Ethylene Glycol Monohexyl Ether</t>
  </si>
  <si>
    <t>Grapefruit Oil</t>
  </si>
  <si>
    <t>Hydroxyethyl Methacrylate</t>
  </si>
  <si>
    <t>Homosalate</t>
  </si>
  <si>
    <t>Gluconic Acid</t>
  </si>
  <si>
    <t xml:space="preserve">Triethylene Glycol Monomethyl Ether </t>
  </si>
  <si>
    <t>Ethyltriacetoxysilane</t>
  </si>
  <si>
    <t>Ethylenediamine</t>
  </si>
  <si>
    <t>Ethylene Glycol Ester</t>
  </si>
  <si>
    <t>1-Ethyl-2-Hydroxybenzene</t>
  </si>
  <si>
    <t>Ethyl Methacrylate</t>
  </si>
  <si>
    <t>Ethoxylated Propoxylated Alcohols, C8-10</t>
  </si>
  <si>
    <t>Di-T-Butyl Sulfide</t>
  </si>
  <si>
    <t>Dipropylene Glycol Phenyl Ether</t>
  </si>
  <si>
    <t>Dioctyl Ether</t>
  </si>
  <si>
    <t>Dihydromyrcenol</t>
  </si>
  <si>
    <t>Dihydroabietyl Alcohol</t>
  </si>
  <si>
    <t>Diethylenediamine</t>
  </si>
  <si>
    <t>Diethylene Glycol Propyl Ether</t>
  </si>
  <si>
    <t>Diethylene Glycol Monomethacrylate</t>
  </si>
  <si>
    <t>Diethylene Glycol 2-Ethylhexyl Ether</t>
  </si>
  <si>
    <t>Triethylene Glycol Mono-2-Ethylhexyl Ether</t>
  </si>
  <si>
    <t>Diethylene Glycol Diethyl Ether</t>
  </si>
  <si>
    <t>Citronellal</t>
  </si>
  <si>
    <t>C10-16 Alkenes</t>
  </si>
  <si>
    <t>C10-13 Isoalkanes</t>
  </si>
  <si>
    <t>Butylethanolamine</t>
  </si>
  <si>
    <t>Bis(Isopropyl)Amine</t>
  </si>
  <si>
    <t>Benzenesulfonic Acid,Mono-C9-17-Branch Alkyl Derivs,Isopropylamine Salts</t>
  </si>
  <si>
    <t>Amino, Tris(Methylene Phosphonic Acid)</t>
  </si>
  <si>
    <t>Amino Methyl Propanediol</t>
  </si>
  <si>
    <t>Alkyl (C16-C18) Methyl Esters</t>
  </si>
  <si>
    <t>Alcohols C14-C18</t>
  </si>
  <si>
    <t>Acetic Acid, Alkyl (C9 To C11) Esters Mixture</t>
  </si>
  <si>
    <t>N-(2-Hydroxyethyl)Acetamide</t>
  </si>
  <si>
    <t>Toximul 3406f</t>
  </si>
  <si>
    <t>3-Aminopropyltrimethoxysilane</t>
  </si>
  <si>
    <t>3-Aminopropyl-Triethoxysilane</t>
  </si>
  <si>
    <t>2-Pyrrolidone-5-Carboxylic Acid, Sodium Salt</t>
  </si>
  <si>
    <t>2-Propoxy-1-Propanol</t>
  </si>
  <si>
    <t>2-Propenyl Isothiocyanate</t>
  </si>
  <si>
    <t>2-Phenylethyl Propanoate</t>
  </si>
  <si>
    <t xml:space="preserve">2-Methyl-4-Isothiazolin-3-one </t>
  </si>
  <si>
    <t>Tetramethylthiuram Disulfide</t>
  </si>
  <si>
    <t>2-Methyl-1,3-Propanediol</t>
  </si>
  <si>
    <t>2-Methacrylic Acid</t>
  </si>
  <si>
    <t>2-Ethylhexyl Dihydrogen Phosphate</t>
  </si>
  <si>
    <t>2-Amino-1-Butanol</t>
  </si>
  <si>
    <t>2,4,6-Trimethylphenol</t>
  </si>
  <si>
    <t>2,2-Dimethyl Octanoic Acid</t>
  </si>
  <si>
    <t>2- Pyrrolidone</t>
  </si>
  <si>
    <t>1-Propene-2-Methyl, Sulfurized</t>
  </si>
  <si>
    <t>1,3-Propandiol</t>
  </si>
  <si>
    <t>1,2-Benzisothiazolin-3-one</t>
  </si>
  <si>
    <t xml:space="preserve">Corrosion Inhibitor </t>
  </si>
  <si>
    <t>Tetrahydrofurfuryl Methacrylate</t>
  </si>
  <si>
    <t>1,3-Butylene Glycol</t>
  </si>
  <si>
    <t>BROMOPROPANE</t>
  </si>
  <si>
    <t>2-(Methylamino)-2-methyl-1-propanol</t>
  </si>
  <si>
    <t>Dipropylene Glycol Monopropyl Ether</t>
  </si>
  <si>
    <t>2-Ethylhexyl Benzoate</t>
  </si>
  <si>
    <t>2-n-Octyl-4-isothiazolin-3-one</t>
  </si>
  <si>
    <t>2-Octyl-1-Dodecanol</t>
  </si>
  <si>
    <t>1-phenoxy-2-Propanol</t>
  </si>
  <si>
    <t>4,4-Dimethyloxazolidine</t>
  </si>
  <si>
    <t>Oxo-tridecyl Acetate</t>
  </si>
  <si>
    <t>Dimethyl Adipate</t>
  </si>
  <si>
    <t>Dipropylene Glycol Methyl Ether Acetate</t>
  </si>
  <si>
    <t>Distillate(petroleum), hydrotreated light</t>
  </si>
  <si>
    <t>Distillates, Petroleum, Solvent-Refined</t>
  </si>
  <si>
    <t>Ethyl Lactate</t>
  </si>
  <si>
    <t>Ethyl orthoformate</t>
  </si>
  <si>
    <t>Heavy straight-run naphtha</t>
  </si>
  <si>
    <t>Hexahydro-1,3,5-tris(2-hydroxyethyl)-s-triazine</t>
  </si>
  <si>
    <t>Hydrotreated Heavy Naphtha</t>
  </si>
  <si>
    <t>Hydrotreated heavy naphthenic distillate</t>
  </si>
  <si>
    <t>Hydrotreated light naphthenic distillate</t>
  </si>
  <si>
    <t>Nitroethane</t>
  </si>
  <si>
    <t>Oleyl Alcohol</t>
  </si>
  <si>
    <t>Straight-run middle distillate</t>
  </si>
  <si>
    <t>Thiocyanic acid (2-benzoathiazolythio)methyl ester</t>
  </si>
  <si>
    <t>Triethoxyoctylsilane</t>
  </si>
  <si>
    <t>Tripropylene glycol methyl ether</t>
  </si>
  <si>
    <t>Troysan 174</t>
  </si>
  <si>
    <t>N,N-Dimethylaniline</t>
  </si>
  <si>
    <t>Tributyl phosphate</t>
  </si>
  <si>
    <t>1,1,1,3,3-pentafluorobutane {hfc-365mfc}</t>
  </si>
  <si>
    <t>3,3-dichloro-1,1,1,2,2-pentafluoropropane {h</t>
  </si>
  <si>
    <t>1,1,1,2-Tetrafluoroethane {HFC-134a}</t>
  </si>
  <si>
    <t>1,1,1,2,3,4,4,5,5,5-decafluoropentane {hfc-4</t>
  </si>
  <si>
    <t>1,1,1,2,2,3,3,4,4-nonafluoro-4-methoxy-butan</t>
  </si>
  <si>
    <t>2-(fl2methoxymethyl)-1,1,1,2,3,3,3-fl7propan</t>
  </si>
  <si>
    <t>Butyl Propionate</t>
  </si>
  <si>
    <t>Methyltriacetoxysilane</t>
  </si>
  <si>
    <t>Heavy Paraffinic Distillate Solvent Extract</t>
  </si>
  <si>
    <t>Fatty Acids</t>
  </si>
  <si>
    <t>Fuels, diesel, no. 2</t>
  </si>
  <si>
    <t>Methoxysilane</t>
  </si>
  <si>
    <t>Branched C10 Alkanes</t>
  </si>
  <si>
    <t>Branched C11 alkanes</t>
  </si>
  <si>
    <t>Branched C12 Alkanes</t>
  </si>
  <si>
    <t>Branched C17 Alkanes</t>
  </si>
  <si>
    <t>C5 branched alkanes</t>
  </si>
  <si>
    <t>Branched C6 Alkanes</t>
  </si>
  <si>
    <t>Branched C7 Alkanes</t>
  </si>
  <si>
    <t>Branched C8 Alkanes</t>
  </si>
  <si>
    <t>Branched C9 Alkanes</t>
  </si>
  <si>
    <t>C10 Monosubstituted Benzenes</t>
  </si>
  <si>
    <t>C10 trialkylbenzenes</t>
  </si>
  <si>
    <t>C11 Monosubstituted Benzenes</t>
  </si>
  <si>
    <t>C11 Tetrasubstituted Benzenes</t>
  </si>
  <si>
    <t>C11 Tetralin or Indane</t>
  </si>
  <si>
    <t>C12 Monosubstituted Benzenes</t>
  </si>
  <si>
    <t>C12 Trisubstituted Benzenes</t>
  </si>
  <si>
    <t>C12 naphthalenes</t>
  </si>
  <si>
    <t>C13 Monosubstituted Benzenes</t>
  </si>
  <si>
    <t>C13 Disubstituted Benzenes</t>
  </si>
  <si>
    <t>C13 Trisubstituted Benzenes</t>
  </si>
  <si>
    <t>C13 naphthalenes</t>
  </si>
  <si>
    <t>C14 monosubstituted benzenes</t>
  </si>
  <si>
    <t>C14 disubstituted benzenes</t>
  </si>
  <si>
    <t>C14 trisubstituted benzenes</t>
  </si>
  <si>
    <t>C14 naphthalenes</t>
  </si>
  <si>
    <t>C15 monosubstituted benzenes</t>
  </si>
  <si>
    <t>C15 disubstituted benzenes</t>
  </si>
  <si>
    <t>C15 trisubstituted benzenes</t>
  </si>
  <si>
    <t>C15 naphthalenes</t>
  </si>
  <si>
    <t>C16 naphthalenes</t>
  </si>
  <si>
    <t>C10 Cycloalkanes</t>
  </si>
  <si>
    <t>C11 cycloalkanes</t>
  </si>
  <si>
    <t>C12 cycloalkanes</t>
  </si>
  <si>
    <t>C13 Cycloalkanes</t>
  </si>
  <si>
    <t>C14 Cycloalkanes</t>
  </si>
  <si>
    <t>C15 Cycloalkanes</t>
  </si>
  <si>
    <t>C16 Cycloalkanes</t>
  </si>
  <si>
    <t>C17 cycloalkanes</t>
  </si>
  <si>
    <t>C6 Cycloalkanes</t>
  </si>
  <si>
    <t>VP - Exp. 1 (mmHg)</t>
  </si>
  <si>
    <t>VP - EPI 1 (mmHg)</t>
  </si>
  <si>
    <t>C* - EPI (µg/m3)</t>
  </si>
  <si>
    <t>VP - EVAPORATION2 (mmHg)</t>
  </si>
  <si>
    <t>C* - EVAPORATION (µg/m3)</t>
  </si>
  <si>
    <t>7a</t>
  </si>
  <si>
    <t>7b</t>
  </si>
  <si>
    <t>Vol Class - EVAPORATION (NVOL, SVOC, VOC)</t>
  </si>
  <si>
    <t>6c, 6b</t>
  </si>
  <si>
    <t>6b, 6c</t>
  </si>
  <si>
    <t>6c,6h</t>
  </si>
  <si>
    <t>6c, 6g</t>
  </si>
  <si>
    <t>6c, 6h</t>
  </si>
  <si>
    <t>6d, 6h</t>
  </si>
  <si>
    <t>6e, 6h</t>
  </si>
  <si>
    <t>6d,6b</t>
  </si>
  <si>
    <t>7a, 6c</t>
  </si>
  <si>
    <t>7a, 6e</t>
  </si>
  <si>
    <t>7b, 6e</t>
  </si>
  <si>
    <t>6h, 6c</t>
  </si>
  <si>
    <t>6h, 6d</t>
  </si>
  <si>
    <t>6h, 6e</t>
  </si>
  <si>
    <t>7g, 6c</t>
  </si>
  <si>
    <t>z, 6c</t>
  </si>
  <si>
    <t>6c, 6c</t>
  </si>
  <si>
    <t>z, 6e</t>
  </si>
  <si>
    <t>7h, 6e</t>
  </si>
  <si>
    <t>7f, 6c</t>
  </si>
  <si>
    <t>7f, 6f</t>
  </si>
  <si>
    <t>7f, 6d</t>
  </si>
  <si>
    <t>6c, 6e</t>
  </si>
  <si>
    <t>6e, 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</si>
</sst>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indexed="81"/>
      <name val="Tahoma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9"/>
      <color rgb="FF000000"/>
      <name val="Tahoma"/>
      <family val="2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indexed="8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Arial"/>
      <family val="2"/>
    </font>
    <font>
      <sz val="9"/>
      <name val="Tahoma"/>
      <family val="2"/>
    </font>
    <font>
      <sz val="9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0" fillId="0" borderId="0" xfId="0" applyAlignment="1">
      <alignment shrinkToFit="1"/>
    </xf>
    <xf numFmtId="0" fontId="0" fillId="0" borderId="3" xfId="0" applyBorder="1"/>
    <xf numFmtId="0" fontId="1" fillId="0" borderId="0" xfId="0" applyFont="1"/>
    <xf numFmtId="0" fontId="0" fillId="0" borderId="0" xfId="0" applyAlignment="1"/>
    <xf numFmtId="0" fontId="3" fillId="0" borderId="0" xfId="0" applyFont="1" applyAlignment="1"/>
    <xf numFmtId="0" fontId="2" fillId="0" borderId="0" xfId="0" applyFont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5" fillId="0" borderId="0" xfId="0" applyFont="1"/>
    <xf numFmtId="0" fontId="8" fillId="0" borderId="0" xfId="0" applyFont="1"/>
    <xf numFmtId="0" fontId="0" fillId="0" borderId="3" xfId="0" applyFill="1" applyBorder="1"/>
    <xf numFmtId="0" fontId="3" fillId="0" borderId="0" xfId="0" applyFont="1" applyFill="1" applyAlignment="1"/>
    <xf numFmtId="0" fontId="3" fillId="0" borderId="0" xfId="0" applyFont="1" applyBorder="1" applyAlignment="1"/>
    <xf numFmtId="0" fontId="0" fillId="0" borderId="0" xfId="0" applyBorder="1" applyAlignment="1">
      <alignment shrinkToFit="1"/>
    </xf>
    <xf numFmtId="0" fontId="0" fillId="3" borderId="0" xfId="0" applyFill="1"/>
    <xf numFmtId="0" fontId="10" fillId="0" borderId="0" xfId="0" applyFont="1"/>
    <xf numFmtId="0" fontId="11" fillId="0" borderId="0" xfId="0" applyFont="1"/>
    <xf numFmtId="0" fontId="0" fillId="5" borderId="2" xfId="0" applyFont="1" applyFill="1" applyBorder="1" applyAlignment="1">
      <alignment horizontal="center" textRotation="70"/>
    </xf>
    <xf numFmtId="0" fontId="0" fillId="5" borderId="1" xfId="0" applyFill="1" applyBorder="1" applyAlignment="1">
      <alignment horizontal="center" textRotation="70"/>
    </xf>
    <xf numFmtId="0" fontId="12" fillId="0" borderId="0" xfId="1"/>
    <xf numFmtId="15" fontId="2" fillId="0" borderId="0" xfId="0" applyNumberFormat="1" applyFont="1" applyAlignment="1">
      <alignment horizontal="left"/>
    </xf>
    <xf numFmtId="0" fontId="13" fillId="6" borderId="0" xfId="2"/>
    <xf numFmtId="0" fontId="13" fillId="6" borderId="0" xfId="2" applyAlignment="1"/>
    <xf numFmtId="0" fontId="13" fillId="6" borderId="0" xfId="2" applyAlignment="1">
      <alignment shrinkToFit="1"/>
    </xf>
    <xf numFmtId="0" fontId="13" fillId="6" borderId="3" xfId="2" applyBorder="1"/>
    <xf numFmtId="0" fontId="13" fillId="0" borderId="0" xfId="2" applyFill="1"/>
    <xf numFmtId="0" fontId="3" fillId="3" borderId="0" xfId="0" applyFont="1" applyFill="1" applyAlignment="1"/>
    <xf numFmtId="0" fontId="0" fillId="3" borderId="0" xfId="0" applyFill="1" applyAlignment="1">
      <alignment shrinkToFit="1"/>
    </xf>
    <xf numFmtId="0" fontId="0" fillId="3" borderId="3" xfId="0" applyFill="1" applyBorder="1"/>
    <xf numFmtId="0" fontId="13" fillId="6" borderId="0" xfId="2" applyBorder="1"/>
    <xf numFmtId="0" fontId="0" fillId="2" borderId="2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0" xfId="0" applyFill="1" applyAlignment="1">
      <alignment shrinkToFit="1"/>
    </xf>
    <xf numFmtId="0" fontId="0" fillId="10" borderId="0" xfId="0" applyFill="1" applyAlignment="1">
      <alignment shrinkToFit="1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1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shrinkToFit="1"/>
    </xf>
    <xf numFmtId="0" fontId="0" fillId="2" borderId="1" xfId="0" applyFill="1" applyBorder="1"/>
    <xf numFmtId="0" fontId="0" fillId="0" borderId="0" xfId="0" applyFont="1"/>
    <xf numFmtId="0" fontId="0" fillId="0" borderId="0" xfId="0" applyFill="1"/>
    <xf numFmtId="0" fontId="9" fillId="0" borderId="0" xfId="0" applyFont="1" applyFill="1"/>
    <xf numFmtId="0" fontId="9" fillId="0" borderId="0" xfId="0" applyFont="1" applyFill="1" applyBorder="1"/>
    <xf numFmtId="0" fontId="18" fillId="0" borderId="0" xfId="0" applyFont="1" applyFill="1" applyAlignment="1"/>
    <xf numFmtId="0" fontId="9" fillId="0" borderId="0" xfId="0" applyFont="1" applyFill="1" applyAlignment="1">
      <alignment shrinkToFit="1"/>
    </xf>
    <xf numFmtId="0" fontId="9" fillId="0" borderId="3" xfId="0" applyFont="1" applyFill="1" applyBorder="1"/>
    <xf numFmtId="0" fontId="18" fillId="0" borderId="0" xfId="0" applyFont="1" applyFill="1" applyBorder="1" applyAlignment="1"/>
    <xf numFmtId="0" fontId="9" fillId="0" borderId="0" xfId="0" applyFont="1" applyFill="1" applyBorder="1" applyAlignment="1">
      <alignment shrinkToFit="1"/>
    </xf>
    <xf numFmtId="0" fontId="9" fillId="0" borderId="0" xfId="0" applyFont="1" applyFill="1" applyAlignment="1"/>
    <xf numFmtId="0" fontId="9" fillId="0" borderId="0" xfId="2" applyFont="1" applyFill="1"/>
    <xf numFmtId="0" fontId="9" fillId="0" borderId="0" xfId="2" applyFont="1" applyFill="1" applyAlignment="1"/>
    <xf numFmtId="0" fontId="9" fillId="0" borderId="0" xfId="2" applyFont="1" applyFill="1" applyAlignment="1">
      <alignment shrinkToFit="1"/>
    </xf>
    <xf numFmtId="0" fontId="9" fillId="0" borderId="3" xfId="2" applyFont="1" applyFill="1" applyBorder="1"/>
    <xf numFmtId="0" fontId="19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Fill="1"/>
    <xf numFmtId="0" fontId="9" fillId="0" borderId="3" xfId="0" applyFont="1" applyFill="1" applyBorder="1" applyAlignment="1">
      <alignment shrinkToFit="1"/>
    </xf>
    <xf numFmtId="0" fontId="9" fillId="0" borderId="0" xfId="2" applyFont="1" applyFill="1" applyBorder="1"/>
    <xf numFmtId="0" fontId="0" fillId="11" borderId="0" xfId="0" applyFill="1"/>
    <xf numFmtId="0" fontId="0" fillId="0" borderId="4" xfId="0" applyBorder="1" applyAlignment="1">
      <alignment horizontal="center"/>
    </xf>
    <xf numFmtId="0" fontId="0" fillId="0" borderId="2" xfId="0" applyBorder="1" applyAlignment="1"/>
  </cellXfs>
  <cellStyles count="3">
    <cellStyle name="Bad" xfId="2" builtinId="27"/>
    <cellStyle name="Hyperlink" xfId="1" builtinId="8"/>
    <cellStyle name="Normal" xfId="0" builtinId="0"/>
  </cellStyles>
  <dxfs count="1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157162</xdr:rowOff>
    </xdr:from>
    <xdr:ext cx="2638425" cy="655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0" y="728662"/>
              <a:ext cx="2638425" cy="655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𝑖</m:t>
                        </m:r>
                      </m:sub>
                      <m:sup>
                        <m:r>
                          <a:rPr lang="en-US" sz="1800" b="0" i="1">
                            <a:latin typeface="Cambria Math"/>
                          </a:rPr>
                          <m:t>∗</m:t>
                        </m:r>
                      </m:sup>
                    </m:sSubSup>
                    <m:r>
                      <a:rPr lang="en-US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10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6</m:t>
                            </m:r>
                          </m:sup>
                        </m:sSup>
                        <m:r>
                          <a:rPr lang="en-US" sz="1800" b="0" i="1">
                            <a:latin typeface="Cambria Math"/>
                          </a:rPr>
                          <m:t>𝑀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𝑊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sSubSup>
                          <m:sSub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</a:rPr>
                              <m:t>𝐿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,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𝑜</m:t>
                            </m:r>
                          </m:sup>
                        </m:sSubSup>
                      </m:num>
                      <m:den>
                        <m:r>
                          <a:rPr lang="en-US" sz="1800" b="0" i="1">
                            <a:latin typeface="Cambria Math"/>
                          </a:rPr>
                          <m:t>760</m:t>
                        </m:r>
                        <m:r>
                          <a:rPr lang="en-US" sz="1800" b="0" i="1">
                            <a:latin typeface="Cambria Math"/>
                          </a:rPr>
                          <m:t>𝑅𝑇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728662"/>
              <a:ext cx="2638425" cy="655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800" b="0" i="0">
                  <a:latin typeface="Cambria Math"/>
                </a:rPr>
                <a:t>𝐶</a:t>
              </a:r>
              <a:r>
                <a:rPr lang="en-US" sz="1800" b="0" i="0">
                  <a:latin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/>
                </a:rPr>
                <a:t>𝑖</a:t>
              </a:r>
              <a:r>
                <a:rPr lang="en-US" sz="1800" b="0" i="0">
                  <a:latin typeface="Cambria Math" panose="02040503050406030204" pitchFamily="18" charset="0"/>
                </a:rPr>
                <a:t>^</a:t>
              </a:r>
              <a:r>
                <a:rPr lang="en-US" sz="1800" b="0" i="0">
                  <a:latin typeface="Cambria Math"/>
                </a:rPr>
                <a:t>∗=</a:t>
              </a:r>
              <a:r>
                <a:rPr lang="en-US" sz="1800" b="0" i="0">
                  <a:latin typeface="Cambria Math" panose="02040503050406030204" pitchFamily="18" charset="0"/>
                </a:rPr>
                <a:t>(〖</a:t>
              </a:r>
              <a:r>
                <a:rPr lang="en-US" sz="1800" b="0" i="0">
                  <a:latin typeface="Cambria Math"/>
                </a:rPr>
                <a:t>10</a:t>
              </a:r>
              <a:r>
                <a:rPr lang="en-US" sz="1800" b="0" i="0">
                  <a:latin typeface="Cambria Math" panose="02040503050406030204" pitchFamily="18" charset="0"/>
                </a:rPr>
                <a:t>〗^</a:t>
              </a:r>
              <a:r>
                <a:rPr lang="en-US" sz="1800" b="0" i="0">
                  <a:latin typeface="Cambria Math"/>
                </a:rPr>
                <a:t>6 𝑀𝑊</a:t>
              </a:r>
              <a:r>
                <a:rPr lang="en-US" sz="1800" b="0" i="0">
                  <a:latin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/>
                </a:rPr>
                <a:t>𝑖</a:t>
              </a:r>
              <a:r>
                <a:rPr lang="en-US" sz="1800" b="0" i="0">
                  <a:latin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/>
                </a:rPr>
                <a:t>𝑝</a:t>
              </a:r>
              <a:r>
                <a:rPr lang="en-US" sz="1800" b="0" i="0">
                  <a:latin typeface="Cambria Math" panose="02040503050406030204" pitchFamily="18" charset="0"/>
                </a:rPr>
                <a:t>_(</a:t>
              </a:r>
              <a:r>
                <a:rPr lang="en-US" sz="1800" b="0" i="0">
                  <a:latin typeface="Cambria Math"/>
                </a:rPr>
                <a:t>𝐿,𝑖</a:t>
              </a:r>
              <a:r>
                <a:rPr lang="en-US" sz="1800" b="0" i="0">
                  <a:latin typeface="Cambria Math" panose="02040503050406030204" pitchFamily="18" charset="0"/>
                </a:rPr>
                <a:t>)^</a:t>
              </a:r>
              <a:r>
                <a:rPr lang="en-US" sz="1800" b="0" i="0">
                  <a:latin typeface="Cambria Math"/>
                </a:rPr>
                <a:t>𝑜</a:t>
              </a:r>
              <a:r>
                <a:rPr lang="en-US" sz="1800" b="0" i="0">
                  <a:latin typeface="Cambria Math" panose="02040503050406030204" pitchFamily="18" charset="0"/>
                </a:rPr>
                <a:t>)/</a:t>
              </a:r>
              <a:r>
                <a:rPr lang="en-US" sz="1800" b="0" i="0">
                  <a:latin typeface="Cambria Math"/>
                </a:rPr>
                <a:t>760𝑅𝑇</a:t>
              </a:r>
              <a:endParaRPr 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yarwood@rambol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9"/>
  <sheetViews>
    <sheetView workbookViewId="0">
      <selection activeCell="E36" sqref="E36"/>
    </sheetView>
  </sheetViews>
  <sheetFormatPr defaultRowHeight="15" x14ac:dyDescent="0.25"/>
  <cols>
    <col min="1" max="1" width="13.5703125" bestFit="1" customWidth="1"/>
    <col min="2" max="2" width="12.7109375" customWidth="1"/>
    <col min="6" max="6" width="9.140625" customWidth="1"/>
    <col min="7" max="7" width="15.28515625" customWidth="1"/>
  </cols>
  <sheetData>
    <row r="1" spans="1:2" x14ac:dyDescent="0.25">
      <c r="A1" t="s">
        <v>2046</v>
      </c>
    </row>
    <row r="2" spans="1:2" x14ac:dyDescent="0.25">
      <c r="A2" s="22" t="s">
        <v>2047</v>
      </c>
    </row>
    <row r="3" spans="1:2" x14ac:dyDescent="0.25">
      <c r="A3" t="s">
        <v>2048</v>
      </c>
    </row>
    <row r="5" spans="1:2" x14ac:dyDescent="0.25">
      <c r="A5" s="7" t="s">
        <v>1804</v>
      </c>
      <c r="B5" s="23">
        <v>43008</v>
      </c>
    </row>
    <row r="6" spans="1:2" x14ac:dyDescent="0.25">
      <c r="A6">
        <v>1</v>
      </c>
      <c r="B6" t="s">
        <v>2038</v>
      </c>
    </row>
    <row r="7" spans="1:2" x14ac:dyDescent="0.25">
      <c r="A7">
        <v>2</v>
      </c>
      <c r="B7" t="s">
        <v>2034</v>
      </c>
    </row>
    <row r="8" spans="1:2" x14ac:dyDescent="0.25">
      <c r="A8">
        <v>3</v>
      </c>
      <c r="B8" t="s">
        <v>2035</v>
      </c>
    </row>
    <row r="9" spans="1:2" ht="15.75" customHeight="1" x14ac:dyDescent="0.25">
      <c r="A9">
        <v>4</v>
      </c>
      <c r="B9" t="s">
        <v>2036</v>
      </c>
    </row>
    <row r="11" spans="1:2" x14ac:dyDescent="0.25">
      <c r="A11" s="7" t="s">
        <v>1802</v>
      </c>
    </row>
    <row r="12" spans="1:2" x14ac:dyDescent="0.25">
      <c r="A12" t="s">
        <v>2021</v>
      </c>
      <c r="B12" t="s">
        <v>2030</v>
      </c>
    </row>
    <row r="13" spans="1:2" x14ac:dyDescent="0.25">
      <c r="A13" t="s">
        <v>2022</v>
      </c>
      <c r="B13" t="s">
        <v>2023</v>
      </c>
    </row>
    <row r="14" spans="1:2" x14ac:dyDescent="0.25">
      <c r="A14" t="s">
        <v>2031</v>
      </c>
      <c r="B14" t="s">
        <v>2032</v>
      </c>
    </row>
    <row r="17" spans="1:7" x14ac:dyDescent="0.25">
      <c r="A17" s="7" t="s">
        <v>2018</v>
      </c>
    </row>
    <row r="18" spans="1:7" x14ac:dyDescent="0.25">
      <c r="A18" t="s">
        <v>2024</v>
      </c>
      <c r="B18" t="s">
        <v>2019</v>
      </c>
    </row>
    <row r="19" spans="1:7" x14ac:dyDescent="0.25">
      <c r="A19" t="s">
        <v>2025</v>
      </c>
      <c r="B19" t="s">
        <v>2028</v>
      </c>
    </row>
    <row r="20" spans="1:7" x14ac:dyDescent="0.25">
      <c r="A20" t="s">
        <v>2026</v>
      </c>
      <c r="B20" t="s">
        <v>2020</v>
      </c>
    </row>
    <row r="21" spans="1:7" x14ac:dyDescent="0.25">
      <c r="A21" s="58" t="s">
        <v>2029</v>
      </c>
      <c r="B21" t="s">
        <v>2040</v>
      </c>
    </row>
    <row r="24" spans="1:7" x14ac:dyDescent="0.25">
      <c r="B24" s="7" t="s">
        <v>2039</v>
      </c>
    </row>
    <row r="25" spans="1:7" ht="47.25" x14ac:dyDescent="0.25">
      <c r="B25" s="36" t="s">
        <v>1992</v>
      </c>
      <c r="C25" s="36" t="s">
        <v>2001</v>
      </c>
      <c r="D25" s="36" t="s">
        <v>2013</v>
      </c>
      <c r="E25" s="36" t="s">
        <v>2012</v>
      </c>
      <c r="F25" s="36" t="s">
        <v>2037</v>
      </c>
      <c r="G25" s="36" t="s">
        <v>2010</v>
      </c>
    </row>
    <row r="26" spans="1:7" x14ac:dyDescent="0.25">
      <c r="B26" s="38" t="str">
        <f>VP_est!F9</f>
        <v>VOC1en1</v>
      </c>
      <c r="C26" s="37" t="str">
        <f>VP_est!G9</f>
        <v>SVN1</v>
      </c>
      <c r="D26" s="55">
        <f>VP_est!H9</f>
        <v>0.1</v>
      </c>
      <c r="E26" s="37">
        <f>VP_est!I9</f>
        <v>-1</v>
      </c>
      <c r="F26" s="37">
        <f>VP_est!J9</f>
        <v>30</v>
      </c>
      <c r="G26" s="37">
        <f>VP_est!K9</f>
        <v>-0.5</v>
      </c>
    </row>
    <row r="27" spans="1:7" x14ac:dyDescent="0.25">
      <c r="B27" s="38" t="str">
        <f>VP_est!F10</f>
        <v>VOC1e0  </v>
      </c>
      <c r="C27" s="37" t="str">
        <f>VP_est!G10</f>
        <v>SV0</v>
      </c>
      <c r="D27" s="55">
        <f>VP_est!H10</f>
        <v>1</v>
      </c>
      <c r="E27" s="37">
        <f>VP_est!I10</f>
        <v>0</v>
      </c>
      <c r="F27" s="37">
        <f>VP_est!J10</f>
        <v>24</v>
      </c>
      <c r="G27" s="37">
        <f>VP_est!K10</f>
        <v>0.5</v>
      </c>
    </row>
    <row r="28" spans="1:7" x14ac:dyDescent="0.25">
      <c r="B28" s="38" t="str">
        <f>VP_est!F11</f>
        <v>VOC1e1  </v>
      </c>
      <c r="C28" s="37" t="str">
        <f>VP_est!G11</f>
        <v>SVP1</v>
      </c>
      <c r="D28" s="55">
        <f>VP_est!H11</f>
        <v>10</v>
      </c>
      <c r="E28" s="37">
        <f>VP_est!I11</f>
        <v>1</v>
      </c>
      <c r="F28" s="37">
        <f>VP_est!J11</f>
        <v>21</v>
      </c>
      <c r="G28" s="37">
        <f>VP_est!K11</f>
        <v>1.5</v>
      </c>
    </row>
    <row r="29" spans="1:7" x14ac:dyDescent="0.25">
      <c r="B29" s="38" t="str">
        <f>VP_est!F12</f>
        <v>VOC1e2 </v>
      </c>
      <c r="C29" s="37" t="str">
        <f>VP_est!G12</f>
        <v>SVP2</v>
      </c>
      <c r="D29" s="55">
        <f>VP_est!H12</f>
        <v>100</v>
      </c>
      <c r="E29" s="37">
        <f>VP_est!I12</f>
        <v>2</v>
      </c>
      <c r="F29" s="37">
        <f>VP_est!J12</f>
        <v>19</v>
      </c>
      <c r="G29" s="37">
        <f>VP_est!K12</f>
        <v>2.5</v>
      </c>
    </row>
    <row r="30" spans="1:7" x14ac:dyDescent="0.25">
      <c r="B30" s="38" t="str">
        <f>VP_est!F13</f>
        <v>VOC1e3  </v>
      </c>
      <c r="C30" s="37" t="str">
        <f>VP_est!G13</f>
        <v>SVP3</v>
      </c>
      <c r="D30" s="55">
        <f>VP_est!H13</f>
        <v>1000</v>
      </c>
      <c r="E30" s="37">
        <f>VP_est!I13</f>
        <v>3</v>
      </c>
      <c r="F30" s="37">
        <f>VP_est!J13</f>
        <v>17</v>
      </c>
      <c r="G30" s="37">
        <f>VP_est!K13</f>
        <v>3.5</v>
      </c>
    </row>
    <row r="31" spans="1:7" x14ac:dyDescent="0.25">
      <c r="B31" s="38" t="str">
        <f>VP_est!F14</f>
        <v>VOC1e4  </v>
      </c>
      <c r="C31" s="37" t="str">
        <f>VP_est!G14</f>
        <v>SVP4</v>
      </c>
      <c r="D31" s="55">
        <f>VP_est!H14</f>
        <v>10000</v>
      </c>
      <c r="E31" s="37">
        <f>VP_est!I14</f>
        <v>4</v>
      </c>
      <c r="F31" s="37">
        <f>VP_est!J14</f>
        <v>15</v>
      </c>
      <c r="G31" s="37">
        <f>VP_est!K14</f>
        <v>4.5</v>
      </c>
    </row>
    <row r="32" spans="1:7" x14ac:dyDescent="0.25">
      <c r="B32" s="38" t="str">
        <f>VP_est!F15</f>
        <v>VOC1e5  </v>
      </c>
      <c r="C32" s="37" t="str">
        <f>VP_est!G15</f>
        <v>SVP5</v>
      </c>
      <c r="D32" s="55">
        <f>VP_est!H15</f>
        <v>100000</v>
      </c>
      <c r="E32" s="37">
        <f>VP_est!I15</f>
        <v>5</v>
      </c>
      <c r="F32" s="37">
        <f>VP_est!J15</f>
        <v>13</v>
      </c>
      <c r="G32" s="37">
        <f>VP_est!K15</f>
        <v>5.5</v>
      </c>
    </row>
    <row r="33" spans="2:7" x14ac:dyDescent="0.25">
      <c r="B33" s="38" t="str">
        <f>VP_est!F16</f>
        <v>VOC1e6  </v>
      </c>
      <c r="C33" s="37" t="str">
        <f>VP_est!G16</f>
        <v>SVP6</v>
      </c>
      <c r="D33" s="55">
        <f>VP_est!H16</f>
        <v>1000000</v>
      </c>
      <c r="E33" s="37">
        <f>VP_est!I16</f>
        <v>6</v>
      </c>
      <c r="F33" s="37">
        <f>VP_est!J16</f>
        <v>6</v>
      </c>
      <c r="G33" s="37">
        <f>VP_est!K16</f>
        <v>6.5</v>
      </c>
    </row>
    <row r="49" spans="1:1" x14ac:dyDescent="0.25">
      <c r="A49" s="58"/>
    </row>
  </sheetData>
  <conditionalFormatting sqref="P12">
    <cfRule type="expression" dxfId="17" priority="1">
      <formula>DB12&gt;0.001</formula>
    </cfRule>
  </conditionalFormatting>
  <hyperlinks>
    <hyperlink ref="A2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2796"/>
  <sheetViews>
    <sheetView zoomScaleNormal="100" workbookViewId="0">
      <pane xSplit="5" ySplit="2" topLeftCell="F2663" activePane="bottomRight" state="frozen"/>
      <selection activeCell="G1432" sqref="G1432"/>
      <selection pane="topRight" activeCell="G1432" sqref="G1432"/>
      <selection pane="bottomLeft" activeCell="G1432" sqref="G1432"/>
      <selection pane="bottomRight" activeCell="D3" sqref="D3:E2796"/>
    </sheetView>
  </sheetViews>
  <sheetFormatPr defaultRowHeight="15" x14ac:dyDescent="0.25"/>
  <cols>
    <col min="2" max="2" width="8.42578125" customWidth="1"/>
    <col min="3" max="3" width="38.42578125" customWidth="1"/>
    <col min="4" max="4" width="10.7109375" customWidth="1"/>
    <col min="5" max="7" width="10.140625" customWidth="1"/>
    <col min="8" max="15" width="6.85546875" customWidth="1"/>
  </cols>
  <sheetData>
    <row r="1" spans="1:15" x14ac:dyDescent="0.25">
      <c r="B1" s="4"/>
      <c r="E1" s="10"/>
      <c r="F1" s="10"/>
      <c r="G1" s="10"/>
      <c r="H1" s="7" t="s">
        <v>2033</v>
      </c>
    </row>
    <row r="2" spans="1:15" ht="45" x14ac:dyDescent="0.25">
      <c r="A2" s="17" t="s">
        <v>1801</v>
      </c>
      <c r="B2" s="1" t="s">
        <v>0</v>
      </c>
      <c r="C2" s="9" t="s">
        <v>1</v>
      </c>
      <c r="D2" s="8" t="s">
        <v>1803</v>
      </c>
      <c r="E2" s="8" t="s">
        <v>2</v>
      </c>
      <c r="F2" s="33" t="s">
        <v>2027</v>
      </c>
      <c r="G2" s="33"/>
      <c r="H2" s="20" t="s">
        <v>2009</v>
      </c>
      <c r="I2" s="21" t="s">
        <v>2008</v>
      </c>
      <c r="J2" s="21" t="s">
        <v>2007</v>
      </c>
      <c r="K2" s="21" t="s">
        <v>2006</v>
      </c>
      <c r="L2" s="21" t="s">
        <v>2005</v>
      </c>
      <c r="M2" s="21" t="s">
        <v>2004</v>
      </c>
      <c r="N2" s="21" t="s">
        <v>2003</v>
      </c>
      <c r="O2" s="21" t="s">
        <v>2002</v>
      </c>
    </row>
    <row r="3" spans="1:15" ht="15" customHeight="1" x14ac:dyDescent="0.25">
      <c r="A3" s="60" t="s">
        <v>2024</v>
      </c>
      <c r="B3" s="60">
        <v>1</v>
      </c>
      <c r="C3" s="62" t="s">
        <v>4</v>
      </c>
      <c r="D3" s="63">
        <v>134.21816000000001</v>
      </c>
      <c r="E3" s="64">
        <v>134.21816000000001</v>
      </c>
      <c r="F3" s="61" t="s">
        <v>1986</v>
      </c>
      <c r="G3" s="61" t="s">
        <v>2002</v>
      </c>
      <c r="H3" s="60"/>
      <c r="I3" s="60"/>
      <c r="J3" s="60"/>
      <c r="K3" s="60"/>
      <c r="L3" s="60"/>
      <c r="M3" s="60"/>
      <c r="N3" s="60"/>
      <c r="O3" s="60">
        <v>1</v>
      </c>
    </row>
    <row r="4" spans="1:15" ht="15" customHeight="1" x14ac:dyDescent="0.25">
      <c r="A4" s="60" t="s">
        <v>2025</v>
      </c>
      <c r="B4" s="60">
        <v>2</v>
      </c>
      <c r="C4" s="65" t="s">
        <v>5</v>
      </c>
      <c r="D4" s="66">
        <v>154.29238000000001</v>
      </c>
      <c r="E4" s="64">
        <v>154.29238000000001</v>
      </c>
      <c r="F4" s="61" t="s">
        <v>1986</v>
      </c>
      <c r="G4" s="61" t="s">
        <v>2002</v>
      </c>
      <c r="H4" s="60"/>
      <c r="I4" s="60"/>
      <c r="J4" s="60"/>
      <c r="K4" s="60"/>
      <c r="L4" s="60"/>
      <c r="M4" s="60"/>
      <c r="N4" s="60"/>
      <c r="O4" s="60">
        <v>1</v>
      </c>
    </row>
    <row r="5" spans="1:15" ht="15" customHeight="1" x14ac:dyDescent="0.25">
      <c r="A5" s="60" t="s">
        <v>2024</v>
      </c>
      <c r="B5" s="60">
        <v>3</v>
      </c>
      <c r="C5" s="62" t="s">
        <v>6</v>
      </c>
      <c r="D5" s="63">
        <v>134.21816000000001</v>
      </c>
      <c r="E5" s="64">
        <v>134.21816000000001</v>
      </c>
      <c r="F5" s="61" t="s">
        <v>1986</v>
      </c>
      <c r="G5" s="61" t="s">
        <v>2002</v>
      </c>
      <c r="H5" s="60"/>
      <c r="I5" s="60"/>
      <c r="J5" s="60"/>
      <c r="K5" s="60"/>
      <c r="L5" s="60"/>
      <c r="M5" s="60"/>
      <c r="N5" s="60"/>
      <c r="O5" s="60">
        <v>1</v>
      </c>
    </row>
    <row r="6" spans="1:15" ht="15" customHeight="1" x14ac:dyDescent="0.25">
      <c r="A6" s="60" t="s">
        <v>2024</v>
      </c>
      <c r="B6" s="60">
        <v>4</v>
      </c>
      <c r="C6" s="62" t="s">
        <v>7</v>
      </c>
      <c r="D6" s="63">
        <v>133.40422000000001</v>
      </c>
      <c r="E6" s="64">
        <v>133.40422000000001</v>
      </c>
      <c r="F6" s="61" t="s">
        <v>1986</v>
      </c>
      <c r="G6" s="61" t="s">
        <v>2002</v>
      </c>
      <c r="H6" s="60"/>
      <c r="I6" s="60"/>
      <c r="J6" s="60"/>
      <c r="K6" s="60"/>
      <c r="L6" s="60"/>
      <c r="M6" s="60"/>
      <c r="N6" s="60"/>
      <c r="O6" s="60">
        <v>1</v>
      </c>
    </row>
    <row r="7" spans="1:15" ht="15" customHeight="1" x14ac:dyDescent="0.25">
      <c r="A7" s="60" t="s">
        <v>2024</v>
      </c>
      <c r="B7" s="60">
        <v>5</v>
      </c>
      <c r="C7" s="62" t="s">
        <v>8</v>
      </c>
      <c r="D7" s="63">
        <v>167.84928000000002</v>
      </c>
      <c r="E7" s="64">
        <v>167.84928000000002</v>
      </c>
      <c r="F7" s="61" t="s">
        <v>1986</v>
      </c>
      <c r="G7" s="61" t="s">
        <v>2002</v>
      </c>
      <c r="H7" s="60"/>
      <c r="I7" s="60"/>
      <c r="J7" s="60"/>
      <c r="K7" s="60"/>
      <c r="L7" s="60"/>
      <c r="M7" s="60"/>
      <c r="N7" s="60"/>
      <c r="O7" s="60">
        <v>1</v>
      </c>
    </row>
    <row r="8" spans="1:15" ht="15" customHeight="1" x14ac:dyDescent="0.25">
      <c r="A8" s="60" t="s">
        <v>2025</v>
      </c>
      <c r="B8" s="60">
        <v>6</v>
      </c>
      <c r="C8" s="62" t="s">
        <v>9</v>
      </c>
      <c r="D8" s="63">
        <v>140.26580000000001</v>
      </c>
      <c r="E8" s="64">
        <v>140.26580000000001</v>
      </c>
      <c r="F8" s="61" t="s">
        <v>1986</v>
      </c>
      <c r="G8" s="61" t="s">
        <v>2002</v>
      </c>
      <c r="H8" s="60"/>
      <c r="I8" s="60"/>
      <c r="J8" s="60"/>
      <c r="K8" s="60"/>
      <c r="L8" s="60"/>
      <c r="M8" s="60"/>
      <c r="N8" s="60"/>
      <c r="O8" s="60">
        <v>1</v>
      </c>
    </row>
    <row r="9" spans="1:15" ht="15" customHeight="1" x14ac:dyDescent="0.25">
      <c r="A9" s="60" t="s">
        <v>2024</v>
      </c>
      <c r="B9" s="60">
        <v>7</v>
      </c>
      <c r="C9" s="62" t="s">
        <v>10</v>
      </c>
      <c r="D9" s="63">
        <v>133.40422000000001</v>
      </c>
      <c r="E9" s="64">
        <v>133.40422000000001</v>
      </c>
      <c r="F9" s="61" t="s">
        <v>1986</v>
      </c>
      <c r="G9" s="61" t="s">
        <v>2002</v>
      </c>
      <c r="H9" s="60"/>
      <c r="I9" s="60"/>
      <c r="J9" s="60"/>
      <c r="K9" s="60"/>
      <c r="L9" s="60"/>
      <c r="M9" s="60"/>
      <c r="N9" s="60"/>
      <c r="O9" s="60">
        <v>1</v>
      </c>
    </row>
    <row r="10" spans="1:15" ht="15" customHeight="1" x14ac:dyDescent="0.25">
      <c r="A10" s="60" t="s">
        <v>2024</v>
      </c>
      <c r="B10" s="60">
        <v>8</v>
      </c>
      <c r="C10" s="62" t="s">
        <v>11</v>
      </c>
      <c r="D10" s="63">
        <v>126.23922000000002</v>
      </c>
      <c r="E10" s="64">
        <v>126.23922</v>
      </c>
      <c r="F10" s="61" t="s">
        <v>1986</v>
      </c>
      <c r="G10" s="61" t="s">
        <v>2002</v>
      </c>
      <c r="H10" s="60"/>
      <c r="I10" s="60"/>
      <c r="J10" s="60"/>
      <c r="K10" s="60"/>
      <c r="L10" s="60"/>
      <c r="M10" s="60"/>
      <c r="N10" s="60"/>
      <c r="O10" s="60">
        <v>1</v>
      </c>
    </row>
    <row r="11" spans="1:15" ht="15" customHeight="1" x14ac:dyDescent="0.25">
      <c r="A11" s="60" t="s">
        <v>2024</v>
      </c>
      <c r="B11" s="60">
        <v>9</v>
      </c>
      <c r="C11" s="62" t="s">
        <v>12</v>
      </c>
      <c r="D11" s="63">
        <v>112.21263999999999</v>
      </c>
      <c r="E11" s="64">
        <v>112.21263999999999</v>
      </c>
      <c r="F11" s="61" t="s">
        <v>1986</v>
      </c>
      <c r="G11" s="61" t="s">
        <v>2002</v>
      </c>
      <c r="H11" s="60"/>
      <c r="I11" s="60"/>
      <c r="J11" s="60"/>
      <c r="K11" s="60"/>
      <c r="L11" s="60"/>
      <c r="M11" s="60"/>
      <c r="N11" s="60"/>
      <c r="O11" s="60">
        <v>1</v>
      </c>
    </row>
    <row r="12" spans="1:15" ht="15" customHeight="1" x14ac:dyDescent="0.25">
      <c r="A12" s="60" t="s">
        <v>2026</v>
      </c>
      <c r="B12" s="60">
        <v>10</v>
      </c>
      <c r="C12" s="62" t="s">
        <v>13</v>
      </c>
      <c r="D12" s="63">
        <v>140.26580000000001</v>
      </c>
      <c r="E12" s="64">
        <v>140.26580000000001</v>
      </c>
      <c r="F12" s="61" t="s">
        <v>1986</v>
      </c>
      <c r="G12" s="61" t="s">
        <v>2002</v>
      </c>
      <c r="H12" s="60"/>
      <c r="I12" s="60"/>
      <c r="J12" s="60"/>
      <c r="K12" s="60"/>
      <c r="L12" s="60"/>
      <c r="M12" s="60"/>
      <c r="N12" s="60"/>
      <c r="O12" s="60">
        <v>1</v>
      </c>
    </row>
    <row r="13" spans="1:15" ht="15" customHeight="1" x14ac:dyDescent="0.25">
      <c r="A13" s="60" t="s">
        <v>2024</v>
      </c>
      <c r="B13" s="60">
        <v>11</v>
      </c>
      <c r="C13" s="62" t="s">
        <v>14</v>
      </c>
      <c r="D13" s="63">
        <v>140.26580000000001</v>
      </c>
      <c r="E13" s="64">
        <v>140.26580000000001</v>
      </c>
      <c r="F13" s="61" t="s">
        <v>1986</v>
      </c>
      <c r="G13" s="61" t="s">
        <v>2002</v>
      </c>
      <c r="H13" s="60"/>
      <c r="I13" s="60"/>
      <c r="J13" s="60"/>
      <c r="K13" s="60"/>
      <c r="L13" s="60"/>
      <c r="M13" s="60"/>
      <c r="N13" s="60"/>
      <c r="O13" s="60">
        <v>1</v>
      </c>
    </row>
    <row r="14" spans="1:15" ht="15" customHeight="1" x14ac:dyDescent="0.25">
      <c r="A14" s="60" t="s">
        <v>2024</v>
      </c>
      <c r="B14" s="60">
        <v>12</v>
      </c>
      <c r="C14" s="62" t="s">
        <v>15</v>
      </c>
      <c r="D14" s="63">
        <v>126.23922000000002</v>
      </c>
      <c r="E14" s="64">
        <v>126.23922</v>
      </c>
      <c r="F14" s="61" t="s">
        <v>1986</v>
      </c>
      <c r="G14" s="61" t="s">
        <v>2002</v>
      </c>
      <c r="H14" s="60"/>
      <c r="I14" s="60"/>
      <c r="J14" s="60"/>
      <c r="K14" s="60"/>
      <c r="L14" s="60"/>
      <c r="M14" s="60"/>
      <c r="N14" s="60"/>
      <c r="O14" s="60">
        <v>1</v>
      </c>
    </row>
    <row r="15" spans="1:15" ht="15" customHeight="1" x14ac:dyDescent="0.25">
      <c r="A15" s="60" t="s">
        <v>2024</v>
      </c>
      <c r="B15" s="60">
        <v>13</v>
      </c>
      <c r="C15" s="62" t="s">
        <v>16</v>
      </c>
      <c r="D15" s="63">
        <v>112.21263999999999</v>
      </c>
      <c r="E15" s="64">
        <v>112.21263999999999</v>
      </c>
      <c r="F15" s="61" t="s">
        <v>1986</v>
      </c>
      <c r="G15" s="61" t="s">
        <v>2002</v>
      </c>
      <c r="H15" s="60"/>
      <c r="I15" s="60"/>
      <c r="J15" s="60"/>
      <c r="K15" s="60"/>
      <c r="L15" s="60"/>
      <c r="M15" s="60"/>
      <c r="N15" s="60"/>
      <c r="O15" s="60">
        <v>1</v>
      </c>
    </row>
    <row r="16" spans="1:15" ht="15" customHeight="1" x14ac:dyDescent="0.25">
      <c r="A16" s="60" t="s">
        <v>2024</v>
      </c>
      <c r="B16" s="60">
        <v>14</v>
      </c>
      <c r="C16" s="62" t="s">
        <v>17</v>
      </c>
      <c r="D16" s="63">
        <v>126.23922000000002</v>
      </c>
      <c r="E16" s="64">
        <v>126.23922</v>
      </c>
      <c r="F16" s="61" t="s">
        <v>1986</v>
      </c>
      <c r="G16" s="61" t="s">
        <v>2002</v>
      </c>
      <c r="H16" s="60"/>
      <c r="I16" s="60"/>
      <c r="J16" s="60"/>
      <c r="K16" s="60"/>
      <c r="L16" s="60"/>
      <c r="M16" s="60"/>
      <c r="N16" s="60"/>
      <c r="O16" s="60">
        <v>1</v>
      </c>
    </row>
    <row r="17" spans="1:15" ht="15" customHeight="1" x14ac:dyDescent="0.25">
      <c r="A17" s="60" t="s">
        <v>2878</v>
      </c>
      <c r="B17" s="60">
        <v>15</v>
      </c>
      <c r="C17" s="62" t="s">
        <v>18</v>
      </c>
      <c r="D17" s="67">
        <v>116.9496232</v>
      </c>
      <c r="E17" s="64">
        <v>116.9496232</v>
      </c>
      <c r="F17" s="61" t="s">
        <v>1986</v>
      </c>
      <c r="G17" s="61" t="s">
        <v>2002</v>
      </c>
      <c r="H17" s="60"/>
      <c r="I17" s="60"/>
      <c r="J17" s="60"/>
      <c r="K17" s="60"/>
      <c r="L17" s="60"/>
      <c r="M17" s="60"/>
      <c r="N17" s="60"/>
      <c r="O17" s="60">
        <v>1</v>
      </c>
    </row>
    <row r="18" spans="1:15" ht="15" customHeight="1" x14ac:dyDescent="0.25">
      <c r="A18" s="60" t="s">
        <v>2024</v>
      </c>
      <c r="B18" s="60">
        <v>16</v>
      </c>
      <c r="C18" s="62" t="s">
        <v>19</v>
      </c>
      <c r="D18" s="63">
        <v>98.959159999999997</v>
      </c>
      <c r="E18" s="64">
        <v>98.959159999999997</v>
      </c>
      <c r="F18" s="61" t="s">
        <v>1986</v>
      </c>
      <c r="G18" s="61" t="s">
        <v>2002</v>
      </c>
      <c r="H18" s="60"/>
      <c r="I18" s="60"/>
      <c r="J18" s="60"/>
      <c r="K18" s="60"/>
      <c r="L18" s="60"/>
      <c r="M18" s="60"/>
      <c r="N18" s="60"/>
      <c r="O18" s="60">
        <v>1</v>
      </c>
    </row>
    <row r="19" spans="1:15" ht="15" customHeight="1" x14ac:dyDescent="0.25">
      <c r="A19" s="60" t="s">
        <v>2024</v>
      </c>
      <c r="B19" s="60">
        <v>17</v>
      </c>
      <c r="C19" s="62" t="s">
        <v>20</v>
      </c>
      <c r="D19" s="63">
        <v>96.943280000000001</v>
      </c>
      <c r="E19" s="64">
        <v>96.943280000000001</v>
      </c>
      <c r="F19" s="61" t="s">
        <v>1986</v>
      </c>
      <c r="G19" s="61" t="s">
        <v>2002</v>
      </c>
      <c r="H19" s="60"/>
      <c r="I19" s="60"/>
      <c r="J19" s="60"/>
      <c r="K19" s="60"/>
      <c r="L19" s="60"/>
      <c r="M19" s="60"/>
      <c r="N19" s="60"/>
      <c r="O19" s="60">
        <v>1</v>
      </c>
    </row>
    <row r="20" spans="1:15" ht="15" customHeight="1" x14ac:dyDescent="0.25">
      <c r="A20" s="60" t="s">
        <v>2024</v>
      </c>
      <c r="B20" s="60">
        <v>18</v>
      </c>
      <c r="C20" s="62" t="s">
        <v>21</v>
      </c>
      <c r="D20" s="63">
        <v>154.29238000000001</v>
      </c>
      <c r="E20" s="64">
        <v>154.29238000000001</v>
      </c>
      <c r="F20" s="61" t="s">
        <v>2014</v>
      </c>
      <c r="G20" s="61" t="s">
        <v>2002</v>
      </c>
      <c r="H20" s="60"/>
      <c r="I20" s="60"/>
      <c r="J20" s="60"/>
      <c r="K20" s="60"/>
      <c r="L20" s="60"/>
      <c r="M20" s="60"/>
      <c r="N20" s="60"/>
      <c r="O20" s="60">
        <v>1</v>
      </c>
    </row>
    <row r="21" spans="1:15" ht="15" customHeight="1" x14ac:dyDescent="0.25">
      <c r="A21" s="60" t="s">
        <v>2024</v>
      </c>
      <c r="B21" s="60">
        <v>19</v>
      </c>
      <c r="C21" s="62" t="s">
        <v>22</v>
      </c>
      <c r="D21" s="63">
        <v>112.21263999999999</v>
      </c>
      <c r="E21" s="64">
        <v>112.21263999999999</v>
      </c>
      <c r="F21" s="61" t="s">
        <v>1986</v>
      </c>
      <c r="G21" s="61" t="s">
        <v>2002</v>
      </c>
      <c r="H21" s="60"/>
      <c r="I21" s="60"/>
      <c r="J21" s="60"/>
      <c r="K21" s="60"/>
      <c r="L21" s="60"/>
      <c r="M21" s="60"/>
      <c r="N21" s="60"/>
      <c r="O21" s="60">
        <v>1</v>
      </c>
    </row>
    <row r="22" spans="1:15" ht="15" customHeight="1" x14ac:dyDescent="0.25">
      <c r="A22" s="60" t="s">
        <v>2024</v>
      </c>
      <c r="B22" s="60">
        <v>20</v>
      </c>
      <c r="C22" s="62" t="s">
        <v>23</v>
      </c>
      <c r="D22" s="63">
        <v>98.186059999999998</v>
      </c>
      <c r="E22" s="64">
        <v>98.186059999999998</v>
      </c>
      <c r="F22" s="61" t="s">
        <v>1986</v>
      </c>
      <c r="G22" s="61" t="s">
        <v>2002</v>
      </c>
      <c r="H22" s="60"/>
      <c r="I22" s="60"/>
      <c r="J22" s="60"/>
      <c r="K22" s="60"/>
      <c r="L22" s="60"/>
      <c r="M22" s="60"/>
      <c r="N22" s="60"/>
      <c r="O22" s="60">
        <v>1</v>
      </c>
    </row>
    <row r="23" spans="1:15" ht="15" customHeight="1" x14ac:dyDescent="0.25">
      <c r="A23" s="60" t="s">
        <v>2024</v>
      </c>
      <c r="B23" s="60">
        <v>21</v>
      </c>
      <c r="C23" s="62" t="s">
        <v>24</v>
      </c>
      <c r="D23" s="63">
        <v>112.21263999999999</v>
      </c>
      <c r="E23" s="64">
        <v>112.21263999999999</v>
      </c>
      <c r="F23" s="61" t="s">
        <v>1986</v>
      </c>
      <c r="G23" s="61" t="s">
        <v>2002</v>
      </c>
      <c r="H23" s="60"/>
      <c r="I23" s="60"/>
      <c r="J23" s="60"/>
      <c r="K23" s="60"/>
      <c r="L23" s="60"/>
      <c r="M23" s="60"/>
      <c r="N23" s="60"/>
      <c r="O23" s="60">
        <v>1</v>
      </c>
    </row>
    <row r="24" spans="1:15" ht="15" customHeight="1" x14ac:dyDescent="0.25">
      <c r="A24" s="60" t="s">
        <v>2024</v>
      </c>
      <c r="B24" s="60">
        <v>22</v>
      </c>
      <c r="C24" s="62" t="s">
        <v>25</v>
      </c>
      <c r="D24" s="63">
        <v>134.21816000000001</v>
      </c>
      <c r="E24" s="64">
        <v>134.21816000000001</v>
      </c>
      <c r="F24" s="61" t="s">
        <v>2014</v>
      </c>
      <c r="G24" s="61" t="s">
        <v>2002</v>
      </c>
      <c r="H24" s="60"/>
      <c r="I24" s="60"/>
      <c r="J24" s="60"/>
      <c r="K24" s="60"/>
      <c r="L24" s="60"/>
      <c r="M24" s="60"/>
      <c r="N24" s="60"/>
      <c r="O24" s="60">
        <v>1</v>
      </c>
    </row>
    <row r="25" spans="1:15" ht="15" customHeight="1" x14ac:dyDescent="0.25">
      <c r="A25" s="60" t="s">
        <v>2024</v>
      </c>
      <c r="B25" s="60">
        <v>23</v>
      </c>
      <c r="C25" s="62" t="s">
        <v>26</v>
      </c>
      <c r="D25" s="63">
        <v>134.21816000000001</v>
      </c>
      <c r="E25" s="64">
        <v>134.21816000000001</v>
      </c>
      <c r="F25" s="61" t="s">
        <v>2014</v>
      </c>
      <c r="G25" s="61" t="s">
        <v>2002</v>
      </c>
      <c r="H25" s="60"/>
      <c r="I25" s="60"/>
      <c r="J25" s="60"/>
      <c r="K25" s="60"/>
      <c r="L25" s="60"/>
      <c r="M25" s="60"/>
      <c r="N25" s="60"/>
      <c r="O25" s="60">
        <v>1</v>
      </c>
    </row>
    <row r="26" spans="1:15" x14ac:dyDescent="0.25">
      <c r="A26" s="60" t="s">
        <v>2025</v>
      </c>
      <c r="B26" s="60">
        <v>24</v>
      </c>
      <c r="C26" s="62" t="s">
        <v>27</v>
      </c>
      <c r="D26" s="63">
        <v>148.24474000000001</v>
      </c>
      <c r="E26" s="64">
        <v>148.24474000000001</v>
      </c>
      <c r="F26" s="61" t="s">
        <v>2014</v>
      </c>
      <c r="G26" s="61" t="s">
        <v>2002</v>
      </c>
      <c r="H26" s="60"/>
      <c r="I26" s="60"/>
      <c r="J26" s="60"/>
      <c r="K26" s="60"/>
      <c r="L26" s="60"/>
      <c r="M26" s="60"/>
      <c r="N26" s="60"/>
      <c r="O26" s="60">
        <v>1</v>
      </c>
    </row>
    <row r="27" spans="1:15" x14ac:dyDescent="0.25">
      <c r="A27" s="60" t="s">
        <v>2024</v>
      </c>
      <c r="B27" s="60">
        <v>25</v>
      </c>
      <c r="C27" s="62" t="s">
        <v>28</v>
      </c>
      <c r="D27" s="63">
        <v>120.19158</v>
      </c>
      <c r="E27" s="64">
        <v>120.19158</v>
      </c>
      <c r="F27" s="61" t="s">
        <v>1986</v>
      </c>
      <c r="G27" s="61" t="s">
        <v>2002</v>
      </c>
      <c r="H27" s="60"/>
      <c r="I27" s="60"/>
      <c r="J27" s="60"/>
      <c r="K27" s="60"/>
      <c r="L27" s="60"/>
      <c r="M27" s="60"/>
      <c r="N27" s="60"/>
      <c r="O27" s="60">
        <v>1</v>
      </c>
    </row>
    <row r="28" spans="1:15" ht="15" customHeight="1" x14ac:dyDescent="0.25">
      <c r="A28" s="60" t="s">
        <v>2024</v>
      </c>
      <c r="B28" s="60">
        <v>26</v>
      </c>
      <c r="C28" s="62" t="s">
        <v>29</v>
      </c>
      <c r="D28" s="63">
        <v>126.23922000000002</v>
      </c>
      <c r="E28" s="64">
        <v>126.23922</v>
      </c>
      <c r="F28" s="61" t="s">
        <v>1986</v>
      </c>
      <c r="G28" s="61" t="s">
        <v>2002</v>
      </c>
      <c r="H28" s="60"/>
      <c r="I28" s="60"/>
      <c r="J28" s="60"/>
      <c r="K28" s="60"/>
      <c r="L28" s="60"/>
      <c r="M28" s="60"/>
      <c r="N28" s="60"/>
      <c r="O28" s="60">
        <v>1</v>
      </c>
    </row>
    <row r="29" spans="1:15" ht="15" customHeight="1" x14ac:dyDescent="0.25">
      <c r="A29" s="60" t="s">
        <v>2024</v>
      </c>
      <c r="B29" s="60">
        <v>27</v>
      </c>
      <c r="C29" s="62" t="s">
        <v>30</v>
      </c>
      <c r="D29" s="63">
        <v>112.21263999999999</v>
      </c>
      <c r="E29" s="64">
        <v>112.21263999999999</v>
      </c>
      <c r="F29" s="61" t="s">
        <v>1986</v>
      </c>
      <c r="G29" s="61" t="s">
        <v>2002</v>
      </c>
      <c r="H29" s="60"/>
      <c r="I29" s="60"/>
      <c r="J29" s="60"/>
      <c r="K29" s="60"/>
      <c r="L29" s="60"/>
      <c r="M29" s="60"/>
      <c r="N29" s="60"/>
      <c r="O29" s="60">
        <v>1</v>
      </c>
    </row>
    <row r="30" spans="1:15" ht="15" customHeight="1" x14ac:dyDescent="0.25">
      <c r="A30" s="60" t="s">
        <v>2024</v>
      </c>
      <c r="B30" s="60">
        <v>28</v>
      </c>
      <c r="C30" s="62" t="s">
        <v>31</v>
      </c>
      <c r="D30" s="63">
        <v>134.21816000000001</v>
      </c>
      <c r="E30" s="64">
        <v>134.21816000000001</v>
      </c>
      <c r="F30" s="61" t="s">
        <v>2014</v>
      </c>
      <c r="G30" s="61" t="s">
        <v>2002</v>
      </c>
      <c r="H30" s="60"/>
      <c r="I30" s="60"/>
      <c r="J30" s="60"/>
      <c r="K30" s="60"/>
      <c r="L30" s="60"/>
      <c r="M30" s="60"/>
      <c r="N30" s="60"/>
      <c r="O30" s="60">
        <v>1</v>
      </c>
    </row>
    <row r="31" spans="1:15" ht="15" customHeight="1" x14ac:dyDescent="0.25">
      <c r="A31" s="60" t="s">
        <v>2024</v>
      </c>
      <c r="B31" s="60">
        <v>29</v>
      </c>
      <c r="C31" s="62" t="s">
        <v>32</v>
      </c>
      <c r="D31" s="63">
        <v>162.27132</v>
      </c>
      <c r="E31" s="64">
        <v>162.27132</v>
      </c>
      <c r="F31" s="61" t="s">
        <v>2014</v>
      </c>
      <c r="G31" s="61" t="s">
        <v>2002</v>
      </c>
      <c r="H31" s="60"/>
      <c r="I31" s="60"/>
      <c r="J31" s="60"/>
      <c r="K31" s="60"/>
      <c r="L31" s="60"/>
      <c r="M31" s="60"/>
      <c r="N31" s="60"/>
      <c r="O31" s="60">
        <v>1</v>
      </c>
    </row>
    <row r="32" spans="1:15" ht="15" customHeight="1" x14ac:dyDescent="0.25">
      <c r="A32" s="60" t="s">
        <v>2024</v>
      </c>
      <c r="B32" s="60">
        <v>30</v>
      </c>
      <c r="C32" s="62" t="s">
        <v>33</v>
      </c>
      <c r="D32" s="63">
        <v>120.19158</v>
      </c>
      <c r="E32" s="64">
        <v>120.19158</v>
      </c>
      <c r="F32" s="61" t="s">
        <v>1986</v>
      </c>
      <c r="G32" s="61" t="s">
        <v>2002</v>
      </c>
      <c r="H32" s="60"/>
      <c r="I32" s="60"/>
      <c r="J32" s="60"/>
      <c r="K32" s="60"/>
      <c r="L32" s="60"/>
      <c r="M32" s="60"/>
      <c r="N32" s="60"/>
      <c r="O32" s="60">
        <v>1</v>
      </c>
    </row>
    <row r="33" spans="1:15" ht="15" customHeight="1" x14ac:dyDescent="0.25">
      <c r="A33" s="60" t="s">
        <v>2024</v>
      </c>
      <c r="B33" s="60">
        <v>31</v>
      </c>
      <c r="C33" s="62" t="s">
        <v>34</v>
      </c>
      <c r="D33" s="63">
        <v>112.21263999999999</v>
      </c>
      <c r="E33" s="64">
        <v>112.21263999999999</v>
      </c>
      <c r="F33" s="61" t="s">
        <v>1986</v>
      </c>
      <c r="G33" s="61" t="s">
        <v>2002</v>
      </c>
      <c r="H33" s="60"/>
      <c r="I33" s="60"/>
      <c r="J33" s="60"/>
      <c r="K33" s="60"/>
      <c r="L33" s="60"/>
      <c r="M33" s="60"/>
      <c r="N33" s="60"/>
      <c r="O33" s="60">
        <v>1</v>
      </c>
    </row>
    <row r="34" spans="1:15" ht="15" customHeight="1" x14ac:dyDescent="0.25">
      <c r="A34" s="60" t="s">
        <v>2025</v>
      </c>
      <c r="B34" s="60">
        <v>32</v>
      </c>
      <c r="C34" s="62" t="s">
        <v>35</v>
      </c>
      <c r="D34" s="63">
        <v>110.19676</v>
      </c>
      <c r="E34" s="64">
        <v>110.19676</v>
      </c>
      <c r="F34" s="61" t="s">
        <v>1986</v>
      </c>
      <c r="G34" s="61" t="s">
        <v>2002</v>
      </c>
      <c r="H34" s="60"/>
      <c r="I34" s="60"/>
      <c r="J34" s="60"/>
      <c r="K34" s="60"/>
      <c r="L34" s="60"/>
      <c r="M34" s="60"/>
      <c r="N34" s="60"/>
      <c r="O34" s="60">
        <v>1</v>
      </c>
    </row>
    <row r="35" spans="1:15" ht="15" customHeight="1" x14ac:dyDescent="0.25">
      <c r="A35" s="60" t="s">
        <v>2024</v>
      </c>
      <c r="B35" s="60">
        <v>33</v>
      </c>
      <c r="C35" s="62" t="s">
        <v>36</v>
      </c>
      <c r="D35" s="63">
        <v>54.090440000000001</v>
      </c>
      <c r="E35" s="64">
        <v>54.090440000000001</v>
      </c>
      <c r="F35" s="61" t="s">
        <v>1986</v>
      </c>
      <c r="G35" s="61" t="s">
        <v>2002</v>
      </c>
      <c r="H35" s="60"/>
      <c r="I35" s="60"/>
      <c r="J35" s="60"/>
      <c r="K35" s="60"/>
      <c r="L35" s="60"/>
      <c r="M35" s="60"/>
      <c r="N35" s="60"/>
      <c r="O35" s="60">
        <v>1</v>
      </c>
    </row>
    <row r="36" spans="1:15" ht="15" customHeight="1" x14ac:dyDescent="0.25">
      <c r="A36" s="60" t="s">
        <v>2878</v>
      </c>
      <c r="B36" s="60">
        <v>34</v>
      </c>
      <c r="C36" s="62" t="s">
        <v>37</v>
      </c>
      <c r="D36" s="63">
        <v>112.98574000000001</v>
      </c>
      <c r="E36" s="64">
        <v>112.98574000000001</v>
      </c>
      <c r="F36" s="61" t="s">
        <v>1986</v>
      </c>
      <c r="G36" s="61" t="s">
        <v>2002</v>
      </c>
      <c r="H36" s="60"/>
      <c r="I36" s="60"/>
      <c r="J36" s="60"/>
      <c r="K36" s="60"/>
      <c r="L36" s="60"/>
      <c r="M36" s="60"/>
      <c r="N36" s="60"/>
      <c r="O36" s="60">
        <v>1</v>
      </c>
    </row>
    <row r="37" spans="1:15" ht="15" customHeight="1" x14ac:dyDescent="0.25">
      <c r="A37" s="60" t="s">
        <v>2024</v>
      </c>
      <c r="B37" s="60">
        <v>35</v>
      </c>
      <c r="C37" s="62" t="s">
        <v>38</v>
      </c>
      <c r="D37" s="63">
        <v>154.29238000000001</v>
      </c>
      <c r="E37" s="64">
        <v>154.29238000000001</v>
      </c>
      <c r="F37" s="61" t="s">
        <v>1986</v>
      </c>
      <c r="G37" s="61" t="s">
        <v>2002</v>
      </c>
      <c r="H37" s="60"/>
      <c r="I37" s="60"/>
      <c r="J37" s="60"/>
      <c r="K37" s="60"/>
      <c r="L37" s="60"/>
      <c r="M37" s="60"/>
      <c r="N37" s="60"/>
      <c r="O37" s="60">
        <v>1</v>
      </c>
    </row>
    <row r="38" spans="1:15" x14ac:dyDescent="0.25">
      <c r="A38" s="60" t="s">
        <v>2024</v>
      </c>
      <c r="B38" s="60">
        <v>36</v>
      </c>
      <c r="C38" s="62" t="s">
        <v>39</v>
      </c>
      <c r="D38" s="63">
        <v>134.21816000000001</v>
      </c>
      <c r="E38" s="64">
        <v>134.21816000000001</v>
      </c>
      <c r="F38" s="61" t="s">
        <v>1986</v>
      </c>
      <c r="G38" s="61" t="s">
        <v>2002</v>
      </c>
      <c r="H38" s="60"/>
      <c r="I38" s="60"/>
      <c r="J38" s="60"/>
      <c r="K38" s="60"/>
      <c r="L38" s="60"/>
      <c r="M38" s="60"/>
      <c r="N38" s="60"/>
      <c r="O38" s="60">
        <v>1</v>
      </c>
    </row>
    <row r="39" spans="1:15" ht="15" customHeight="1" x14ac:dyDescent="0.25">
      <c r="A39" s="60" t="s">
        <v>2024</v>
      </c>
      <c r="B39" s="60">
        <v>37</v>
      </c>
      <c r="C39" s="62" t="s">
        <v>40</v>
      </c>
      <c r="D39" s="63">
        <v>134.21816000000001</v>
      </c>
      <c r="E39" s="64">
        <v>134.21816000000001</v>
      </c>
      <c r="F39" s="61" t="s">
        <v>1986</v>
      </c>
      <c r="G39" s="61" t="s">
        <v>2002</v>
      </c>
      <c r="H39" s="60"/>
      <c r="I39" s="60"/>
      <c r="J39" s="60"/>
      <c r="K39" s="60"/>
      <c r="L39" s="60"/>
      <c r="M39" s="60"/>
      <c r="N39" s="60"/>
      <c r="O39" s="60">
        <v>1</v>
      </c>
    </row>
    <row r="40" spans="1:15" ht="15" customHeight="1" x14ac:dyDescent="0.25">
      <c r="A40" s="60" t="s">
        <v>2024</v>
      </c>
      <c r="B40" s="60">
        <v>38</v>
      </c>
      <c r="C40" s="62" t="s">
        <v>41</v>
      </c>
      <c r="D40" s="63">
        <v>140.26580000000001</v>
      </c>
      <c r="E40" s="64">
        <v>140.26580000000001</v>
      </c>
      <c r="F40" s="61" t="s">
        <v>1986</v>
      </c>
      <c r="G40" s="61" t="s">
        <v>2002</v>
      </c>
      <c r="H40" s="60"/>
      <c r="I40" s="60"/>
      <c r="J40" s="60"/>
      <c r="K40" s="60"/>
      <c r="L40" s="60"/>
      <c r="M40" s="60"/>
      <c r="N40" s="60"/>
      <c r="O40" s="60">
        <v>1</v>
      </c>
    </row>
    <row r="41" spans="1:15" ht="15" customHeight="1" x14ac:dyDescent="0.25">
      <c r="A41" s="60" t="s">
        <v>2024</v>
      </c>
      <c r="B41" s="60">
        <v>39</v>
      </c>
      <c r="C41" s="62" t="s">
        <v>42</v>
      </c>
      <c r="D41" s="63">
        <v>134.21816000000001</v>
      </c>
      <c r="E41" s="64">
        <v>134.21816000000001</v>
      </c>
      <c r="F41" s="61" t="s">
        <v>1986</v>
      </c>
      <c r="G41" s="61" t="s">
        <v>2002</v>
      </c>
      <c r="H41" s="60"/>
      <c r="I41" s="60"/>
      <c r="J41" s="60"/>
      <c r="K41" s="60"/>
      <c r="L41" s="60"/>
      <c r="M41" s="60"/>
      <c r="N41" s="60"/>
      <c r="O41" s="60">
        <v>1</v>
      </c>
    </row>
    <row r="42" spans="1:15" x14ac:dyDescent="0.25">
      <c r="A42" s="60" t="s">
        <v>2024</v>
      </c>
      <c r="B42" s="60">
        <v>40</v>
      </c>
      <c r="C42" s="62" t="s">
        <v>43</v>
      </c>
      <c r="D42" s="63">
        <v>98.186059999999998</v>
      </c>
      <c r="E42" s="64">
        <v>98.186059999999998</v>
      </c>
      <c r="F42" s="61" t="s">
        <v>1986</v>
      </c>
      <c r="G42" s="61" t="s">
        <v>2002</v>
      </c>
      <c r="H42" s="60"/>
      <c r="I42" s="60"/>
      <c r="J42" s="60"/>
      <c r="K42" s="60"/>
      <c r="L42" s="60"/>
      <c r="M42" s="60"/>
      <c r="N42" s="60"/>
      <c r="O42" s="60">
        <v>1</v>
      </c>
    </row>
    <row r="43" spans="1:15" ht="15" customHeight="1" x14ac:dyDescent="0.25">
      <c r="A43" s="60" t="s">
        <v>2024</v>
      </c>
      <c r="B43" s="60">
        <v>41</v>
      </c>
      <c r="C43" s="62" t="s">
        <v>44</v>
      </c>
      <c r="D43" s="63">
        <v>72.105719999999991</v>
      </c>
      <c r="E43" s="64">
        <v>72.105719999999991</v>
      </c>
      <c r="F43" s="61" t="s">
        <v>1986</v>
      </c>
      <c r="G43" s="61" t="s">
        <v>2002</v>
      </c>
      <c r="H43" s="60"/>
      <c r="I43" s="60"/>
      <c r="J43" s="60"/>
      <c r="K43" s="60"/>
      <c r="L43" s="60"/>
      <c r="M43" s="60"/>
      <c r="N43" s="60"/>
      <c r="O43" s="60">
        <v>1</v>
      </c>
    </row>
    <row r="44" spans="1:15" ht="15" customHeight="1" x14ac:dyDescent="0.25">
      <c r="A44" s="60" t="s">
        <v>2024</v>
      </c>
      <c r="B44" s="60">
        <v>42</v>
      </c>
      <c r="C44" s="62" t="s">
        <v>45</v>
      </c>
      <c r="D44" s="63">
        <v>40.063859999999998</v>
      </c>
      <c r="E44" s="64">
        <v>40.063859999999998</v>
      </c>
      <c r="F44" s="61" t="s">
        <v>1986</v>
      </c>
      <c r="G44" s="61" t="s">
        <v>2002</v>
      </c>
      <c r="H44" s="60"/>
      <c r="I44" s="60"/>
      <c r="J44" s="60"/>
      <c r="K44" s="60"/>
      <c r="L44" s="60"/>
      <c r="M44" s="60"/>
      <c r="N44" s="60"/>
      <c r="O44" s="60">
        <v>1</v>
      </c>
    </row>
    <row r="45" spans="1:15" x14ac:dyDescent="0.25">
      <c r="A45" s="60" t="s">
        <v>2024</v>
      </c>
      <c r="B45" s="60">
        <v>43</v>
      </c>
      <c r="C45" s="62" t="s">
        <v>46</v>
      </c>
      <c r="D45" s="63">
        <v>162.27132</v>
      </c>
      <c r="E45" s="64">
        <v>162.27132</v>
      </c>
      <c r="F45" s="61" t="s">
        <v>2014</v>
      </c>
      <c r="G45" s="61" t="s">
        <v>2002</v>
      </c>
      <c r="H45" s="60"/>
      <c r="I45" s="60"/>
      <c r="J45" s="60"/>
      <c r="K45" s="60"/>
      <c r="L45" s="60"/>
      <c r="M45" s="60"/>
      <c r="N45" s="60"/>
      <c r="O45" s="60">
        <v>1</v>
      </c>
    </row>
    <row r="46" spans="1:15" ht="15" customHeight="1" x14ac:dyDescent="0.25">
      <c r="A46" s="60" t="s">
        <v>2024</v>
      </c>
      <c r="B46" s="60">
        <v>44</v>
      </c>
      <c r="C46" s="62" t="s">
        <v>47</v>
      </c>
      <c r="D46" s="63">
        <v>120.19158</v>
      </c>
      <c r="E46" s="64">
        <v>120.19158</v>
      </c>
      <c r="F46" s="61" t="s">
        <v>1986</v>
      </c>
      <c r="G46" s="61" t="s">
        <v>2002</v>
      </c>
      <c r="H46" s="60"/>
      <c r="I46" s="60"/>
      <c r="J46" s="60"/>
      <c r="K46" s="60"/>
      <c r="L46" s="60"/>
      <c r="M46" s="60"/>
      <c r="N46" s="60"/>
      <c r="O46" s="60">
        <v>1</v>
      </c>
    </row>
    <row r="47" spans="1:15" x14ac:dyDescent="0.25">
      <c r="A47" s="60" t="s">
        <v>2024</v>
      </c>
      <c r="B47" s="60">
        <v>45</v>
      </c>
      <c r="C47" s="62" t="s">
        <v>48</v>
      </c>
      <c r="D47" s="63">
        <v>126.23922000000002</v>
      </c>
      <c r="E47" s="64">
        <v>126.23922</v>
      </c>
      <c r="F47" s="61" t="s">
        <v>1986</v>
      </c>
      <c r="G47" s="61" t="s">
        <v>2002</v>
      </c>
      <c r="H47" s="60"/>
      <c r="I47" s="60"/>
      <c r="J47" s="60"/>
      <c r="K47" s="60"/>
      <c r="L47" s="60"/>
      <c r="M47" s="60"/>
      <c r="N47" s="60"/>
      <c r="O47" s="60">
        <v>1</v>
      </c>
    </row>
    <row r="48" spans="1:15" ht="15" customHeight="1" x14ac:dyDescent="0.25">
      <c r="A48" s="60" t="s">
        <v>2024</v>
      </c>
      <c r="B48" s="60">
        <v>46</v>
      </c>
      <c r="C48" s="62" t="s">
        <v>49</v>
      </c>
      <c r="D48" s="63">
        <v>54.090440000000001</v>
      </c>
      <c r="E48" s="64">
        <v>54.090440000000001</v>
      </c>
      <c r="F48" s="61" t="s">
        <v>1986</v>
      </c>
      <c r="G48" s="61" t="s">
        <v>2002</v>
      </c>
      <c r="H48" s="60"/>
      <c r="I48" s="60"/>
      <c r="J48" s="60"/>
      <c r="K48" s="60"/>
      <c r="L48" s="60"/>
      <c r="M48" s="60"/>
      <c r="N48" s="60"/>
      <c r="O48" s="60">
        <v>1</v>
      </c>
    </row>
    <row r="49" spans="1:15" ht="15" customHeight="1" x14ac:dyDescent="0.25">
      <c r="A49" s="60" t="s">
        <v>2024</v>
      </c>
      <c r="B49" s="60">
        <v>47</v>
      </c>
      <c r="C49" s="62" t="s">
        <v>50</v>
      </c>
      <c r="D49" s="63">
        <v>50.058999999999997</v>
      </c>
      <c r="E49" s="64">
        <v>50.058680000000003</v>
      </c>
      <c r="F49" s="61" t="s">
        <v>1986</v>
      </c>
      <c r="G49" s="61" t="s">
        <v>2002</v>
      </c>
      <c r="H49" s="60"/>
      <c r="I49" s="60"/>
      <c r="J49" s="60"/>
      <c r="K49" s="60"/>
      <c r="L49" s="60"/>
      <c r="M49" s="60"/>
      <c r="N49" s="60"/>
      <c r="O49" s="60">
        <v>1</v>
      </c>
    </row>
    <row r="50" spans="1:15" ht="15" customHeight="1" x14ac:dyDescent="0.25">
      <c r="A50" s="60" t="s">
        <v>2024</v>
      </c>
      <c r="B50" s="60">
        <v>48</v>
      </c>
      <c r="C50" s="62" t="s">
        <v>51</v>
      </c>
      <c r="D50" s="63">
        <v>66.101140000000001</v>
      </c>
      <c r="E50" s="64">
        <v>66.101140000000001</v>
      </c>
      <c r="F50" s="61" t="s">
        <v>1986</v>
      </c>
      <c r="G50" s="61" t="s">
        <v>2002</v>
      </c>
      <c r="H50" s="60"/>
      <c r="I50" s="60"/>
      <c r="J50" s="60"/>
      <c r="K50" s="60"/>
      <c r="L50" s="60"/>
      <c r="M50" s="60"/>
      <c r="N50" s="60"/>
      <c r="O50" s="60">
        <v>1</v>
      </c>
    </row>
    <row r="51" spans="1:15" ht="15" customHeight="1" x14ac:dyDescent="0.25">
      <c r="A51" s="60" t="s">
        <v>2024</v>
      </c>
      <c r="B51" s="60">
        <v>49</v>
      </c>
      <c r="C51" s="62" t="s">
        <v>52</v>
      </c>
      <c r="D51" s="63">
        <v>147.00196</v>
      </c>
      <c r="E51" s="64">
        <v>147.00196</v>
      </c>
      <c r="F51" s="61" t="s">
        <v>1986</v>
      </c>
      <c r="G51" s="61" t="s">
        <v>2002</v>
      </c>
      <c r="H51" s="60"/>
      <c r="I51" s="60"/>
      <c r="J51" s="60"/>
      <c r="K51" s="60"/>
      <c r="L51" s="60"/>
      <c r="M51" s="60"/>
      <c r="N51" s="60"/>
      <c r="O51" s="60">
        <v>1</v>
      </c>
    </row>
    <row r="52" spans="1:15" ht="15" customHeight="1" x14ac:dyDescent="0.25">
      <c r="A52" s="60" t="s">
        <v>2878</v>
      </c>
      <c r="B52" s="60">
        <v>50</v>
      </c>
      <c r="C52" s="62" t="s">
        <v>53</v>
      </c>
      <c r="D52" s="63">
        <v>110.96986000000001</v>
      </c>
      <c r="E52" s="64">
        <v>110.96986000000001</v>
      </c>
      <c r="F52" s="61" t="s">
        <v>1986</v>
      </c>
      <c r="G52" s="61" t="s">
        <v>2002</v>
      </c>
      <c r="H52" s="60"/>
      <c r="I52" s="60"/>
      <c r="J52" s="60"/>
      <c r="K52" s="60"/>
      <c r="L52" s="60"/>
      <c r="M52" s="60"/>
      <c r="N52" s="60"/>
      <c r="O52" s="60">
        <v>1</v>
      </c>
    </row>
    <row r="53" spans="1:15" ht="15" customHeight="1" x14ac:dyDescent="0.25">
      <c r="A53" s="60" t="s">
        <v>2024</v>
      </c>
      <c r="B53" s="60">
        <v>51</v>
      </c>
      <c r="C53" s="62" t="s">
        <v>54</v>
      </c>
      <c r="D53" s="63">
        <v>134.21816000000001</v>
      </c>
      <c r="E53" s="64">
        <v>134.21816000000001</v>
      </c>
      <c r="F53" s="61" t="s">
        <v>1986</v>
      </c>
      <c r="G53" s="61" t="s">
        <v>2002</v>
      </c>
      <c r="H53" s="60"/>
      <c r="I53" s="60"/>
      <c r="J53" s="60"/>
      <c r="K53" s="60"/>
      <c r="L53" s="60"/>
      <c r="M53" s="60"/>
      <c r="N53" s="60"/>
      <c r="O53" s="60">
        <v>1</v>
      </c>
    </row>
    <row r="54" spans="1:15" ht="15" customHeight="1" x14ac:dyDescent="0.25">
      <c r="A54" s="60" t="s">
        <v>2024</v>
      </c>
      <c r="B54" s="60">
        <v>52</v>
      </c>
      <c r="C54" s="62" t="s">
        <v>55</v>
      </c>
      <c r="D54" s="63">
        <v>134.21816000000001</v>
      </c>
      <c r="E54" s="64">
        <v>134.21816000000001</v>
      </c>
      <c r="F54" s="61" t="s">
        <v>1986</v>
      </c>
      <c r="G54" s="61" t="s">
        <v>2002</v>
      </c>
      <c r="H54" s="60"/>
      <c r="I54" s="60"/>
      <c r="J54" s="60"/>
      <c r="K54" s="60"/>
      <c r="L54" s="60"/>
      <c r="M54" s="60"/>
      <c r="N54" s="60"/>
      <c r="O54" s="60">
        <v>1</v>
      </c>
    </row>
    <row r="55" spans="1:15" ht="15" customHeight="1" x14ac:dyDescent="0.25">
      <c r="A55" s="60" t="s">
        <v>2024</v>
      </c>
      <c r="B55" s="60">
        <v>53</v>
      </c>
      <c r="C55" s="62" t="s">
        <v>56</v>
      </c>
      <c r="D55" s="63">
        <v>134.21816000000001</v>
      </c>
      <c r="E55" s="64">
        <v>134.21816000000001</v>
      </c>
      <c r="F55" s="61" t="s">
        <v>1986</v>
      </c>
      <c r="G55" s="61" t="s">
        <v>2002</v>
      </c>
      <c r="H55" s="60"/>
      <c r="I55" s="60"/>
      <c r="J55" s="60"/>
      <c r="K55" s="60"/>
      <c r="L55" s="60"/>
      <c r="M55" s="60"/>
      <c r="N55" s="60"/>
      <c r="O55" s="60">
        <v>1</v>
      </c>
    </row>
    <row r="56" spans="1:15" ht="15" customHeight="1" x14ac:dyDescent="0.25">
      <c r="A56" s="60" t="s">
        <v>2024</v>
      </c>
      <c r="B56" s="60">
        <v>54</v>
      </c>
      <c r="C56" s="62" t="s">
        <v>57</v>
      </c>
      <c r="D56" s="63">
        <v>148.24474000000001</v>
      </c>
      <c r="E56" s="64">
        <v>148.24474000000001</v>
      </c>
      <c r="F56" s="61" t="s">
        <v>1986</v>
      </c>
      <c r="G56" s="61" t="s">
        <v>2002</v>
      </c>
      <c r="H56" s="60"/>
      <c r="I56" s="60"/>
      <c r="J56" s="60"/>
      <c r="K56" s="60"/>
      <c r="L56" s="60"/>
      <c r="M56" s="60"/>
      <c r="N56" s="60"/>
      <c r="O56" s="60">
        <v>1</v>
      </c>
    </row>
    <row r="57" spans="1:15" x14ac:dyDescent="0.25">
      <c r="A57" s="60" t="s">
        <v>2024</v>
      </c>
      <c r="B57" s="60">
        <v>55</v>
      </c>
      <c r="C57" s="62" t="s">
        <v>58</v>
      </c>
      <c r="D57" s="63">
        <v>134.21816000000001</v>
      </c>
      <c r="E57" s="64">
        <v>134.21816000000001</v>
      </c>
      <c r="F57" s="61" t="s">
        <v>1986</v>
      </c>
      <c r="G57" s="61" t="s">
        <v>2002</v>
      </c>
      <c r="H57" s="60"/>
      <c r="I57" s="60"/>
      <c r="J57" s="60"/>
      <c r="K57" s="60"/>
      <c r="L57" s="60"/>
      <c r="M57" s="60"/>
      <c r="N57" s="60"/>
      <c r="O57" s="60">
        <v>1</v>
      </c>
    </row>
    <row r="58" spans="1:15" ht="15" customHeight="1" x14ac:dyDescent="0.25">
      <c r="A58" s="60" t="s">
        <v>2024</v>
      </c>
      <c r="B58" s="60">
        <v>56</v>
      </c>
      <c r="C58" s="62" t="s">
        <v>59</v>
      </c>
      <c r="D58" s="63">
        <v>74.078540000000004</v>
      </c>
      <c r="E58" s="64">
        <v>74.078540000000004</v>
      </c>
      <c r="F58" s="61" t="s">
        <v>1986</v>
      </c>
      <c r="G58" s="61" t="s">
        <v>2002</v>
      </c>
      <c r="H58" s="60"/>
      <c r="I58" s="60"/>
      <c r="J58" s="60"/>
      <c r="K58" s="60"/>
      <c r="L58" s="60"/>
      <c r="M58" s="60"/>
      <c r="N58" s="60"/>
      <c r="O58" s="60">
        <v>1</v>
      </c>
    </row>
    <row r="59" spans="1:15" ht="15" customHeight="1" x14ac:dyDescent="0.25">
      <c r="A59" s="60" t="s">
        <v>2025</v>
      </c>
      <c r="B59" s="60">
        <v>57</v>
      </c>
      <c r="C59" s="62" t="s">
        <v>60</v>
      </c>
      <c r="D59" s="63">
        <v>162.27132</v>
      </c>
      <c r="E59" s="64">
        <v>162.27132</v>
      </c>
      <c r="F59" s="61" t="s">
        <v>2014</v>
      </c>
      <c r="G59" s="61" t="s">
        <v>2002</v>
      </c>
      <c r="H59" s="60"/>
      <c r="I59" s="60"/>
      <c r="J59" s="60"/>
      <c r="K59" s="60"/>
      <c r="L59" s="60"/>
      <c r="M59" s="60"/>
      <c r="N59" s="60"/>
      <c r="O59" s="60">
        <v>1</v>
      </c>
    </row>
    <row r="60" spans="1:15" ht="15" customHeight="1" x14ac:dyDescent="0.25">
      <c r="A60" s="60" t="s">
        <v>2026</v>
      </c>
      <c r="B60" s="60">
        <v>58</v>
      </c>
      <c r="C60" s="62" t="s">
        <v>61</v>
      </c>
      <c r="D60" s="63">
        <v>162.27132</v>
      </c>
      <c r="E60" s="64">
        <v>162.27132</v>
      </c>
      <c r="F60" s="61" t="s">
        <v>2014</v>
      </c>
      <c r="G60" s="61" t="s">
        <v>2002</v>
      </c>
      <c r="H60" s="60"/>
      <c r="I60" s="60"/>
      <c r="J60" s="60"/>
      <c r="K60" s="60"/>
      <c r="L60" s="60"/>
      <c r="M60" s="60"/>
      <c r="N60" s="60"/>
      <c r="O60" s="60">
        <v>1</v>
      </c>
    </row>
    <row r="61" spans="1:15" ht="15" customHeight="1" x14ac:dyDescent="0.25">
      <c r="A61" s="60" t="s">
        <v>2024</v>
      </c>
      <c r="B61" s="60">
        <v>59</v>
      </c>
      <c r="C61" s="62" t="s">
        <v>62</v>
      </c>
      <c r="D61" s="63">
        <v>134.21816000000001</v>
      </c>
      <c r="E61" s="64">
        <v>134.21816000000001</v>
      </c>
      <c r="F61" s="61" t="s">
        <v>1986</v>
      </c>
      <c r="G61" s="61" t="s">
        <v>2002</v>
      </c>
      <c r="H61" s="60"/>
      <c r="I61" s="60"/>
      <c r="J61" s="60"/>
      <c r="K61" s="60"/>
      <c r="L61" s="60"/>
      <c r="M61" s="60"/>
      <c r="N61" s="60"/>
      <c r="O61" s="60">
        <v>1</v>
      </c>
    </row>
    <row r="62" spans="1:15" x14ac:dyDescent="0.25">
      <c r="A62" s="60" t="s">
        <v>2024</v>
      </c>
      <c r="B62" s="60">
        <v>60</v>
      </c>
      <c r="C62" s="62" t="s">
        <v>63</v>
      </c>
      <c r="D62" s="63">
        <v>134.21816000000001</v>
      </c>
      <c r="E62" s="64">
        <v>134.21816000000001</v>
      </c>
      <c r="F62" s="61" t="s">
        <v>1986</v>
      </c>
      <c r="G62" s="61" t="s">
        <v>2002</v>
      </c>
      <c r="H62" s="60"/>
      <c r="I62" s="60"/>
      <c r="J62" s="60"/>
      <c r="K62" s="60"/>
      <c r="L62" s="60"/>
      <c r="M62" s="60"/>
      <c r="N62" s="60"/>
      <c r="O62" s="60">
        <v>1</v>
      </c>
    </row>
    <row r="63" spans="1:15" ht="15" customHeight="1" x14ac:dyDescent="0.25">
      <c r="A63" s="60" t="s">
        <v>2024</v>
      </c>
      <c r="B63" s="60">
        <v>61</v>
      </c>
      <c r="C63" s="62" t="s">
        <v>64</v>
      </c>
      <c r="D63" s="63">
        <v>88.105119999999999</v>
      </c>
      <c r="E63" s="64">
        <v>88.105119999999999</v>
      </c>
      <c r="F63" s="61" t="s">
        <v>1986</v>
      </c>
      <c r="G63" s="61" t="s">
        <v>2002</v>
      </c>
      <c r="H63" s="60"/>
      <c r="I63" s="60"/>
      <c r="J63" s="60"/>
      <c r="K63" s="60"/>
      <c r="L63" s="60"/>
      <c r="M63" s="60"/>
      <c r="N63" s="60"/>
      <c r="O63" s="60">
        <v>1</v>
      </c>
    </row>
    <row r="64" spans="1:15" ht="15" customHeight="1" x14ac:dyDescent="0.25">
      <c r="A64" s="60" t="s">
        <v>2024</v>
      </c>
      <c r="B64" s="60">
        <v>62</v>
      </c>
      <c r="C64" s="62" t="s">
        <v>65</v>
      </c>
      <c r="D64" s="63">
        <v>162.27132</v>
      </c>
      <c r="E64" s="64">
        <v>162.27132</v>
      </c>
      <c r="F64" s="61" t="s">
        <v>2014</v>
      </c>
      <c r="G64" s="61" t="s">
        <v>2002</v>
      </c>
      <c r="H64" s="60"/>
      <c r="I64" s="60"/>
      <c r="J64" s="60"/>
      <c r="K64" s="60"/>
      <c r="L64" s="60"/>
      <c r="M64" s="60"/>
      <c r="N64" s="60"/>
      <c r="O64" s="60">
        <v>1</v>
      </c>
    </row>
    <row r="65" spans="1:15" ht="15" customHeight="1" x14ac:dyDescent="0.25">
      <c r="A65" s="60" t="s">
        <v>2024</v>
      </c>
      <c r="B65" s="60">
        <v>63</v>
      </c>
      <c r="C65" s="62" t="s">
        <v>66</v>
      </c>
      <c r="D65" s="63">
        <v>162.27132</v>
      </c>
      <c r="E65" s="64">
        <v>162.27132</v>
      </c>
      <c r="F65" s="61" t="s">
        <v>2014</v>
      </c>
      <c r="G65" s="61" t="s">
        <v>2002</v>
      </c>
      <c r="H65" s="60"/>
      <c r="I65" s="60"/>
      <c r="J65" s="60"/>
      <c r="K65" s="60"/>
      <c r="L65" s="60"/>
      <c r="M65" s="60"/>
      <c r="N65" s="60"/>
      <c r="O65" s="60">
        <v>1</v>
      </c>
    </row>
    <row r="66" spans="1:15" ht="15" customHeight="1" x14ac:dyDescent="0.25">
      <c r="A66" s="60" t="s">
        <v>2024</v>
      </c>
      <c r="B66" s="60">
        <v>64</v>
      </c>
      <c r="C66" s="62" t="s">
        <v>67</v>
      </c>
      <c r="D66" s="63">
        <v>56.106319999999997</v>
      </c>
      <c r="E66" s="64">
        <v>56.106319999999997</v>
      </c>
      <c r="F66" s="61" t="s">
        <v>1986</v>
      </c>
      <c r="G66" s="61" t="s">
        <v>2002</v>
      </c>
      <c r="H66" s="60"/>
      <c r="I66" s="60"/>
      <c r="J66" s="60"/>
      <c r="K66" s="60"/>
      <c r="L66" s="60"/>
      <c r="M66" s="60"/>
      <c r="N66" s="60"/>
      <c r="O66" s="60">
        <v>1</v>
      </c>
    </row>
    <row r="67" spans="1:15" ht="15" customHeight="1" x14ac:dyDescent="0.25">
      <c r="A67" s="60" t="s">
        <v>2024</v>
      </c>
      <c r="B67" s="60">
        <v>65</v>
      </c>
      <c r="C67" s="62" t="s">
        <v>68</v>
      </c>
      <c r="D67" s="63">
        <v>54.090440000000001</v>
      </c>
      <c r="E67" s="64">
        <v>54.090440000000001</v>
      </c>
      <c r="F67" s="61" t="s">
        <v>1986</v>
      </c>
      <c r="G67" s="61" t="s">
        <v>2002</v>
      </c>
      <c r="H67" s="60"/>
      <c r="I67" s="60"/>
      <c r="J67" s="60"/>
      <c r="K67" s="60"/>
      <c r="L67" s="60"/>
      <c r="M67" s="60"/>
      <c r="N67" s="60"/>
      <c r="O67" s="60">
        <v>1</v>
      </c>
    </row>
    <row r="68" spans="1:15" ht="15" customHeight="1" x14ac:dyDescent="0.25">
      <c r="A68" s="60" t="s">
        <v>2024</v>
      </c>
      <c r="B68" s="60">
        <v>66</v>
      </c>
      <c r="C68" s="62" t="s">
        <v>69</v>
      </c>
      <c r="D68" s="63">
        <v>137.19212445472201</v>
      </c>
      <c r="E68" s="64">
        <v>137.19212445472201</v>
      </c>
      <c r="F68" s="61" t="s">
        <v>2014</v>
      </c>
      <c r="G68" s="61" t="s">
        <v>2004</v>
      </c>
      <c r="H68" s="60"/>
      <c r="I68" s="60"/>
      <c r="J68" s="60"/>
      <c r="K68" s="60"/>
      <c r="L68" s="60"/>
      <c r="M68" s="60">
        <v>1</v>
      </c>
      <c r="N68" s="60"/>
      <c r="O68" s="60"/>
    </row>
    <row r="69" spans="1:15" ht="15" customHeight="1" x14ac:dyDescent="0.25">
      <c r="A69" s="60" t="s">
        <v>2025</v>
      </c>
      <c r="B69" s="60">
        <v>67</v>
      </c>
      <c r="C69" s="62" t="s">
        <v>70</v>
      </c>
      <c r="D69" s="63">
        <v>140.26580000000001</v>
      </c>
      <c r="E69" s="64">
        <v>140.26580000000001</v>
      </c>
      <c r="F69" s="61" t="s">
        <v>1986</v>
      </c>
      <c r="G69" s="61" t="s">
        <v>2002</v>
      </c>
      <c r="H69" s="60"/>
      <c r="I69" s="60"/>
      <c r="J69" s="60"/>
      <c r="K69" s="60"/>
      <c r="L69" s="60"/>
      <c r="M69" s="60"/>
      <c r="N69" s="60"/>
      <c r="O69" s="60">
        <v>1</v>
      </c>
    </row>
    <row r="70" spans="1:15" ht="15" customHeight="1" x14ac:dyDescent="0.25">
      <c r="A70" s="60" t="s">
        <v>2025</v>
      </c>
      <c r="B70" s="60">
        <v>68</v>
      </c>
      <c r="C70" s="62" t="s">
        <v>71</v>
      </c>
      <c r="D70" s="63">
        <v>154.29238000000001</v>
      </c>
      <c r="E70" s="64">
        <v>154.29238000000001</v>
      </c>
      <c r="F70" s="61" t="s">
        <v>1986</v>
      </c>
      <c r="G70" s="61" t="s">
        <v>2002</v>
      </c>
      <c r="H70" s="60"/>
      <c r="I70" s="60"/>
      <c r="J70" s="60"/>
      <c r="K70" s="60"/>
      <c r="L70" s="60"/>
      <c r="M70" s="60"/>
      <c r="N70" s="60"/>
      <c r="O70" s="60">
        <v>1</v>
      </c>
    </row>
    <row r="71" spans="1:15" x14ac:dyDescent="0.25">
      <c r="A71" s="60" t="s">
        <v>2024</v>
      </c>
      <c r="B71" s="60">
        <v>69</v>
      </c>
      <c r="C71" s="62" t="s">
        <v>72</v>
      </c>
      <c r="D71" s="63">
        <v>140.26580000000001</v>
      </c>
      <c r="E71" s="64">
        <v>140.26580000000001</v>
      </c>
      <c r="F71" s="61" t="s">
        <v>1986</v>
      </c>
      <c r="G71" s="61" t="s">
        <v>2002</v>
      </c>
      <c r="H71" s="60"/>
      <c r="I71" s="60"/>
      <c r="J71" s="60"/>
      <c r="K71" s="60"/>
      <c r="L71" s="60"/>
      <c r="M71" s="60"/>
      <c r="N71" s="60"/>
      <c r="O71" s="60">
        <v>1</v>
      </c>
    </row>
    <row r="72" spans="1:15" ht="15" customHeight="1" x14ac:dyDescent="0.25">
      <c r="A72" s="60" t="s">
        <v>2025</v>
      </c>
      <c r="B72" s="60">
        <v>70</v>
      </c>
      <c r="C72" s="62" t="s">
        <v>73</v>
      </c>
      <c r="D72" s="63">
        <v>112.21263999999999</v>
      </c>
      <c r="E72" s="64">
        <v>112.21263999999999</v>
      </c>
      <c r="F72" s="61" t="s">
        <v>1986</v>
      </c>
      <c r="G72" s="61" t="s">
        <v>2002</v>
      </c>
      <c r="H72" s="60"/>
      <c r="I72" s="60"/>
      <c r="J72" s="60"/>
      <c r="K72" s="60"/>
      <c r="L72" s="60"/>
      <c r="M72" s="60"/>
      <c r="N72" s="60"/>
      <c r="O72" s="60">
        <v>1</v>
      </c>
    </row>
    <row r="73" spans="1:15" ht="15" customHeight="1" x14ac:dyDescent="0.25">
      <c r="A73" s="60" t="s">
        <v>2025</v>
      </c>
      <c r="B73" s="60">
        <v>71</v>
      </c>
      <c r="C73" s="62" t="s">
        <v>74</v>
      </c>
      <c r="D73" s="63">
        <v>148.24474000000001</v>
      </c>
      <c r="E73" s="64">
        <v>148.24474000000001</v>
      </c>
      <c r="F73" s="61" t="s">
        <v>2014</v>
      </c>
      <c r="G73" s="61" t="s">
        <v>2002</v>
      </c>
      <c r="H73" s="60"/>
      <c r="I73" s="60"/>
      <c r="J73" s="60"/>
      <c r="K73" s="60"/>
      <c r="L73" s="60"/>
      <c r="M73" s="60"/>
      <c r="N73" s="60"/>
      <c r="O73" s="60">
        <v>1</v>
      </c>
    </row>
    <row r="74" spans="1:15" ht="15" customHeight="1" x14ac:dyDescent="0.25">
      <c r="A74" s="60" t="s">
        <v>2024</v>
      </c>
      <c r="B74" s="60">
        <v>73</v>
      </c>
      <c r="C74" s="62" t="s">
        <v>75</v>
      </c>
      <c r="D74" s="63">
        <v>112.21263999999999</v>
      </c>
      <c r="E74" s="64">
        <v>112.21263999999999</v>
      </c>
      <c r="F74" s="61" t="s">
        <v>1986</v>
      </c>
      <c r="G74" s="61" t="s">
        <v>2002</v>
      </c>
      <c r="H74" s="60"/>
      <c r="I74" s="60"/>
      <c r="J74" s="60"/>
      <c r="K74" s="60"/>
      <c r="L74" s="60"/>
      <c r="M74" s="60"/>
      <c r="N74" s="60"/>
      <c r="O74" s="60">
        <v>1</v>
      </c>
    </row>
    <row r="75" spans="1:15" ht="15" customHeight="1" x14ac:dyDescent="0.25">
      <c r="A75" s="60" t="s">
        <v>2024</v>
      </c>
      <c r="B75" s="60">
        <v>74</v>
      </c>
      <c r="C75" s="62" t="s">
        <v>76</v>
      </c>
      <c r="D75" s="63">
        <v>148.24474000000001</v>
      </c>
      <c r="E75" s="64">
        <v>148.24474000000001</v>
      </c>
      <c r="F75" s="61" t="s">
        <v>1986</v>
      </c>
      <c r="G75" s="61" t="s">
        <v>2002</v>
      </c>
      <c r="H75" s="60"/>
      <c r="I75" s="60"/>
      <c r="J75" s="60"/>
      <c r="K75" s="60"/>
      <c r="L75" s="60"/>
      <c r="M75" s="60"/>
      <c r="N75" s="60"/>
      <c r="O75" s="60">
        <v>1</v>
      </c>
    </row>
    <row r="76" spans="1:15" ht="15" customHeight="1" x14ac:dyDescent="0.25">
      <c r="A76" s="60" t="s">
        <v>2024</v>
      </c>
      <c r="B76" s="60">
        <v>75</v>
      </c>
      <c r="C76" s="62" t="s">
        <v>77</v>
      </c>
      <c r="D76" s="63">
        <v>102.17475999999999</v>
      </c>
      <c r="E76" s="64">
        <v>102.17475999999999</v>
      </c>
      <c r="F76" s="61" t="s">
        <v>1986</v>
      </c>
      <c r="G76" s="61" t="s">
        <v>2002</v>
      </c>
      <c r="H76" s="60"/>
      <c r="I76" s="60"/>
      <c r="J76" s="60"/>
      <c r="K76" s="60"/>
      <c r="L76" s="60"/>
      <c r="M76" s="60"/>
      <c r="N76" s="60"/>
      <c r="O76" s="60">
        <v>1</v>
      </c>
    </row>
    <row r="77" spans="1:15" ht="15" customHeight="1" x14ac:dyDescent="0.25">
      <c r="A77" s="60" t="s">
        <v>2024</v>
      </c>
      <c r="B77" s="60">
        <v>76</v>
      </c>
      <c r="C77" s="62" t="s">
        <v>78</v>
      </c>
      <c r="D77" s="63">
        <v>98.186059999999998</v>
      </c>
      <c r="E77" s="64">
        <v>98.186059999999998</v>
      </c>
      <c r="F77" s="61" t="s">
        <v>1986</v>
      </c>
      <c r="G77" s="61" t="s">
        <v>2002</v>
      </c>
      <c r="H77" s="60"/>
      <c r="I77" s="60"/>
      <c r="J77" s="60"/>
      <c r="K77" s="60"/>
      <c r="L77" s="60"/>
      <c r="M77" s="60"/>
      <c r="N77" s="60"/>
      <c r="O77" s="60">
        <v>1</v>
      </c>
    </row>
    <row r="78" spans="1:15" ht="15" customHeight="1" x14ac:dyDescent="0.25">
      <c r="A78" s="60" t="s">
        <v>2024</v>
      </c>
      <c r="B78" s="60">
        <v>77</v>
      </c>
      <c r="C78" s="62" t="s">
        <v>79</v>
      </c>
      <c r="D78" s="63">
        <v>102.17475999999999</v>
      </c>
      <c r="E78" s="64">
        <v>102.17475999999999</v>
      </c>
      <c r="F78" s="61" t="s">
        <v>1986</v>
      </c>
      <c r="G78" s="61" t="s">
        <v>2002</v>
      </c>
      <c r="H78" s="60"/>
      <c r="I78" s="60"/>
      <c r="J78" s="60"/>
      <c r="K78" s="60"/>
      <c r="L78" s="60"/>
      <c r="M78" s="60"/>
      <c r="N78" s="60"/>
      <c r="O78" s="60">
        <v>1</v>
      </c>
    </row>
    <row r="79" spans="1:15" ht="15" customHeight="1" x14ac:dyDescent="0.25">
      <c r="A79" s="60" t="s">
        <v>2024</v>
      </c>
      <c r="B79" s="60">
        <v>78</v>
      </c>
      <c r="C79" s="62" t="s">
        <v>80</v>
      </c>
      <c r="D79" s="63">
        <v>84.159480000000002</v>
      </c>
      <c r="E79" s="64">
        <v>84.159480000000002</v>
      </c>
      <c r="F79" s="61" t="s">
        <v>1986</v>
      </c>
      <c r="G79" s="61" t="s">
        <v>2002</v>
      </c>
      <c r="H79" s="60"/>
      <c r="I79" s="60"/>
      <c r="J79" s="60"/>
      <c r="K79" s="60"/>
      <c r="L79" s="60"/>
      <c r="M79" s="60"/>
      <c r="N79" s="60"/>
      <c r="O79" s="60">
        <v>1</v>
      </c>
    </row>
    <row r="80" spans="1:15" ht="15" customHeight="1" x14ac:dyDescent="0.25">
      <c r="A80" s="60" t="s">
        <v>2024</v>
      </c>
      <c r="B80" s="60">
        <v>79</v>
      </c>
      <c r="C80" s="62" t="s">
        <v>81</v>
      </c>
      <c r="D80" s="63">
        <v>126.23922000000002</v>
      </c>
      <c r="E80" s="64">
        <v>126.23922</v>
      </c>
      <c r="F80" s="61" t="s">
        <v>1986</v>
      </c>
      <c r="G80" s="61" t="s">
        <v>2002</v>
      </c>
      <c r="H80" s="60"/>
      <c r="I80" s="60"/>
      <c r="J80" s="60"/>
      <c r="K80" s="60"/>
      <c r="L80" s="60"/>
      <c r="M80" s="60"/>
      <c r="N80" s="60"/>
      <c r="O80" s="60">
        <v>1</v>
      </c>
    </row>
    <row r="81" spans="1:15" ht="15" customHeight="1" x14ac:dyDescent="0.25">
      <c r="A81" s="60" t="s">
        <v>2024</v>
      </c>
      <c r="B81" s="60">
        <v>80</v>
      </c>
      <c r="C81" s="62" t="s">
        <v>82</v>
      </c>
      <c r="D81" s="63">
        <v>120.19158</v>
      </c>
      <c r="E81" s="64">
        <v>120.19158</v>
      </c>
      <c r="F81" s="61" t="s">
        <v>1986</v>
      </c>
      <c r="G81" s="61" t="s">
        <v>2002</v>
      </c>
      <c r="H81" s="60"/>
      <c r="I81" s="60"/>
      <c r="J81" s="60"/>
      <c r="K81" s="60"/>
      <c r="L81" s="60"/>
      <c r="M81" s="60"/>
      <c r="N81" s="60"/>
      <c r="O81" s="60">
        <v>1</v>
      </c>
    </row>
    <row r="82" spans="1:15" ht="15" customHeight="1" x14ac:dyDescent="0.25">
      <c r="A82" s="60" t="s">
        <v>2024</v>
      </c>
      <c r="B82" s="60">
        <v>81</v>
      </c>
      <c r="C82" s="62" t="s">
        <v>83</v>
      </c>
      <c r="D82" s="63">
        <v>134.21816000000001</v>
      </c>
      <c r="E82" s="64">
        <v>134.21816000000001</v>
      </c>
      <c r="F82" s="61" t="s">
        <v>1986</v>
      </c>
      <c r="G82" s="61" t="s">
        <v>2002</v>
      </c>
      <c r="H82" s="60"/>
      <c r="I82" s="60"/>
      <c r="J82" s="60"/>
      <c r="K82" s="60"/>
      <c r="L82" s="60"/>
      <c r="M82" s="60"/>
      <c r="N82" s="60"/>
      <c r="O82" s="60">
        <v>1</v>
      </c>
    </row>
    <row r="83" spans="1:15" ht="15" customHeight="1" x14ac:dyDescent="0.25">
      <c r="A83" s="60" t="s">
        <v>2025</v>
      </c>
      <c r="B83" s="60">
        <v>82</v>
      </c>
      <c r="C83" s="62" t="s">
        <v>84</v>
      </c>
      <c r="D83" s="63">
        <v>140.26580000000001</v>
      </c>
      <c r="E83" s="64">
        <v>140.26580000000001</v>
      </c>
      <c r="F83" s="61" t="s">
        <v>1986</v>
      </c>
      <c r="G83" s="61" t="s">
        <v>2002</v>
      </c>
      <c r="H83" s="60"/>
      <c r="I83" s="60"/>
      <c r="J83" s="60"/>
      <c r="K83" s="60"/>
      <c r="L83" s="60"/>
      <c r="M83" s="60"/>
      <c r="N83" s="60"/>
      <c r="O83" s="60">
        <v>1</v>
      </c>
    </row>
    <row r="84" spans="1:15" ht="15" customHeight="1" x14ac:dyDescent="0.25">
      <c r="A84" s="60" t="s">
        <v>2025</v>
      </c>
      <c r="B84" s="60">
        <v>83</v>
      </c>
      <c r="C84" s="62" t="s">
        <v>85</v>
      </c>
      <c r="D84" s="63">
        <v>148.24474000000001</v>
      </c>
      <c r="E84" s="64">
        <v>148.24474000000001</v>
      </c>
      <c r="F84" s="61" t="s">
        <v>2014</v>
      </c>
      <c r="G84" s="61" t="s">
        <v>2002</v>
      </c>
      <c r="H84" s="60"/>
      <c r="I84" s="60"/>
      <c r="J84" s="60"/>
      <c r="K84" s="60"/>
      <c r="L84" s="60"/>
      <c r="M84" s="60"/>
      <c r="N84" s="60"/>
      <c r="O84" s="60">
        <v>1</v>
      </c>
    </row>
    <row r="85" spans="1:15" ht="15" customHeight="1" x14ac:dyDescent="0.25">
      <c r="A85" s="60" t="s">
        <v>2024</v>
      </c>
      <c r="B85" s="60">
        <v>84</v>
      </c>
      <c r="C85" s="62" t="s">
        <v>86</v>
      </c>
      <c r="D85" s="63">
        <v>134.21816000000001</v>
      </c>
      <c r="E85" s="64">
        <v>134.21816000000001</v>
      </c>
      <c r="F85" s="61" t="s">
        <v>1986</v>
      </c>
      <c r="G85" s="61" t="s">
        <v>2002</v>
      </c>
      <c r="H85" s="60"/>
      <c r="I85" s="60"/>
      <c r="J85" s="60"/>
      <c r="K85" s="60"/>
      <c r="L85" s="60"/>
      <c r="M85" s="60"/>
      <c r="N85" s="60"/>
      <c r="O85" s="60">
        <v>1</v>
      </c>
    </row>
    <row r="86" spans="1:15" x14ac:dyDescent="0.25">
      <c r="A86" s="60" t="s">
        <v>2024</v>
      </c>
      <c r="B86" s="60">
        <v>85</v>
      </c>
      <c r="C86" s="62" t="s">
        <v>87</v>
      </c>
      <c r="D86" s="63">
        <v>99.131060000000005</v>
      </c>
      <c r="E86" s="64">
        <v>99.131059999999991</v>
      </c>
      <c r="F86" s="61" t="s">
        <v>2014</v>
      </c>
      <c r="G86" s="61" t="s">
        <v>2002</v>
      </c>
      <c r="H86" s="60"/>
      <c r="I86" s="60"/>
      <c r="J86" s="60"/>
      <c r="K86" s="60"/>
      <c r="L86" s="60"/>
      <c r="M86" s="60"/>
      <c r="N86" s="60"/>
      <c r="O86" s="60">
        <v>1</v>
      </c>
    </row>
    <row r="87" spans="1:15" ht="15" customHeight="1" x14ac:dyDescent="0.25">
      <c r="A87" s="60" t="s">
        <v>2025</v>
      </c>
      <c r="B87" s="60">
        <v>86</v>
      </c>
      <c r="C87" s="62" t="s">
        <v>88</v>
      </c>
      <c r="D87" s="63">
        <v>148.24474000000001</v>
      </c>
      <c r="E87" s="64">
        <v>148.24474000000001</v>
      </c>
      <c r="F87" s="61" t="s">
        <v>1986</v>
      </c>
      <c r="G87" s="61" t="s">
        <v>2002</v>
      </c>
      <c r="H87" s="60"/>
      <c r="I87" s="60"/>
      <c r="J87" s="60"/>
      <c r="K87" s="60"/>
      <c r="L87" s="60"/>
      <c r="M87" s="60"/>
      <c r="N87" s="60"/>
      <c r="O87" s="60">
        <v>1</v>
      </c>
    </row>
    <row r="88" spans="1:15" ht="15" customHeight="1" x14ac:dyDescent="0.25">
      <c r="A88" s="60" t="s">
        <v>2025</v>
      </c>
      <c r="B88" s="60">
        <v>88</v>
      </c>
      <c r="C88" s="62" t="s">
        <v>89</v>
      </c>
      <c r="D88" s="63">
        <v>148.24474000000001</v>
      </c>
      <c r="E88" s="64">
        <v>148.24474000000001</v>
      </c>
      <c r="F88" s="61" t="s">
        <v>2014</v>
      </c>
      <c r="G88" s="61" t="s">
        <v>2002</v>
      </c>
      <c r="H88" s="60"/>
      <c r="I88" s="60"/>
      <c r="J88" s="60"/>
      <c r="K88" s="60"/>
      <c r="L88" s="60"/>
      <c r="M88" s="60"/>
      <c r="N88" s="60"/>
      <c r="O88" s="60">
        <v>1</v>
      </c>
    </row>
    <row r="89" spans="1:15" ht="15" customHeight="1" x14ac:dyDescent="0.25">
      <c r="A89" s="60" t="s">
        <v>2024</v>
      </c>
      <c r="B89" s="60">
        <v>89</v>
      </c>
      <c r="C89" s="62" t="s">
        <v>90</v>
      </c>
      <c r="D89" s="63">
        <v>120.19158</v>
      </c>
      <c r="E89" s="64">
        <v>120.19158</v>
      </c>
      <c r="F89" s="61" t="s">
        <v>1986</v>
      </c>
      <c r="G89" s="61" t="s">
        <v>2002</v>
      </c>
      <c r="H89" s="60"/>
      <c r="I89" s="60"/>
      <c r="J89" s="60"/>
      <c r="K89" s="60"/>
      <c r="L89" s="60"/>
      <c r="M89" s="60"/>
      <c r="N89" s="60"/>
      <c r="O89" s="60">
        <v>1</v>
      </c>
    </row>
    <row r="90" spans="1:15" ht="15" customHeight="1" x14ac:dyDescent="0.25">
      <c r="A90" s="60" t="s">
        <v>2024</v>
      </c>
      <c r="B90" s="60">
        <v>90</v>
      </c>
      <c r="C90" s="62" t="s">
        <v>91</v>
      </c>
      <c r="D90" s="63">
        <v>134.21816000000001</v>
      </c>
      <c r="E90" s="64">
        <v>134.21816000000001</v>
      </c>
      <c r="F90" s="61" t="s">
        <v>1986</v>
      </c>
      <c r="G90" s="61" t="s">
        <v>2002</v>
      </c>
      <c r="H90" s="60"/>
      <c r="I90" s="60"/>
      <c r="J90" s="60"/>
      <c r="K90" s="60"/>
      <c r="L90" s="60"/>
      <c r="M90" s="60"/>
      <c r="N90" s="60"/>
      <c r="O90" s="60">
        <v>1</v>
      </c>
    </row>
    <row r="91" spans="1:15" ht="15" customHeight="1" x14ac:dyDescent="0.25">
      <c r="A91" s="60" t="s">
        <v>2024</v>
      </c>
      <c r="B91" s="60">
        <v>91</v>
      </c>
      <c r="C91" s="62" t="s">
        <v>92</v>
      </c>
      <c r="D91" s="63">
        <v>140.26580000000001</v>
      </c>
      <c r="E91" s="64">
        <v>140.26580000000001</v>
      </c>
      <c r="F91" s="61" t="s">
        <v>1986</v>
      </c>
      <c r="G91" s="61" t="s">
        <v>2002</v>
      </c>
      <c r="H91" s="60"/>
      <c r="I91" s="60"/>
      <c r="J91" s="60"/>
      <c r="K91" s="60"/>
      <c r="L91" s="60"/>
      <c r="M91" s="60"/>
      <c r="N91" s="60"/>
      <c r="O91" s="60">
        <v>1</v>
      </c>
    </row>
    <row r="92" spans="1:15" ht="15" customHeight="1" x14ac:dyDescent="0.25">
      <c r="A92" s="60" t="s">
        <v>2024</v>
      </c>
      <c r="B92" s="60">
        <v>92</v>
      </c>
      <c r="C92" s="62" t="s">
        <v>93</v>
      </c>
      <c r="D92" s="63">
        <v>134.21816000000001</v>
      </c>
      <c r="E92" s="64">
        <v>134.21816000000001</v>
      </c>
      <c r="F92" s="61" t="s">
        <v>1986</v>
      </c>
      <c r="G92" s="61" t="s">
        <v>2002</v>
      </c>
      <c r="H92" s="60"/>
      <c r="I92" s="60"/>
      <c r="J92" s="60"/>
      <c r="K92" s="60"/>
      <c r="L92" s="60"/>
      <c r="M92" s="60"/>
      <c r="N92" s="60"/>
      <c r="O92" s="60">
        <v>1</v>
      </c>
    </row>
    <row r="93" spans="1:15" ht="15" customHeight="1" x14ac:dyDescent="0.25">
      <c r="A93" s="60" t="s">
        <v>2024</v>
      </c>
      <c r="B93" s="60">
        <v>94</v>
      </c>
      <c r="C93" s="62" t="s">
        <v>94</v>
      </c>
      <c r="D93" s="63">
        <v>120.19158</v>
      </c>
      <c r="E93" s="64">
        <v>120.19158</v>
      </c>
      <c r="F93" s="61" t="s">
        <v>1986</v>
      </c>
      <c r="G93" s="61" t="s">
        <v>2002</v>
      </c>
      <c r="H93" s="60"/>
      <c r="I93" s="60"/>
      <c r="J93" s="60"/>
      <c r="K93" s="60"/>
      <c r="L93" s="60"/>
      <c r="M93" s="60"/>
      <c r="N93" s="60"/>
      <c r="O93" s="60">
        <v>1</v>
      </c>
    </row>
    <row r="94" spans="1:15" x14ac:dyDescent="0.25">
      <c r="A94" s="60" t="s">
        <v>2024</v>
      </c>
      <c r="B94" s="60">
        <v>95</v>
      </c>
      <c r="C94" s="62" t="s">
        <v>95</v>
      </c>
      <c r="D94" s="63">
        <v>126.23922000000002</v>
      </c>
      <c r="E94" s="64">
        <v>126.23922</v>
      </c>
      <c r="F94" s="61" t="s">
        <v>1986</v>
      </c>
      <c r="G94" s="61" t="s">
        <v>2002</v>
      </c>
      <c r="H94" s="60"/>
      <c r="I94" s="60"/>
      <c r="J94" s="60"/>
      <c r="K94" s="60"/>
      <c r="L94" s="60"/>
      <c r="M94" s="60"/>
      <c r="N94" s="60"/>
      <c r="O94" s="60">
        <v>1</v>
      </c>
    </row>
    <row r="95" spans="1:15" x14ac:dyDescent="0.25">
      <c r="A95" s="60" t="s">
        <v>2025</v>
      </c>
      <c r="B95" s="60">
        <v>96</v>
      </c>
      <c r="C95" s="62" t="s">
        <v>96</v>
      </c>
      <c r="D95" s="63">
        <v>148.24474000000001</v>
      </c>
      <c r="E95" s="64">
        <v>148.24474000000001</v>
      </c>
      <c r="F95" s="61" t="s">
        <v>1986</v>
      </c>
      <c r="G95" s="61" t="s">
        <v>2002</v>
      </c>
      <c r="H95" s="60"/>
      <c r="I95" s="60"/>
      <c r="J95" s="60"/>
      <c r="K95" s="60"/>
      <c r="L95" s="60"/>
      <c r="M95" s="60"/>
      <c r="N95" s="60"/>
      <c r="O95" s="60">
        <v>1</v>
      </c>
    </row>
    <row r="96" spans="1:15" ht="15" customHeight="1" x14ac:dyDescent="0.25">
      <c r="A96" s="60" t="s">
        <v>2024</v>
      </c>
      <c r="B96" s="60">
        <v>97</v>
      </c>
      <c r="C96" s="62" t="s">
        <v>97</v>
      </c>
      <c r="D96" s="63">
        <v>134.21816000000001</v>
      </c>
      <c r="E96" s="64">
        <v>134.21816000000001</v>
      </c>
      <c r="F96" s="61" t="s">
        <v>1986</v>
      </c>
      <c r="G96" s="61" t="s">
        <v>2002</v>
      </c>
      <c r="H96" s="60"/>
      <c r="I96" s="60"/>
      <c r="J96" s="60"/>
      <c r="K96" s="60"/>
      <c r="L96" s="60"/>
      <c r="M96" s="60"/>
      <c r="N96" s="60"/>
      <c r="O96" s="60">
        <v>1</v>
      </c>
    </row>
    <row r="97" spans="1:15" x14ac:dyDescent="0.25">
      <c r="A97" s="60" t="s">
        <v>2024</v>
      </c>
      <c r="B97" s="60">
        <v>98</v>
      </c>
      <c r="C97" s="62" t="s">
        <v>98</v>
      </c>
      <c r="D97" s="63">
        <v>140.26580000000001</v>
      </c>
      <c r="E97" s="64">
        <v>140.26580000000001</v>
      </c>
      <c r="F97" s="61" t="s">
        <v>1986</v>
      </c>
      <c r="G97" s="61" t="s">
        <v>2002</v>
      </c>
      <c r="H97" s="60"/>
      <c r="I97" s="60"/>
      <c r="J97" s="60"/>
      <c r="K97" s="60"/>
      <c r="L97" s="60"/>
      <c r="M97" s="60"/>
      <c r="N97" s="60"/>
      <c r="O97" s="60">
        <v>1</v>
      </c>
    </row>
    <row r="98" spans="1:15" ht="15" customHeight="1" x14ac:dyDescent="0.25">
      <c r="A98" s="60" t="s">
        <v>2025</v>
      </c>
      <c r="B98" s="60">
        <v>99</v>
      </c>
      <c r="C98" s="62" t="s">
        <v>99</v>
      </c>
      <c r="D98" s="63">
        <v>162.27132</v>
      </c>
      <c r="E98" s="64">
        <v>162.27132</v>
      </c>
      <c r="F98" s="61" t="s">
        <v>2014</v>
      </c>
      <c r="G98" s="61" t="s">
        <v>2002</v>
      </c>
      <c r="H98" s="60"/>
      <c r="I98" s="60"/>
      <c r="J98" s="60"/>
      <c r="K98" s="60"/>
      <c r="L98" s="60"/>
      <c r="M98" s="60"/>
      <c r="N98" s="60"/>
      <c r="O98" s="60">
        <v>1</v>
      </c>
    </row>
    <row r="99" spans="1:15" ht="15" customHeight="1" x14ac:dyDescent="0.25">
      <c r="A99" s="60" t="s">
        <v>2024</v>
      </c>
      <c r="B99" s="60">
        <v>100</v>
      </c>
      <c r="C99" s="62" t="s">
        <v>100</v>
      </c>
      <c r="D99" s="63">
        <v>134.21816000000001</v>
      </c>
      <c r="E99" s="64">
        <v>134.21816000000001</v>
      </c>
      <c r="F99" s="61" t="s">
        <v>1986</v>
      </c>
      <c r="G99" s="61" t="s">
        <v>2002</v>
      </c>
      <c r="H99" s="60"/>
      <c r="I99" s="60"/>
      <c r="J99" s="60"/>
      <c r="K99" s="60"/>
      <c r="L99" s="60"/>
      <c r="M99" s="60"/>
      <c r="N99" s="60"/>
      <c r="O99" s="60">
        <v>1</v>
      </c>
    </row>
    <row r="100" spans="1:15" ht="15" customHeight="1" x14ac:dyDescent="0.25">
      <c r="A100" s="60" t="s">
        <v>2024</v>
      </c>
      <c r="B100" s="60">
        <v>101</v>
      </c>
      <c r="C100" s="62" t="s">
        <v>101</v>
      </c>
      <c r="D100" s="63">
        <v>148.24474000000001</v>
      </c>
      <c r="E100" s="64">
        <v>148.24474000000001</v>
      </c>
      <c r="F100" s="61" t="s">
        <v>1986</v>
      </c>
      <c r="G100" s="61" t="s">
        <v>2002</v>
      </c>
      <c r="H100" s="60"/>
      <c r="I100" s="60"/>
      <c r="J100" s="60"/>
      <c r="K100" s="60"/>
      <c r="L100" s="60"/>
      <c r="M100" s="60"/>
      <c r="N100" s="60"/>
      <c r="O100" s="60">
        <v>1</v>
      </c>
    </row>
    <row r="101" spans="1:15" x14ac:dyDescent="0.25">
      <c r="A101" s="60" t="s">
        <v>2024</v>
      </c>
      <c r="B101" s="60">
        <v>103</v>
      </c>
      <c r="C101" s="62" t="s">
        <v>102</v>
      </c>
      <c r="D101" s="63">
        <v>82.143599999999992</v>
      </c>
      <c r="E101" s="64">
        <v>82.143599999999992</v>
      </c>
      <c r="F101" s="61" t="s">
        <v>1986</v>
      </c>
      <c r="G101" s="61" t="s">
        <v>2002</v>
      </c>
      <c r="H101" s="60"/>
      <c r="I101" s="60"/>
      <c r="J101" s="60"/>
      <c r="K101" s="60"/>
      <c r="L101" s="60"/>
      <c r="M101" s="60"/>
      <c r="N101" s="60"/>
      <c r="O101" s="60">
        <v>1</v>
      </c>
    </row>
    <row r="102" spans="1:15" ht="15" customHeight="1" x14ac:dyDescent="0.25">
      <c r="A102" s="60" t="s">
        <v>2024</v>
      </c>
      <c r="B102" s="60">
        <v>104</v>
      </c>
      <c r="C102" s="62" t="s">
        <v>103</v>
      </c>
      <c r="D102" s="63">
        <v>132.20228</v>
      </c>
      <c r="E102" s="64">
        <v>132.20228</v>
      </c>
      <c r="F102" s="61" t="s">
        <v>1986</v>
      </c>
      <c r="G102" s="61" t="s">
        <v>2002</v>
      </c>
      <c r="H102" s="60"/>
      <c r="I102" s="60"/>
      <c r="J102" s="60"/>
      <c r="K102" s="60"/>
      <c r="L102" s="60"/>
      <c r="M102" s="60"/>
      <c r="N102" s="60"/>
      <c r="O102" s="60">
        <v>1</v>
      </c>
    </row>
    <row r="103" spans="1:15" ht="15" customHeight="1" x14ac:dyDescent="0.25">
      <c r="A103" s="60" t="s">
        <v>2024</v>
      </c>
      <c r="B103" s="60">
        <v>105</v>
      </c>
      <c r="C103" s="62" t="s">
        <v>104</v>
      </c>
      <c r="D103" s="63">
        <v>142.19710000000001</v>
      </c>
      <c r="E103" s="64">
        <v>142.19710000000001</v>
      </c>
      <c r="F103" s="61" t="s">
        <v>2014</v>
      </c>
      <c r="G103" s="61" t="s">
        <v>2003</v>
      </c>
      <c r="H103" s="60"/>
      <c r="I103" s="60"/>
      <c r="J103" s="60"/>
      <c r="K103" s="60"/>
      <c r="L103" s="60"/>
      <c r="M103" s="60"/>
      <c r="N103" s="60">
        <v>1</v>
      </c>
      <c r="O103" s="60"/>
    </row>
    <row r="104" spans="1:15" ht="15" customHeight="1" x14ac:dyDescent="0.25">
      <c r="A104" s="60" t="s">
        <v>2024</v>
      </c>
      <c r="B104" s="60">
        <v>106</v>
      </c>
      <c r="C104" s="62" t="s">
        <v>105</v>
      </c>
      <c r="D104" s="63">
        <v>126.23922000000002</v>
      </c>
      <c r="E104" s="64">
        <v>126.23922</v>
      </c>
      <c r="F104" s="61" t="s">
        <v>1986</v>
      </c>
      <c r="G104" s="61" t="s">
        <v>2002</v>
      </c>
      <c r="H104" s="60"/>
      <c r="I104" s="60"/>
      <c r="J104" s="60"/>
      <c r="K104" s="60"/>
      <c r="L104" s="60"/>
      <c r="M104" s="60"/>
      <c r="N104" s="60"/>
      <c r="O104" s="60">
        <v>1</v>
      </c>
    </row>
    <row r="105" spans="1:15" ht="15" customHeight="1" x14ac:dyDescent="0.25">
      <c r="A105" s="60" t="s">
        <v>2024</v>
      </c>
      <c r="B105" s="60">
        <v>107</v>
      </c>
      <c r="C105" s="62" t="s">
        <v>106</v>
      </c>
      <c r="D105" s="63">
        <v>112.21263999999999</v>
      </c>
      <c r="E105" s="64">
        <v>112.21263999999999</v>
      </c>
      <c r="F105" s="61" t="s">
        <v>1986</v>
      </c>
      <c r="G105" s="61" t="s">
        <v>2002</v>
      </c>
      <c r="H105" s="60"/>
      <c r="I105" s="60"/>
      <c r="J105" s="60"/>
      <c r="K105" s="60"/>
      <c r="L105" s="60"/>
      <c r="M105" s="60"/>
      <c r="N105" s="60"/>
      <c r="O105" s="60">
        <v>1</v>
      </c>
    </row>
    <row r="106" spans="1:15" ht="15" customHeight="1" x14ac:dyDescent="0.25">
      <c r="A106" s="60" t="s">
        <v>2024</v>
      </c>
      <c r="B106" s="60">
        <v>108</v>
      </c>
      <c r="C106" s="62" t="s">
        <v>107</v>
      </c>
      <c r="D106" s="63">
        <v>70.132900000000006</v>
      </c>
      <c r="E106" s="64">
        <v>70.132900000000006</v>
      </c>
      <c r="F106" s="61" t="s">
        <v>1986</v>
      </c>
      <c r="G106" s="61" t="s">
        <v>2002</v>
      </c>
      <c r="H106" s="60"/>
      <c r="I106" s="60"/>
      <c r="J106" s="60"/>
      <c r="K106" s="60"/>
      <c r="L106" s="60"/>
      <c r="M106" s="60"/>
      <c r="N106" s="60"/>
      <c r="O106" s="60">
        <v>1</v>
      </c>
    </row>
    <row r="107" spans="1:15" ht="15" customHeight="1" x14ac:dyDescent="0.25">
      <c r="A107" s="60" t="s">
        <v>2024</v>
      </c>
      <c r="B107" s="60">
        <v>109</v>
      </c>
      <c r="C107" s="62" t="s">
        <v>108</v>
      </c>
      <c r="D107" s="63">
        <v>40.063859999999998</v>
      </c>
      <c r="E107" s="64">
        <v>40.063859999999998</v>
      </c>
      <c r="F107" s="61" t="s">
        <v>1986</v>
      </c>
      <c r="G107" s="61" t="s">
        <v>2002</v>
      </c>
      <c r="H107" s="60"/>
      <c r="I107" s="60"/>
      <c r="J107" s="60"/>
      <c r="K107" s="60"/>
      <c r="L107" s="60"/>
      <c r="M107" s="60"/>
      <c r="N107" s="60"/>
      <c r="O107" s="60">
        <v>1</v>
      </c>
    </row>
    <row r="108" spans="1:15" ht="15" customHeight="1" x14ac:dyDescent="0.25">
      <c r="A108" s="60" t="s">
        <v>2024</v>
      </c>
      <c r="B108" s="60">
        <v>110</v>
      </c>
      <c r="C108" s="62" t="s">
        <v>109</v>
      </c>
      <c r="D108" s="63">
        <v>128.2551</v>
      </c>
      <c r="E108" s="64">
        <v>128.2551</v>
      </c>
      <c r="F108" s="61" t="s">
        <v>1986</v>
      </c>
      <c r="G108" s="61" t="s">
        <v>2002</v>
      </c>
      <c r="H108" s="60"/>
      <c r="I108" s="60"/>
      <c r="J108" s="60"/>
      <c r="K108" s="60"/>
      <c r="L108" s="60"/>
      <c r="M108" s="60"/>
      <c r="N108" s="60"/>
      <c r="O108" s="60">
        <v>1</v>
      </c>
    </row>
    <row r="109" spans="1:15" x14ac:dyDescent="0.25">
      <c r="A109" s="60" t="s">
        <v>2024</v>
      </c>
      <c r="B109" s="60">
        <v>111</v>
      </c>
      <c r="C109" s="62" t="s">
        <v>110</v>
      </c>
      <c r="D109" s="63">
        <v>128.2551</v>
      </c>
      <c r="E109" s="64">
        <v>128.2551</v>
      </c>
      <c r="F109" s="61" t="s">
        <v>1986</v>
      </c>
      <c r="G109" s="61" t="s">
        <v>2002</v>
      </c>
      <c r="H109" s="60"/>
      <c r="I109" s="60"/>
      <c r="J109" s="60"/>
      <c r="K109" s="60"/>
      <c r="L109" s="60"/>
      <c r="M109" s="60"/>
      <c r="N109" s="60"/>
      <c r="O109" s="60">
        <v>1</v>
      </c>
    </row>
    <row r="110" spans="1:15" x14ac:dyDescent="0.25">
      <c r="A110" s="60" t="s">
        <v>2024</v>
      </c>
      <c r="B110" s="60">
        <v>112</v>
      </c>
      <c r="C110" s="62" t="s">
        <v>111</v>
      </c>
      <c r="D110" s="63">
        <v>100.20194000000001</v>
      </c>
      <c r="E110" s="64">
        <v>100.20194000000001</v>
      </c>
      <c r="F110" s="61" t="s">
        <v>1986</v>
      </c>
      <c r="G110" s="61" t="s">
        <v>2002</v>
      </c>
      <c r="H110" s="60"/>
      <c r="I110" s="60"/>
      <c r="J110" s="60"/>
      <c r="K110" s="60"/>
      <c r="L110" s="60"/>
      <c r="M110" s="60"/>
      <c r="N110" s="60"/>
      <c r="O110" s="60">
        <v>1</v>
      </c>
    </row>
    <row r="111" spans="1:15" x14ac:dyDescent="0.25">
      <c r="A111" s="60" t="s">
        <v>2024</v>
      </c>
      <c r="B111" s="60">
        <v>113</v>
      </c>
      <c r="C111" s="62" t="s">
        <v>112</v>
      </c>
      <c r="D111" s="63">
        <v>114.22852</v>
      </c>
      <c r="E111" s="64">
        <v>114.22852</v>
      </c>
      <c r="F111" s="61" t="s">
        <v>1986</v>
      </c>
      <c r="G111" s="61" t="s">
        <v>2002</v>
      </c>
      <c r="H111" s="60"/>
      <c r="I111" s="60"/>
      <c r="J111" s="60"/>
      <c r="K111" s="60"/>
      <c r="L111" s="60"/>
      <c r="M111" s="60"/>
      <c r="N111" s="60"/>
      <c r="O111" s="60">
        <v>1</v>
      </c>
    </row>
    <row r="112" spans="1:15" x14ac:dyDescent="0.25">
      <c r="A112" s="60" t="s">
        <v>2878</v>
      </c>
      <c r="B112" s="60">
        <v>114</v>
      </c>
      <c r="C112" s="62" t="s">
        <v>113</v>
      </c>
      <c r="D112" s="63">
        <v>170.33483999999999</v>
      </c>
      <c r="E112" s="64">
        <v>170.33483999999999</v>
      </c>
      <c r="F112" s="61" t="s">
        <v>1986</v>
      </c>
      <c r="G112" s="61" t="s">
        <v>2002</v>
      </c>
      <c r="H112" s="60"/>
      <c r="I112" s="60"/>
      <c r="J112" s="60"/>
      <c r="K112" s="60"/>
      <c r="L112" s="60"/>
      <c r="M112" s="60"/>
      <c r="N112" s="60"/>
      <c r="O112" s="60">
        <v>1</v>
      </c>
    </row>
    <row r="113" spans="1:15" ht="15" customHeight="1" x14ac:dyDescent="0.25">
      <c r="A113" s="60" t="s">
        <v>2024</v>
      </c>
      <c r="B113" s="60">
        <v>115</v>
      </c>
      <c r="C113" s="62" t="s">
        <v>114</v>
      </c>
      <c r="D113" s="63">
        <v>216.31716</v>
      </c>
      <c r="E113" s="64">
        <v>216.31716</v>
      </c>
      <c r="F113" s="61" t="s">
        <v>2014</v>
      </c>
      <c r="G113" s="61" t="s">
        <v>2003</v>
      </c>
      <c r="H113" s="60"/>
      <c r="I113" s="60"/>
      <c r="J113" s="60"/>
      <c r="K113" s="60"/>
      <c r="L113" s="60"/>
      <c r="M113" s="60"/>
      <c r="N113" s="60">
        <v>1</v>
      </c>
      <c r="O113" s="60"/>
    </row>
    <row r="114" spans="1:15" ht="15" customHeight="1" x14ac:dyDescent="0.25">
      <c r="A114" s="60" t="s">
        <v>2024</v>
      </c>
      <c r="B114" s="60">
        <v>116</v>
      </c>
      <c r="C114" s="62" t="s">
        <v>115</v>
      </c>
      <c r="D114" s="63">
        <v>142.28167999999999</v>
      </c>
      <c r="E114" s="64">
        <v>142.28167999999999</v>
      </c>
      <c r="F114" s="61" t="s">
        <v>1986</v>
      </c>
      <c r="G114" s="61" t="s">
        <v>2002</v>
      </c>
      <c r="H114" s="60"/>
      <c r="I114" s="60"/>
      <c r="J114" s="60"/>
      <c r="K114" s="60"/>
      <c r="L114" s="60"/>
      <c r="M114" s="60"/>
      <c r="N114" s="60"/>
      <c r="O114" s="60">
        <v>1</v>
      </c>
    </row>
    <row r="115" spans="1:15" ht="15" customHeight="1" x14ac:dyDescent="0.25">
      <c r="A115" s="60" t="s">
        <v>2024</v>
      </c>
      <c r="B115" s="60">
        <v>117</v>
      </c>
      <c r="C115" s="62" t="s">
        <v>116</v>
      </c>
      <c r="D115" s="63">
        <v>128.2551</v>
      </c>
      <c r="E115" s="64">
        <v>128.2551</v>
      </c>
      <c r="F115" s="61" t="s">
        <v>1986</v>
      </c>
      <c r="G115" s="61" t="s">
        <v>2002</v>
      </c>
      <c r="H115" s="60"/>
      <c r="I115" s="60"/>
      <c r="J115" s="60"/>
      <c r="K115" s="60"/>
      <c r="L115" s="60"/>
      <c r="M115" s="60"/>
      <c r="N115" s="60"/>
      <c r="O115" s="60">
        <v>1</v>
      </c>
    </row>
    <row r="116" spans="1:15" x14ac:dyDescent="0.25">
      <c r="A116" s="60" t="s">
        <v>2024</v>
      </c>
      <c r="B116" s="60">
        <v>118</v>
      </c>
      <c r="C116" s="62" t="s">
        <v>117</v>
      </c>
      <c r="D116" s="63">
        <v>114.22852</v>
      </c>
      <c r="E116" s="64">
        <v>114.22852</v>
      </c>
      <c r="F116" s="61" t="s">
        <v>1986</v>
      </c>
      <c r="G116" s="61" t="s">
        <v>2002</v>
      </c>
      <c r="H116" s="60"/>
      <c r="I116" s="60"/>
      <c r="J116" s="60"/>
      <c r="K116" s="60"/>
      <c r="L116" s="60"/>
      <c r="M116" s="60"/>
      <c r="N116" s="60"/>
      <c r="O116" s="60">
        <v>1</v>
      </c>
    </row>
    <row r="117" spans="1:15" ht="15" customHeight="1" x14ac:dyDescent="0.25">
      <c r="A117" s="60" t="s">
        <v>2024</v>
      </c>
      <c r="B117" s="60">
        <v>120</v>
      </c>
      <c r="C117" s="62" t="s">
        <v>118</v>
      </c>
      <c r="D117" s="63">
        <v>142.28167999999999</v>
      </c>
      <c r="E117" s="64">
        <v>142.28167999999999</v>
      </c>
      <c r="F117" s="61" t="s">
        <v>1986</v>
      </c>
      <c r="G117" s="61" t="s">
        <v>2002</v>
      </c>
      <c r="H117" s="60"/>
      <c r="I117" s="60"/>
      <c r="J117" s="60"/>
      <c r="K117" s="60"/>
      <c r="L117" s="60"/>
      <c r="M117" s="60"/>
      <c r="N117" s="60"/>
      <c r="O117" s="60">
        <v>1</v>
      </c>
    </row>
    <row r="118" spans="1:15" ht="15" customHeight="1" x14ac:dyDescent="0.25">
      <c r="A118" s="60" t="s">
        <v>2024</v>
      </c>
      <c r="B118" s="60">
        <v>121</v>
      </c>
      <c r="C118" s="62" t="s">
        <v>119</v>
      </c>
      <c r="D118" s="63">
        <v>128.2551</v>
      </c>
      <c r="E118" s="64">
        <v>128.2551</v>
      </c>
      <c r="F118" s="61" t="s">
        <v>1986</v>
      </c>
      <c r="G118" s="61" t="s">
        <v>2002</v>
      </c>
      <c r="H118" s="60"/>
      <c r="I118" s="60"/>
      <c r="J118" s="60"/>
      <c r="K118" s="60"/>
      <c r="L118" s="60"/>
      <c r="M118" s="60"/>
      <c r="N118" s="60"/>
      <c r="O118" s="60">
        <v>1</v>
      </c>
    </row>
    <row r="119" spans="1:15" ht="15" customHeight="1" x14ac:dyDescent="0.25">
      <c r="A119" s="60" t="s">
        <v>2024</v>
      </c>
      <c r="B119" s="60">
        <v>122</v>
      </c>
      <c r="C119" s="62" t="s">
        <v>120</v>
      </c>
      <c r="D119" s="63">
        <v>86.175359999999998</v>
      </c>
      <c r="E119" s="64">
        <v>86.175359999999998</v>
      </c>
      <c r="F119" s="61" t="s">
        <v>1986</v>
      </c>
      <c r="G119" s="61" t="s">
        <v>2002</v>
      </c>
      <c r="H119" s="60"/>
      <c r="I119" s="60"/>
      <c r="J119" s="60"/>
      <c r="K119" s="60"/>
      <c r="L119" s="60"/>
      <c r="M119" s="60"/>
      <c r="N119" s="60"/>
      <c r="O119" s="60">
        <v>1</v>
      </c>
    </row>
    <row r="120" spans="1:15" ht="15" customHeight="1" x14ac:dyDescent="0.25">
      <c r="A120" s="60" t="s">
        <v>2024</v>
      </c>
      <c r="B120" s="60">
        <v>123</v>
      </c>
      <c r="C120" s="62" t="s">
        <v>121</v>
      </c>
      <c r="D120" s="63">
        <v>128.2551</v>
      </c>
      <c r="E120" s="64">
        <v>128.2551</v>
      </c>
      <c r="F120" s="61" t="s">
        <v>1986</v>
      </c>
      <c r="G120" s="61" t="s">
        <v>2002</v>
      </c>
      <c r="H120" s="60"/>
      <c r="I120" s="60"/>
      <c r="J120" s="60"/>
      <c r="K120" s="60"/>
      <c r="L120" s="60"/>
      <c r="M120" s="60"/>
      <c r="N120" s="60"/>
      <c r="O120" s="60">
        <v>1</v>
      </c>
    </row>
    <row r="121" spans="1:15" ht="15" customHeight="1" x14ac:dyDescent="0.25">
      <c r="A121" s="60" t="s">
        <v>2024</v>
      </c>
      <c r="B121" s="60">
        <v>124</v>
      </c>
      <c r="C121" s="62" t="s">
        <v>122</v>
      </c>
      <c r="D121" s="63">
        <v>114.22852</v>
      </c>
      <c r="E121" s="64">
        <v>114.22852</v>
      </c>
      <c r="F121" s="61" t="s">
        <v>1986</v>
      </c>
      <c r="G121" s="61" t="s">
        <v>2002</v>
      </c>
      <c r="H121" s="60"/>
      <c r="I121" s="60"/>
      <c r="J121" s="60"/>
      <c r="K121" s="60"/>
      <c r="L121" s="60"/>
      <c r="M121" s="60"/>
      <c r="N121" s="60"/>
      <c r="O121" s="60">
        <v>1</v>
      </c>
    </row>
    <row r="122" spans="1:15" ht="15" customHeight="1" x14ac:dyDescent="0.25">
      <c r="A122" s="60" t="s">
        <v>2024</v>
      </c>
      <c r="B122" s="60">
        <v>125</v>
      </c>
      <c r="C122" s="62" t="s">
        <v>123</v>
      </c>
      <c r="D122" s="63">
        <v>142.28167999999999</v>
      </c>
      <c r="E122" s="64">
        <v>142.28167999999999</v>
      </c>
      <c r="F122" s="61" t="s">
        <v>1986</v>
      </c>
      <c r="G122" s="61" t="s">
        <v>2002</v>
      </c>
      <c r="H122" s="60"/>
      <c r="I122" s="60"/>
      <c r="J122" s="60"/>
      <c r="K122" s="60"/>
      <c r="L122" s="60"/>
      <c r="M122" s="60"/>
      <c r="N122" s="60"/>
      <c r="O122" s="60">
        <v>1</v>
      </c>
    </row>
    <row r="123" spans="1:15" ht="15" customHeight="1" x14ac:dyDescent="0.25">
      <c r="A123" s="60" t="s">
        <v>2024</v>
      </c>
      <c r="B123" s="60">
        <v>126</v>
      </c>
      <c r="C123" s="62" t="s">
        <v>124</v>
      </c>
      <c r="D123" s="63">
        <v>100.20194000000001</v>
      </c>
      <c r="E123" s="64">
        <v>100.20194000000001</v>
      </c>
      <c r="F123" s="61" t="s">
        <v>1986</v>
      </c>
      <c r="G123" s="61" t="s">
        <v>2002</v>
      </c>
      <c r="H123" s="60"/>
      <c r="I123" s="60"/>
      <c r="J123" s="60"/>
      <c r="K123" s="60"/>
      <c r="L123" s="60"/>
      <c r="M123" s="60"/>
      <c r="N123" s="60"/>
      <c r="O123" s="60">
        <v>1</v>
      </c>
    </row>
    <row r="124" spans="1:15" ht="15" customHeight="1" x14ac:dyDescent="0.25">
      <c r="A124" s="60" t="s">
        <v>2024</v>
      </c>
      <c r="B124" s="60">
        <v>127</v>
      </c>
      <c r="C124" s="62" t="s">
        <v>125</v>
      </c>
      <c r="D124" s="63">
        <v>72.148780000000002</v>
      </c>
      <c r="E124" s="64">
        <v>72.148780000000002</v>
      </c>
      <c r="F124" s="61" t="s">
        <v>1986</v>
      </c>
      <c r="G124" s="61" t="s">
        <v>2002</v>
      </c>
      <c r="H124" s="60"/>
      <c r="I124" s="60"/>
      <c r="J124" s="60"/>
      <c r="K124" s="60"/>
      <c r="L124" s="60"/>
      <c r="M124" s="60"/>
      <c r="N124" s="60"/>
      <c r="O124" s="60">
        <v>1</v>
      </c>
    </row>
    <row r="125" spans="1:15" ht="15" customHeight="1" x14ac:dyDescent="0.25">
      <c r="A125" s="60" t="s">
        <v>2024</v>
      </c>
      <c r="B125" s="60">
        <v>128</v>
      </c>
      <c r="C125" s="62" t="s">
        <v>126</v>
      </c>
      <c r="D125" s="63">
        <v>114.22852</v>
      </c>
      <c r="E125" s="64">
        <v>114.22852</v>
      </c>
      <c r="F125" s="61" t="s">
        <v>1986</v>
      </c>
      <c r="G125" s="61" t="s">
        <v>2002</v>
      </c>
      <c r="H125" s="60"/>
      <c r="I125" s="60"/>
      <c r="J125" s="60"/>
      <c r="K125" s="60"/>
      <c r="L125" s="60"/>
      <c r="M125" s="60"/>
      <c r="N125" s="60"/>
      <c r="O125" s="60">
        <v>1</v>
      </c>
    </row>
    <row r="126" spans="1:15" ht="15" customHeight="1" x14ac:dyDescent="0.25">
      <c r="A126" s="60" t="s">
        <v>2024</v>
      </c>
      <c r="B126" s="60">
        <v>129</v>
      </c>
      <c r="C126" s="62" t="s">
        <v>127</v>
      </c>
      <c r="D126" s="63">
        <v>128.2551</v>
      </c>
      <c r="E126" s="64">
        <v>128.2551</v>
      </c>
      <c r="F126" s="61" t="s">
        <v>1986</v>
      </c>
      <c r="G126" s="61" t="s">
        <v>2002</v>
      </c>
      <c r="H126" s="60"/>
      <c r="I126" s="60"/>
      <c r="J126" s="60"/>
      <c r="K126" s="60"/>
      <c r="L126" s="60"/>
      <c r="M126" s="60"/>
      <c r="N126" s="60"/>
      <c r="O126" s="60">
        <v>1</v>
      </c>
    </row>
    <row r="127" spans="1:15" ht="15" customHeight="1" x14ac:dyDescent="0.25">
      <c r="A127" s="60" t="s">
        <v>2024</v>
      </c>
      <c r="B127" s="60">
        <v>130</v>
      </c>
      <c r="C127" s="62" t="s">
        <v>128</v>
      </c>
      <c r="D127" s="63">
        <v>114.22852</v>
      </c>
      <c r="E127" s="64">
        <v>114.22852</v>
      </c>
      <c r="F127" s="61" t="s">
        <v>1986</v>
      </c>
      <c r="G127" s="61" t="s">
        <v>2002</v>
      </c>
      <c r="H127" s="60"/>
      <c r="I127" s="60"/>
      <c r="J127" s="60"/>
      <c r="K127" s="60"/>
      <c r="L127" s="60"/>
      <c r="M127" s="60"/>
      <c r="N127" s="60"/>
      <c r="O127" s="60">
        <v>1</v>
      </c>
    </row>
    <row r="128" spans="1:15" x14ac:dyDescent="0.25">
      <c r="A128" s="60" t="s">
        <v>2024</v>
      </c>
      <c r="B128" s="60">
        <v>131</v>
      </c>
      <c r="C128" s="62" t="s">
        <v>129</v>
      </c>
      <c r="D128" s="63">
        <v>142.28167999999999</v>
      </c>
      <c r="E128" s="64">
        <v>142.28167999999999</v>
      </c>
      <c r="F128" s="61" t="s">
        <v>1986</v>
      </c>
      <c r="G128" s="61" t="s">
        <v>2002</v>
      </c>
      <c r="H128" s="60"/>
      <c r="I128" s="60"/>
      <c r="J128" s="60"/>
      <c r="K128" s="60"/>
      <c r="L128" s="60"/>
      <c r="M128" s="60"/>
      <c r="N128" s="60"/>
      <c r="O128" s="60">
        <v>1</v>
      </c>
    </row>
    <row r="129" spans="1:15" ht="15" customHeight="1" x14ac:dyDescent="0.25">
      <c r="A129" s="60" t="s">
        <v>2024</v>
      </c>
      <c r="B129" s="60">
        <v>132</v>
      </c>
      <c r="C129" s="62" t="s">
        <v>130</v>
      </c>
      <c r="D129" s="63">
        <v>128.2551</v>
      </c>
      <c r="E129" s="64">
        <v>128.2551</v>
      </c>
      <c r="F129" s="61" t="s">
        <v>1986</v>
      </c>
      <c r="G129" s="61" t="s">
        <v>2002</v>
      </c>
      <c r="H129" s="60"/>
      <c r="I129" s="60"/>
      <c r="J129" s="60"/>
      <c r="K129" s="60"/>
      <c r="L129" s="60"/>
      <c r="M129" s="60"/>
      <c r="N129" s="60"/>
      <c r="O129" s="60">
        <v>1</v>
      </c>
    </row>
    <row r="130" spans="1:15" ht="15" customHeight="1" x14ac:dyDescent="0.25">
      <c r="A130" s="60" t="s">
        <v>2024</v>
      </c>
      <c r="B130" s="60">
        <v>133</v>
      </c>
      <c r="C130" s="62" t="s">
        <v>131</v>
      </c>
      <c r="D130" s="63">
        <v>84.159480000000002</v>
      </c>
      <c r="E130" s="64">
        <v>84.159480000000002</v>
      </c>
      <c r="F130" s="61" t="s">
        <v>1986</v>
      </c>
      <c r="G130" s="61" t="s">
        <v>2002</v>
      </c>
      <c r="H130" s="60"/>
      <c r="I130" s="60"/>
      <c r="J130" s="60"/>
      <c r="K130" s="60"/>
      <c r="L130" s="60"/>
      <c r="M130" s="60"/>
      <c r="N130" s="60"/>
      <c r="O130" s="60">
        <v>1</v>
      </c>
    </row>
    <row r="131" spans="1:15" ht="15" customHeight="1" x14ac:dyDescent="0.25">
      <c r="A131" s="60" t="s">
        <v>2025</v>
      </c>
      <c r="B131" s="60">
        <v>134</v>
      </c>
      <c r="C131" s="62" t="s">
        <v>132</v>
      </c>
      <c r="D131" s="63">
        <v>140.26580000000001</v>
      </c>
      <c r="E131" s="64">
        <v>140.26580000000001</v>
      </c>
      <c r="F131" s="61" t="s">
        <v>1986</v>
      </c>
      <c r="G131" s="61" t="s">
        <v>2002</v>
      </c>
      <c r="H131" s="60"/>
      <c r="I131" s="60"/>
      <c r="J131" s="60"/>
      <c r="K131" s="60"/>
      <c r="L131" s="60"/>
      <c r="M131" s="60"/>
      <c r="N131" s="60"/>
      <c r="O131" s="60">
        <v>1</v>
      </c>
    </row>
    <row r="132" spans="1:15" ht="15" customHeight="1" x14ac:dyDescent="0.25">
      <c r="A132" s="60" t="s">
        <v>2024</v>
      </c>
      <c r="B132" s="60">
        <v>135</v>
      </c>
      <c r="C132" s="62" t="s">
        <v>133</v>
      </c>
      <c r="D132" s="63">
        <v>98.186059999999998</v>
      </c>
      <c r="E132" s="64">
        <v>98.186059999999998</v>
      </c>
      <c r="F132" s="61" t="s">
        <v>1986</v>
      </c>
      <c r="G132" s="61" t="s">
        <v>2002</v>
      </c>
      <c r="H132" s="60"/>
      <c r="I132" s="60"/>
      <c r="J132" s="60"/>
      <c r="K132" s="60"/>
      <c r="L132" s="60"/>
      <c r="M132" s="60"/>
      <c r="N132" s="60"/>
      <c r="O132" s="60">
        <v>1</v>
      </c>
    </row>
    <row r="133" spans="1:15" ht="15" customHeight="1" x14ac:dyDescent="0.25">
      <c r="A133" s="60" t="s">
        <v>2024</v>
      </c>
      <c r="B133" s="60">
        <v>136</v>
      </c>
      <c r="C133" s="62" t="s">
        <v>134</v>
      </c>
      <c r="D133" s="63">
        <v>86.175359999999998</v>
      </c>
      <c r="E133" s="64">
        <v>86.175359999999998</v>
      </c>
      <c r="F133" s="61" t="s">
        <v>1986</v>
      </c>
      <c r="G133" s="61" t="s">
        <v>2002</v>
      </c>
      <c r="H133" s="60"/>
      <c r="I133" s="60"/>
      <c r="J133" s="60"/>
      <c r="K133" s="60"/>
      <c r="L133" s="60"/>
      <c r="M133" s="60"/>
      <c r="N133" s="60"/>
      <c r="O133" s="60">
        <v>1</v>
      </c>
    </row>
    <row r="134" spans="1:15" ht="15" customHeight="1" x14ac:dyDescent="0.25">
      <c r="A134" s="60" t="s">
        <v>2024</v>
      </c>
      <c r="B134" s="60">
        <v>137</v>
      </c>
      <c r="C134" s="62" t="s">
        <v>135</v>
      </c>
      <c r="D134" s="63">
        <v>128.2551</v>
      </c>
      <c r="E134" s="64">
        <v>128.2551</v>
      </c>
      <c r="F134" s="61" t="s">
        <v>1986</v>
      </c>
      <c r="G134" s="61" t="s">
        <v>2002</v>
      </c>
      <c r="H134" s="60"/>
      <c r="I134" s="60"/>
      <c r="J134" s="60"/>
      <c r="K134" s="60"/>
      <c r="L134" s="60"/>
      <c r="M134" s="60"/>
      <c r="N134" s="60"/>
      <c r="O134" s="60">
        <v>1</v>
      </c>
    </row>
    <row r="135" spans="1:15" ht="15" customHeight="1" x14ac:dyDescent="0.25">
      <c r="A135" s="60" t="s">
        <v>2024</v>
      </c>
      <c r="B135" s="60">
        <v>138</v>
      </c>
      <c r="C135" s="62" t="s">
        <v>136</v>
      </c>
      <c r="D135" s="63">
        <v>114.22852</v>
      </c>
      <c r="E135" s="64">
        <v>114.22852</v>
      </c>
      <c r="F135" s="61" t="s">
        <v>1986</v>
      </c>
      <c r="G135" s="61" t="s">
        <v>2002</v>
      </c>
      <c r="H135" s="60"/>
      <c r="I135" s="60"/>
      <c r="J135" s="60"/>
      <c r="K135" s="60"/>
      <c r="L135" s="60"/>
      <c r="M135" s="60"/>
      <c r="N135" s="60"/>
      <c r="O135" s="60">
        <v>1</v>
      </c>
    </row>
    <row r="136" spans="1:15" ht="15" customHeight="1" x14ac:dyDescent="0.25">
      <c r="A136" s="60" t="s">
        <v>2024</v>
      </c>
      <c r="B136" s="60">
        <v>139</v>
      </c>
      <c r="C136" s="62" t="s">
        <v>137</v>
      </c>
      <c r="D136" s="63">
        <v>142.28167999999999</v>
      </c>
      <c r="E136" s="64">
        <v>142.28167999999999</v>
      </c>
      <c r="F136" s="61" t="s">
        <v>1986</v>
      </c>
      <c r="G136" s="61" t="s">
        <v>2002</v>
      </c>
      <c r="H136" s="60"/>
      <c r="I136" s="60"/>
      <c r="J136" s="60"/>
      <c r="K136" s="60"/>
      <c r="L136" s="60"/>
      <c r="M136" s="60"/>
      <c r="N136" s="60"/>
      <c r="O136" s="60">
        <v>1</v>
      </c>
    </row>
    <row r="137" spans="1:15" ht="15" customHeight="1" x14ac:dyDescent="0.25">
      <c r="A137" s="60" t="s">
        <v>2024</v>
      </c>
      <c r="B137" s="60">
        <v>140</v>
      </c>
      <c r="C137" s="62" t="s">
        <v>138</v>
      </c>
      <c r="D137" s="63">
        <v>100.20194000000001</v>
      </c>
      <c r="E137" s="64">
        <v>100.20194000000001</v>
      </c>
      <c r="F137" s="61" t="s">
        <v>1986</v>
      </c>
      <c r="G137" s="61" t="s">
        <v>2002</v>
      </c>
      <c r="H137" s="60"/>
      <c r="I137" s="60"/>
      <c r="J137" s="60"/>
      <c r="K137" s="60"/>
      <c r="L137" s="60"/>
      <c r="M137" s="60"/>
      <c r="N137" s="60"/>
      <c r="O137" s="60">
        <v>1</v>
      </c>
    </row>
    <row r="138" spans="1:15" ht="15" customHeight="1" x14ac:dyDescent="0.25">
      <c r="A138" s="60" t="s">
        <v>2024</v>
      </c>
      <c r="B138" s="60">
        <v>141</v>
      </c>
      <c r="C138" s="62" t="s">
        <v>139</v>
      </c>
      <c r="D138" s="63">
        <v>112.21263999999999</v>
      </c>
      <c r="E138" s="64">
        <v>112.21263999999999</v>
      </c>
      <c r="F138" s="61" t="s">
        <v>1986</v>
      </c>
      <c r="G138" s="61" t="s">
        <v>2002</v>
      </c>
      <c r="H138" s="60"/>
      <c r="I138" s="60"/>
      <c r="J138" s="60"/>
      <c r="K138" s="60"/>
      <c r="L138" s="60"/>
      <c r="M138" s="60"/>
      <c r="N138" s="60"/>
      <c r="O138" s="60">
        <v>1</v>
      </c>
    </row>
    <row r="139" spans="1:15" ht="15" customHeight="1" x14ac:dyDescent="0.25">
      <c r="A139" s="60" t="s">
        <v>2024</v>
      </c>
      <c r="B139" s="60">
        <v>142</v>
      </c>
      <c r="C139" s="62" t="s">
        <v>140</v>
      </c>
      <c r="D139" s="63">
        <v>112.21263999999999</v>
      </c>
      <c r="E139" s="64">
        <v>112.21263999999999</v>
      </c>
      <c r="F139" s="61" t="s">
        <v>1986</v>
      </c>
      <c r="G139" s="61" t="s">
        <v>2002</v>
      </c>
      <c r="H139" s="60"/>
      <c r="I139" s="60"/>
      <c r="J139" s="60"/>
      <c r="K139" s="60"/>
      <c r="L139" s="60"/>
      <c r="M139" s="60"/>
      <c r="N139" s="60"/>
      <c r="O139" s="60">
        <v>1</v>
      </c>
    </row>
    <row r="140" spans="1:15" ht="15" customHeight="1" x14ac:dyDescent="0.25">
      <c r="A140" s="60" t="s">
        <v>2024</v>
      </c>
      <c r="B140" s="60">
        <v>143</v>
      </c>
      <c r="C140" s="62" t="s">
        <v>141</v>
      </c>
      <c r="D140" s="63">
        <v>128.2551</v>
      </c>
      <c r="E140" s="64">
        <v>128.2551</v>
      </c>
      <c r="F140" s="61" t="s">
        <v>1986</v>
      </c>
      <c r="G140" s="61" t="s">
        <v>2002</v>
      </c>
      <c r="H140" s="60"/>
      <c r="I140" s="60"/>
      <c r="J140" s="60"/>
      <c r="K140" s="60"/>
      <c r="L140" s="60"/>
      <c r="M140" s="60"/>
      <c r="N140" s="60"/>
      <c r="O140" s="60">
        <v>1</v>
      </c>
    </row>
    <row r="141" spans="1:15" ht="15" customHeight="1" x14ac:dyDescent="0.25">
      <c r="A141" s="60" t="s">
        <v>2024</v>
      </c>
      <c r="B141" s="60">
        <v>144</v>
      </c>
      <c r="C141" s="62" t="s">
        <v>142</v>
      </c>
      <c r="D141" s="63">
        <v>197.44641999999999</v>
      </c>
      <c r="E141" s="64">
        <v>197.44641999999999</v>
      </c>
      <c r="F141" s="61" t="s">
        <v>2014</v>
      </c>
      <c r="G141" s="61" t="s">
        <v>2003</v>
      </c>
      <c r="H141" s="60"/>
      <c r="I141" s="60"/>
      <c r="J141" s="60"/>
      <c r="K141" s="60"/>
      <c r="L141" s="60"/>
      <c r="M141" s="60"/>
      <c r="N141" s="60">
        <v>1</v>
      </c>
      <c r="O141" s="60"/>
    </row>
    <row r="142" spans="1:15" ht="15" customHeight="1" x14ac:dyDescent="0.25">
      <c r="A142" s="60" t="s">
        <v>2024</v>
      </c>
      <c r="B142" s="60">
        <v>145</v>
      </c>
      <c r="C142" s="62" t="s">
        <v>143</v>
      </c>
      <c r="D142" s="63">
        <v>142.28167999999999</v>
      </c>
      <c r="E142" s="64">
        <v>142.28167999999999</v>
      </c>
      <c r="F142" s="61" t="s">
        <v>1986</v>
      </c>
      <c r="G142" s="61" t="s">
        <v>2002</v>
      </c>
      <c r="H142" s="60"/>
      <c r="I142" s="60"/>
      <c r="J142" s="60"/>
      <c r="K142" s="60"/>
      <c r="L142" s="60"/>
      <c r="M142" s="60"/>
      <c r="N142" s="60"/>
      <c r="O142" s="60">
        <v>1</v>
      </c>
    </row>
    <row r="143" spans="1:15" ht="15" customHeight="1" x14ac:dyDescent="0.25">
      <c r="A143" s="60" t="s">
        <v>2024</v>
      </c>
      <c r="B143" s="60">
        <v>146</v>
      </c>
      <c r="C143" s="62" t="s">
        <v>144</v>
      </c>
      <c r="D143" s="63">
        <v>98.186059999999998</v>
      </c>
      <c r="E143" s="64">
        <v>98.186059999999998</v>
      </c>
      <c r="F143" s="61" t="s">
        <v>1986</v>
      </c>
      <c r="G143" s="61" t="s">
        <v>2002</v>
      </c>
      <c r="H143" s="60"/>
      <c r="I143" s="60"/>
      <c r="J143" s="60"/>
      <c r="K143" s="60"/>
      <c r="L143" s="60"/>
      <c r="M143" s="60"/>
      <c r="N143" s="60"/>
      <c r="O143" s="60">
        <v>1</v>
      </c>
    </row>
    <row r="144" spans="1:15" ht="15" customHeight="1" x14ac:dyDescent="0.25">
      <c r="A144" s="60" t="s">
        <v>2024</v>
      </c>
      <c r="B144" s="60">
        <v>147</v>
      </c>
      <c r="C144" s="62" t="s">
        <v>145</v>
      </c>
      <c r="D144" s="63">
        <v>98.186059999999998</v>
      </c>
      <c r="E144" s="64">
        <v>98.186059999999998</v>
      </c>
      <c r="F144" s="61" t="s">
        <v>1986</v>
      </c>
      <c r="G144" s="61" t="s">
        <v>2002</v>
      </c>
      <c r="H144" s="60"/>
      <c r="I144" s="60"/>
      <c r="J144" s="60"/>
      <c r="K144" s="60"/>
      <c r="L144" s="60"/>
      <c r="M144" s="60"/>
      <c r="N144" s="60"/>
      <c r="O144" s="60">
        <v>1</v>
      </c>
    </row>
    <row r="145" spans="1:15" ht="15" customHeight="1" x14ac:dyDescent="0.25">
      <c r="A145" s="60" t="s">
        <v>2024</v>
      </c>
      <c r="B145" s="60">
        <v>148</v>
      </c>
      <c r="C145" s="62" t="s">
        <v>146</v>
      </c>
      <c r="D145" s="63">
        <v>128.2551</v>
      </c>
      <c r="E145" s="64">
        <v>128.2551</v>
      </c>
      <c r="F145" s="61" t="s">
        <v>1986</v>
      </c>
      <c r="G145" s="61" t="s">
        <v>2002</v>
      </c>
      <c r="H145" s="60"/>
      <c r="I145" s="60"/>
      <c r="J145" s="60"/>
      <c r="K145" s="60"/>
      <c r="L145" s="60"/>
      <c r="M145" s="60"/>
      <c r="N145" s="60"/>
      <c r="O145" s="60">
        <v>1</v>
      </c>
    </row>
    <row r="146" spans="1:15" ht="15" customHeight="1" x14ac:dyDescent="0.25">
      <c r="A146" s="60" t="s">
        <v>2024</v>
      </c>
      <c r="B146" s="60">
        <v>149</v>
      </c>
      <c r="C146" s="62" t="s">
        <v>147</v>
      </c>
      <c r="D146" s="63">
        <v>114.22852</v>
      </c>
      <c r="E146" s="64">
        <v>114.22852</v>
      </c>
      <c r="F146" s="61" t="s">
        <v>1986</v>
      </c>
      <c r="G146" s="61" t="s">
        <v>2002</v>
      </c>
      <c r="H146" s="60"/>
      <c r="I146" s="60"/>
      <c r="J146" s="60"/>
      <c r="K146" s="60"/>
      <c r="L146" s="60"/>
      <c r="M146" s="60"/>
      <c r="N146" s="60"/>
      <c r="O146" s="60">
        <v>1</v>
      </c>
    </row>
    <row r="147" spans="1:15" ht="15" customHeight="1" x14ac:dyDescent="0.25">
      <c r="A147" s="60" t="s">
        <v>2025</v>
      </c>
      <c r="B147" s="60">
        <v>150</v>
      </c>
      <c r="C147" s="62" t="s">
        <v>148</v>
      </c>
      <c r="D147" s="63">
        <v>156.30826000000002</v>
      </c>
      <c r="E147" s="64">
        <v>156.30826000000002</v>
      </c>
      <c r="F147" s="61" t="s">
        <v>1986</v>
      </c>
      <c r="G147" s="61" t="s">
        <v>2002</v>
      </c>
      <c r="H147" s="60"/>
      <c r="I147" s="60"/>
      <c r="J147" s="60"/>
      <c r="K147" s="60"/>
      <c r="L147" s="60"/>
      <c r="M147" s="60"/>
      <c r="N147" s="60"/>
      <c r="O147" s="60">
        <v>1</v>
      </c>
    </row>
    <row r="148" spans="1:15" ht="15" customHeight="1" x14ac:dyDescent="0.25">
      <c r="A148" s="60" t="s">
        <v>2024</v>
      </c>
      <c r="B148" s="60">
        <v>151</v>
      </c>
      <c r="C148" s="62" t="s">
        <v>149</v>
      </c>
      <c r="D148" s="63">
        <v>142.28167999999999</v>
      </c>
      <c r="E148" s="64">
        <v>142.28167999999999</v>
      </c>
      <c r="F148" s="61" t="s">
        <v>1986</v>
      </c>
      <c r="G148" s="61" t="s">
        <v>2002</v>
      </c>
      <c r="H148" s="60"/>
      <c r="I148" s="60"/>
      <c r="J148" s="60"/>
      <c r="K148" s="60"/>
      <c r="L148" s="60"/>
      <c r="M148" s="60"/>
      <c r="N148" s="60"/>
      <c r="O148" s="60">
        <v>1</v>
      </c>
    </row>
    <row r="149" spans="1:15" ht="15" customHeight="1" x14ac:dyDescent="0.25">
      <c r="A149" s="60" t="s">
        <v>2024</v>
      </c>
      <c r="B149" s="60">
        <v>152</v>
      </c>
      <c r="C149" s="62" t="s">
        <v>150</v>
      </c>
      <c r="D149" s="63">
        <v>100.20194000000001</v>
      </c>
      <c r="E149" s="64">
        <v>100.20194000000001</v>
      </c>
      <c r="F149" s="61" t="s">
        <v>1986</v>
      </c>
      <c r="G149" s="61" t="s">
        <v>2002</v>
      </c>
      <c r="H149" s="60"/>
      <c r="I149" s="60"/>
      <c r="J149" s="60"/>
      <c r="K149" s="60"/>
      <c r="L149" s="60"/>
      <c r="M149" s="60"/>
      <c r="N149" s="60"/>
      <c r="O149" s="60">
        <v>1</v>
      </c>
    </row>
    <row r="150" spans="1:15" ht="15" customHeight="1" x14ac:dyDescent="0.25">
      <c r="A150" s="60" t="s">
        <v>2024</v>
      </c>
      <c r="B150" s="60">
        <v>153</v>
      </c>
      <c r="C150" s="62" t="s">
        <v>151</v>
      </c>
      <c r="D150" s="63">
        <v>100.11582</v>
      </c>
      <c r="E150" s="64">
        <v>100.11582</v>
      </c>
      <c r="F150" s="61" t="s">
        <v>1986</v>
      </c>
      <c r="G150" s="61" t="s">
        <v>2002</v>
      </c>
      <c r="H150" s="60"/>
      <c r="I150" s="60"/>
      <c r="J150" s="60"/>
      <c r="K150" s="60"/>
      <c r="L150" s="60"/>
      <c r="M150" s="60"/>
      <c r="N150" s="60"/>
      <c r="O150" s="60">
        <v>1</v>
      </c>
    </row>
    <row r="151" spans="1:15" x14ac:dyDescent="0.25">
      <c r="A151" s="60" t="s">
        <v>2024</v>
      </c>
      <c r="B151" s="60">
        <v>154</v>
      </c>
      <c r="C151" s="62" t="s">
        <v>152</v>
      </c>
      <c r="D151" s="63">
        <v>174.15613999999999</v>
      </c>
      <c r="E151" s="64">
        <v>174.15613999999999</v>
      </c>
      <c r="F151" s="61" t="s">
        <v>2014</v>
      </c>
      <c r="G151" s="61" t="s">
        <v>2003</v>
      </c>
      <c r="H151" s="60"/>
      <c r="I151" s="60"/>
      <c r="J151" s="60"/>
      <c r="K151" s="60"/>
      <c r="L151" s="60"/>
      <c r="M151" s="60"/>
      <c r="N151" s="60">
        <v>1</v>
      </c>
      <c r="O151" s="60"/>
    </row>
    <row r="152" spans="1:15" ht="15" customHeight="1" x14ac:dyDescent="0.25">
      <c r="A152" s="60" t="s">
        <v>2024</v>
      </c>
      <c r="B152" s="60">
        <v>155</v>
      </c>
      <c r="C152" s="62" t="s">
        <v>153</v>
      </c>
      <c r="D152" s="63">
        <v>128.2551</v>
      </c>
      <c r="E152" s="64">
        <v>128.2551</v>
      </c>
      <c r="F152" s="61" t="s">
        <v>1986</v>
      </c>
      <c r="G152" s="61" t="s">
        <v>2002</v>
      </c>
      <c r="H152" s="60"/>
      <c r="I152" s="60"/>
      <c r="J152" s="60"/>
      <c r="K152" s="60"/>
      <c r="L152" s="60"/>
      <c r="M152" s="60"/>
      <c r="N152" s="60"/>
      <c r="O152" s="60">
        <v>1</v>
      </c>
    </row>
    <row r="153" spans="1:15" ht="15" customHeight="1" x14ac:dyDescent="0.25">
      <c r="A153" s="60" t="s">
        <v>2024</v>
      </c>
      <c r="B153" s="60">
        <v>156</v>
      </c>
      <c r="C153" s="62" t="s">
        <v>154</v>
      </c>
      <c r="D153" s="63">
        <v>114.22852</v>
      </c>
      <c r="E153" s="64">
        <v>114.22852</v>
      </c>
      <c r="F153" s="61" t="s">
        <v>1986</v>
      </c>
      <c r="G153" s="61" t="s">
        <v>2002</v>
      </c>
      <c r="H153" s="60"/>
      <c r="I153" s="60"/>
      <c r="J153" s="60"/>
      <c r="K153" s="60"/>
      <c r="L153" s="60"/>
      <c r="M153" s="60"/>
      <c r="N153" s="60"/>
      <c r="O153" s="60">
        <v>1</v>
      </c>
    </row>
    <row r="154" spans="1:15" ht="15" customHeight="1" x14ac:dyDescent="0.25">
      <c r="A154" s="60" t="s">
        <v>2024</v>
      </c>
      <c r="B154" s="60">
        <v>157</v>
      </c>
      <c r="C154" s="62" t="s">
        <v>155</v>
      </c>
      <c r="D154" s="63">
        <v>156.30826000000002</v>
      </c>
      <c r="E154" s="64">
        <v>156.30826000000002</v>
      </c>
      <c r="F154" s="61" t="s">
        <v>1986</v>
      </c>
      <c r="G154" s="61" t="s">
        <v>2002</v>
      </c>
      <c r="H154" s="60"/>
      <c r="I154" s="60"/>
      <c r="J154" s="60"/>
      <c r="K154" s="60"/>
      <c r="L154" s="60"/>
      <c r="M154" s="60"/>
      <c r="N154" s="60"/>
      <c r="O154" s="60">
        <v>1</v>
      </c>
    </row>
    <row r="155" spans="1:15" ht="15" customHeight="1" x14ac:dyDescent="0.25">
      <c r="A155" s="60" t="s">
        <v>2024</v>
      </c>
      <c r="B155" s="60">
        <v>158</v>
      </c>
      <c r="C155" s="62" t="s">
        <v>156</v>
      </c>
      <c r="D155" s="63">
        <v>142.28167999999999</v>
      </c>
      <c r="E155" s="64">
        <v>142.28167999999999</v>
      </c>
      <c r="F155" s="61" t="s">
        <v>1986</v>
      </c>
      <c r="G155" s="61" t="s">
        <v>2002</v>
      </c>
      <c r="H155" s="60"/>
      <c r="I155" s="60"/>
      <c r="J155" s="60"/>
      <c r="K155" s="60"/>
      <c r="L155" s="60"/>
      <c r="M155" s="60"/>
      <c r="N155" s="60"/>
      <c r="O155" s="60">
        <v>1</v>
      </c>
    </row>
    <row r="156" spans="1:15" ht="15" customHeight="1" x14ac:dyDescent="0.25">
      <c r="A156" s="60" t="s">
        <v>2025</v>
      </c>
      <c r="B156" s="60">
        <v>159</v>
      </c>
      <c r="C156" s="62" t="s">
        <v>157</v>
      </c>
      <c r="D156" s="63">
        <v>170.33483999999999</v>
      </c>
      <c r="E156" s="64">
        <v>170.33483999999999</v>
      </c>
      <c r="F156" s="61" t="s">
        <v>1986</v>
      </c>
      <c r="G156" s="61" t="s">
        <v>2002</v>
      </c>
      <c r="H156" s="60"/>
      <c r="I156" s="60"/>
      <c r="J156" s="60"/>
      <c r="K156" s="60"/>
      <c r="L156" s="60"/>
      <c r="M156" s="60"/>
      <c r="N156" s="60"/>
      <c r="O156" s="60">
        <v>1</v>
      </c>
    </row>
    <row r="157" spans="1:15" ht="15" customHeight="1" x14ac:dyDescent="0.25">
      <c r="A157" s="60" t="s">
        <v>2024</v>
      </c>
      <c r="B157" s="60">
        <v>160</v>
      </c>
      <c r="C157" s="62" t="s">
        <v>158</v>
      </c>
      <c r="D157" s="63">
        <v>128.2551</v>
      </c>
      <c r="E157" s="64">
        <v>128.2551</v>
      </c>
      <c r="F157" s="61" t="s">
        <v>1986</v>
      </c>
      <c r="G157" s="61" t="s">
        <v>2002</v>
      </c>
      <c r="H157" s="60"/>
      <c r="I157" s="60"/>
      <c r="J157" s="60"/>
      <c r="K157" s="60"/>
      <c r="L157" s="60"/>
      <c r="M157" s="60"/>
      <c r="N157" s="60"/>
      <c r="O157" s="60">
        <v>1</v>
      </c>
    </row>
    <row r="158" spans="1:15" ht="15" customHeight="1" x14ac:dyDescent="0.25">
      <c r="A158" s="60" t="s">
        <v>2024</v>
      </c>
      <c r="B158" s="60">
        <v>161</v>
      </c>
      <c r="C158" s="62" t="s">
        <v>159</v>
      </c>
      <c r="D158" s="63">
        <v>156.30826000000002</v>
      </c>
      <c r="E158" s="64">
        <v>156.30826000000002</v>
      </c>
      <c r="F158" s="61" t="s">
        <v>1986</v>
      </c>
      <c r="G158" s="61" t="s">
        <v>2002</v>
      </c>
      <c r="H158" s="60"/>
      <c r="I158" s="60"/>
      <c r="J158" s="60"/>
      <c r="K158" s="60"/>
      <c r="L158" s="60"/>
      <c r="M158" s="60"/>
      <c r="N158" s="60"/>
      <c r="O158" s="60">
        <v>1</v>
      </c>
    </row>
    <row r="159" spans="1:15" x14ac:dyDescent="0.25">
      <c r="A159" s="60" t="s">
        <v>2024</v>
      </c>
      <c r="B159" s="60">
        <v>162</v>
      </c>
      <c r="C159" s="62" t="s">
        <v>160</v>
      </c>
      <c r="D159" s="66">
        <v>142.28167999999999</v>
      </c>
      <c r="E159" s="64">
        <v>142.28167999999999</v>
      </c>
      <c r="F159" s="61" t="s">
        <v>1986</v>
      </c>
      <c r="G159" s="61" t="s">
        <v>2002</v>
      </c>
      <c r="H159" s="60"/>
      <c r="I159" s="60"/>
      <c r="J159" s="60"/>
      <c r="K159" s="60"/>
      <c r="L159" s="60"/>
      <c r="M159" s="60"/>
      <c r="N159" s="60"/>
      <c r="O159" s="60">
        <v>1</v>
      </c>
    </row>
    <row r="160" spans="1:15" ht="15" customHeight="1" x14ac:dyDescent="0.25">
      <c r="A160" s="60" t="s">
        <v>2024</v>
      </c>
      <c r="B160" s="60">
        <v>163</v>
      </c>
      <c r="C160" s="62" t="s">
        <v>161</v>
      </c>
      <c r="D160" s="63">
        <v>184.36141999999998</v>
      </c>
      <c r="E160" s="64">
        <v>184.36141999999998</v>
      </c>
      <c r="F160" s="61" t="s">
        <v>1986</v>
      </c>
      <c r="G160" s="61" t="s">
        <v>2002</v>
      </c>
      <c r="H160" s="60"/>
      <c r="I160" s="60"/>
      <c r="J160" s="60"/>
      <c r="K160" s="60"/>
      <c r="L160" s="60"/>
      <c r="M160" s="60"/>
      <c r="N160" s="60"/>
      <c r="O160" s="60">
        <v>1</v>
      </c>
    </row>
    <row r="161" spans="1:15" ht="15" customHeight="1" x14ac:dyDescent="0.25">
      <c r="A161" s="60" t="s">
        <v>2025</v>
      </c>
      <c r="B161" s="60">
        <v>164</v>
      </c>
      <c r="C161" s="62" t="s">
        <v>162</v>
      </c>
      <c r="D161" s="63">
        <v>170.33483999999999</v>
      </c>
      <c r="E161" s="64">
        <v>170.33483999999999</v>
      </c>
      <c r="F161" s="61" t="s">
        <v>1986</v>
      </c>
      <c r="G161" s="61" t="s">
        <v>2002</v>
      </c>
      <c r="H161" s="60"/>
      <c r="I161" s="60"/>
      <c r="J161" s="60"/>
      <c r="K161" s="60"/>
      <c r="L161" s="60"/>
      <c r="M161" s="60"/>
      <c r="N161" s="60"/>
      <c r="O161" s="60">
        <v>1</v>
      </c>
    </row>
    <row r="162" spans="1:15" ht="15" customHeight="1" x14ac:dyDescent="0.25">
      <c r="A162" s="60" t="s">
        <v>2024</v>
      </c>
      <c r="B162" s="60">
        <v>165</v>
      </c>
      <c r="C162" s="62" t="s">
        <v>163</v>
      </c>
      <c r="D162" s="63">
        <v>142.28167999999999</v>
      </c>
      <c r="E162" s="64">
        <v>142.28167999999999</v>
      </c>
      <c r="F162" s="61" t="s">
        <v>1986</v>
      </c>
      <c r="G162" s="61" t="s">
        <v>2002</v>
      </c>
      <c r="H162" s="60"/>
      <c r="I162" s="60"/>
      <c r="J162" s="60"/>
      <c r="K162" s="60"/>
      <c r="L162" s="60"/>
      <c r="M162" s="60"/>
      <c r="N162" s="60"/>
      <c r="O162" s="60">
        <v>1</v>
      </c>
    </row>
    <row r="163" spans="1:15" ht="15" customHeight="1" x14ac:dyDescent="0.25">
      <c r="A163" s="60" t="s">
        <v>2024</v>
      </c>
      <c r="B163" s="60">
        <v>166</v>
      </c>
      <c r="C163" s="62" t="s">
        <v>164</v>
      </c>
      <c r="D163" s="63">
        <v>209.24169999999998</v>
      </c>
      <c r="E163" s="64">
        <v>209.24170000000001</v>
      </c>
      <c r="F163" s="61" t="s">
        <v>2014</v>
      </c>
      <c r="G163" s="61" t="s">
        <v>2004</v>
      </c>
      <c r="H163" s="60"/>
      <c r="I163" s="60"/>
      <c r="J163" s="60"/>
      <c r="K163" s="60"/>
      <c r="L163" s="60"/>
      <c r="M163" s="60">
        <v>1</v>
      </c>
      <c r="N163" s="60"/>
      <c r="O163" s="60"/>
    </row>
    <row r="164" spans="1:15" ht="15" customHeight="1" x14ac:dyDescent="0.25">
      <c r="A164" s="60" t="s">
        <v>2024</v>
      </c>
      <c r="B164" s="60">
        <v>167</v>
      </c>
      <c r="C164" s="62" t="s">
        <v>165</v>
      </c>
      <c r="D164" s="63">
        <v>162.22672</v>
      </c>
      <c r="E164" s="64">
        <v>162.22672</v>
      </c>
      <c r="F164" s="61" t="s">
        <v>2014</v>
      </c>
      <c r="G164" s="61" t="s">
        <v>2003</v>
      </c>
      <c r="H164" s="60"/>
      <c r="I164" s="60"/>
      <c r="J164" s="60"/>
      <c r="K164" s="60"/>
      <c r="L164" s="60"/>
      <c r="M164" s="60"/>
      <c r="N164" s="60">
        <v>1</v>
      </c>
      <c r="O164" s="60"/>
    </row>
    <row r="165" spans="1:15" ht="15" customHeight="1" x14ac:dyDescent="0.25">
      <c r="A165" s="60" t="s">
        <v>2024</v>
      </c>
      <c r="B165" s="60">
        <v>168</v>
      </c>
      <c r="C165" s="62" t="s">
        <v>166</v>
      </c>
      <c r="D165" s="63">
        <v>174.28047999999998</v>
      </c>
      <c r="E165" s="64">
        <v>174.28047999999998</v>
      </c>
      <c r="F165" s="61" t="s">
        <v>2014</v>
      </c>
      <c r="G165" s="61" t="s">
        <v>2003</v>
      </c>
      <c r="H165" s="60"/>
      <c r="I165" s="60"/>
      <c r="J165" s="60"/>
      <c r="K165" s="60"/>
      <c r="L165" s="60"/>
      <c r="M165" s="60"/>
      <c r="N165" s="60">
        <v>1</v>
      </c>
      <c r="O165" s="60"/>
    </row>
    <row r="166" spans="1:15" x14ac:dyDescent="0.25">
      <c r="A166" s="60" t="s">
        <v>2024</v>
      </c>
      <c r="B166" s="60">
        <v>169</v>
      </c>
      <c r="C166" s="62" t="s">
        <v>167</v>
      </c>
      <c r="D166" s="63">
        <v>89.136239999999987</v>
      </c>
      <c r="E166" s="64">
        <v>89.136239999999987</v>
      </c>
      <c r="F166" s="61" t="s">
        <v>2014</v>
      </c>
      <c r="G166" s="61" t="s">
        <v>2002</v>
      </c>
      <c r="H166" s="60"/>
      <c r="I166" s="60"/>
      <c r="J166" s="60"/>
      <c r="K166" s="60"/>
      <c r="L166" s="60"/>
      <c r="M166" s="60"/>
      <c r="N166" s="60"/>
      <c r="O166" s="60">
        <v>1</v>
      </c>
    </row>
    <row r="167" spans="1:15" x14ac:dyDescent="0.25">
      <c r="A167" s="60" t="s">
        <v>2024</v>
      </c>
      <c r="B167" s="60">
        <v>170</v>
      </c>
      <c r="C167" s="62" t="s">
        <v>168</v>
      </c>
      <c r="D167" s="63">
        <v>54.090440000000001</v>
      </c>
      <c r="E167" s="64">
        <v>54.090440000000001</v>
      </c>
      <c r="F167" s="61" t="s">
        <v>1986</v>
      </c>
      <c r="G167" s="61" t="s">
        <v>2002</v>
      </c>
      <c r="H167" s="60"/>
      <c r="I167" s="60"/>
      <c r="J167" s="60"/>
      <c r="K167" s="60"/>
      <c r="L167" s="60"/>
      <c r="M167" s="60"/>
      <c r="N167" s="60"/>
      <c r="O167" s="60">
        <v>1</v>
      </c>
    </row>
    <row r="168" spans="1:15" ht="15" customHeight="1" x14ac:dyDescent="0.25">
      <c r="A168" s="60" t="s">
        <v>2024</v>
      </c>
      <c r="B168" s="60">
        <v>171</v>
      </c>
      <c r="C168" s="62" t="s">
        <v>169</v>
      </c>
      <c r="D168" s="63">
        <v>126.58347999999999</v>
      </c>
      <c r="E168" s="64">
        <v>126.58348000000001</v>
      </c>
      <c r="F168" s="61" t="s">
        <v>1986</v>
      </c>
      <c r="G168" s="61" t="s">
        <v>2002</v>
      </c>
      <c r="H168" s="60"/>
      <c r="I168" s="60"/>
      <c r="J168" s="60"/>
      <c r="K168" s="60"/>
      <c r="L168" s="60"/>
      <c r="M168" s="60"/>
      <c r="N168" s="60"/>
      <c r="O168" s="60">
        <v>1</v>
      </c>
    </row>
    <row r="169" spans="1:15" ht="15" customHeight="1" x14ac:dyDescent="0.25">
      <c r="A169" s="60" t="s">
        <v>2024</v>
      </c>
      <c r="B169" s="60">
        <v>172</v>
      </c>
      <c r="C169" s="62" t="s">
        <v>170</v>
      </c>
      <c r="D169" s="63">
        <v>90.120999999999995</v>
      </c>
      <c r="E169" s="64">
        <v>90.120999999999995</v>
      </c>
      <c r="F169" s="61" t="s">
        <v>1986</v>
      </c>
      <c r="G169" s="61" t="s">
        <v>2002</v>
      </c>
      <c r="H169" s="60"/>
      <c r="I169" s="60"/>
      <c r="J169" s="60"/>
      <c r="K169" s="60"/>
      <c r="L169" s="60"/>
      <c r="M169" s="60"/>
      <c r="N169" s="60"/>
      <c r="O169" s="60">
        <v>1</v>
      </c>
    </row>
    <row r="170" spans="1:15" x14ac:dyDescent="0.25">
      <c r="A170" s="60" t="s">
        <v>2024</v>
      </c>
      <c r="B170" s="60">
        <v>173</v>
      </c>
      <c r="C170" s="62" t="s">
        <v>171</v>
      </c>
      <c r="D170" s="63">
        <v>132.15768</v>
      </c>
      <c r="E170" s="64">
        <v>132.15768</v>
      </c>
      <c r="F170" s="61" t="s">
        <v>1986</v>
      </c>
      <c r="G170" s="61" t="s">
        <v>2002</v>
      </c>
      <c r="H170" s="60"/>
      <c r="I170" s="60"/>
      <c r="J170" s="60"/>
      <c r="K170" s="60"/>
      <c r="L170" s="60"/>
      <c r="M170" s="60"/>
      <c r="N170" s="60"/>
      <c r="O170" s="60">
        <v>1</v>
      </c>
    </row>
    <row r="171" spans="1:15" ht="15" customHeight="1" x14ac:dyDescent="0.25">
      <c r="A171" s="60" t="s">
        <v>2024</v>
      </c>
      <c r="B171" s="60">
        <v>174</v>
      </c>
      <c r="C171" s="62" t="s">
        <v>172</v>
      </c>
      <c r="D171" s="63">
        <v>172.2646</v>
      </c>
      <c r="E171" s="64">
        <v>172.2646</v>
      </c>
      <c r="F171" s="61" t="s">
        <v>1986</v>
      </c>
      <c r="G171" s="61" t="s">
        <v>2002</v>
      </c>
      <c r="H171" s="60"/>
      <c r="I171" s="60"/>
      <c r="J171" s="60"/>
      <c r="K171" s="60"/>
      <c r="L171" s="60"/>
      <c r="M171" s="60"/>
      <c r="N171" s="60"/>
      <c r="O171" s="60">
        <v>1</v>
      </c>
    </row>
    <row r="172" spans="1:15" x14ac:dyDescent="0.25">
      <c r="A172" s="60" t="s">
        <v>2024</v>
      </c>
      <c r="B172" s="60">
        <v>175</v>
      </c>
      <c r="C172" s="62" t="s">
        <v>173</v>
      </c>
      <c r="D172" s="63">
        <v>140.26580000000001</v>
      </c>
      <c r="E172" s="64">
        <v>140.26580000000001</v>
      </c>
      <c r="F172" s="61" t="s">
        <v>1986</v>
      </c>
      <c r="G172" s="61" t="s">
        <v>2002</v>
      </c>
      <c r="H172" s="60"/>
      <c r="I172" s="60"/>
      <c r="J172" s="60"/>
      <c r="K172" s="60"/>
      <c r="L172" s="60"/>
      <c r="M172" s="60"/>
      <c r="N172" s="60"/>
      <c r="O172" s="60">
        <v>1</v>
      </c>
    </row>
    <row r="173" spans="1:15" x14ac:dyDescent="0.25">
      <c r="A173" s="60" t="s">
        <v>2024</v>
      </c>
      <c r="B173" s="60">
        <v>176</v>
      </c>
      <c r="C173" s="62" t="s">
        <v>174</v>
      </c>
      <c r="D173" s="63">
        <v>84.159480000000002</v>
      </c>
      <c r="E173" s="64">
        <v>84.159480000000002</v>
      </c>
      <c r="F173" s="61" t="s">
        <v>1986</v>
      </c>
      <c r="G173" s="61" t="s">
        <v>2002</v>
      </c>
      <c r="H173" s="60"/>
      <c r="I173" s="60"/>
      <c r="J173" s="60"/>
      <c r="K173" s="60"/>
      <c r="L173" s="60"/>
      <c r="M173" s="60"/>
      <c r="N173" s="60"/>
      <c r="O173" s="60">
        <v>1</v>
      </c>
    </row>
    <row r="174" spans="1:15" ht="15" customHeight="1" x14ac:dyDescent="0.25">
      <c r="A174" s="60" t="s">
        <v>2024</v>
      </c>
      <c r="B174" s="60">
        <v>177</v>
      </c>
      <c r="C174" s="62" t="s">
        <v>175</v>
      </c>
      <c r="D174" s="63">
        <v>84.159480000000002</v>
      </c>
      <c r="E174" s="64">
        <v>84.159480000000002</v>
      </c>
      <c r="F174" s="61" t="s">
        <v>1986</v>
      </c>
      <c r="G174" s="61" t="s">
        <v>2002</v>
      </c>
      <c r="H174" s="60"/>
      <c r="I174" s="60"/>
      <c r="J174" s="60"/>
      <c r="K174" s="60"/>
      <c r="L174" s="60"/>
      <c r="M174" s="60"/>
      <c r="N174" s="60"/>
      <c r="O174" s="60">
        <v>1</v>
      </c>
    </row>
    <row r="175" spans="1:15" ht="15" customHeight="1" x14ac:dyDescent="0.25">
      <c r="A175" s="60" t="s">
        <v>2024</v>
      </c>
      <c r="B175" s="60">
        <v>178</v>
      </c>
      <c r="C175" s="62" t="s">
        <v>176</v>
      </c>
      <c r="D175" s="63">
        <v>90.120999999999995</v>
      </c>
      <c r="E175" s="64">
        <v>90.120999999999995</v>
      </c>
      <c r="F175" s="61" t="s">
        <v>1986</v>
      </c>
      <c r="G175" s="61" t="s">
        <v>2002</v>
      </c>
      <c r="H175" s="60"/>
      <c r="I175" s="60"/>
      <c r="J175" s="60"/>
      <c r="K175" s="60"/>
      <c r="L175" s="60"/>
      <c r="M175" s="60"/>
      <c r="N175" s="60"/>
      <c r="O175" s="60">
        <v>1</v>
      </c>
    </row>
    <row r="176" spans="1:15" ht="15" customHeight="1" x14ac:dyDescent="0.25">
      <c r="A176" s="60" t="s">
        <v>2024</v>
      </c>
      <c r="B176" s="60">
        <v>179</v>
      </c>
      <c r="C176" s="62" t="s">
        <v>177</v>
      </c>
      <c r="D176" s="63">
        <v>132.15768</v>
      </c>
      <c r="E176" s="64">
        <v>132.15768</v>
      </c>
      <c r="F176" s="61" t="s">
        <v>1986</v>
      </c>
      <c r="G176" s="61" t="s">
        <v>2002</v>
      </c>
      <c r="H176" s="60"/>
      <c r="I176" s="60"/>
      <c r="J176" s="60"/>
      <c r="K176" s="60"/>
      <c r="L176" s="60"/>
      <c r="M176" s="60"/>
      <c r="N176" s="60"/>
      <c r="O176" s="60">
        <v>1</v>
      </c>
    </row>
    <row r="177" spans="1:15" ht="15" customHeight="1" x14ac:dyDescent="0.25">
      <c r="A177" s="60" t="s">
        <v>2024</v>
      </c>
      <c r="B177" s="60">
        <v>180</v>
      </c>
      <c r="C177" s="62" t="s">
        <v>178</v>
      </c>
      <c r="D177" s="63">
        <v>76.09442</v>
      </c>
      <c r="E177" s="64">
        <v>76.09442</v>
      </c>
      <c r="F177" s="61" t="s">
        <v>1986</v>
      </c>
      <c r="G177" s="61" t="s">
        <v>2002</v>
      </c>
      <c r="H177" s="60"/>
      <c r="I177" s="60"/>
      <c r="J177" s="60"/>
      <c r="K177" s="60"/>
      <c r="L177" s="60"/>
      <c r="M177" s="60"/>
      <c r="N177" s="60"/>
      <c r="O177" s="60">
        <v>1</v>
      </c>
    </row>
    <row r="178" spans="1:15" x14ac:dyDescent="0.25">
      <c r="A178" s="60" t="s">
        <v>2024</v>
      </c>
      <c r="B178" s="60">
        <v>181</v>
      </c>
      <c r="C178" s="62" t="s">
        <v>179</v>
      </c>
      <c r="D178" s="63">
        <v>70.132900000000006</v>
      </c>
      <c r="E178" s="64">
        <v>70.132900000000006</v>
      </c>
      <c r="F178" s="61" t="s">
        <v>1986</v>
      </c>
      <c r="G178" s="61" t="s">
        <v>2002</v>
      </c>
      <c r="H178" s="60"/>
      <c r="I178" s="60"/>
      <c r="J178" s="60"/>
      <c r="K178" s="60"/>
      <c r="L178" s="60"/>
      <c r="M178" s="60"/>
      <c r="N178" s="60"/>
      <c r="O178" s="60">
        <v>1</v>
      </c>
    </row>
    <row r="179" spans="1:15" ht="15" customHeight="1" x14ac:dyDescent="0.25">
      <c r="A179" s="60" t="s">
        <v>2024</v>
      </c>
      <c r="B179" s="60">
        <v>182</v>
      </c>
      <c r="C179" s="62" t="s">
        <v>180</v>
      </c>
      <c r="D179" s="63">
        <v>130.18485999999999</v>
      </c>
      <c r="E179" s="64">
        <v>130.18485999999999</v>
      </c>
      <c r="F179" s="61" t="s">
        <v>1986</v>
      </c>
      <c r="G179" s="61" t="s">
        <v>2002</v>
      </c>
      <c r="H179" s="60"/>
      <c r="I179" s="60"/>
      <c r="J179" s="60"/>
      <c r="K179" s="60"/>
      <c r="L179" s="60"/>
      <c r="M179" s="60"/>
      <c r="N179" s="60"/>
      <c r="O179" s="60">
        <v>1</v>
      </c>
    </row>
    <row r="180" spans="1:15" ht="15" customHeight="1" x14ac:dyDescent="0.25">
      <c r="A180" s="60" t="s">
        <v>2024</v>
      </c>
      <c r="B180" s="60">
        <v>183</v>
      </c>
      <c r="C180" s="62" t="s">
        <v>181</v>
      </c>
      <c r="D180" s="63">
        <v>126.23922000000002</v>
      </c>
      <c r="E180" s="64">
        <v>126.23922</v>
      </c>
      <c r="F180" s="61" t="s">
        <v>1986</v>
      </c>
      <c r="G180" s="61" t="s">
        <v>2002</v>
      </c>
      <c r="H180" s="60"/>
      <c r="I180" s="60"/>
      <c r="J180" s="60"/>
      <c r="K180" s="60"/>
      <c r="L180" s="60"/>
      <c r="M180" s="60"/>
      <c r="N180" s="60"/>
      <c r="O180" s="60">
        <v>1</v>
      </c>
    </row>
    <row r="181" spans="1:15" x14ac:dyDescent="0.25">
      <c r="A181" s="60" t="s">
        <v>2024</v>
      </c>
      <c r="B181" s="60">
        <v>184</v>
      </c>
      <c r="C181" s="62" t="s">
        <v>182</v>
      </c>
      <c r="D181" s="63">
        <v>84.159480000000002</v>
      </c>
      <c r="E181" s="64">
        <v>84.159480000000002</v>
      </c>
      <c r="F181" s="61" t="s">
        <v>1986</v>
      </c>
      <c r="G181" s="61" t="s">
        <v>2002</v>
      </c>
      <c r="H181" s="60"/>
      <c r="I181" s="60"/>
      <c r="J181" s="60"/>
      <c r="K181" s="60"/>
      <c r="L181" s="60"/>
      <c r="M181" s="60"/>
      <c r="N181" s="60"/>
      <c r="O181" s="60">
        <v>1</v>
      </c>
    </row>
    <row r="182" spans="1:15" x14ac:dyDescent="0.25">
      <c r="A182" s="60" t="s">
        <v>2024</v>
      </c>
      <c r="B182" s="60">
        <v>185</v>
      </c>
      <c r="C182" s="62" t="s">
        <v>183</v>
      </c>
      <c r="D182" s="63">
        <v>70.132900000000006</v>
      </c>
      <c r="E182" s="64">
        <v>70.132900000000006</v>
      </c>
      <c r="F182" s="61" t="s">
        <v>1986</v>
      </c>
      <c r="G182" s="61" t="s">
        <v>2002</v>
      </c>
      <c r="H182" s="60"/>
      <c r="I182" s="60"/>
      <c r="J182" s="60"/>
      <c r="K182" s="60"/>
      <c r="L182" s="60"/>
      <c r="M182" s="60"/>
      <c r="N182" s="60"/>
      <c r="O182" s="60">
        <v>1</v>
      </c>
    </row>
    <row r="183" spans="1:15" ht="15" customHeight="1" x14ac:dyDescent="0.25">
      <c r="A183" s="60" t="s">
        <v>2024</v>
      </c>
      <c r="B183" s="60">
        <v>186</v>
      </c>
      <c r="C183" s="62" t="s">
        <v>184</v>
      </c>
      <c r="D183" s="63">
        <v>98.186059999999998</v>
      </c>
      <c r="E183" s="64">
        <v>98.186059999999998</v>
      </c>
      <c r="F183" s="61" t="s">
        <v>1986</v>
      </c>
      <c r="G183" s="61" t="s">
        <v>2002</v>
      </c>
      <c r="H183" s="60"/>
      <c r="I183" s="60"/>
      <c r="J183" s="60"/>
      <c r="K183" s="60"/>
      <c r="L183" s="60"/>
      <c r="M183" s="60"/>
      <c r="N183" s="60"/>
      <c r="O183" s="60">
        <v>1</v>
      </c>
    </row>
    <row r="184" spans="1:15" ht="15" customHeight="1" x14ac:dyDescent="0.25">
      <c r="A184" s="60" t="s">
        <v>2024</v>
      </c>
      <c r="B184" s="60">
        <v>187</v>
      </c>
      <c r="C184" s="62" t="s">
        <v>185</v>
      </c>
      <c r="D184" s="63">
        <v>84.159480000000002</v>
      </c>
      <c r="E184" s="64">
        <v>84.159480000000002</v>
      </c>
      <c r="F184" s="61" t="s">
        <v>1986</v>
      </c>
      <c r="G184" s="61" t="s">
        <v>2002</v>
      </c>
      <c r="H184" s="60"/>
      <c r="I184" s="60"/>
      <c r="J184" s="60"/>
      <c r="K184" s="60"/>
      <c r="L184" s="60"/>
      <c r="M184" s="60"/>
      <c r="N184" s="60"/>
      <c r="O184" s="60">
        <v>1</v>
      </c>
    </row>
    <row r="185" spans="1:15" ht="15" customHeight="1" x14ac:dyDescent="0.25">
      <c r="A185" s="60" t="s">
        <v>2024</v>
      </c>
      <c r="B185" s="60">
        <v>188</v>
      </c>
      <c r="C185" s="62" t="s">
        <v>186</v>
      </c>
      <c r="D185" s="63">
        <v>70.089839999999995</v>
      </c>
      <c r="E185" s="64">
        <v>70.089839999999995</v>
      </c>
      <c r="F185" s="61" t="s">
        <v>1986</v>
      </c>
      <c r="G185" s="61" t="s">
        <v>2002</v>
      </c>
      <c r="H185" s="60"/>
      <c r="I185" s="60"/>
      <c r="J185" s="60"/>
      <c r="K185" s="60"/>
      <c r="L185" s="60"/>
      <c r="M185" s="60"/>
      <c r="N185" s="60"/>
      <c r="O185" s="60">
        <v>1</v>
      </c>
    </row>
    <row r="186" spans="1:15" x14ac:dyDescent="0.25">
      <c r="A186" s="60" t="s">
        <v>2024</v>
      </c>
      <c r="B186" s="60">
        <v>189</v>
      </c>
      <c r="C186" s="62" t="s">
        <v>187</v>
      </c>
      <c r="D186" s="63">
        <v>114.22852</v>
      </c>
      <c r="E186" s="64">
        <v>114.22852</v>
      </c>
      <c r="F186" s="61" t="s">
        <v>1986</v>
      </c>
      <c r="G186" s="61" t="s">
        <v>2002</v>
      </c>
      <c r="H186" s="60"/>
      <c r="I186" s="60"/>
      <c r="J186" s="60"/>
      <c r="K186" s="60"/>
      <c r="L186" s="60"/>
      <c r="M186" s="60"/>
      <c r="N186" s="60"/>
      <c r="O186" s="60">
        <v>1</v>
      </c>
    </row>
    <row r="187" spans="1:15" x14ac:dyDescent="0.25">
      <c r="A187" s="60" t="s">
        <v>2024</v>
      </c>
      <c r="B187" s="60">
        <v>190</v>
      </c>
      <c r="C187" s="62" t="s">
        <v>188</v>
      </c>
      <c r="D187" s="63">
        <v>98.186059999999998</v>
      </c>
      <c r="E187" s="64">
        <v>98.186059999999998</v>
      </c>
      <c r="F187" s="61" t="s">
        <v>1986</v>
      </c>
      <c r="G187" s="61" t="s">
        <v>2002</v>
      </c>
      <c r="H187" s="60"/>
      <c r="I187" s="60"/>
      <c r="J187" s="60"/>
      <c r="K187" s="60"/>
      <c r="L187" s="60"/>
      <c r="M187" s="60"/>
      <c r="N187" s="60"/>
      <c r="O187" s="60">
        <v>1</v>
      </c>
    </row>
    <row r="188" spans="1:15" ht="15" customHeight="1" x14ac:dyDescent="0.25">
      <c r="A188" s="60" t="s">
        <v>2024</v>
      </c>
      <c r="B188" s="60">
        <v>191</v>
      </c>
      <c r="C188" s="62" t="s">
        <v>189</v>
      </c>
      <c r="D188" s="63">
        <v>152.2765</v>
      </c>
      <c r="E188" s="64">
        <v>152.2765</v>
      </c>
      <c r="F188" s="61" t="s">
        <v>1986</v>
      </c>
      <c r="G188" s="61" t="s">
        <v>2002</v>
      </c>
      <c r="H188" s="60"/>
      <c r="I188" s="60"/>
      <c r="J188" s="60"/>
      <c r="K188" s="60"/>
      <c r="L188" s="60"/>
      <c r="M188" s="60"/>
      <c r="N188" s="60"/>
      <c r="O188" s="60">
        <v>1</v>
      </c>
    </row>
    <row r="189" spans="1:15" ht="15" customHeight="1" x14ac:dyDescent="0.25">
      <c r="A189" s="60" t="s">
        <v>2024</v>
      </c>
      <c r="B189" s="60">
        <v>192</v>
      </c>
      <c r="C189" s="62" t="s">
        <v>190</v>
      </c>
      <c r="D189" s="63">
        <v>156.30826000000002</v>
      </c>
      <c r="E189" s="64">
        <v>156.30826000000002</v>
      </c>
      <c r="F189" s="61" t="s">
        <v>1986</v>
      </c>
      <c r="G189" s="61" t="s">
        <v>2002</v>
      </c>
      <c r="H189" s="60"/>
      <c r="I189" s="60"/>
      <c r="J189" s="60"/>
      <c r="K189" s="60"/>
      <c r="L189" s="60"/>
      <c r="M189" s="60"/>
      <c r="N189" s="60"/>
      <c r="O189" s="60">
        <v>1</v>
      </c>
    </row>
    <row r="190" spans="1:15" ht="15" customHeight="1" x14ac:dyDescent="0.25">
      <c r="A190" s="60" t="s">
        <v>2024</v>
      </c>
      <c r="B190" s="60">
        <v>193</v>
      </c>
      <c r="C190" s="62" t="s">
        <v>191</v>
      </c>
      <c r="D190" s="63">
        <v>114.22852</v>
      </c>
      <c r="E190" s="64">
        <v>114.22852</v>
      </c>
      <c r="F190" s="61" t="s">
        <v>1986</v>
      </c>
      <c r="G190" s="61" t="s">
        <v>2002</v>
      </c>
      <c r="H190" s="60"/>
      <c r="I190" s="60"/>
      <c r="J190" s="60"/>
      <c r="K190" s="60"/>
      <c r="L190" s="60"/>
      <c r="M190" s="60"/>
      <c r="N190" s="60"/>
      <c r="O190" s="60">
        <v>1</v>
      </c>
    </row>
    <row r="191" spans="1:15" ht="15" customHeight="1" x14ac:dyDescent="0.25">
      <c r="A191" s="60" t="s">
        <v>2024</v>
      </c>
      <c r="B191" s="60">
        <v>194</v>
      </c>
      <c r="C191" s="62" t="s">
        <v>192</v>
      </c>
      <c r="D191" s="63">
        <v>100.20194000000001</v>
      </c>
      <c r="E191" s="64">
        <v>100.20194000000001</v>
      </c>
      <c r="F191" s="61" t="s">
        <v>1986</v>
      </c>
      <c r="G191" s="61" t="s">
        <v>2002</v>
      </c>
      <c r="H191" s="60"/>
      <c r="I191" s="60"/>
      <c r="J191" s="60"/>
      <c r="K191" s="60"/>
      <c r="L191" s="60"/>
      <c r="M191" s="60"/>
      <c r="N191" s="60"/>
      <c r="O191" s="60">
        <v>1</v>
      </c>
    </row>
    <row r="192" spans="1:15" x14ac:dyDescent="0.25">
      <c r="A192" s="60" t="s">
        <v>2024</v>
      </c>
      <c r="B192" s="60">
        <v>195</v>
      </c>
      <c r="C192" s="62" t="s">
        <v>193</v>
      </c>
      <c r="D192" s="63">
        <v>132.20228</v>
      </c>
      <c r="E192" s="64">
        <v>132.20228</v>
      </c>
      <c r="F192" s="61" t="s">
        <v>1986</v>
      </c>
      <c r="G192" s="61" t="s">
        <v>2002</v>
      </c>
      <c r="H192" s="60"/>
      <c r="I192" s="60"/>
      <c r="J192" s="60"/>
      <c r="K192" s="60"/>
      <c r="L192" s="60"/>
      <c r="M192" s="60"/>
      <c r="N192" s="60"/>
      <c r="O192" s="60">
        <v>1</v>
      </c>
    </row>
    <row r="193" spans="1:15" ht="15" customHeight="1" x14ac:dyDescent="0.25">
      <c r="A193" s="60" t="s">
        <v>2024</v>
      </c>
      <c r="B193" s="60">
        <v>196</v>
      </c>
      <c r="C193" s="62" t="s">
        <v>194</v>
      </c>
      <c r="D193" s="63">
        <v>142.19710000000001</v>
      </c>
      <c r="E193" s="64">
        <v>142.19710000000001</v>
      </c>
      <c r="F193" s="61" t="s">
        <v>2014</v>
      </c>
      <c r="G193" s="61" t="s">
        <v>2003</v>
      </c>
      <c r="H193" s="60"/>
      <c r="I193" s="60"/>
      <c r="J193" s="60"/>
      <c r="K193" s="60"/>
      <c r="L193" s="60"/>
      <c r="M193" s="60"/>
      <c r="N193" s="60">
        <v>1</v>
      </c>
      <c r="O193" s="60"/>
    </row>
    <row r="194" spans="1:15" ht="15" customHeight="1" x14ac:dyDescent="0.25">
      <c r="A194" s="60" t="s">
        <v>2024</v>
      </c>
      <c r="B194" s="60">
        <v>197</v>
      </c>
      <c r="C194" s="62" t="s">
        <v>195</v>
      </c>
      <c r="D194" s="63">
        <v>142.28167999999999</v>
      </c>
      <c r="E194" s="64">
        <v>142.28167999999999</v>
      </c>
      <c r="F194" s="61" t="s">
        <v>1986</v>
      </c>
      <c r="G194" s="61" t="s">
        <v>2002</v>
      </c>
      <c r="H194" s="60"/>
      <c r="I194" s="60"/>
      <c r="J194" s="60"/>
      <c r="K194" s="60"/>
      <c r="L194" s="60"/>
      <c r="M194" s="60"/>
      <c r="N194" s="60"/>
      <c r="O194" s="60">
        <v>1</v>
      </c>
    </row>
    <row r="195" spans="1:15" ht="15" customHeight="1" x14ac:dyDescent="0.25">
      <c r="A195" s="60" t="s">
        <v>2024</v>
      </c>
      <c r="B195" s="60">
        <v>198</v>
      </c>
      <c r="C195" s="62" t="s">
        <v>196</v>
      </c>
      <c r="D195" s="63">
        <v>128.2551</v>
      </c>
      <c r="E195" s="64">
        <v>128.2551</v>
      </c>
      <c r="F195" s="61" t="s">
        <v>1986</v>
      </c>
      <c r="G195" s="61" t="s">
        <v>2002</v>
      </c>
      <c r="H195" s="60"/>
      <c r="I195" s="60"/>
      <c r="J195" s="60"/>
      <c r="K195" s="60"/>
      <c r="L195" s="60"/>
      <c r="M195" s="60"/>
      <c r="N195" s="60"/>
      <c r="O195" s="60">
        <v>1</v>
      </c>
    </row>
    <row r="196" spans="1:15" ht="15" customHeight="1" x14ac:dyDescent="0.25">
      <c r="A196" s="60" t="s">
        <v>2024</v>
      </c>
      <c r="B196" s="60">
        <v>199</v>
      </c>
      <c r="C196" s="62" t="s">
        <v>197</v>
      </c>
      <c r="D196" s="63">
        <v>86.175359999999998</v>
      </c>
      <c r="E196" s="64">
        <v>86.175359999999998</v>
      </c>
      <c r="F196" s="61" t="s">
        <v>1986</v>
      </c>
      <c r="G196" s="61" t="s">
        <v>2002</v>
      </c>
      <c r="H196" s="60"/>
      <c r="I196" s="60"/>
      <c r="J196" s="60"/>
      <c r="K196" s="60"/>
      <c r="L196" s="60"/>
      <c r="M196" s="60"/>
      <c r="N196" s="60"/>
      <c r="O196" s="60">
        <v>1</v>
      </c>
    </row>
    <row r="197" spans="1:15" ht="15" customHeight="1" x14ac:dyDescent="0.25">
      <c r="A197" s="60" t="s">
        <v>2024</v>
      </c>
      <c r="B197" s="60">
        <v>200</v>
      </c>
      <c r="C197" s="62" t="s">
        <v>198</v>
      </c>
      <c r="D197" s="63">
        <v>170.33483999999999</v>
      </c>
      <c r="E197" s="64">
        <v>170.33483999999999</v>
      </c>
      <c r="F197" s="61" t="s">
        <v>1986</v>
      </c>
      <c r="G197" s="61" t="s">
        <v>2002</v>
      </c>
      <c r="H197" s="60"/>
      <c r="I197" s="60"/>
      <c r="J197" s="60"/>
      <c r="K197" s="60"/>
      <c r="L197" s="60"/>
      <c r="M197" s="60"/>
      <c r="N197" s="60"/>
      <c r="O197" s="60">
        <v>1</v>
      </c>
    </row>
    <row r="198" spans="1:15" ht="15" customHeight="1" x14ac:dyDescent="0.25">
      <c r="A198" s="60" t="s">
        <v>2025</v>
      </c>
      <c r="B198" s="60">
        <v>201</v>
      </c>
      <c r="C198" s="62" t="s">
        <v>199</v>
      </c>
      <c r="D198" s="63">
        <v>254.40819999999999</v>
      </c>
      <c r="E198" s="64">
        <v>254.40819999999999</v>
      </c>
      <c r="F198" s="61" t="s">
        <v>2014</v>
      </c>
      <c r="G198" s="61" t="s">
        <v>2004</v>
      </c>
      <c r="H198" s="60"/>
      <c r="I198" s="60"/>
      <c r="J198" s="60"/>
      <c r="K198" s="60"/>
      <c r="L198" s="60"/>
      <c r="M198" s="60">
        <v>1</v>
      </c>
      <c r="N198" s="60"/>
      <c r="O198" s="60"/>
    </row>
    <row r="199" spans="1:15" ht="15" customHeight="1" x14ac:dyDescent="0.25">
      <c r="A199" s="60" t="s">
        <v>2024</v>
      </c>
      <c r="B199" s="60">
        <v>202</v>
      </c>
      <c r="C199" s="62" t="s">
        <v>200</v>
      </c>
      <c r="D199" s="63">
        <v>142.28167999999999</v>
      </c>
      <c r="E199" s="64">
        <v>142.28167999999999</v>
      </c>
      <c r="F199" s="61" t="s">
        <v>1986</v>
      </c>
      <c r="G199" s="61" t="s">
        <v>2002</v>
      </c>
      <c r="H199" s="60"/>
      <c r="I199" s="60"/>
      <c r="J199" s="60"/>
      <c r="K199" s="60"/>
      <c r="L199" s="60"/>
      <c r="M199" s="60"/>
      <c r="N199" s="60"/>
      <c r="O199" s="60">
        <v>1</v>
      </c>
    </row>
    <row r="200" spans="1:15" ht="15" customHeight="1" x14ac:dyDescent="0.25">
      <c r="A200" s="60" t="s">
        <v>2024</v>
      </c>
      <c r="B200" s="60">
        <v>203</v>
      </c>
      <c r="C200" s="62" t="s">
        <v>201</v>
      </c>
      <c r="D200" s="63">
        <v>84.159480000000002</v>
      </c>
      <c r="E200" s="64">
        <v>84.159480000000002</v>
      </c>
      <c r="F200" s="61" t="s">
        <v>1986</v>
      </c>
      <c r="G200" s="61" t="s">
        <v>2002</v>
      </c>
      <c r="H200" s="60"/>
      <c r="I200" s="60"/>
      <c r="J200" s="60"/>
      <c r="K200" s="60"/>
      <c r="L200" s="60"/>
      <c r="M200" s="60"/>
      <c r="N200" s="60"/>
      <c r="O200" s="60">
        <v>1</v>
      </c>
    </row>
    <row r="201" spans="1:15" x14ac:dyDescent="0.25">
      <c r="A201" s="60" t="s">
        <v>2024</v>
      </c>
      <c r="B201" s="60">
        <v>204</v>
      </c>
      <c r="C201" s="62" t="s">
        <v>202</v>
      </c>
      <c r="D201" s="63">
        <v>98.186059999999998</v>
      </c>
      <c r="E201" s="64">
        <v>98.186059999999998</v>
      </c>
      <c r="F201" s="61" t="s">
        <v>1986</v>
      </c>
      <c r="G201" s="61" t="s">
        <v>2002</v>
      </c>
      <c r="H201" s="60"/>
      <c r="I201" s="60"/>
      <c r="J201" s="60"/>
      <c r="K201" s="60"/>
      <c r="L201" s="60"/>
      <c r="M201" s="60"/>
      <c r="N201" s="60"/>
      <c r="O201" s="60">
        <v>1</v>
      </c>
    </row>
    <row r="202" spans="1:15" ht="15" customHeight="1" x14ac:dyDescent="0.25">
      <c r="A202" s="60" t="s">
        <v>2024</v>
      </c>
      <c r="B202" s="60">
        <v>205</v>
      </c>
      <c r="C202" s="62" t="s">
        <v>203</v>
      </c>
      <c r="D202" s="63">
        <v>128.2551</v>
      </c>
      <c r="E202" s="64">
        <v>128.2551</v>
      </c>
      <c r="F202" s="61" t="s">
        <v>1986</v>
      </c>
      <c r="G202" s="61" t="s">
        <v>2002</v>
      </c>
      <c r="H202" s="60"/>
      <c r="I202" s="60"/>
      <c r="J202" s="60"/>
      <c r="K202" s="60"/>
      <c r="L202" s="60"/>
      <c r="M202" s="60"/>
      <c r="N202" s="60"/>
      <c r="O202" s="60">
        <v>1</v>
      </c>
    </row>
    <row r="203" spans="1:15" ht="15" customHeight="1" x14ac:dyDescent="0.25">
      <c r="A203" s="60" t="s">
        <v>2024</v>
      </c>
      <c r="B203" s="60">
        <v>206</v>
      </c>
      <c r="C203" s="62" t="s">
        <v>204</v>
      </c>
      <c r="D203" s="63">
        <v>114.22852</v>
      </c>
      <c r="E203" s="64">
        <v>114.22852</v>
      </c>
      <c r="F203" s="61" t="s">
        <v>1986</v>
      </c>
      <c r="G203" s="61" t="s">
        <v>2002</v>
      </c>
      <c r="H203" s="60"/>
      <c r="I203" s="60"/>
      <c r="J203" s="60"/>
      <c r="K203" s="60"/>
      <c r="L203" s="60"/>
      <c r="M203" s="60"/>
      <c r="N203" s="60"/>
      <c r="O203" s="60">
        <v>1</v>
      </c>
    </row>
    <row r="204" spans="1:15" ht="15" customHeight="1" x14ac:dyDescent="0.25">
      <c r="A204" s="60" t="s">
        <v>2024</v>
      </c>
      <c r="B204" s="60">
        <v>207</v>
      </c>
      <c r="C204" s="62" t="s">
        <v>205</v>
      </c>
      <c r="D204" s="63">
        <v>142.28167999999999</v>
      </c>
      <c r="E204" s="64">
        <v>142.28167999999999</v>
      </c>
      <c r="F204" s="61" t="s">
        <v>1986</v>
      </c>
      <c r="G204" s="61" t="s">
        <v>2002</v>
      </c>
      <c r="H204" s="60"/>
      <c r="I204" s="60"/>
      <c r="J204" s="60"/>
      <c r="K204" s="60"/>
      <c r="L204" s="60"/>
      <c r="M204" s="60"/>
      <c r="N204" s="60"/>
      <c r="O204" s="60">
        <v>1</v>
      </c>
    </row>
    <row r="205" spans="1:15" ht="15" customHeight="1" x14ac:dyDescent="0.25">
      <c r="A205" s="60" t="s">
        <v>2024</v>
      </c>
      <c r="B205" s="60">
        <v>208</v>
      </c>
      <c r="C205" s="62" t="s">
        <v>206</v>
      </c>
      <c r="D205" s="63">
        <v>100.20194000000001</v>
      </c>
      <c r="E205" s="64">
        <v>100.20194000000001</v>
      </c>
      <c r="F205" s="61" t="s">
        <v>1986</v>
      </c>
      <c r="G205" s="61" t="s">
        <v>2002</v>
      </c>
      <c r="H205" s="60"/>
      <c r="I205" s="60"/>
      <c r="J205" s="60"/>
      <c r="K205" s="60"/>
      <c r="L205" s="60"/>
      <c r="M205" s="60"/>
      <c r="N205" s="60"/>
      <c r="O205" s="60">
        <v>1</v>
      </c>
    </row>
    <row r="206" spans="1:15" ht="15" customHeight="1" x14ac:dyDescent="0.25">
      <c r="A206" s="60" t="s">
        <v>2024</v>
      </c>
      <c r="B206" s="60">
        <v>209</v>
      </c>
      <c r="C206" s="62" t="s">
        <v>207</v>
      </c>
      <c r="D206" s="63">
        <v>98.186059999999998</v>
      </c>
      <c r="E206" s="64">
        <v>98.186059999999998</v>
      </c>
      <c r="F206" s="61" t="s">
        <v>1986</v>
      </c>
      <c r="G206" s="61" t="s">
        <v>2002</v>
      </c>
      <c r="H206" s="60"/>
      <c r="I206" s="60"/>
      <c r="J206" s="60"/>
      <c r="K206" s="60"/>
      <c r="L206" s="60"/>
      <c r="M206" s="60"/>
      <c r="N206" s="60"/>
      <c r="O206" s="60">
        <v>1</v>
      </c>
    </row>
    <row r="207" spans="1:15" ht="15" customHeight="1" x14ac:dyDescent="0.25">
      <c r="A207" s="60" t="s">
        <v>2024</v>
      </c>
      <c r="B207" s="60">
        <v>210</v>
      </c>
      <c r="C207" s="62" t="s">
        <v>208</v>
      </c>
      <c r="D207" s="63">
        <v>98.186059999999998</v>
      </c>
      <c r="E207" s="64">
        <v>98.186059999999998</v>
      </c>
      <c r="F207" s="61" t="s">
        <v>1986</v>
      </c>
      <c r="G207" s="61" t="s">
        <v>2002</v>
      </c>
      <c r="H207" s="60"/>
      <c r="I207" s="60"/>
      <c r="J207" s="60"/>
      <c r="K207" s="60"/>
      <c r="L207" s="60"/>
      <c r="M207" s="60"/>
      <c r="N207" s="60"/>
      <c r="O207" s="60">
        <v>1</v>
      </c>
    </row>
    <row r="208" spans="1:15" ht="15" customHeight="1" x14ac:dyDescent="0.25">
      <c r="A208" s="60" t="s">
        <v>2024</v>
      </c>
      <c r="B208" s="60">
        <v>211</v>
      </c>
      <c r="C208" s="62" t="s">
        <v>209</v>
      </c>
      <c r="D208" s="63">
        <v>128.2551</v>
      </c>
      <c r="E208" s="64">
        <v>128.2551</v>
      </c>
      <c r="F208" s="61" t="s">
        <v>1986</v>
      </c>
      <c r="G208" s="61" t="s">
        <v>2002</v>
      </c>
      <c r="H208" s="60"/>
      <c r="I208" s="60"/>
      <c r="J208" s="60"/>
      <c r="K208" s="60"/>
      <c r="L208" s="60"/>
      <c r="M208" s="60"/>
      <c r="N208" s="60"/>
      <c r="O208" s="60">
        <v>1</v>
      </c>
    </row>
    <row r="209" spans="1:15" ht="15" customHeight="1" x14ac:dyDescent="0.25">
      <c r="A209" s="60" t="s">
        <v>2024</v>
      </c>
      <c r="B209" s="60">
        <v>212</v>
      </c>
      <c r="C209" s="62" t="s">
        <v>210</v>
      </c>
      <c r="D209" s="63">
        <v>114.22852</v>
      </c>
      <c r="E209" s="64">
        <v>114.22852</v>
      </c>
      <c r="F209" s="61" t="s">
        <v>1986</v>
      </c>
      <c r="G209" s="61" t="s">
        <v>2002</v>
      </c>
      <c r="H209" s="60"/>
      <c r="I209" s="60"/>
      <c r="J209" s="60"/>
      <c r="K209" s="60"/>
      <c r="L209" s="60"/>
      <c r="M209" s="60"/>
      <c r="N209" s="60"/>
      <c r="O209" s="60">
        <v>1</v>
      </c>
    </row>
    <row r="210" spans="1:15" ht="15" customHeight="1" x14ac:dyDescent="0.25">
      <c r="A210" s="60" t="s">
        <v>2024</v>
      </c>
      <c r="B210" s="60">
        <v>213</v>
      </c>
      <c r="C210" s="62" t="s">
        <v>211</v>
      </c>
      <c r="D210" s="63">
        <v>142.28167999999999</v>
      </c>
      <c r="E210" s="64">
        <v>142.28167999999999</v>
      </c>
      <c r="F210" s="61" t="s">
        <v>1986</v>
      </c>
      <c r="G210" s="61" t="s">
        <v>2002</v>
      </c>
      <c r="H210" s="60"/>
      <c r="I210" s="60"/>
      <c r="J210" s="60"/>
      <c r="K210" s="60"/>
      <c r="L210" s="60"/>
      <c r="M210" s="60"/>
      <c r="N210" s="60"/>
      <c r="O210" s="60">
        <v>1</v>
      </c>
    </row>
    <row r="211" spans="1:15" ht="15" customHeight="1" x14ac:dyDescent="0.25">
      <c r="A211" s="60" t="s">
        <v>2024</v>
      </c>
      <c r="B211" s="60">
        <v>214</v>
      </c>
      <c r="C211" s="62" t="s">
        <v>212</v>
      </c>
      <c r="D211" s="63">
        <v>126.19615999999998</v>
      </c>
      <c r="E211" s="64">
        <v>126.19615999999999</v>
      </c>
      <c r="F211" s="61" t="s">
        <v>1986</v>
      </c>
      <c r="G211" s="61" t="s">
        <v>2002</v>
      </c>
      <c r="H211" s="60"/>
      <c r="I211" s="60"/>
      <c r="J211" s="60"/>
      <c r="K211" s="60"/>
      <c r="L211" s="60"/>
      <c r="M211" s="60"/>
      <c r="N211" s="60"/>
      <c r="O211" s="60">
        <v>1</v>
      </c>
    </row>
    <row r="212" spans="1:15" ht="15" customHeight="1" x14ac:dyDescent="0.25">
      <c r="A212" s="60" t="s">
        <v>2024</v>
      </c>
      <c r="B212" s="60">
        <v>215</v>
      </c>
      <c r="C212" s="62" t="s">
        <v>213</v>
      </c>
      <c r="D212" s="63">
        <v>128.2551</v>
      </c>
      <c r="E212" s="64">
        <v>128.2551</v>
      </c>
      <c r="F212" s="61" t="s">
        <v>1986</v>
      </c>
      <c r="G212" s="61" t="s">
        <v>2002</v>
      </c>
      <c r="H212" s="60"/>
      <c r="I212" s="60"/>
      <c r="J212" s="60"/>
      <c r="K212" s="60"/>
      <c r="L212" s="60"/>
      <c r="M212" s="60"/>
      <c r="N212" s="60"/>
      <c r="O212" s="60">
        <v>1</v>
      </c>
    </row>
    <row r="213" spans="1:15" ht="15" customHeight="1" x14ac:dyDescent="0.25">
      <c r="A213" s="60" t="s">
        <v>2025</v>
      </c>
      <c r="B213" s="60">
        <v>216</v>
      </c>
      <c r="C213" s="62" t="s">
        <v>214</v>
      </c>
      <c r="D213" s="63">
        <v>156.30826000000002</v>
      </c>
      <c r="E213" s="64">
        <v>156.30826000000002</v>
      </c>
      <c r="F213" s="61" t="s">
        <v>1986</v>
      </c>
      <c r="G213" s="61" t="s">
        <v>2002</v>
      </c>
      <c r="H213" s="60"/>
      <c r="I213" s="60"/>
      <c r="J213" s="60"/>
      <c r="K213" s="60"/>
      <c r="L213" s="60"/>
      <c r="M213" s="60"/>
      <c r="N213" s="60"/>
      <c r="O213" s="60">
        <v>1</v>
      </c>
    </row>
    <row r="214" spans="1:15" ht="15" customHeight="1" x14ac:dyDescent="0.25">
      <c r="A214" s="60" t="s">
        <v>2024</v>
      </c>
      <c r="B214" s="60">
        <v>217</v>
      </c>
      <c r="C214" s="62" t="s">
        <v>215</v>
      </c>
      <c r="D214" s="63">
        <v>142.28167999999999</v>
      </c>
      <c r="E214" s="64">
        <v>142.28167999999999</v>
      </c>
      <c r="F214" s="61" t="s">
        <v>1986</v>
      </c>
      <c r="G214" s="61" t="s">
        <v>2002</v>
      </c>
      <c r="H214" s="60"/>
      <c r="I214" s="60"/>
      <c r="J214" s="60"/>
      <c r="K214" s="60"/>
      <c r="L214" s="60"/>
      <c r="M214" s="60"/>
      <c r="N214" s="60"/>
      <c r="O214" s="60">
        <v>1</v>
      </c>
    </row>
    <row r="215" spans="1:15" ht="15" customHeight="1" x14ac:dyDescent="0.25">
      <c r="A215" s="60" t="s">
        <v>2024</v>
      </c>
      <c r="B215" s="60">
        <v>218</v>
      </c>
      <c r="C215" s="62" t="s">
        <v>216</v>
      </c>
      <c r="D215" s="63">
        <v>142.28167999999999</v>
      </c>
      <c r="E215" s="64">
        <v>142.28167999999999</v>
      </c>
      <c r="F215" s="61" t="s">
        <v>1986</v>
      </c>
      <c r="G215" s="61" t="s">
        <v>2002</v>
      </c>
      <c r="H215" s="60"/>
      <c r="I215" s="60"/>
      <c r="J215" s="60"/>
      <c r="K215" s="60"/>
      <c r="L215" s="60"/>
      <c r="M215" s="60"/>
      <c r="N215" s="60"/>
      <c r="O215" s="60">
        <v>1</v>
      </c>
    </row>
    <row r="216" spans="1:15" ht="15" customHeight="1" x14ac:dyDescent="0.25">
      <c r="A216" s="60" t="s">
        <v>2024</v>
      </c>
      <c r="B216" s="60">
        <v>219</v>
      </c>
      <c r="C216" s="62" t="s">
        <v>217</v>
      </c>
      <c r="D216" s="63">
        <v>156.30826000000002</v>
      </c>
      <c r="E216" s="64">
        <v>156.30826000000002</v>
      </c>
      <c r="F216" s="61" t="s">
        <v>1986</v>
      </c>
      <c r="G216" s="61" t="s">
        <v>2002</v>
      </c>
      <c r="H216" s="60"/>
      <c r="I216" s="60"/>
      <c r="J216" s="60"/>
      <c r="K216" s="60"/>
      <c r="L216" s="60"/>
      <c r="M216" s="60"/>
      <c r="N216" s="60"/>
      <c r="O216" s="60">
        <v>1</v>
      </c>
    </row>
    <row r="217" spans="1:15" ht="15" customHeight="1" x14ac:dyDescent="0.25">
      <c r="A217" s="60" t="s">
        <v>2024</v>
      </c>
      <c r="B217" s="60">
        <v>220</v>
      </c>
      <c r="C217" s="62" t="s">
        <v>218</v>
      </c>
      <c r="D217" s="63">
        <v>142.28167999999999</v>
      </c>
      <c r="E217" s="64">
        <v>142.28167999999999</v>
      </c>
      <c r="F217" s="61" t="s">
        <v>1986</v>
      </c>
      <c r="G217" s="61" t="s">
        <v>2002</v>
      </c>
      <c r="H217" s="60"/>
      <c r="I217" s="60"/>
      <c r="J217" s="60"/>
      <c r="K217" s="60"/>
      <c r="L217" s="60"/>
      <c r="M217" s="60"/>
      <c r="N217" s="60"/>
      <c r="O217" s="60">
        <v>1</v>
      </c>
    </row>
    <row r="218" spans="1:15" ht="15" customHeight="1" x14ac:dyDescent="0.25">
      <c r="A218" s="60" t="s">
        <v>2024</v>
      </c>
      <c r="B218" s="60">
        <v>221</v>
      </c>
      <c r="C218" s="62" t="s">
        <v>219</v>
      </c>
      <c r="D218" s="63">
        <v>98.186059999999998</v>
      </c>
      <c r="E218" s="64">
        <v>98.186059999999998</v>
      </c>
      <c r="F218" s="61" t="s">
        <v>1986</v>
      </c>
      <c r="G218" s="61" t="s">
        <v>2002</v>
      </c>
      <c r="H218" s="60"/>
      <c r="I218" s="60"/>
      <c r="J218" s="60"/>
      <c r="K218" s="60"/>
      <c r="L218" s="60"/>
      <c r="M218" s="60"/>
      <c r="N218" s="60"/>
      <c r="O218" s="60">
        <v>1</v>
      </c>
    </row>
    <row r="219" spans="1:15" ht="15" customHeight="1" x14ac:dyDescent="0.25">
      <c r="A219" s="60" t="s">
        <v>2025</v>
      </c>
      <c r="B219" s="60">
        <v>222</v>
      </c>
      <c r="C219" s="62" t="s">
        <v>220</v>
      </c>
      <c r="D219" s="63">
        <v>156.30826000000002</v>
      </c>
      <c r="E219" s="64">
        <v>156.30826000000002</v>
      </c>
      <c r="F219" s="61" t="s">
        <v>1986</v>
      </c>
      <c r="G219" s="61" t="s">
        <v>2002</v>
      </c>
      <c r="H219" s="60"/>
      <c r="I219" s="60"/>
      <c r="J219" s="60"/>
      <c r="K219" s="60"/>
      <c r="L219" s="60"/>
      <c r="M219" s="60"/>
      <c r="N219" s="60"/>
      <c r="O219" s="60">
        <v>1</v>
      </c>
    </row>
    <row r="220" spans="1:15" ht="15" customHeight="1" x14ac:dyDescent="0.25">
      <c r="A220" s="60" t="s">
        <v>2024</v>
      </c>
      <c r="B220" s="60">
        <v>223</v>
      </c>
      <c r="C220" s="62" t="s">
        <v>221</v>
      </c>
      <c r="D220" s="63">
        <v>142.28167999999999</v>
      </c>
      <c r="E220" s="64">
        <v>142.28167999999999</v>
      </c>
      <c r="F220" s="61" t="s">
        <v>1986</v>
      </c>
      <c r="G220" s="61" t="s">
        <v>2002</v>
      </c>
      <c r="H220" s="60"/>
      <c r="I220" s="60"/>
      <c r="J220" s="60"/>
      <c r="K220" s="60"/>
      <c r="L220" s="60"/>
      <c r="M220" s="60"/>
      <c r="N220" s="60"/>
      <c r="O220" s="60">
        <v>1</v>
      </c>
    </row>
    <row r="221" spans="1:15" ht="15" customHeight="1" x14ac:dyDescent="0.25">
      <c r="A221" s="60" t="s">
        <v>2026</v>
      </c>
      <c r="B221" s="60">
        <v>224</v>
      </c>
      <c r="C221" s="62" t="s">
        <v>222</v>
      </c>
      <c r="D221" s="63">
        <v>170.33483999999999</v>
      </c>
      <c r="E221" s="64">
        <v>170.33483999999999</v>
      </c>
      <c r="F221" s="61" t="s">
        <v>1986</v>
      </c>
      <c r="G221" s="61" t="s">
        <v>2002</v>
      </c>
      <c r="H221" s="60"/>
      <c r="I221" s="60"/>
      <c r="J221" s="60"/>
      <c r="K221" s="60"/>
      <c r="L221" s="60"/>
      <c r="M221" s="60"/>
      <c r="N221" s="60"/>
      <c r="O221" s="60">
        <v>1</v>
      </c>
    </row>
    <row r="222" spans="1:15" ht="15" customHeight="1" x14ac:dyDescent="0.25">
      <c r="A222" s="60" t="s">
        <v>2024</v>
      </c>
      <c r="B222" s="60">
        <v>225</v>
      </c>
      <c r="C222" s="62" t="s">
        <v>223</v>
      </c>
      <c r="D222" s="63">
        <v>128.2551</v>
      </c>
      <c r="E222" s="64">
        <v>128.2551</v>
      </c>
      <c r="F222" s="61" t="s">
        <v>1986</v>
      </c>
      <c r="G222" s="61" t="s">
        <v>2002</v>
      </c>
      <c r="H222" s="60"/>
      <c r="I222" s="60"/>
      <c r="J222" s="60"/>
      <c r="K222" s="60"/>
      <c r="L222" s="60"/>
      <c r="M222" s="60"/>
      <c r="N222" s="60"/>
      <c r="O222" s="60">
        <v>1</v>
      </c>
    </row>
    <row r="223" spans="1:15" ht="15" customHeight="1" x14ac:dyDescent="0.25">
      <c r="A223" s="60" t="s">
        <v>2024</v>
      </c>
      <c r="B223" s="60">
        <v>226</v>
      </c>
      <c r="C223" s="62" t="s">
        <v>224</v>
      </c>
      <c r="D223" s="63">
        <v>114.22852</v>
      </c>
      <c r="E223" s="64">
        <v>114.22852</v>
      </c>
      <c r="F223" s="61" t="s">
        <v>1986</v>
      </c>
      <c r="G223" s="61" t="s">
        <v>2002</v>
      </c>
      <c r="H223" s="60"/>
      <c r="I223" s="60"/>
      <c r="J223" s="60"/>
      <c r="K223" s="60"/>
      <c r="L223" s="60"/>
      <c r="M223" s="60"/>
      <c r="N223" s="60"/>
      <c r="O223" s="60">
        <v>1</v>
      </c>
    </row>
    <row r="224" spans="1:15" ht="15" customHeight="1" x14ac:dyDescent="0.25">
      <c r="A224" s="60" t="s">
        <v>2025</v>
      </c>
      <c r="B224" s="60">
        <v>227</v>
      </c>
      <c r="C224" s="62" t="s">
        <v>225</v>
      </c>
      <c r="D224" s="63">
        <v>156.30826000000002</v>
      </c>
      <c r="E224" s="64">
        <v>156.30826000000002</v>
      </c>
      <c r="F224" s="61" t="s">
        <v>1986</v>
      </c>
      <c r="G224" s="61" t="s">
        <v>2002</v>
      </c>
      <c r="H224" s="60"/>
      <c r="I224" s="60"/>
      <c r="J224" s="60"/>
      <c r="K224" s="60"/>
      <c r="L224" s="60"/>
      <c r="M224" s="60"/>
      <c r="N224" s="60"/>
      <c r="O224" s="60">
        <v>1</v>
      </c>
    </row>
    <row r="225" spans="1:15" ht="15" customHeight="1" x14ac:dyDescent="0.25">
      <c r="A225" s="60" t="s">
        <v>2024</v>
      </c>
      <c r="B225" s="60">
        <v>228</v>
      </c>
      <c r="C225" s="62" t="s">
        <v>226</v>
      </c>
      <c r="D225" s="63">
        <v>142.28167999999999</v>
      </c>
      <c r="E225" s="64">
        <v>142.28167999999999</v>
      </c>
      <c r="F225" s="61" t="s">
        <v>1986</v>
      </c>
      <c r="G225" s="61" t="s">
        <v>2002</v>
      </c>
      <c r="H225" s="60"/>
      <c r="I225" s="60"/>
      <c r="J225" s="60"/>
      <c r="K225" s="60"/>
      <c r="L225" s="60"/>
      <c r="M225" s="60"/>
      <c r="N225" s="60"/>
      <c r="O225" s="60">
        <v>1</v>
      </c>
    </row>
    <row r="226" spans="1:15" ht="15" customHeight="1" x14ac:dyDescent="0.25">
      <c r="A226" s="60" t="s">
        <v>2024</v>
      </c>
      <c r="B226" s="60">
        <v>229</v>
      </c>
      <c r="C226" s="62" t="s">
        <v>227</v>
      </c>
      <c r="D226" s="63">
        <v>100.20194000000001</v>
      </c>
      <c r="E226" s="64">
        <v>100.20194000000001</v>
      </c>
      <c r="F226" s="61" t="s">
        <v>1986</v>
      </c>
      <c r="G226" s="61" t="s">
        <v>2002</v>
      </c>
      <c r="H226" s="60"/>
      <c r="I226" s="60"/>
      <c r="J226" s="60"/>
      <c r="K226" s="60"/>
      <c r="L226" s="60"/>
      <c r="M226" s="60"/>
      <c r="N226" s="60"/>
      <c r="O226" s="60">
        <v>1</v>
      </c>
    </row>
    <row r="227" spans="1:15" ht="15" customHeight="1" x14ac:dyDescent="0.25">
      <c r="A227" s="60" t="s">
        <v>2024</v>
      </c>
      <c r="B227" s="60">
        <v>230</v>
      </c>
      <c r="C227" s="62" t="s">
        <v>228</v>
      </c>
      <c r="D227" s="63">
        <v>70.132900000000006</v>
      </c>
      <c r="E227" s="64">
        <v>70.132900000000006</v>
      </c>
      <c r="F227" s="61" t="s">
        <v>1986</v>
      </c>
      <c r="G227" s="61" t="s">
        <v>2002</v>
      </c>
      <c r="H227" s="60"/>
      <c r="I227" s="60"/>
      <c r="J227" s="60"/>
      <c r="K227" s="60"/>
      <c r="L227" s="60"/>
      <c r="M227" s="60"/>
      <c r="N227" s="60"/>
      <c r="O227" s="60">
        <v>1</v>
      </c>
    </row>
    <row r="228" spans="1:15" ht="15" customHeight="1" x14ac:dyDescent="0.25">
      <c r="A228" s="60" t="s">
        <v>2024</v>
      </c>
      <c r="B228" s="60">
        <v>231</v>
      </c>
      <c r="C228" s="62" t="s">
        <v>229</v>
      </c>
      <c r="D228" s="63">
        <v>98.186059999999998</v>
      </c>
      <c r="E228" s="64">
        <v>98.186059999999998</v>
      </c>
      <c r="F228" s="61" t="s">
        <v>1986</v>
      </c>
      <c r="G228" s="61" t="s">
        <v>2002</v>
      </c>
      <c r="H228" s="60"/>
      <c r="I228" s="60"/>
      <c r="J228" s="60"/>
      <c r="K228" s="60"/>
      <c r="L228" s="60"/>
      <c r="M228" s="60"/>
      <c r="N228" s="60"/>
      <c r="O228" s="60">
        <v>1</v>
      </c>
    </row>
    <row r="229" spans="1:15" ht="15" customHeight="1" x14ac:dyDescent="0.25">
      <c r="A229" s="60" t="s">
        <v>2024</v>
      </c>
      <c r="B229" s="60">
        <v>232</v>
      </c>
      <c r="C229" s="62" t="s">
        <v>230</v>
      </c>
      <c r="D229" s="63">
        <v>84.159480000000002</v>
      </c>
      <c r="E229" s="64">
        <v>84.159480000000002</v>
      </c>
      <c r="F229" s="61" t="s">
        <v>1986</v>
      </c>
      <c r="G229" s="61" t="s">
        <v>2002</v>
      </c>
      <c r="H229" s="60"/>
      <c r="I229" s="60"/>
      <c r="J229" s="60"/>
      <c r="K229" s="60"/>
      <c r="L229" s="60"/>
      <c r="M229" s="60"/>
      <c r="N229" s="60"/>
      <c r="O229" s="60">
        <v>1</v>
      </c>
    </row>
    <row r="230" spans="1:15" ht="15" customHeight="1" x14ac:dyDescent="0.25">
      <c r="A230" s="60" t="s">
        <v>2024</v>
      </c>
      <c r="B230" s="60">
        <v>233</v>
      </c>
      <c r="C230" s="62" t="s">
        <v>231</v>
      </c>
      <c r="D230" s="63">
        <v>114.22852</v>
      </c>
      <c r="E230" s="64">
        <v>114.22852</v>
      </c>
      <c r="F230" s="61" t="s">
        <v>1986</v>
      </c>
      <c r="G230" s="61" t="s">
        <v>2002</v>
      </c>
      <c r="H230" s="60"/>
      <c r="I230" s="60"/>
      <c r="J230" s="60"/>
      <c r="K230" s="60"/>
      <c r="L230" s="60"/>
      <c r="M230" s="60"/>
      <c r="N230" s="60"/>
      <c r="O230" s="60">
        <v>1</v>
      </c>
    </row>
    <row r="231" spans="1:15" ht="15" customHeight="1" x14ac:dyDescent="0.25">
      <c r="A231" s="60" t="s">
        <v>2024</v>
      </c>
      <c r="B231" s="60">
        <v>234</v>
      </c>
      <c r="C231" s="62" t="s">
        <v>232</v>
      </c>
      <c r="D231" s="63">
        <v>118.17415999999999</v>
      </c>
      <c r="E231" s="64">
        <v>118.17416</v>
      </c>
      <c r="F231" s="61" t="s">
        <v>1986</v>
      </c>
      <c r="G231" s="61" t="s">
        <v>2002</v>
      </c>
      <c r="H231" s="60"/>
      <c r="I231" s="60"/>
      <c r="J231" s="60"/>
      <c r="K231" s="60"/>
      <c r="L231" s="60"/>
      <c r="M231" s="60"/>
      <c r="N231" s="60"/>
      <c r="O231" s="60">
        <v>1</v>
      </c>
    </row>
    <row r="232" spans="1:15" ht="15" customHeight="1" x14ac:dyDescent="0.25">
      <c r="A232" s="60" t="s">
        <v>2024</v>
      </c>
      <c r="B232" s="60">
        <v>235</v>
      </c>
      <c r="C232" s="62" t="s">
        <v>233</v>
      </c>
      <c r="D232" s="63">
        <v>98.186059999999998</v>
      </c>
      <c r="E232" s="64">
        <v>98.186059999999998</v>
      </c>
      <c r="F232" s="61" t="s">
        <v>1986</v>
      </c>
      <c r="G232" s="61" t="s">
        <v>2002</v>
      </c>
      <c r="H232" s="60"/>
      <c r="I232" s="60"/>
      <c r="J232" s="60"/>
      <c r="K232" s="60"/>
      <c r="L232" s="60"/>
      <c r="M232" s="60"/>
      <c r="N232" s="60"/>
      <c r="O232" s="60">
        <v>1</v>
      </c>
    </row>
    <row r="233" spans="1:15" ht="15" customHeight="1" x14ac:dyDescent="0.25">
      <c r="A233" s="60" t="s">
        <v>2024</v>
      </c>
      <c r="B233" s="60">
        <v>236</v>
      </c>
      <c r="C233" s="62" t="s">
        <v>234</v>
      </c>
      <c r="D233" s="63">
        <v>84.159480000000002</v>
      </c>
      <c r="E233" s="64">
        <v>84.159480000000002</v>
      </c>
      <c r="F233" s="61" t="s">
        <v>1986</v>
      </c>
      <c r="G233" s="61" t="s">
        <v>2002</v>
      </c>
      <c r="H233" s="60"/>
      <c r="I233" s="60"/>
      <c r="J233" s="60"/>
      <c r="K233" s="60"/>
      <c r="L233" s="60"/>
      <c r="M233" s="60"/>
      <c r="N233" s="60"/>
      <c r="O233" s="60">
        <v>1</v>
      </c>
    </row>
    <row r="234" spans="1:15" ht="15" customHeight="1" x14ac:dyDescent="0.25">
      <c r="A234" s="60" t="s">
        <v>2024</v>
      </c>
      <c r="B234" s="60">
        <v>237</v>
      </c>
      <c r="C234" s="62" t="s">
        <v>235</v>
      </c>
      <c r="D234" s="63">
        <v>98.186059999999998</v>
      </c>
      <c r="E234" s="64">
        <v>98.186059999999998</v>
      </c>
      <c r="F234" s="61" t="s">
        <v>1986</v>
      </c>
      <c r="G234" s="61" t="s">
        <v>2002</v>
      </c>
      <c r="H234" s="60"/>
      <c r="I234" s="60"/>
      <c r="J234" s="60"/>
      <c r="K234" s="60"/>
      <c r="L234" s="60"/>
      <c r="M234" s="60"/>
      <c r="N234" s="60"/>
      <c r="O234" s="60">
        <v>1</v>
      </c>
    </row>
    <row r="235" spans="1:15" ht="15" customHeight="1" x14ac:dyDescent="0.25">
      <c r="A235" s="60" t="s">
        <v>2025</v>
      </c>
      <c r="B235" s="60">
        <v>238</v>
      </c>
      <c r="C235" s="62" t="s">
        <v>236</v>
      </c>
      <c r="D235" s="63">
        <v>98.186059999999998</v>
      </c>
      <c r="E235" s="64">
        <v>98.186059999999998</v>
      </c>
      <c r="F235" s="61" t="s">
        <v>1986</v>
      </c>
      <c r="G235" s="61" t="s">
        <v>2002</v>
      </c>
      <c r="H235" s="60"/>
      <c r="I235" s="60"/>
      <c r="J235" s="60"/>
      <c r="K235" s="60"/>
      <c r="L235" s="60"/>
      <c r="M235" s="60"/>
      <c r="N235" s="60"/>
      <c r="O235" s="60">
        <v>1</v>
      </c>
    </row>
    <row r="236" spans="1:15" ht="15" customHeight="1" x14ac:dyDescent="0.25">
      <c r="A236" s="60" t="s">
        <v>2024</v>
      </c>
      <c r="B236" s="60">
        <v>239</v>
      </c>
      <c r="C236" s="62" t="s">
        <v>237</v>
      </c>
      <c r="D236" s="63">
        <v>84.159480000000002</v>
      </c>
      <c r="E236" s="64">
        <v>84.159480000000002</v>
      </c>
      <c r="F236" s="61" t="s">
        <v>1986</v>
      </c>
      <c r="G236" s="61" t="s">
        <v>2002</v>
      </c>
      <c r="H236" s="60"/>
      <c r="I236" s="60"/>
      <c r="J236" s="60"/>
      <c r="K236" s="60"/>
      <c r="L236" s="60"/>
      <c r="M236" s="60"/>
      <c r="N236" s="60"/>
      <c r="O236" s="60">
        <v>1</v>
      </c>
    </row>
    <row r="237" spans="1:15" ht="15" customHeight="1" x14ac:dyDescent="0.25">
      <c r="A237" s="60" t="s">
        <v>2024</v>
      </c>
      <c r="B237" s="60">
        <v>240</v>
      </c>
      <c r="C237" s="62" t="s">
        <v>238</v>
      </c>
      <c r="D237" s="63">
        <v>98.186059999999998</v>
      </c>
      <c r="E237" s="64">
        <v>98.186059999999998</v>
      </c>
      <c r="F237" s="61" t="s">
        <v>1986</v>
      </c>
      <c r="G237" s="61" t="s">
        <v>2002</v>
      </c>
      <c r="H237" s="60"/>
      <c r="I237" s="60"/>
      <c r="J237" s="60"/>
      <c r="K237" s="60"/>
      <c r="L237" s="60"/>
      <c r="M237" s="60"/>
      <c r="N237" s="60"/>
      <c r="O237" s="60">
        <v>1</v>
      </c>
    </row>
    <row r="238" spans="1:15" ht="15" customHeight="1" x14ac:dyDescent="0.25">
      <c r="A238" s="60" t="s">
        <v>2024</v>
      </c>
      <c r="B238" s="60">
        <v>242</v>
      </c>
      <c r="C238" s="62" t="s">
        <v>239</v>
      </c>
      <c r="D238" s="63">
        <v>82.143599999999992</v>
      </c>
      <c r="E238" s="64">
        <v>82.143599999999992</v>
      </c>
      <c r="F238" s="61" t="s">
        <v>1986</v>
      </c>
      <c r="G238" s="61" t="s">
        <v>2002</v>
      </c>
      <c r="H238" s="60"/>
      <c r="I238" s="60"/>
      <c r="J238" s="60"/>
      <c r="K238" s="60"/>
      <c r="L238" s="60"/>
      <c r="M238" s="60"/>
      <c r="N238" s="60"/>
      <c r="O238" s="60">
        <v>1</v>
      </c>
    </row>
    <row r="239" spans="1:15" ht="15" customHeight="1" x14ac:dyDescent="0.25">
      <c r="A239" s="60" t="s">
        <v>2024</v>
      </c>
      <c r="B239" s="60">
        <v>243</v>
      </c>
      <c r="C239" s="62" t="s">
        <v>240</v>
      </c>
      <c r="D239" s="63">
        <v>156.30826000000002</v>
      </c>
      <c r="E239" s="64">
        <v>156.30826000000002</v>
      </c>
      <c r="F239" s="61" t="s">
        <v>1986</v>
      </c>
      <c r="G239" s="61" t="s">
        <v>2002</v>
      </c>
      <c r="H239" s="60"/>
      <c r="I239" s="60"/>
      <c r="J239" s="60"/>
      <c r="K239" s="60"/>
      <c r="L239" s="60"/>
      <c r="M239" s="60"/>
      <c r="N239" s="60"/>
      <c r="O239" s="60">
        <v>1</v>
      </c>
    </row>
    <row r="240" spans="1:15" ht="15" customHeight="1" x14ac:dyDescent="0.25">
      <c r="A240" s="60" t="s">
        <v>2024</v>
      </c>
      <c r="B240" s="60">
        <v>244</v>
      </c>
      <c r="C240" s="62" t="s">
        <v>241</v>
      </c>
      <c r="D240" s="63">
        <v>114.22852</v>
      </c>
      <c r="E240" s="64">
        <v>114.22852</v>
      </c>
      <c r="F240" s="61" t="s">
        <v>1986</v>
      </c>
      <c r="G240" s="61" t="s">
        <v>2002</v>
      </c>
      <c r="H240" s="60"/>
      <c r="I240" s="60"/>
      <c r="J240" s="60"/>
      <c r="K240" s="60"/>
      <c r="L240" s="60"/>
      <c r="M240" s="60"/>
      <c r="N240" s="60"/>
      <c r="O240" s="60">
        <v>1</v>
      </c>
    </row>
    <row r="241" spans="1:15" ht="15" customHeight="1" x14ac:dyDescent="0.25">
      <c r="A241" s="60" t="s">
        <v>2024</v>
      </c>
      <c r="B241" s="60">
        <v>245</v>
      </c>
      <c r="C241" s="62" t="s">
        <v>242</v>
      </c>
      <c r="D241" s="63">
        <v>100.20194000000001</v>
      </c>
      <c r="E241" s="64">
        <v>100.20194000000001</v>
      </c>
      <c r="F241" s="61" t="s">
        <v>1986</v>
      </c>
      <c r="G241" s="61" t="s">
        <v>2002</v>
      </c>
      <c r="H241" s="60"/>
      <c r="I241" s="60"/>
      <c r="J241" s="60"/>
      <c r="K241" s="60"/>
      <c r="L241" s="60"/>
      <c r="M241" s="60"/>
      <c r="N241" s="60"/>
      <c r="O241" s="60">
        <v>1</v>
      </c>
    </row>
    <row r="242" spans="1:15" ht="15" customHeight="1" x14ac:dyDescent="0.25">
      <c r="A242" s="60" t="s">
        <v>2024</v>
      </c>
      <c r="B242" s="60">
        <v>246</v>
      </c>
      <c r="C242" s="62" t="s">
        <v>243</v>
      </c>
      <c r="D242" s="63">
        <v>142.28167999999999</v>
      </c>
      <c r="E242" s="64">
        <v>142.28167999999999</v>
      </c>
      <c r="F242" s="61" t="s">
        <v>1986</v>
      </c>
      <c r="G242" s="61" t="s">
        <v>2002</v>
      </c>
      <c r="H242" s="60"/>
      <c r="I242" s="60"/>
      <c r="J242" s="60"/>
      <c r="K242" s="60"/>
      <c r="L242" s="60"/>
      <c r="M242" s="60"/>
      <c r="N242" s="60"/>
      <c r="O242" s="60">
        <v>1</v>
      </c>
    </row>
    <row r="243" spans="1:15" ht="15" customHeight="1" x14ac:dyDescent="0.25">
      <c r="A243" s="60" t="s">
        <v>2024</v>
      </c>
      <c r="B243" s="60">
        <v>247</v>
      </c>
      <c r="C243" s="62" t="s">
        <v>244</v>
      </c>
      <c r="D243" s="63">
        <v>128.2551</v>
      </c>
      <c r="E243" s="64">
        <v>128.2551</v>
      </c>
      <c r="F243" s="61" t="s">
        <v>1986</v>
      </c>
      <c r="G243" s="61" t="s">
        <v>2002</v>
      </c>
      <c r="H243" s="60"/>
      <c r="I243" s="60"/>
      <c r="J243" s="60"/>
      <c r="K243" s="60"/>
      <c r="L243" s="60"/>
      <c r="M243" s="60"/>
      <c r="N243" s="60"/>
      <c r="O243" s="60">
        <v>1</v>
      </c>
    </row>
    <row r="244" spans="1:15" ht="15" customHeight="1" x14ac:dyDescent="0.25">
      <c r="A244" s="60" t="s">
        <v>2024</v>
      </c>
      <c r="B244" s="60">
        <v>248</v>
      </c>
      <c r="C244" s="62" t="s">
        <v>245</v>
      </c>
      <c r="D244" s="63">
        <v>86.175359999999998</v>
      </c>
      <c r="E244" s="64">
        <v>86.175359999999998</v>
      </c>
      <c r="F244" s="61" t="s">
        <v>1986</v>
      </c>
      <c r="G244" s="61" t="s">
        <v>2002</v>
      </c>
      <c r="H244" s="60"/>
      <c r="I244" s="60"/>
      <c r="J244" s="60"/>
      <c r="K244" s="60"/>
      <c r="L244" s="60"/>
      <c r="M244" s="60"/>
      <c r="N244" s="60"/>
      <c r="O244" s="60">
        <v>1</v>
      </c>
    </row>
    <row r="245" spans="1:15" ht="15" customHeight="1" x14ac:dyDescent="0.25">
      <c r="A245" s="60" t="s">
        <v>2024</v>
      </c>
      <c r="B245" s="60">
        <v>249</v>
      </c>
      <c r="C245" s="62" t="s">
        <v>246</v>
      </c>
      <c r="D245" s="63">
        <v>170.33483999999999</v>
      </c>
      <c r="E245" s="64">
        <v>170.33483999999999</v>
      </c>
      <c r="F245" s="61" t="s">
        <v>1986</v>
      </c>
      <c r="G245" s="61" t="s">
        <v>2002</v>
      </c>
      <c r="H245" s="60"/>
      <c r="I245" s="60"/>
      <c r="J245" s="60"/>
      <c r="K245" s="60"/>
      <c r="L245" s="60"/>
      <c r="M245" s="60"/>
      <c r="N245" s="60"/>
      <c r="O245" s="60">
        <v>1</v>
      </c>
    </row>
    <row r="246" spans="1:15" ht="15" customHeight="1" x14ac:dyDescent="0.25">
      <c r="A246" s="60" t="s">
        <v>2024</v>
      </c>
      <c r="B246" s="60">
        <v>250</v>
      </c>
      <c r="C246" s="62" t="s">
        <v>247</v>
      </c>
      <c r="D246" s="63">
        <v>148.24474000000001</v>
      </c>
      <c r="E246" s="64">
        <v>148.24474000000001</v>
      </c>
      <c r="F246" s="61" t="s">
        <v>1986</v>
      </c>
      <c r="G246" s="61" t="s">
        <v>2002</v>
      </c>
      <c r="H246" s="60"/>
      <c r="I246" s="60"/>
      <c r="J246" s="60"/>
      <c r="K246" s="60"/>
      <c r="L246" s="60"/>
      <c r="M246" s="60"/>
      <c r="N246" s="60"/>
      <c r="O246" s="60">
        <v>1</v>
      </c>
    </row>
    <row r="247" spans="1:15" ht="15" customHeight="1" x14ac:dyDescent="0.25">
      <c r="A247" s="60" t="s">
        <v>2024</v>
      </c>
      <c r="B247" s="60">
        <v>251</v>
      </c>
      <c r="C247" s="62" t="s">
        <v>248</v>
      </c>
      <c r="D247" s="63">
        <v>168.31896</v>
      </c>
      <c r="E247" s="64">
        <v>168.31896</v>
      </c>
      <c r="F247" s="61" t="s">
        <v>1986</v>
      </c>
      <c r="G247" s="61" t="s">
        <v>2002</v>
      </c>
      <c r="H247" s="60"/>
      <c r="I247" s="60"/>
      <c r="J247" s="60"/>
      <c r="K247" s="60"/>
      <c r="L247" s="60"/>
      <c r="M247" s="60"/>
      <c r="N247" s="60"/>
      <c r="O247" s="60">
        <v>1</v>
      </c>
    </row>
    <row r="248" spans="1:15" ht="15" customHeight="1" x14ac:dyDescent="0.25">
      <c r="A248" s="60" t="s">
        <v>2024</v>
      </c>
      <c r="B248" s="60">
        <v>252</v>
      </c>
      <c r="C248" s="62" t="s">
        <v>249</v>
      </c>
      <c r="D248" s="63">
        <v>98.186059999999998</v>
      </c>
      <c r="E248" s="64">
        <v>98.186059999999998</v>
      </c>
      <c r="F248" s="61" t="s">
        <v>1986</v>
      </c>
      <c r="G248" s="61" t="s">
        <v>2002</v>
      </c>
      <c r="H248" s="60"/>
      <c r="I248" s="60"/>
      <c r="J248" s="60"/>
      <c r="K248" s="60"/>
      <c r="L248" s="60"/>
      <c r="M248" s="60"/>
      <c r="N248" s="60"/>
      <c r="O248" s="60">
        <v>1</v>
      </c>
    </row>
    <row r="249" spans="1:15" ht="15" customHeight="1" x14ac:dyDescent="0.25">
      <c r="A249" s="60" t="s">
        <v>2024</v>
      </c>
      <c r="B249" s="60">
        <v>253</v>
      </c>
      <c r="C249" s="62" t="s">
        <v>250</v>
      </c>
      <c r="D249" s="63">
        <v>128.2551</v>
      </c>
      <c r="E249" s="64">
        <v>128.2551</v>
      </c>
      <c r="F249" s="61" t="s">
        <v>1986</v>
      </c>
      <c r="G249" s="61" t="s">
        <v>2002</v>
      </c>
      <c r="H249" s="60"/>
      <c r="I249" s="60"/>
      <c r="J249" s="60"/>
      <c r="K249" s="60"/>
      <c r="L249" s="60"/>
      <c r="M249" s="60"/>
      <c r="N249" s="60"/>
      <c r="O249" s="60">
        <v>1</v>
      </c>
    </row>
    <row r="250" spans="1:15" ht="15" customHeight="1" x14ac:dyDescent="0.25">
      <c r="A250" s="60" t="s">
        <v>2025</v>
      </c>
      <c r="B250" s="60">
        <v>254</v>
      </c>
      <c r="C250" s="62" t="s">
        <v>251</v>
      </c>
      <c r="D250" s="63">
        <v>170.33483999999999</v>
      </c>
      <c r="E250" s="64">
        <v>170.33483999999999</v>
      </c>
      <c r="F250" s="61" t="s">
        <v>1986</v>
      </c>
      <c r="G250" s="61" t="s">
        <v>2002</v>
      </c>
      <c r="H250" s="60"/>
      <c r="I250" s="60"/>
      <c r="J250" s="60"/>
      <c r="K250" s="60"/>
      <c r="L250" s="60"/>
      <c r="M250" s="60"/>
      <c r="N250" s="60"/>
      <c r="O250" s="60">
        <v>1</v>
      </c>
    </row>
    <row r="251" spans="1:15" ht="15" customHeight="1" x14ac:dyDescent="0.25">
      <c r="A251" s="60" t="s">
        <v>2024</v>
      </c>
      <c r="B251" s="60">
        <v>255</v>
      </c>
      <c r="C251" s="62" t="s">
        <v>252</v>
      </c>
      <c r="D251" s="63">
        <v>142.28167999999999</v>
      </c>
      <c r="E251" s="64">
        <v>142.28167999999999</v>
      </c>
      <c r="F251" s="61" t="s">
        <v>1986</v>
      </c>
      <c r="G251" s="61" t="s">
        <v>2002</v>
      </c>
      <c r="H251" s="60"/>
      <c r="I251" s="60"/>
      <c r="J251" s="60"/>
      <c r="K251" s="60"/>
      <c r="L251" s="60"/>
      <c r="M251" s="60"/>
      <c r="N251" s="60"/>
      <c r="O251" s="60">
        <v>1</v>
      </c>
    </row>
    <row r="252" spans="1:15" ht="15" customHeight="1" x14ac:dyDescent="0.25">
      <c r="A252" s="60" t="s">
        <v>2026</v>
      </c>
      <c r="B252" s="60">
        <v>256</v>
      </c>
      <c r="C252" s="62" t="s">
        <v>253</v>
      </c>
      <c r="D252" s="63">
        <v>170.33483999999999</v>
      </c>
      <c r="E252" s="64">
        <v>170.33483999999999</v>
      </c>
      <c r="F252" s="61" t="s">
        <v>1986</v>
      </c>
      <c r="G252" s="61" t="s">
        <v>2002</v>
      </c>
      <c r="H252" s="60"/>
      <c r="I252" s="60"/>
      <c r="J252" s="60"/>
      <c r="K252" s="60"/>
      <c r="L252" s="60"/>
      <c r="M252" s="60"/>
      <c r="N252" s="60"/>
      <c r="O252" s="60">
        <v>1</v>
      </c>
    </row>
    <row r="253" spans="1:15" x14ac:dyDescent="0.25">
      <c r="A253" s="60" t="s">
        <v>2024</v>
      </c>
      <c r="B253" s="60">
        <v>257</v>
      </c>
      <c r="C253" s="62" t="s">
        <v>254</v>
      </c>
      <c r="D253" s="63">
        <v>98.186059999999998</v>
      </c>
      <c r="E253" s="64">
        <v>98.186059999999998</v>
      </c>
      <c r="F253" s="61" t="s">
        <v>1986</v>
      </c>
      <c r="G253" s="61" t="s">
        <v>2002</v>
      </c>
      <c r="H253" s="60"/>
      <c r="I253" s="60"/>
      <c r="J253" s="60"/>
      <c r="K253" s="60"/>
      <c r="L253" s="60"/>
      <c r="M253" s="60"/>
      <c r="N253" s="60"/>
      <c r="O253" s="60">
        <v>1</v>
      </c>
    </row>
    <row r="254" spans="1:15" ht="15" customHeight="1" x14ac:dyDescent="0.25">
      <c r="A254" s="60" t="s">
        <v>2024</v>
      </c>
      <c r="B254" s="60">
        <v>258</v>
      </c>
      <c r="C254" s="62" t="s">
        <v>255</v>
      </c>
      <c r="D254" s="63">
        <v>84.159480000000002</v>
      </c>
      <c r="E254" s="64">
        <v>84.159480000000002</v>
      </c>
      <c r="F254" s="61" t="s">
        <v>1986</v>
      </c>
      <c r="G254" s="61" t="s">
        <v>2002</v>
      </c>
      <c r="H254" s="60"/>
      <c r="I254" s="60"/>
      <c r="J254" s="60"/>
      <c r="K254" s="60"/>
      <c r="L254" s="60"/>
      <c r="M254" s="60"/>
      <c r="N254" s="60"/>
      <c r="O254" s="60">
        <v>1</v>
      </c>
    </row>
    <row r="255" spans="1:15" x14ac:dyDescent="0.25">
      <c r="A255" s="60" t="s">
        <v>2024</v>
      </c>
      <c r="B255" s="60">
        <v>259</v>
      </c>
      <c r="C255" s="62" t="s">
        <v>256</v>
      </c>
      <c r="D255" s="63">
        <v>102.17475999999999</v>
      </c>
      <c r="E255" s="64">
        <v>102.17475999999999</v>
      </c>
      <c r="F255" s="61" t="s">
        <v>1986</v>
      </c>
      <c r="G255" s="61" t="s">
        <v>2002</v>
      </c>
      <c r="H255" s="60"/>
      <c r="I255" s="60"/>
      <c r="J255" s="60"/>
      <c r="K255" s="60"/>
      <c r="L255" s="60"/>
      <c r="M255" s="60"/>
      <c r="N255" s="60"/>
      <c r="O255" s="60">
        <v>1</v>
      </c>
    </row>
    <row r="256" spans="1:15" ht="15" customHeight="1" x14ac:dyDescent="0.25">
      <c r="A256" s="60" t="s">
        <v>2024</v>
      </c>
      <c r="B256" s="60">
        <v>260</v>
      </c>
      <c r="C256" s="62" t="s">
        <v>257</v>
      </c>
      <c r="D256" s="63">
        <v>84.159480000000002</v>
      </c>
      <c r="E256" s="64">
        <v>84.159480000000002</v>
      </c>
      <c r="F256" s="61" t="s">
        <v>1986</v>
      </c>
      <c r="G256" s="61" t="s">
        <v>2002</v>
      </c>
      <c r="H256" s="60"/>
      <c r="I256" s="60"/>
      <c r="J256" s="60"/>
      <c r="K256" s="60"/>
      <c r="L256" s="60"/>
      <c r="M256" s="60"/>
      <c r="N256" s="60"/>
      <c r="O256" s="60">
        <v>1</v>
      </c>
    </row>
    <row r="257" spans="1:15" x14ac:dyDescent="0.25">
      <c r="A257" s="60" t="s">
        <v>2024</v>
      </c>
      <c r="B257" s="60">
        <v>261</v>
      </c>
      <c r="C257" s="62" t="s">
        <v>258</v>
      </c>
      <c r="D257" s="63">
        <v>98.186059999999998</v>
      </c>
      <c r="E257" s="64">
        <v>98.186059999999998</v>
      </c>
      <c r="F257" s="61" t="s">
        <v>1986</v>
      </c>
      <c r="G257" s="61" t="s">
        <v>2002</v>
      </c>
      <c r="H257" s="60"/>
      <c r="I257" s="60"/>
      <c r="J257" s="60"/>
      <c r="K257" s="60"/>
      <c r="L257" s="60"/>
      <c r="M257" s="60"/>
      <c r="N257" s="60"/>
      <c r="O257" s="60">
        <v>1</v>
      </c>
    </row>
    <row r="258" spans="1:15" ht="15" customHeight="1" x14ac:dyDescent="0.25">
      <c r="A258" s="60" t="s">
        <v>2024</v>
      </c>
      <c r="B258" s="60">
        <v>262</v>
      </c>
      <c r="C258" s="62" t="s">
        <v>259</v>
      </c>
      <c r="D258" s="63">
        <v>84.159480000000002</v>
      </c>
      <c r="E258" s="64">
        <v>84.159480000000002</v>
      </c>
      <c r="F258" s="61" t="s">
        <v>1986</v>
      </c>
      <c r="G258" s="61" t="s">
        <v>2002</v>
      </c>
      <c r="H258" s="60"/>
      <c r="I258" s="60"/>
      <c r="J258" s="60"/>
      <c r="K258" s="60"/>
      <c r="L258" s="60"/>
      <c r="M258" s="60"/>
      <c r="N258" s="60"/>
      <c r="O258" s="60">
        <v>1</v>
      </c>
    </row>
    <row r="259" spans="1:15" ht="15" customHeight="1" x14ac:dyDescent="0.25">
      <c r="A259" s="60" t="s">
        <v>2024</v>
      </c>
      <c r="B259" s="60">
        <v>263</v>
      </c>
      <c r="C259" s="62" t="s">
        <v>260</v>
      </c>
      <c r="D259" s="63">
        <v>156.30826000000002</v>
      </c>
      <c r="E259" s="64">
        <v>156.30826000000002</v>
      </c>
      <c r="F259" s="61" t="s">
        <v>1986</v>
      </c>
      <c r="G259" s="61" t="s">
        <v>2002</v>
      </c>
      <c r="H259" s="60"/>
      <c r="I259" s="60"/>
      <c r="J259" s="60"/>
      <c r="K259" s="60"/>
      <c r="L259" s="60"/>
      <c r="M259" s="60"/>
      <c r="N259" s="60"/>
      <c r="O259" s="60">
        <v>1</v>
      </c>
    </row>
    <row r="260" spans="1:15" x14ac:dyDescent="0.25">
      <c r="A260" s="60" t="s">
        <v>2024</v>
      </c>
      <c r="B260" s="60">
        <v>264</v>
      </c>
      <c r="C260" s="62" t="s">
        <v>261</v>
      </c>
      <c r="D260" s="63">
        <v>114.22852</v>
      </c>
      <c r="E260" s="64">
        <v>114.22852</v>
      </c>
      <c r="F260" s="61" t="s">
        <v>1986</v>
      </c>
      <c r="G260" s="61" t="s">
        <v>2002</v>
      </c>
      <c r="H260" s="60"/>
      <c r="I260" s="60"/>
      <c r="J260" s="60"/>
      <c r="K260" s="60"/>
      <c r="L260" s="60"/>
      <c r="M260" s="60"/>
      <c r="N260" s="60"/>
      <c r="O260" s="60">
        <v>1</v>
      </c>
    </row>
    <row r="261" spans="1:15" x14ac:dyDescent="0.25">
      <c r="A261" s="60" t="s">
        <v>2024</v>
      </c>
      <c r="B261" s="60">
        <v>265</v>
      </c>
      <c r="C261" s="62" t="s">
        <v>262</v>
      </c>
      <c r="D261" s="63">
        <v>132.20228</v>
      </c>
      <c r="E261" s="64">
        <v>132.20228</v>
      </c>
      <c r="F261" s="61" t="s">
        <v>2014</v>
      </c>
      <c r="G261" s="61" t="s">
        <v>2002</v>
      </c>
      <c r="H261" s="60"/>
      <c r="I261" s="60"/>
      <c r="J261" s="60"/>
      <c r="K261" s="60"/>
      <c r="L261" s="60"/>
      <c r="M261" s="60"/>
      <c r="N261" s="60"/>
      <c r="O261" s="60">
        <v>1</v>
      </c>
    </row>
    <row r="262" spans="1:15" ht="15" customHeight="1" x14ac:dyDescent="0.25">
      <c r="A262" s="60" t="s">
        <v>2024</v>
      </c>
      <c r="B262" s="60">
        <v>266</v>
      </c>
      <c r="C262" s="62" t="s">
        <v>263</v>
      </c>
      <c r="D262" s="63">
        <v>142.28167999999999</v>
      </c>
      <c r="E262" s="64">
        <v>142.28167999999999</v>
      </c>
      <c r="F262" s="61" t="s">
        <v>1986</v>
      </c>
      <c r="G262" s="61" t="s">
        <v>2002</v>
      </c>
      <c r="H262" s="60"/>
      <c r="I262" s="60"/>
      <c r="J262" s="60"/>
      <c r="K262" s="60"/>
      <c r="L262" s="60"/>
      <c r="M262" s="60"/>
      <c r="N262" s="60"/>
      <c r="O262" s="60">
        <v>1</v>
      </c>
    </row>
    <row r="263" spans="1:15" x14ac:dyDescent="0.25">
      <c r="A263" s="60" t="s">
        <v>2024</v>
      </c>
      <c r="B263" s="60">
        <v>267</v>
      </c>
      <c r="C263" s="62" t="s">
        <v>264</v>
      </c>
      <c r="D263" s="63">
        <v>128.2551</v>
      </c>
      <c r="E263" s="64">
        <v>128.2551</v>
      </c>
      <c r="F263" s="61" t="s">
        <v>1986</v>
      </c>
      <c r="G263" s="61" t="s">
        <v>2002</v>
      </c>
      <c r="H263" s="60"/>
      <c r="I263" s="60"/>
      <c r="J263" s="60"/>
      <c r="K263" s="60"/>
      <c r="L263" s="60"/>
      <c r="M263" s="60"/>
      <c r="N263" s="60"/>
      <c r="O263" s="60">
        <v>1</v>
      </c>
    </row>
    <row r="264" spans="1:15" ht="15" customHeight="1" x14ac:dyDescent="0.25">
      <c r="A264" s="60" t="s">
        <v>2024</v>
      </c>
      <c r="B264" s="60">
        <v>268</v>
      </c>
      <c r="C264" s="62" t="s">
        <v>265</v>
      </c>
      <c r="D264" s="63">
        <v>170.33483999999999</v>
      </c>
      <c r="E264" s="64">
        <v>170.33483999999999</v>
      </c>
      <c r="F264" s="61" t="s">
        <v>1986</v>
      </c>
      <c r="G264" s="61" t="s">
        <v>2002</v>
      </c>
      <c r="H264" s="60"/>
      <c r="I264" s="60"/>
      <c r="J264" s="60"/>
      <c r="K264" s="60"/>
      <c r="L264" s="60"/>
      <c r="M264" s="60"/>
      <c r="N264" s="60"/>
      <c r="O264" s="60">
        <v>1</v>
      </c>
    </row>
    <row r="265" spans="1:15" ht="15" customHeight="1" x14ac:dyDescent="0.25">
      <c r="A265" s="60" t="s">
        <v>2026</v>
      </c>
      <c r="B265" s="60">
        <v>269</v>
      </c>
      <c r="C265" s="62" t="s">
        <v>266</v>
      </c>
      <c r="D265" s="63">
        <v>170.33483999999999</v>
      </c>
      <c r="E265" s="64">
        <v>170.33483999999999</v>
      </c>
      <c r="F265" s="61" t="s">
        <v>1986</v>
      </c>
      <c r="G265" s="61" t="s">
        <v>2002</v>
      </c>
      <c r="H265" s="60"/>
      <c r="I265" s="60"/>
      <c r="J265" s="60"/>
      <c r="K265" s="60"/>
      <c r="L265" s="60"/>
      <c r="M265" s="60"/>
      <c r="N265" s="60"/>
      <c r="O265" s="60">
        <v>1</v>
      </c>
    </row>
    <row r="266" spans="1:15" ht="15" customHeight="1" x14ac:dyDescent="0.25">
      <c r="A266" s="60" t="s">
        <v>2024</v>
      </c>
      <c r="B266" s="60">
        <v>270</v>
      </c>
      <c r="C266" s="62" t="s">
        <v>267</v>
      </c>
      <c r="D266" s="63">
        <v>98.186059999999998</v>
      </c>
      <c r="E266" s="64">
        <v>98.186059999999998</v>
      </c>
      <c r="F266" s="61" t="s">
        <v>1986</v>
      </c>
      <c r="G266" s="61" t="s">
        <v>2002</v>
      </c>
      <c r="H266" s="60"/>
      <c r="I266" s="60"/>
      <c r="J266" s="60"/>
      <c r="K266" s="60"/>
      <c r="L266" s="60"/>
      <c r="M266" s="60"/>
      <c r="N266" s="60"/>
      <c r="O266" s="60">
        <v>1</v>
      </c>
    </row>
    <row r="267" spans="1:15" ht="15" customHeight="1" x14ac:dyDescent="0.25">
      <c r="A267" s="60" t="s">
        <v>2024</v>
      </c>
      <c r="B267" s="60">
        <v>271</v>
      </c>
      <c r="C267" s="62" t="s">
        <v>268</v>
      </c>
      <c r="D267" s="63">
        <v>98.186059999999998</v>
      </c>
      <c r="E267" s="64">
        <v>98.186059999999998</v>
      </c>
      <c r="F267" s="61" t="s">
        <v>1986</v>
      </c>
      <c r="G267" s="61" t="s">
        <v>2002</v>
      </c>
      <c r="H267" s="60"/>
      <c r="I267" s="60"/>
      <c r="J267" s="60"/>
      <c r="K267" s="60"/>
      <c r="L267" s="60"/>
      <c r="M267" s="60"/>
      <c r="N267" s="60"/>
      <c r="O267" s="60">
        <v>1</v>
      </c>
    </row>
    <row r="268" spans="1:15" ht="15" customHeight="1" x14ac:dyDescent="0.25">
      <c r="A268" s="60" t="s">
        <v>2024</v>
      </c>
      <c r="B268" s="60">
        <v>272</v>
      </c>
      <c r="C268" s="62" t="s">
        <v>269</v>
      </c>
      <c r="D268" s="63">
        <v>156.30826000000002</v>
      </c>
      <c r="E268" s="64">
        <v>156.30826000000002</v>
      </c>
      <c r="F268" s="61" t="s">
        <v>1986</v>
      </c>
      <c r="G268" s="61" t="s">
        <v>2002</v>
      </c>
      <c r="H268" s="60"/>
      <c r="I268" s="60"/>
      <c r="J268" s="60"/>
      <c r="K268" s="60"/>
      <c r="L268" s="60"/>
      <c r="M268" s="60"/>
      <c r="N268" s="60"/>
      <c r="O268" s="60">
        <v>1</v>
      </c>
    </row>
    <row r="269" spans="1:15" ht="15" customHeight="1" x14ac:dyDescent="0.25">
      <c r="A269" s="60" t="s">
        <v>2024</v>
      </c>
      <c r="B269" s="60">
        <v>273</v>
      </c>
      <c r="C269" s="62" t="s">
        <v>270</v>
      </c>
      <c r="D269" s="63">
        <v>132.20228</v>
      </c>
      <c r="E269" s="64">
        <v>132.20228</v>
      </c>
      <c r="F269" s="61" t="s">
        <v>2014</v>
      </c>
      <c r="G269" s="61" t="s">
        <v>2002</v>
      </c>
      <c r="H269" s="60"/>
      <c r="I269" s="60"/>
      <c r="J269" s="60"/>
      <c r="K269" s="60"/>
      <c r="L269" s="60"/>
      <c r="M269" s="60"/>
      <c r="N269" s="60"/>
      <c r="O269" s="60">
        <v>1</v>
      </c>
    </row>
    <row r="270" spans="1:15" ht="15" customHeight="1" x14ac:dyDescent="0.25">
      <c r="A270" s="60" t="s">
        <v>2024</v>
      </c>
      <c r="B270" s="60">
        <v>274</v>
      </c>
      <c r="C270" s="62" t="s">
        <v>271</v>
      </c>
      <c r="D270" s="63">
        <v>142.28167999999999</v>
      </c>
      <c r="E270" s="64">
        <v>142.28167999999999</v>
      </c>
      <c r="F270" s="61" t="s">
        <v>1986</v>
      </c>
      <c r="G270" s="61" t="s">
        <v>2002</v>
      </c>
      <c r="H270" s="60"/>
      <c r="I270" s="60"/>
      <c r="J270" s="60"/>
      <c r="K270" s="60"/>
      <c r="L270" s="60"/>
      <c r="M270" s="60"/>
      <c r="N270" s="60"/>
      <c r="O270" s="60">
        <v>1</v>
      </c>
    </row>
    <row r="271" spans="1:15" ht="15" customHeight="1" x14ac:dyDescent="0.25">
      <c r="A271" s="60" t="s">
        <v>2024</v>
      </c>
      <c r="B271" s="60">
        <v>275</v>
      </c>
      <c r="C271" s="62" t="s">
        <v>272</v>
      </c>
      <c r="D271" s="63">
        <v>170.33483999999999</v>
      </c>
      <c r="E271" s="64">
        <v>170.33483999999999</v>
      </c>
      <c r="F271" s="61" t="s">
        <v>1986</v>
      </c>
      <c r="G271" s="61" t="s">
        <v>2002</v>
      </c>
      <c r="H271" s="60"/>
      <c r="I271" s="60"/>
      <c r="J271" s="60"/>
      <c r="K271" s="60"/>
      <c r="L271" s="60"/>
      <c r="M271" s="60"/>
      <c r="N271" s="60"/>
      <c r="O271" s="60">
        <v>1</v>
      </c>
    </row>
    <row r="272" spans="1:15" x14ac:dyDescent="0.25">
      <c r="A272" s="60" t="s">
        <v>2024</v>
      </c>
      <c r="B272" s="60">
        <v>276</v>
      </c>
      <c r="C272" s="62" t="s">
        <v>273</v>
      </c>
      <c r="D272" s="63">
        <v>156.30826000000002</v>
      </c>
      <c r="E272" s="64">
        <v>156.30826000000002</v>
      </c>
      <c r="F272" s="61" t="s">
        <v>1986</v>
      </c>
      <c r="G272" s="61" t="s">
        <v>2002</v>
      </c>
      <c r="H272" s="60"/>
      <c r="I272" s="60"/>
      <c r="J272" s="60"/>
      <c r="K272" s="60"/>
      <c r="L272" s="60"/>
      <c r="M272" s="60"/>
      <c r="N272" s="60"/>
      <c r="O272" s="60">
        <v>1</v>
      </c>
    </row>
    <row r="273" spans="1:21" x14ac:dyDescent="0.25">
      <c r="A273" s="60" t="s">
        <v>2025</v>
      </c>
      <c r="B273" s="60">
        <v>277</v>
      </c>
      <c r="C273" s="62" t="s">
        <v>274</v>
      </c>
      <c r="D273" s="63">
        <v>170.33483999999999</v>
      </c>
      <c r="E273" s="64">
        <v>170.33483999999999</v>
      </c>
      <c r="F273" s="61" t="s">
        <v>1986</v>
      </c>
      <c r="G273" s="61" t="s">
        <v>2002</v>
      </c>
      <c r="H273" s="60"/>
      <c r="I273" s="60"/>
      <c r="J273" s="60"/>
      <c r="K273" s="60"/>
      <c r="L273" s="60"/>
      <c r="M273" s="60"/>
      <c r="N273" s="60"/>
      <c r="O273" s="60">
        <v>1</v>
      </c>
    </row>
    <row r="274" spans="1:21" ht="15" customHeight="1" x14ac:dyDescent="0.25">
      <c r="A274" s="60" t="s">
        <v>2024</v>
      </c>
      <c r="B274" s="60">
        <v>279</v>
      </c>
      <c r="C274" s="62" t="s">
        <v>275</v>
      </c>
      <c r="D274" s="63">
        <v>44.05256</v>
      </c>
      <c r="E274" s="64">
        <v>44.05256</v>
      </c>
      <c r="F274" s="61" t="s">
        <v>1986</v>
      </c>
      <c r="G274" s="61" t="s">
        <v>2002</v>
      </c>
      <c r="H274" s="60"/>
      <c r="I274" s="60"/>
      <c r="J274" s="60"/>
      <c r="K274" s="60"/>
      <c r="L274" s="60"/>
      <c r="M274" s="60"/>
      <c r="N274" s="60"/>
      <c r="O274" s="60">
        <v>1</v>
      </c>
    </row>
    <row r="275" spans="1:21" ht="15" customHeight="1" x14ac:dyDescent="0.25">
      <c r="A275" s="60" t="s">
        <v>2024</v>
      </c>
      <c r="B275" s="60">
        <v>280</v>
      </c>
      <c r="C275" s="62" t="s">
        <v>276</v>
      </c>
      <c r="D275" s="63">
        <v>60.051959999999987</v>
      </c>
      <c r="E275" s="64">
        <v>60.051959999999994</v>
      </c>
      <c r="F275" s="61" t="s">
        <v>1986</v>
      </c>
      <c r="G275" s="61" t="s">
        <v>2002</v>
      </c>
      <c r="H275" s="60"/>
      <c r="I275" s="60"/>
      <c r="J275" s="60"/>
      <c r="K275" s="60"/>
      <c r="L275" s="60"/>
      <c r="M275" s="60"/>
      <c r="N275" s="60"/>
      <c r="O275" s="60">
        <v>1</v>
      </c>
    </row>
    <row r="276" spans="1:21" ht="15" customHeight="1" x14ac:dyDescent="0.25">
      <c r="A276" s="60" t="s">
        <v>2024</v>
      </c>
      <c r="B276" s="60">
        <v>281</v>
      </c>
      <c r="C276" s="62" t="s">
        <v>277</v>
      </c>
      <c r="D276" s="63">
        <v>58.079139999999995</v>
      </c>
      <c r="E276" s="64">
        <v>58.079140000000002</v>
      </c>
      <c r="F276" s="61" t="s">
        <v>1986</v>
      </c>
      <c r="G276" s="61" t="s">
        <v>2002</v>
      </c>
      <c r="H276" s="60"/>
      <c r="I276" s="60"/>
      <c r="J276" s="60"/>
      <c r="K276" s="60"/>
      <c r="L276" s="60"/>
      <c r="M276" s="60"/>
      <c r="N276" s="60"/>
      <c r="O276" s="60">
        <v>1</v>
      </c>
    </row>
    <row r="277" spans="1:21" ht="15" customHeight="1" x14ac:dyDescent="0.25">
      <c r="A277" s="60" t="s">
        <v>2024</v>
      </c>
      <c r="B277" s="60">
        <v>282</v>
      </c>
      <c r="C277" s="62" t="s">
        <v>278</v>
      </c>
      <c r="D277" s="63">
        <v>26.037279999999999</v>
      </c>
      <c r="E277" s="64">
        <v>26.037279999999999</v>
      </c>
      <c r="F277" s="61" t="s">
        <v>1986</v>
      </c>
      <c r="G277" s="61" t="s">
        <v>2002</v>
      </c>
      <c r="H277" s="60"/>
      <c r="I277" s="60"/>
      <c r="J277" s="60"/>
      <c r="K277" s="60"/>
      <c r="L277" s="60"/>
      <c r="M277" s="60"/>
      <c r="N277" s="60"/>
      <c r="O277" s="60">
        <v>1</v>
      </c>
    </row>
    <row r="278" spans="1:21" ht="15" customHeight="1" x14ac:dyDescent="0.25">
      <c r="A278" s="60" t="s">
        <v>2024</v>
      </c>
      <c r="B278" s="60">
        <v>283</v>
      </c>
      <c r="C278" s="62" t="s">
        <v>279</v>
      </c>
      <c r="D278" s="63">
        <v>56.06326</v>
      </c>
      <c r="E278" s="64">
        <v>56.06326</v>
      </c>
      <c r="F278" s="61" t="s">
        <v>1986</v>
      </c>
      <c r="G278" s="61" t="s">
        <v>2002</v>
      </c>
      <c r="H278" s="60"/>
      <c r="I278" s="60"/>
      <c r="J278" s="60"/>
      <c r="K278" s="60"/>
      <c r="L278" s="60"/>
      <c r="M278" s="60"/>
      <c r="N278" s="60"/>
      <c r="O278" s="60">
        <v>1</v>
      </c>
    </row>
    <row r="279" spans="1:21" ht="15" customHeight="1" x14ac:dyDescent="0.25">
      <c r="A279" s="60" t="s">
        <v>2024</v>
      </c>
      <c r="B279" s="60">
        <v>284</v>
      </c>
      <c r="C279" s="62" t="s">
        <v>280</v>
      </c>
      <c r="D279" s="63">
        <v>71.0779</v>
      </c>
      <c r="E279" s="64">
        <v>71.0779</v>
      </c>
      <c r="F279" s="61" t="s">
        <v>2014</v>
      </c>
      <c r="G279" s="61" t="s">
        <v>2002</v>
      </c>
      <c r="H279" s="60"/>
      <c r="I279" s="60"/>
      <c r="J279" s="60"/>
      <c r="K279" s="60"/>
      <c r="L279" s="60"/>
      <c r="M279" s="60"/>
      <c r="N279" s="60"/>
      <c r="O279" s="60">
        <v>1</v>
      </c>
    </row>
    <row r="280" spans="1:21" x14ac:dyDescent="0.25">
      <c r="A280" s="60" t="s">
        <v>2879</v>
      </c>
      <c r="B280" s="60">
        <v>285</v>
      </c>
      <c r="C280" s="62" t="s">
        <v>281</v>
      </c>
      <c r="D280" s="63">
        <v>53.062620000000003</v>
      </c>
      <c r="E280" s="64">
        <v>53.062620000000003</v>
      </c>
      <c r="F280" s="61" t="s">
        <v>1986</v>
      </c>
      <c r="G280" s="61" t="s">
        <v>2002</v>
      </c>
      <c r="H280" s="60"/>
      <c r="I280" s="60"/>
      <c r="J280" s="60"/>
      <c r="K280" s="60"/>
      <c r="L280" s="60"/>
      <c r="M280" s="60"/>
      <c r="N280" s="60"/>
      <c r="O280" s="60">
        <v>1</v>
      </c>
    </row>
    <row r="281" spans="1:21" x14ac:dyDescent="0.25">
      <c r="A281" s="60" t="s">
        <v>2029</v>
      </c>
      <c r="B281" s="60">
        <v>286</v>
      </c>
      <c r="C281" s="62" t="s">
        <v>282</v>
      </c>
      <c r="D281" s="63">
        <v>137.19212445472201</v>
      </c>
      <c r="E281" s="64">
        <v>137.19212445472201</v>
      </c>
      <c r="F281" s="61" t="s">
        <v>1986</v>
      </c>
      <c r="G281" s="61" t="s">
        <v>2002</v>
      </c>
      <c r="H281" s="60"/>
      <c r="I281" s="60"/>
      <c r="J281" s="60"/>
      <c r="K281" s="60"/>
      <c r="L281" s="60"/>
      <c r="M281" s="60"/>
      <c r="N281" s="60"/>
      <c r="O281" s="60">
        <v>1</v>
      </c>
    </row>
    <row r="282" spans="1:21" ht="15" customHeight="1" x14ac:dyDescent="0.25">
      <c r="A282" s="60" t="s">
        <v>2029</v>
      </c>
      <c r="B282" s="60">
        <v>287</v>
      </c>
      <c r="C282" s="62" t="s">
        <v>283</v>
      </c>
      <c r="D282" s="63">
        <v>137.19212445472201</v>
      </c>
      <c r="E282" s="64">
        <v>137.19212445472201</v>
      </c>
      <c r="F282" s="61" t="s">
        <v>1986</v>
      </c>
      <c r="G282" s="61" t="s">
        <v>2002</v>
      </c>
      <c r="H282" s="60"/>
      <c r="I282" s="60"/>
      <c r="J282" s="60"/>
      <c r="K282" s="60"/>
      <c r="L282" s="60"/>
      <c r="M282" s="60"/>
      <c r="N282" s="60"/>
      <c r="O282" s="60">
        <v>1</v>
      </c>
    </row>
    <row r="283" spans="1:21" ht="15" customHeight="1" x14ac:dyDescent="0.25">
      <c r="A283" s="60" t="s">
        <v>2029</v>
      </c>
      <c r="B283" s="60">
        <v>288</v>
      </c>
      <c r="C283" s="62" t="s">
        <v>284</v>
      </c>
      <c r="D283" s="63">
        <v>137.19212445472201</v>
      </c>
      <c r="E283" s="64">
        <v>137.19212445472201</v>
      </c>
      <c r="F283" s="61" t="s">
        <v>1986</v>
      </c>
      <c r="G283" s="61" t="s">
        <v>2002</v>
      </c>
      <c r="H283" s="60"/>
      <c r="I283" s="60"/>
      <c r="J283" s="60"/>
      <c r="K283" s="60"/>
      <c r="L283" s="60"/>
      <c r="M283" s="60"/>
      <c r="N283" s="60"/>
      <c r="O283" s="60">
        <v>1</v>
      </c>
    </row>
    <row r="284" spans="1:21" ht="15" customHeight="1" x14ac:dyDescent="0.25">
      <c r="A284" s="60" t="s">
        <v>2024</v>
      </c>
      <c r="B284" s="60">
        <v>289</v>
      </c>
      <c r="C284" s="62" t="s">
        <v>285</v>
      </c>
      <c r="D284" s="63">
        <v>62.676218028011597</v>
      </c>
      <c r="E284" s="64">
        <v>62.676218028011576</v>
      </c>
      <c r="F284" s="61" t="s">
        <v>1986</v>
      </c>
      <c r="G284" s="61" t="s">
        <v>2002</v>
      </c>
      <c r="H284" s="60"/>
      <c r="I284" s="60"/>
      <c r="J284" s="60"/>
      <c r="K284" s="60"/>
      <c r="L284" s="60"/>
      <c r="M284" s="60"/>
      <c r="N284" s="60"/>
      <c r="O284" s="60">
        <v>1</v>
      </c>
    </row>
    <row r="285" spans="1:21" x14ac:dyDescent="0.25">
      <c r="A285" s="60" t="s">
        <v>2026</v>
      </c>
      <c r="B285" s="60">
        <v>290</v>
      </c>
      <c r="C285" s="62" t="s">
        <v>286</v>
      </c>
      <c r="D285" s="63">
        <v>122.88842344005172</v>
      </c>
      <c r="E285" s="64">
        <v>122.88842344005172</v>
      </c>
      <c r="F285" s="61" t="s">
        <v>1986</v>
      </c>
      <c r="G285" s="61" t="s">
        <v>2002</v>
      </c>
      <c r="H285" s="60"/>
      <c r="I285" s="60"/>
      <c r="J285" s="60"/>
      <c r="K285" s="60"/>
      <c r="L285" s="60"/>
      <c r="M285" s="60"/>
      <c r="N285" s="60"/>
      <c r="O285" s="60">
        <v>1</v>
      </c>
    </row>
    <row r="286" spans="1:21" ht="15" customHeight="1" x14ac:dyDescent="0.25">
      <c r="A286" s="60" t="s">
        <v>2026</v>
      </c>
      <c r="B286" s="60">
        <v>291</v>
      </c>
      <c r="C286" s="62" t="s">
        <v>287</v>
      </c>
      <c r="D286" s="63">
        <v>70.089839999999995</v>
      </c>
      <c r="E286" s="64">
        <v>70.089839999999995</v>
      </c>
      <c r="F286" s="61" t="s">
        <v>1986</v>
      </c>
      <c r="G286" s="61" t="s">
        <v>2002</v>
      </c>
      <c r="H286" s="60"/>
      <c r="I286" s="60"/>
      <c r="J286" s="60"/>
      <c r="K286" s="60"/>
      <c r="L286" s="60"/>
      <c r="M286" s="60"/>
      <c r="N286" s="60"/>
      <c r="O286" s="60">
        <v>1</v>
      </c>
    </row>
    <row r="287" spans="1:21" s="59" customFormat="1" ht="15" customHeight="1" x14ac:dyDescent="0.25">
      <c r="A287" s="60" t="s">
        <v>2886</v>
      </c>
      <c r="B287" s="78">
        <v>292</v>
      </c>
      <c r="C287" s="78" t="s">
        <v>2273</v>
      </c>
      <c r="D287" s="78">
        <v>26.979999999999997</v>
      </c>
      <c r="E287" s="3">
        <v>26.98</v>
      </c>
      <c r="F287" s="61" t="s">
        <v>3</v>
      </c>
      <c r="G287" s="61" t="s">
        <v>2009</v>
      </c>
      <c r="H287"/>
      <c r="I287"/>
      <c r="J287"/>
      <c r="K287"/>
      <c r="L287"/>
      <c r="M287"/>
      <c r="N287"/>
      <c r="O287"/>
      <c r="R287"/>
      <c r="S287"/>
      <c r="T287"/>
      <c r="U287"/>
    </row>
    <row r="288" spans="1:21" x14ac:dyDescent="0.25">
      <c r="A288" s="60" t="s">
        <v>2029</v>
      </c>
      <c r="B288" s="60">
        <v>293</v>
      </c>
      <c r="C288" s="62" t="s">
        <v>288</v>
      </c>
      <c r="D288" s="63">
        <v>137.19212445472201</v>
      </c>
      <c r="E288" s="64">
        <v>137.19212445472201</v>
      </c>
      <c r="F288" s="61" t="s">
        <v>3</v>
      </c>
      <c r="G288" s="61" t="s">
        <v>2009</v>
      </c>
      <c r="H288" s="60">
        <v>1</v>
      </c>
      <c r="I288" s="60"/>
      <c r="J288" s="60"/>
      <c r="K288" s="60"/>
      <c r="L288" s="60"/>
      <c r="M288" s="60"/>
      <c r="N288" s="60"/>
      <c r="O288" s="60"/>
    </row>
    <row r="289" spans="1:15" ht="15" customHeight="1" x14ac:dyDescent="0.25">
      <c r="A289" s="60" t="s">
        <v>2886</v>
      </c>
      <c r="B289" s="78">
        <v>294</v>
      </c>
      <c r="C289" s="78" t="s">
        <v>2266</v>
      </c>
      <c r="D289" s="78">
        <v>17.029999999999998</v>
      </c>
      <c r="E289" s="3">
        <v>17.03</v>
      </c>
      <c r="F289" s="61" t="s">
        <v>3</v>
      </c>
      <c r="G289" s="61" t="s">
        <v>2009</v>
      </c>
    </row>
    <row r="290" spans="1:15" x14ac:dyDescent="0.25">
      <c r="A290" s="60" t="s">
        <v>2024</v>
      </c>
      <c r="B290" s="60">
        <v>295</v>
      </c>
      <c r="C290" s="62" t="s">
        <v>289</v>
      </c>
      <c r="D290" s="63">
        <v>130.18485999999999</v>
      </c>
      <c r="E290" s="64">
        <v>130.18485999999999</v>
      </c>
      <c r="F290" s="61" t="s">
        <v>1986</v>
      </c>
      <c r="G290" s="61" t="s">
        <v>2002</v>
      </c>
      <c r="H290" s="60"/>
      <c r="I290" s="60"/>
      <c r="J290" s="60"/>
      <c r="K290" s="60"/>
      <c r="L290" s="60"/>
      <c r="M290" s="60"/>
      <c r="N290" s="60"/>
      <c r="O290" s="60">
        <v>1</v>
      </c>
    </row>
    <row r="291" spans="1:15" x14ac:dyDescent="0.25">
      <c r="A291" s="60" t="s">
        <v>2886</v>
      </c>
      <c r="B291" s="78">
        <v>296</v>
      </c>
      <c r="C291" s="78" t="s">
        <v>2342</v>
      </c>
      <c r="D291" s="78">
        <v>121.75999999999999</v>
      </c>
      <c r="E291" s="3">
        <v>121.76</v>
      </c>
      <c r="F291" s="61" t="s">
        <v>1986</v>
      </c>
      <c r="G291" s="61" t="s">
        <v>2002</v>
      </c>
    </row>
    <row r="292" spans="1:15" x14ac:dyDescent="0.25">
      <c r="A292" s="60" t="s">
        <v>2024</v>
      </c>
      <c r="B292" s="60">
        <v>297</v>
      </c>
      <c r="C292" s="62" t="s">
        <v>290</v>
      </c>
      <c r="D292" s="63">
        <v>168.99405649590946</v>
      </c>
      <c r="E292" s="64">
        <v>168.99405649590946</v>
      </c>
      <c r="F292" s="61" t="s">
        <v>2014</v>
      </c>
      <c r="G292" s="61" t="s">
        <v>2002</v>
      </c>
      <c r="H292" s="60"/>
      <c r="I292" s="60"/>
      <c r="J292" s="60"/>
      <c r="K292" s="60"/>
      <c r="L292" s="60"/>
      <c r="M292" s="60"/>
      <c r="N292" s="60"/>
      <c r="O292" s="60">
        <v>1</v>
      </c>
    </row>
    <row r="293" spans="1:15" x14ac:dyDescent="0.25">
      <c r="A293" s="60" t="s">
        <v>2886</v>
      </c>
      <c r="B293" s="78">
        <v>298</v>
      </c>
      <c r="C293" s="78" t="s">
        <v>2309</v>
      </c>
      <c r="D293" s="78">
        <v>74.919999999999987</v>
      </c>
      <c r="E293" s="3">
        <v>74.92</v>
      </c>
      <c r="F293" s="61" t="s">
        <v>1986</v>
      </c>
      <c r="G293" s="61" t="s">
        <v>2002</v>
      </c>
    </row>
    <row r="294" spans="1:15" ht="15" customHeight="1" x14ac:dyDescent="0.25">
      <c r="A294" s="60" t="s">
        <v>2024</v>
      </c>
      <c r="B294" s="60">
        <v>299</v>
      </c>
      <c r="C294" s="62" t="s">
        <v>291</v>
      </c>
      <c r="D294" s="63">
        <v>118.17570000000002</v>
      </c>
      <c r="E294" s="64">
        <v>118.17570000000002</v>
      </c>
      <c r="F294" s="61" t="s">
        <v>1986</v>
      </c>
      <c r="G294" s="61" t="s">
        <v>2002</v>
      </c>
      <c r="H294" s="60"/>
      <c r="I294" s="60"/>
      <c r="J294" s="60"/>
      <c r="K294" s="60"/>
      <c r="L294" s="60"/>
      <c r="M294" s="60"/>
      <c r="N294" s="60"/>
      <c r="O294" s="60">
        <v>1</v>
      </c>
    </row>
    <row r="295" spans="1:15" ht="15" customHeight="1" x14ac:dyDescent="0.25">
      <c r="A295" s="60" t="s">
        <v>2886</v>
      </c>
      <c r="B295" s="78">
        <v>300</v>
      </c>
      <c r="C295" s="78" t="s">
        <v>2175</v>
      </c>
      <c r="D295" s="78">
        <v>137.32999999999998</v>
      </c>
      <c r="E295" s="3">
        <v>137.33000000000001</v>
      </c>
      <c r="F295" s="61" t="s">
        <v>1986</v>
      </c>
      <c r="G295" s="61" t="s">
        <v>2002</v>
      </c>
    </row>
    <row r="296" spans="1:15" ht="15" customHeight="1" x14ac:dyDescent="0.25">
      <c r="A296" s="60" t="s">
        <v>2024</v>
      </c>
      <c r="B296" s="60">
        <v>301</v>
      </c>
      <c r="C296" s="62" t="s">
        <v>292</v>
      </c>
      <c r="D296" s="63">
        <v>106.12194</v>
      </c>
      <c r="E296" s="64">
        <v>106.12194</v>
      </c>
      <c r="F296" s="61" t="s">
        <v>1986</v>
      </c>
      <c r="G296" s="61" t="s">
        <v>2002</v>
      </c>
      <c r="H296" s="60"/>
      <c r="I296" s="60"/>
      <c r="J296" s="60"/>
      <c r="K296" s="60"/>
      <c r="L296" s="60"/>
      <c r="M296" s="60"/>
      <c r="N296" s="60"/>
      <c r="O296" s="60">
        <v>1</v>
      </c>
    </row>
    <row r="297" spans="1:15" ht="15" customHeight="1" x14ac:dyDescent="0.25">
      <c r="A297" s="60" t="s">
        <v>2024</v>
      </c>
      <c r="B297" s="60">
        <v>302</v>
      </c>
      <c r="C297" s="62" t="s">
        <v>293</v>
      </c>
      <c r="D297" s="63">
        <v>78.111840000000001</v>
      </c>
      <c r="E297" s="64">
        <v>78.111840000000001</v>
      </c>
      <c r="F297" s="61" t="s">
        <v>1986</v>
      </c>
      <c r="G297" s="61" t="s">
        <v>2002</v>
      </c>
      <c r="H297" s="60"/>
      <c r="I297" s="60"/>
      <c r="J297" s="60"/>
      <c r="K297" s="60"/>
      <c r="L297" s="60"/>
      <c r="M297" s="60"/>
      <c r="N297" s="60"/>
      <c r="O297" s="60">
        <v>1</v>
      </c>
    </row>
    <row r="298" spans="1:15" ht="15" customHeight="1" x14ac:dyDescent="0.25">
      <c r="A298" s="60" t="s">
        <v>2880</v>
      </c>
      <c r="B298" s="60">
        <v>303</v>
      </c>
      <c r="C298" s="62" t="s">
        <v>294</v>
      </c>
      <c r="D298" s="63">
        <v>0</v>
      </c>
      <c r="E298" s="64">
        <v>386.70299999999997</v>
      </c>
      <c r="F298" s="61" t="s">
        <v>3</v>
      </c>
      <c r="G298" s="61" t="s">
        <v>2005</v>
      </c>
      <c r="H298" s="60"/>
      <c r="I298" s="60"/>
      <c r="J298" s="60"/>
      <c r="K298" s="60"/>
      <c r="L298" s="60">
        <v>1</v>
      </c>
      <c r="M298" s="60"/>
      <c r="N298" s="60"/>
      <c r="O298" s="60"/>
    </row>
    <row r="299" spans="1:15" ht="15" customHeight="1" x14ac:dyDescent="0.25">
      <c r="A299" s="60" t="s">
        <v>2024</v>
      </c>
      <c r="B299" s="60">
        <v>304</v>
      </c>
      <c r="C299" s="62" t="s">
        <v>295</v>
      </c>
      <c r="D299" s="63">
        <v>135.18629999999999</v>
      </c>
      <c r="E299" s="64">
        <v>135.18629999999999</v>
      </c>
      <c r="F299" s="61" t="s">
        <v>2014</v>
      </c>
      <c r="G299" s="61" t="s">
        <v>2002</v>
      </c>
      <c r="H299" s="60"/>
      <c r="I299" s="60"/>
      <c r="J299" s="60"/>
      <c r="K299" s="60"/>
      <c r="L299" s="60"/>
      <c r="M299" s="60"/>
      <c r="N299" s="60"/>
      <c r="O299" s="60">
        <v>1</v>
      </c>
    </row>
    <row r="300" spans="1:15" x14ac:dyDescent="0.25">
      <c r="A300" s="60" t="s">
        <v>2024</v>
      </c>
      <c r="B300" s="60">
        <v>305</v>
      </c>
      <c r="C300" s="62" t="s">
        <v>296</v>
      </c>
      <c r="D300" s="63">
        <v>242.22679999999997</v>
      </c>
      <c r="E300" s="64">
        <v>242.22679999999997</v>
      </c>
      <c r="F300" s="61" t="s">
        <v>3</v>
      </c>
      <c r="G300" s="61" t="s">
        <v>2005</v>
      </c>
      <c r="H300" s="60"/>
      <c r="I300" s="60"/>
      <c r="J300" s="60"/>
      <c r="K300" s="60"/>
      <c r="L300" s="60">
        <v>1</v>
      </c>
      <c r="M300" s="60"/>
      <c r="N300" s="60"/>
      <c r="O300" s="60"/>
    </row>
    <row r="301" spans="1:15" ht="15" customHeight="1" x14ac:dyDescent="0.25">
      <c r="A301" s="60" t="s">
        <v>2024</v>
      </c>
      <c r="B301" s="60">
        <v>306</v>
      </c>
      <c r="C301" s="62" t="s">
        <v>297</v>
      </c>
      <c r="D301" s="63">
        <v>108.13781999999998</v>
      </c>
      <c r="E301" s="64">
        <v>108.13781999999998</v>
      </c>
      <c r="F301" s="61" t="s">
        <v>2014</v>
      </c>
      <c r="G301" s="61" t="s">
        <v>2003</v>
      </c>
      <c r="H301" s="60"/>
      <c r="I301" s="60"/>
      <c r="J301" s="60"/>
      <c r="K301" s="60"/>
      <c r="L301" s="60"/>
      <c r="M301" s="60"/>
      <c r="N301" s="60">
        <v>1</v>
      </c>
      <c r="O301" s="60"/>
    </row>
    <row r="302" spans="1:15" ht="15" customHeight="1" x14ac:dyDescent="0.25">
      <c r="A302" s="60" t="s">
        <v>2886</v>
      </c>
      <c r="B302" s="78">
        <v>307</v>
      </c>
      <c r="C302" s="78" t="s">
        <v>2385</v>
      </c>
      <c r="D302" s="78">
        <v>159.81</v>
      </c>
      <c r="E302" s="3">
        <v>159.81</v>
      </c>
      <c r="F302" s="61" t="s">
        <v>1986</v>
      </c>
      <c r="G302" s="61" t="s">
        <v>2002</v>
      </c>
    </row>
    <row r="303" spans="1:15" ht="15" customHeight="1" x14ac:dyDescent="0.25">
      <c r="A303" s="60" t="s">
        <v>2024</v>
      </c>
      <c r="B303" s="60">
        <v>308</v>
      </c>
      <c r="C303" s="62" t="s">
        <v>298</v>
      </c>
      <c r="D303" s="63">
        <v>163.82864000000001</v>
      </c>
      <c r="E303" s="64">
        <v>163.82864000000001</v>
      </c>
      <c r="F303" s="61" t="s">
        <v>1986</v>
      </c>
      <c r="G303" s="61" t="s">
        <v>2002</v>
      </c>
      <c r="H303" s="60"/>
      <c r="I303" s="60"/>
      <c r="J303" s="60"/>
      <c r="K303" s="60"/>
      <c r="L303" s="60"/>
      <c r="M303" s="60"/>
      <c r="N303" s="60"/>
      <c r="O303" s="60">
        <v>1</v>
      </c>
    </row>
    <row r="304" spans="1:15" ht="15" customHeight="1" x14ac:dyDescent="0.25">
      <c r="A304" s="60" t="s">
        <v>2024</v>
      </c>
      <c r="B304" s="60">
        <v>309</v>
      </c>
      <c r="C304" s="62" t="s">
        <v>299</v>
      </c>
      <c r="D304" s="63">
        <v>58.122199999999992</v>
      </c>
      <c r="E304" s="64">
        <v>58.122199999999992</v>
      </c>
      <c r="F304" s="61" t="s">
        <v>1986</v>
      </c>
      <c r="G304" s="61" t="s">
        <v>2002</v>
      </c>
      <c r="H304" s="60"/>
      <c r="I304" s="60"/>
      <c r="J304" s="60"/>
      <c r="K304" s="60"/>
      <c r="L304" s="60"/>
      <c r="M304" s="60"/>
      <c r="N304" s="60"/>
      <c r="O304" s="60">
        <v>1</v>
      </c>
    </row>
    <row r="305" spans="1:15" ht="15" customHeight="1" x14ac:dyDescent="0.25">
      <c r="A305" s="60" t="s">
        <v>2024</v>
      </c>
      <c r="B305" s="60">
        <v>310</v>
      </c>
      <c r="C305" s="62" t="s">
        <v>300</v>
      </c>
      <c r="D305" s="63">
        <v>118.17415999999999</v>
      </c>
      <c r="E305" s="64">
        <v>118.17416</v>
      </c>
      <c r="F305" s="61" t="s">
        <v>1986</v>
      </c>
      <c r="G305" s="61" t="s">
        <v>2002</v>
      </c>
      <c r="H305" s="60"/>
      <c r="I305" s="60"/>
      <c r="J305" s="60"/>
      <c r="K305" s="60"/>
      <c r="L305" s="60"/>
      <c r="M305" s="60"/>
      <c r="N305" s="60"/>
      <c r="O305" s="60">
        <v>1</v>
      </c>
    </row>
    <row r="306" spans="1:15" ht="15" customHeight="1" x14ac:dyDescent="0.25">
      <c r="A306" s="60" t="s">
        <v>2024</v>
      </c>
      <c r="B306" s="60">
        <v>311</v>
      </c>
      <c r="C306" s="62" t="s">
        <v>301</v>
      </c>
      <c r="D306" s="63">
        <v>312.39</v>
      </c>
      <c r="E306" s="64">
        <v>312.35969999999998</v>
      </c>
      <c r="F306" s="61" t="s">
        <v>3</v>
      </c>
      <c r="G306" s="61" t="s">
        <v>2005</v>
      </c>
      <c r="H306" s="60"/>
      <c r="I306" s="60"/>
      <c r="J306" s="60"/>
      <c r="K306" s="60"/>
      <c r="L306" s="60">
        <v>1</v>
      </c>
      <c r="M306" s="60"/>
      <c r="N306" s="60"/>
      <c r="O306" s="60"/>
    </row>
    <row r="307" spans="1:15" ht="15" customHeight="1" x14ac:dyDescent="0.25">
      <c r="A307" s="60" t="s">
        <v>2024</v>
      </c>
      <c r="B307" s="60">
        <v>312</v>
      </c>
      <c r="C307" s="62" t="s">
        <v>302</v>
      </c>
      <c r="D307" s="63">
        <v>140.26580000000001</v>
      </c>
      <c r="E307" s="64">
        <v>140.26580000000001</v>
      </c>
      <c r="F307" s="61" t="s">
        <v>1986</v>
      </c>
      <c r="G307" s="61" t="s">
        <v>2002</v>
      </c>
      <c r="H307" s="60"/>
      <c r="I307" s="60"/>
      <c r="J307" s="60"/>
      <c r="K307" s="60"/>
      <c r="L307" s="60"/>
      <c r="M307" s="60"/>
      <c r="N307" s="60"/>
      <c r="O307" s="60">
        <v>1</v>
      </c>
    </row>
    <row r="308" spans="1:15" ht="15" customHeight="1" x14ac:dyDescent="0.25">
      <c r="A308" s="60" t="s">
        <v>2024</v>
      </c>
      <c r="B308" s="60">
        <v>313</v>
      </c>
      <c r="C308" s="62" t="s">
        <v>303</v>
      </c>
      <c r="D308" s="63">
        <v>72.105719999999991</v>
      </c>
      <c r="E308" s="64">
        <v>72.105719999999991</v>
      </c>
      <c r="F308" s="61" t="s">
        <v>1986</v>
      </c>
      <c r="G308" s="61" t="s">
        <v>2002</v>
      </c>
      <c r="H308" s="60"/>
      <c r="I308" s="60"/>
      <c r="J308" s="60"/>
      <c r="K308" s="60"/>
      <c r="L308" s="60"/>
      <c r="M308" s="60"/>
      <c r="N308" s="60"/>
      <c r="O308" s="60">
        <v>1</v>
      </c>
    </row>
    <row r="309" spans="1:15" ht="15" customHeight="1" x14ac:dyDescent="0.25">
      <c r="A309" s="60" t="s">
        <v>2026</v>
      </c>
      <c r="B309" s="60">
        <v>314</v>
      </c>
      <c r="C309" s="62" t="s">
        <v>304</v>
      </c>
      <c r="D309" s="63">
        <v>150.21756000000002</v>
      </c>
      <c r="E309" s="64">
        <v>150.21756000000002</v>
      </c>
      <c r="F309" s="61" t="s">
        <v>2014</v>
      </c>
      <c r="G309" s="61" t="s">
        <v>2002</v>
      </c>
      <c r="H309" s="60"/>
      <c r="I309" s="60"/>
      <c r="J309" s="60"/>
      <c r="K309" s="60"/>
      <c r="L309" s="60"/>
      <c r="M309" s="60"/>
      <c r="N309" s="60"/>
      <c r="O309" s="60">
        <v>1</v>
      </c>
    </row>
    <row r="310" spans="1:15" ht="15" customHeight="1" x14ac:dyDescent="0.25">
      <c r="A310" s="60" t="s">
        <v>2026</v>
      </c>
      <c r="B310" s="60">
        <v>315</v>
      </c>
      <c r="C310" s="62" t="s">
        <v>305</v>
      </c>
      <c r="D310" s="63">
        <v>133.90503265194874</v>
      </c>
      <c r="E310" s="64">
        <v>133.90503265194874</v>
      </c>
      <c r="F310" s="61" t="s">
        <v>1986</v>
      </c>
      <c r="G310" s="61" t="s">
        <v>2002</v>
      </c>
      <c r="H310" s="60"/>
      <c r="I310" s="60"/>
      <c r="J310" s="60"/>
      <c r="K310" s="60"/>
      <c r="L310" s="60"/>
      <c r="M310" s="60"/>
      <c r="N310" s="60"/>
      <c r="O310" s="60">
        <v>1</v>
      </c>
    </row>
    <row r="311" spans="1:15" ht="15" customHeight="1" x14ac:dyDescent="0.25">
      <c r="A311" s="60" t="s">
        <v>2026</v>
      </c>
      <c r="B311" s="60">
        <v>316</v>
      </c>
      <c r="C311" s="62" t="s">
        <v>306</v>
      </c>
      <c r="D311" s="63">
        <v>140.26580000000001</v>
      </c>
      <c r="E311" s="64">
        <v>140.26580000000001</v>
      </c>
      <c r="F311" s="61" t="s">
        <v>1986</v>
      </c>
      <c r="G311" s="61" t="s">
        <v>2002</v>
      </c>
      <c r="H311" s="60"/>
      <c r="I311" s="60"/>
      <c r="J311" s="60"/>
      <c r="K311" s="60"/>
      <c r="L311" s="60"/>
      <c r="M311" s="60"/>
      <c r="N311" s="60"/>
      <c r="O311" s="60">
        <v>1</v>
      </c>
    </row>
    <row r="312" spans="1:15" ht="15" customHeight="1" x14ac:dyDescent="0.25">
      <c r="A312" s="60" t="s">
        <v>2026</v>
      </c>
      <c r="B312" s="60">
        <v>317</v>
      </c>
      <c r="C312" s="62" t="s">
        <v>307</v>
      </c>
      <c r="D312" s="63">
        <v>164.24414000000002</v>
      </c>
      <c r="E312" s="64">
        <v>164.24414000000002</v>
      </c>
      <c r="F312" s="61" t="s">
        <v>2014</v>
      </c>
      <c r="G312" s="61" t="s">
        <v>2004</v>
      </c>
      <c r="H312" s="60"/>
      <c r="I312" s="60"/>
      <c r="J312" s="60"/>
      <c r="K312" s="60"/>
      <c r="L312" s="60"/>
      <c r="M312" s="60">
        <v>1</v>
      </c>
      <c r="N312" s="60"/>
      <c r="O312" s="60"/>
    </row>
    <row r="313" spans="1:15" ht="15" customHeight="1" x14ac:dyDescent="0.25">
      <c r="A313" s="60" t="s">
        <v>2026</v>
      </c>
      <c r="B313" s="60">
        <v>318</v>
      </c>
      <c r="C313" s="62" t="s">
        <v>308</v>
      </c>
      <c r="D313" s="63">
        <v>148.24474000000001</v>
      </c>
      <c r="E313" s="64">
        <v>148.24474000000001</v>
      </c>
      <c r="F313" s="61" t="s">
        <v>2014</v>
      </c>
      <c r="G313" s="61" t="s">
        <v>2002</v>
      </c>
      <c r="H313" s="60"/>
      <c r="I313" s="60"/>
      <c r="J313" s="60"/>
      <c r="K313" s="60"/>
      <c r="L313" s="60"/>
      <c r="M313" s="60"/>
      <c r="N313" s="60"/>
      <c r="O313" s="60">
        <v>1</v>
      </c>
    </row>
    <row r="314" spans="1:15" ht="15" customHeight="1" x14ac:dyDescent="0.25">
      <c r="A314" s="60" t="s">
        <v>2026</v>
      </c>
      <c r="B314" s="60">
        <v>319</v>
      </c>
      <c r="C314" s="62" t="s">
        <v>309</v>
      </c>
      <c r="D314" s="63">
        <v>154.29238000000001</v>
      </c>
      <c r="E314" s="64">
        <v>154.29238000000001</v>
      </c>
      <c r="F314" s="61" t="s">
        <v>1986</v>
      </c>
      <c r="G314" s="61" t="s">
        <v>2002</v>
      </c>
      <c r="H314" s="60"/>
      <c r="I314" s="60"/>
      <c r="J314" s="60"/>
      <c r="K314" s="60"/>
      <c r="L314" s="60"/>
      <c r="M314" s="60"/>
      <c r="N314" s="60"/>
      <c r="O314" s="60">
        <v>1</v>
      </c>
    </row>
    <row r="315" spans="1:15" ht="15" customHeight="1" x14ac:dyDescent="0.25">
      <c r="A315" s="60" t="s">
        <v>2026</v>
      </c>
      <c r="B315" s="60">
        <v>320</v>
      </c>
      <c r="C315" s="62" t="s">
        <v>310</v>
      </c>
      <c r="D315" s="63">
        <v>162.27132</v>
      </c>
      <c r="E315" s="64">
        <v>162.27132</v>
      </c>
      <c r="F315" s="61" t="s">
        <v>2014</v>
      </c>
      <c r="G315" s="61" t="s">
        <v>2002</v>
      </c>
      <c r="H315" s="60"/>
      <c r="I315" s="60"/>
      <c r="J315" s="60"/>
      <c r="K315" s="60"/>
      <c r="L315" s="60"/>
      <c r="M315" s="60"/>
      <c r="N315" s="60"/>
      <c r="O315" s="60">
        <v>1</v>
      </c>
    </row>
    <row r="316" spans="1:15" ht="15" customHeight="1" x14ac:dyDescent="0.25">
      <c r="A316" s="60" t="s">
        <v>2026</v>
      </c>
      <c r="B316" s="60">
        <v>321</v>
      </c>
      <c r="C316" s="62" t="s">
        <v>311</v>
      </c>
      <c r="D316" s="63">
        <v>168.31896</v>
      </c>
      <c r="E316" s="64">
        <v>168.31896</v>
      </c>
      <c r="F316" s="61" t="s">
        <v>2014</v>
      </c>
      <c r="G316" s="61" t="s">
        <v>2002</v>
      </c>
      <c r="H316" s="60"/>
      <c r="I316" s="60"/>
      <c r="J316" s="60"/>
      <c r="K316" s="60"/>
      <c r="L316" s="60"/>
      <c r="M316" s="60"/>
      <c r="N316" s="60"/>
      <c r="O316" s="60">
        <v>1</v>
      </c>
    </row>
    <row r="317" spans="1:15" ht="15" customHeight="1" x14ac:dyDescent="0.25">
      <c r="A317" s="60" t="s">
        <v>2024</v>
      </c>
      <c r="B317" s="60">
        <v>322</v>
      </c>
      <c r="C317" s="62" t="s">
        <v>312</v>
      </c>
      <c r="D317" s="63">
        <v>44.140803549687547</v>
      </c>
      <c r="E317" s="64">
        <v>44.140803549687547</v>
      </c>
      <c r="F317" s="61" t="s">
        <v>1986</v>
      </c>
      <c r="G317" s="61" t="s">
        <v>2002</v>
      </c>
      <c r="H317" s="60"/>
      <c r="I317" s="60"/>
      <c r="J317" s="60"/>
      <c r="K317" s="60"/>
      <c r="L317" s="60"/>
      <c r="M317" s="60"/>
      <c r="N317" s="60"/>
      <c r="O317" s="60">
        <v>1</v>
      </c>
    </row>
    <row r="318" spans="1:15" x14ac:dyDescent="0.25">
      <c r="A318" s="60" t="s">
        <v>2026</v>
      </c>
      <c r="B318" s="60">
        <v>323</v>
      </c>
      <c r="C318" s="62" t="s">
        <v>313</v>
      </c>
      <c r="D318" s="63">
        <v>86.132300000000001</v>
      </c>
      <c r="E318" s="64">
        <v>86.132300000000001</v>
      </c>
      <c r="F318" s="61" t="s">
        <v>1986</v>
      </c>
      <c r="G318" s="61" t="s">
        <v>2002</v>
      </c>
      <c r="H318" s="60"/>
      <c r="I318" s="60"/>
      <c r="J318" s="60"/>
      <c r="K318" s="60"/>
      <c r="L318" s="60"/>
      <c r="M318" s="60"/>
      <c r="N318" s="60"/>
      <c r="O318" s="60">
        <v>1</v>
      </c>
    </row>
    <row r="319" spans="1:15" ht="15" customHeight="1" x14ac:dyDescent="0.25">
      <c r="A319" s="60" t="s">
        <v>2026</v>
      </c>
      <c r="B319" s="60">
        <v>324</v>
      </c>
      <c r="C319" s="62" t="s">
        <v>314</v>
      </c>
      <c r="D319" s="63">
        <v>100.15888</v>
      </c>
      <c r="E319" s="64">
        <v>100.15888</v>
      </c>
      <c r="F319" s="61" t="s">
        <v>1986</v>
      </c>
      <c r="G319" s="61" t="s">
        <v>2002</v>
      </c>
      <c r="H319" s="60"/>
      <c r="I319" s="60"/>
      <c r="J319" s="60"/>
      <c r="K319" s="60"/>
      <c r="L319" s="60"/>
      <c r="M319" s="60"/>
      <c r="N319" s="60"/>
      <c r="O319" s="60">
        <v>1</v>
      </c>
    </row>
    <row r="320" spans="1:15" ht="15" customHeight="1" x14ac:dyDescent="0.25">
      <c r="A320" s="60" t="s">
        <v>2026</v>
      </c>
      <c r="B320" s="60">
        <v>325</v>
      </c>
      <c r="C320" s="62" t="s">
        <v>315</v>
      </c>
      <c r="D320" s="63">
        <v>112.21263999999995</v>
      </c>
      <c r="E320" s="64">
        <v>112.21263999999995</v>
      </c>
      <c r="F320" s="61" t="s">
        <v>1986</v>
      </c>
      <c r="G320" s="61" t="s">
        <v>2002</v>
      </c>
      <c r="H320" s="60"/>
      <c r="I320" s="60"/>
      <c r="J320" s="60"/>
      <c r="K320" s="60"/>
      <c r="L320" s="60"/>
      <c r="M320" s="60"/>
      <c r="N320" s="60"/>
      <c r="O320" s="60">
        <v>1</v>
      </c>
    </row>
    <row r="321" spans="1:15" x14ac:dyDescent="0.25">
      <c r="A321" s="60" t="s">
        <v>2026</v>
      </c>
      <c r="B321" s="60">
        <v>326</v>
      </c>
      <c r="C321" s="62" t="s">
        <v>316</v>
      </c>
      <c r="D321" s="63">
        <v>120.19157999999999</v>
      </c>
      <c r="E321" s="64">
        <v>120.19157999999999</v>
      </c>
      <c r="F321" s="61" t="s">
        <v>1986</v>
      </c>
      <c r="G321" s="61" t="s">
        <v>2002</v>
      </c>
      <c r="H321" s="60"/>
      <c r="I321" s="60"/>
      <c r="J321" s="60"/>
      <c r="K321" s="60"/>
      <c r="L321" s="60"/>
      <c r="M321" s="60"/>
      <c r="N321" s="60"/>
      <c r="O321" s="60">
        <v>1</v>
      </c>
    </row>
    <row r="322" spans="1:15" x14ac:dyDescent="0.25">
      <c r="A322" s="60" t="s">
        <v>2024</v>
      </c>
      <c r="B322" s="60">
        <v>327</v>
      </c>
      <c r="C322" s="62" t="s">
        <v>317</v>
      </c>
      <c r="D322" s="63">
        <v>147.6359239722095</v>
      </c>
      <c r="E322" s="64">
        <v>147.6359239722095</v>
      </c>
      <c r="F322" s="61" t="s">
        <v>1986</v>
      </c>
      <c r="G322" s="61" t="s">
        <v>2002</v>
      </c>
      <c r="H322" s="60"/>
      <c r="I322" s="60"/>
      <c r="J322" s="60"/>
      <c r="K322" s="60"/>
      <c r="L322" s="60"/>
      <c r="M322" s="60"/>
      <c r="N322" s="60"/>
      <c r="O322" s="60">
        <v>1</v>
      </c>
    </row>
    <row r="323" spans="1:15" x14ac:dyDescent="0.25">
      <c r="A323" s="60" t="s">
        <v>2886</v>
      </c>
      <c r="B323" s="78">
        <v>328</v>
      </c>
      <c r="C323" s="78" t="s">
        <v>2336</v>
      </c>
      <c r="D323" s="78">
        <v>112.41</v>
      </c>
      <c r="E323" s="3">
        <v>112.41</v>
      </c>
      <c r="F323" s="61" t="s">
        <v>3</v>
      </c>
      <c r="G323" s="61" t="s">
        <v>2009</v>
      </c>
    </row>
    <row r="324" spans="1:15" ht="15" customHeight="1" x14ac:dyDescent="0.25">
      <c r="A324" s="60" t="s">
        <v>2886</v>
      </c>
      <c r="B324" s="78">
        <v>329</v>
      </c>
      <c r="C324" s="78" t="s">
        <v>2283</v>
      </c>
      <c r="D324" s="78">
        <v>40.08</v>
      </c>
      <c r="E324" s="3">
        <v>40.08</v>
      </c>
      <c r="F324" s="61" t="s">
        <v>3</v>
      </c>
      <c r="G324" s="61" t="s">
        <v>2009</v>
      </c>
    </row>
    <row r="325" spans="1:15" ht="15" customHeight="1" x14ac:dyDescent="0.25">
      <c r="A325" s="60" t="s">
        <v>2024</v>
      </c>
      <c r="B325" s="60">
        <v>330</v>
      </c>
      <c r="C325" s="62" t="s">
        <v>318</v>
      </c>
      <c r="D325" s="63">
        <v>152.23344</v>
      </c>
      <c r="E325" s="64">
        <v>152.23344</v>
      </c>
      <c r="F325" s="61" t="s">
        <v>2014</v>
      </c>
      <c r="G325" s="61" t="s">
        <v>2003</v>
      </c>
      <c r="H325" s="60"/>
      <c r="I325" s="60"/>
      <c r="J325" s="60"/>
      <c r="K325" s="60"/>
      <c r="L325" s="60"/>
      <c r="M325" s="60"/>
      <c r="N325" s="60">
        <v>1</v>
      </c>
      <c r="O325" s="60"/>
    </row>
    <row r="326" spans="1:15" ht="15" customHeight="1" x14ac:dyDescent="0.25">
      <c r="A326" s="60" t="s">
        <v>2024</v>
      </c>
      <c r="B326" s="60">
        <v>331</v>
      </c>
      <c r="C326" s="62" t="s">
        <v>319</v>
      </c>
      <c r="D326" s="63">
        <v>134.17356000000001</v>
      </c>
      <c r="E326" s="64">
        <v>134.17356000000001</v>
      </c>
      <c r="F326" s="61" t="s">
        <v>2014</v>
      </c>
      <c r="G326" s="61" t="s">
        <v>2002</v>
      </c>
      <c r="H326" s="60"/>
      <c r="I326" s="60"/>
      <c r="J326" s="60"/>
      <c r="K326" s="60"/>
      <c r="L326" s="60"/>
      <c r="M326" s="60"/>
      <c r="N326" s="60"/>
      <c r="O326" s="60">
        <v>1</v>
      </c>
    </row>
    <row r="327" spans="1:15" ht="15" customHeight="1" x14ac:dyDescent="0.25">
      <c r="A327" s="60" t="s">
        <v>2024</v>
      </c>
      <c r="B327" s="60">
        <v>332</v>
      </c>
      <c r="C327" s="62" t="s">
        <v>320</v>
      </c>
      <c r="D327" s="63">
        <v>76.140699999999995</v>
      </c>
      <c r="E327" s="64">
        <v>76.140699999999995</v>
      </c>
      <c r="F327" s="61" t="s">
        <v>1986</v>
      </c>
      <c r="G327" s="61" t="s">
        <v>2002</v>
      </c>
      <c r="H327" s="60"/>
      <c r="I327" s="60"/>
      <c r="J327" s="60"/>
      <c r="K327" s="60"/>
      <c r="L327" s="60"/>
      <c r="M327" s="60"/>
      <c r="N327" s="60"/>
      <c r="O327" s="60">
        <v>1</v>
      </c>
    </row>
    <row r="328" spans="1:15" ht="15" customHeight="1" x14ac:dyDescent="0.25">
      <c r="A328" s="60" t="s">
        <v>2024</v>
      </c>
      <c r="B328" s="60">
        <v>333</v>
      </c>
      <c r="C328" s="62" t="s">
        <v>321</v>
      </c>
      <c r="D328" s="63">
        <v>153.8227</v>
      </c>
      <c r="E328" s="64">
        <v>153.8227</v>
      </c>
      <c r="F328" s="61" t="s">
        <v>1986</v>
      </c>
      <c r="G328" s="61" t="s">
        <v>2002</v>
      </c>
      <c r="H328" s="60"/>
      <c r="I328" s="60"/>
      <c r="J328" s="60"/>
      <c r="K328" s="60"/>
      <c r="L328" s="60"/>
      <c r="M328" s="60"/>
      <c r="N328" s="60"/>
      <c r="O328" s="60">
        <v>1</v>
      </c>
    </row>
    <row r="329" spans="1:15" ht="15" customHeight="1" x14ac:dyDescent="0.25">
      <c r="A329" s="60" t="s">
        <v>2024</v>
      </c>
      <c r="B329" s="60">
        <v>335</v>
      </c>
      <c r="C329" s="62" t="s">
        <v>322</v>
      </c>
      <c r="D329" s="63">
        <v>60.075099999999999</v>
      </c>
      <c r="E329" s="64">
        <v>60.075099999999999</v>
      </c>
      <c r="F329" s="61" t="s">
        <v>1986</v>
      </c>
      <c r="G329" s="61" t="s">
        <v>2002</v>
      </c>
      <c r="H329" s="60"/>
      <c r="I329" s="60"/>
      <c r="J329" s="60"/>
      <c r="K329" s="60"/>
      <c r="L329" s="60"/>
      <c r="M329" s="60"/>
      <c r="N329" s="60"/>
      <c r="O329" s="60">
        <v>1</v>
      </c>
    </row>
    <row r="330" spans="1:15" ht="15" customHeight="1" x14ac:dyDescent="0.25">
      <c r="A330" s="60" t="s">
        <v>2881</v>
      </c>
      <c r="B330" s="60">
        <v>336</v>
      </c>
      <c r="C330" s="62" t="s">
        <v>323</v>
      </c>
      <c r="D330" s="63">
        <v>137.19212445472201</v>
      </c>
      <c r="E330" s="64">
        <v>137.19212445472201</v>
      </c>
      <c r="F330" s="61" t="s">
        <v>1986</v>
      </c>
      <c r="G330" s="61" t="s">
        <v>2002</v>
      </c>
      <c r="H330" s="60"/>
      <c r="I330" s="60"/>
      <c r="J330" s="60"/>
      <c r="K330" s="60"/>
      <c r="L330" s="60"/>
      <c r="M330" s="60"/>
      <c r="N330" s="60"/>
      <c r="O330" s="60">
        <v>1</v>
      </c>
    </row>
    <row r="331" spans="1:15" x14ac:dyDescent="0.25">
      <c r="A331" s="60" t="s">
        <v>2886</v>
      </c>
      <c r="B331" s="78">
        <v>337</v>
      </c>
      <c r="C331" s="78" t="s">
        <v>2279</v>
      </c>
      <c r="D331" s="78">
        <v>35.449999999999996</v>
      </c>
      <c r="E331" s="3">
        <v>35.450000000000003</v>
      </c>
      <c r="F331" s="61" t="s">
        <v>3</v>
      </c>
      <c r="G331" s="61" t="s">
        <v>2009</v>
      </c>
    </row>
    <row r="332" spans="1:15" ht="15" customHeight="1" x14ac:dyDescent="0.25">
      <c r="A332" s="60" t="s">
        <v>2025</v>
      </c>
      <c r="B332" s="60">
        <v>338</v>
      </c>
      <c r="C332" s="65" t="s">
        <v>324</v>
      </c>
      <c r="D332" s="66">
        <v>545.32960000000003</v>
      </c>
      <c r="E332" s="64">
        <v>545.32960000000003</v>
      </c>
      <c r="F332" s="61" t="s">
        <v>3</v>
      </c>
      <c r="G332" s="61" t="s">
        <v>2006</v>
      </c>
      <c r="H332" s="60"/>
      <c r="I332" s="60"/>
      <c r="J332" s="60"/>
      <c r="K332" s="60">
        <v>1</v>
      </c>
      <c r="L332" s="60"/>
      <c r="M332" s="60"/>
      <c r="N332" s="60"/>
      <c r="O332" s="60"/>
    </row>
    <row r="333" spans="1:15" ht="15" customHeight="1" x14ac:dyDescent="0.25">
      <c r="A333" s="60" t="s">
        <v>2875</v>
      </c>
      <c r="B333" s="60">
        <v>339</v>
      </c>
      <c r="C333" s="62" t="s">
        <v>325</v>
      </c>
      <c r="D333" s="63">
        <v>70.91</v>
      </c>
      <c r="E333" s="64">
        <v>70.91</v>
      </c>
      <c r="F333" s="61" t="s">
        <v>1986</v>
      </c>
      <c r="G333" s="61" t="s">
        <v>2002</v>
      </c>
    </row>
    <row r="334" spans="1:15" ht="15" customHeight="1" x14ac:dyDescent="0.25">
      <c r="A334" s="60" t="s">
        <v>2024</v>
      </c>
      <c r="B334" s="60">
        <v>340</v>
      </c>
      <c r="C334" s="62" t="s">
        <v>326</v>
      </c>
      <c r="D334" s="63">
        <v>112.55690000000001</v>
      </c>
      <c r="E334" s="64">
        <v>112.5569</v>
      </c>
      <c r="F334" s="61" t="s">
        <v>1986</v>
      </c>
      <c r="G334" s="61" t="s">
        <v>2002</v>
      </c>
      <c r="H334" s="60"/>
      <c r="I334" s="60"/>
      <c r="J334" s="60"/>
      <c r="K334" s="60"/>
      <c r="L334" s="60"/>
      <c r="M334" s="60"/>
      <c r="N334" s="60"/>
      <c r="O334" s="60">
        <v>1</v>
      </c>
    </row>
    <row r="335" spans="1:15" ht="15" customHeight="1" x14ac:dyDescent="0.25">
      <c r="A335" s="60" t="s">
        <v>2024</v>
      </c>
      <c r="B335" s="60">
        <v>341</v>
      </c>
      <c r="C335" s="62" t="s">
        <v>327</v>
      </c>
      <c r="D335" s="63">
        <v>86.468446400000005</v>
      </c>
      <c r="E335" s="64">
        <v>86.468446400000005</v>
      </c>
      <c r="F335" s="61" t="s">
        <v>1986</v>
      </c>
      <c r="G335" s="61" t="s">
        <v>2002</v>
      </c>
      <c r="H335" s="60"/>
      <c r="I335" s="60"/>
      <c r="J335" s="60"/>
      <c r="K335" s="60"/>
      <c r="L335" s="60"/>
      <c r="M335" s="60"/>
      <c r="N335" s="60"/>
      <c r="O335" s="60">
        <v>1</v>
      </c>
    </row>
    <row r="336" spans="1:15" ht="15" customHeight="1" x14ac:dyDescent="0.25">
      <c r="A336" s="60" t="s">
        <v>2026</v>
      </c>
      <c r="B336" s="60">
        <v>342</v>
      </c>
      <c r="C336" s="62" t="s">
        <v>328</v>
      </c>
      <c r="D336" s="63">
        <v>187.37560960000005</v>
      </c>
      <c r="E336" s="64">
        <v>187.37560960000002</v>
      </c>
      <c r="F336" s="61" t="s">
        <v>1986</v>
      </c>
      <c r="G336" s="61" t="s">
        <v>2002</v>
      </c>
      <c r="H336" s="60"/>
      <c r="I336" s="60"/>
      <c r="J336" s="60"/>
      <c r="K336" s="60"/>
      <c r="L336" s="60"/>
      <c r="M336" s="60"/>
      <c r="N336" s="60"/>
      <c r="O336" s="60">
        <v>1</v>
      </c>
    </row>
    <row r="337" spans="1:15" ht="15" customHeight="1" x14ac:dyDescent="0.25">
      <c r="A337" s="60" t="s">
        <v>2024</v>
      </c>
      <c r="B337" s="60">
        <v>343</v>
      </c>
      <c r="C337" s="62" t="s">
        <v>329</v>
      </c>
      <c r="D337" s="63">
        <v>119.37764000000001</v>
      </c>
      <c r="E337" s="64">
        <v>119.37764000000001</v>
      </c>
      <c r="F337" s="61" t="s">
        <v>1986</v>
      </c>
      <c r="G337" s="61" t="s">
        <v>2002</v>
      </c>
      <c r="H337" s="60"/>
      <c r="I337" s="60"/>
      <c r="J337" s="60"/>
      <c r="K337" s="60"/>
      <c r="L337" s="60"/>
      <c r="M337" s="60"/>
      <c r="N337" s="60"/>
      <c r="O337" s="60">
        <v>1</v>
      </c>
    </row>
    <row r="338" spans="1:15" ht="15" customHeight="1" x14ac:dyDescent="0.25">
      <c r="A338" s="60" t="s">
        <v>2024</v>
      </c>
      <c r="B338" s="60">
        <v>344</v>
      </c>
      <c r="C338" s="62" t="s">
        <v>330</v>
      </c>
      <c r="D338" s="63">
        <v>164.37520000000001</v>
      </c>
      <c r="E338" s="64">
        <v>164.37520000000001</v>
      </c>
      <c r="F338" s="61" t="s">
        <v>1986</v>
      </c>
      <c r="G338" s="61" t="s">
        <v>2002</v>
      </c>
      <c r="H338" s="60"/>
      <c r="I338" s="60"/>
      <c r="J338" s="60"/>
      <c r="K338" s="60"/>
      <c r="L338" s="60"/>
      <c r="M338" s="60"/>
      <c r="N338" s="60"/>
      <c r="O338" s="60">
        <v>1</v>
      </c>
    </row>
    <row r="339" spans="1:15" ht="15" customHeight="1" x14ac:dyDescent="0.25">
      <c r="A339" s="60" t="s">
        <v>2024</v>
      </c>
      <c r="B339" s="60">
        <v>345</v>
      </c>
      <c r="C339" s="62" t="s">
        <v>331</v>
      </c>
      <c r="D339" s="63">
        <v>265.911</v>
      </c>
      <c r="E339" s="64">
        <v>265.911</v>
      </c>
      <c r="F339" s="61" t="s">
        <v>3</v>
      </c>
      <c r="G339" s="61" t="s">
        <v>2007</v>
      </c>
      <c r="H339" s="60"/>
      <c r="I339" s="60"/>
      <c r="J339" s="60">
        <v>1</v>
      </c>
      <c r="K339" s="60"/>
      <c r="L339" s="60"/>
      <c r="M339" s="60"/>
      <c r="N339" s="60"/>
      <c r="O339" s="60"/>
    </row>
    <row r="340" spans="1:15" ht="15" customHeight="1" x14ac:dyDescent="0.25">
      <c r="A340" s="60" t="s">
        <v>2024</v>
      </c>
      <c r="B340" s="60">
        <v>346</v>
      </c>
      <c r="C340" s="62" t="s">
        <v>332</v>
      </c>
      <c r="D340" s="66">
        <v>350.58630099999999</v>
      </c>
      <c r="E340" s="64">
        <v>350.58630099999999</v>
      </c>
      <c r="F340" s="61" t="s">
        <v>3</v>
      </c>
      <c r="G340" s="61" t="s">
        <v>2005</v>
      </c>
      <c r="H340" s="60"/>
      <c r="I340" s="60"/>
      <c r="J340" s="60"/>
      <c r="K340" s="60"/>
      <c r="L340" s="60">
        <v>1</v>
      </c>
      <c r="M340" s="60"/>
      <c r="N340" s="60"/>
      <c r="O340" s="60"/>
    </row>
    <row r="341" spans="1:15" ht="15" customHeight="1" x14ac:dyDescent="0.25">
      <c r="A341" s="60" t="s">
        <v>2886</v>
      </c>
      <c r="B341" s="78">
        <v>347</v>
      </c>
      <c r="C341" s="78" t="s">
        <v>2292</v>
      </c>
      <c r="D341" s="78">
        <v>52</v>
      </c>
      <c r="E341" s="3">
        <v>52</v>
      </c>
      <c r="F341" s="61" t="s">
        <v>1986</v>
      </c>
      <c r="G341" s="61" t="s">
        <v>2002</v>
      </c>
    </row>
    <row r="342" spans="1:15" ht="15" customHeight="1" x14ac:dyDescent="0.25">
      <c r="A342" s="60" t="s">
        <v>2025</v>
      </c>
      <c r="B342" s="60">
        <v>348</v>
      </c>
      <c r="C342" s="62" t="s">
        <v>333</v>
      </c>
      <c r="D342" s="63">
        <v>126.23922000000002</v>
      </c>
      <c r="E342" s="64">
        <v>126.23922</v>
      </c>
      <c r="F342" s="61" t="s">
        <v>1986</v>
      </c>
      <c r="G342" s="61" t="s">
        <v>2002</v>
      </c>
      <c r="H342" s="60"/>
      <c r="I342" s="60"/>
      <c r="J342" s="60"/>
      <c r="K342" s="60"/>
      <c r="L342" s="60"/>
      <c r="M342" s="60"/>
      <c r="N342" s="60"/>
      <c r="O342" s="60">
        <v>1</v>
      </c>
    </row>
    <row r="343" spans="1:15" ht="15" customHeight="1" x14ac:dyDescent="0.25">
      <c r="A343" s="60" t="s">
        <v>2026</v>
      </c>
      <c r="B343" s="60">
        <v>349</v>
      </c>
      <c r="C343" s="62" t="s">
        <v>334</v>
      </c>
      <c r="D343" s="63">
        <v>126.23922000000002</v>
      </c>
      <c r="E343" s="64">
        <v>126.23922</v>
      </c>
      <c r="F343" s="61" t="s">
        <v>1986</v>
      </c>
      <c r="G343" s="61" t="s">
        <v>2002</v>
      </c>
      <c r="H343" s="60"/>
      <c r="I343" s="60"/>
      <c r="J343" s="60"/>
      <c r="K343" s="60"/>
      <c r="L343" s="60"/>
      <c r="M343" s="60"/>
      <c r="N343" s="60"/>
      <c r="O343" s="60">
        <v>1</v>
      </c>
    </row>
    <row r="344" spans="1:15" ht="15" customHeight="1" x14ac:dyDescent="0.25">
      <c r="A344" s="60" t="s">
        <v>2026</v>
      </c>
      <c r="B344" s="60">
        <v>350</v>
      </c>
      <c r="C344" s="62" t="s">
        <v>335</v>
      </c>
      <c r="D344" s="63">
        <v>126.23922000000002</v>
      </c>
      <c r="E344" s="64">
        <v>126.23922</v>
      </c>
      <c r="F344" s="61" t="s">
        <v>1986</v>
      </c>
      <c r="G344" s="61" t="s">
        <v>2002</v>
      </c>
      <c r="H344" s="60"/>
      <c r="I344" s="60"/>
      <c r="J344" s="60"/>
      <c r="K344" s="60"/>
      <c r="L344" s="60"/>
      <c r="M344" s="60"/>
      <c r="N344" s="60"/>
      <c r="O344" s="60">
        <v>1</v>
      </c>
    </row>
    <row r="345" spans="1:15" ht="15" customHeight="1" x14ac:dyDescent="0.25">
      <c r="A345" s="60" t="s">
        <v>2024</v>
      </c>
      <c r="B345" s="60">
        <v>351</v>
      </c>
      <c r="C345" s="62" t="s">
        <v>336</v>
      </c>
      <c r="D345" s="63">
        <v>112.21263999999999</v>
      </c>
      <c r="E345" s="64">
        <v>112.21263999999999</v>
      </c>
      <c r="F345" s="61" t="s">
        <v>1986</v>
      </c>
      <c r="G345" s="61" t="s">
        <v>2002</v>
      </c>
      <c r="H345" s="60"/>
      <c r="I345" s="60"/>
      <c r="J345" s="60"/>
      <c r="K345" s="60"/>
      <c r="L345" s="60"/>
      <c r="M345" s="60"/>
      <c r="N345" s="60"/>
      <c r="O345" s="60">
        <v>1</v>
      </c>
    </row>
    <row r="346" spans="1:15" ht="15" customHeight="1" x14ac:dyDescent="0.25">
      <c r="A346" s="60" t="s">
        <v>2024</v>
      </c>
      <c r="B346" s="60">
        <v>352</v>
      </c>
      <c r="C346" s="62" t="s">
        <v>337</v>
      </c>
      <c r="D346" s="63">
        <v>112.21263999999999</v>
      </c>
      <c r="E346" s="64">
        <v>112.21263999999999</v>
      </c>
      <c r="F346" s="61" t="s">
        <v>1986</v>
      </c>
      <c r="G346" s="61" t="s">
        <v>2002</v>
      </c>
      <c r="H346" s="60"/>
      <c r="I346" s="60"/>
      <c r="J346" s="60"/>
      <c r="K346" s="60"/>
      <c r="L346" s="60"/>
      <c r="M346" s="60"/>
      <c r="N346" s="60"/>
      <c r="O346" s="60">
        <v>1</v>
      </c>
    </row>
    <row r="347" spans="1:15" ht="15" customHeight="1" x14ac:dyDescent="0.25">
      <c r="A347" s="60" t="s">
        <v>2024</v>
      </c>
      <c r="B347" s="60">
        <v>353</v>
      </c>
      <c r="C347" s="62" t="s">
        <v>338</v>
      </c>
      <c r="D347" s="63">
        <v>98.186059999999998</v>
      </c>
      <c r="E347" s="64">
        <v>98.186059999999998</v>
      </c>
      <c r="F347" s="61" t="s">
        <v>1986</v>
      </c>
      <c r="G347" s="61" t="s">
        <v>2002</v>
      </c>
      <c r="H347" s="60"/>
      <c r="I347" s="60"/>
      <c r="J347" s="60"/>
      <c r="K347" s="60"/>
      <c r="L347" s="60"/>
      <c r="M347" s="60"/>
      <c r="N347" s="60"/>
      <c r="O347" s="60">
        <v>1</v>
      </c>
    </row>
    <row r="348" spans="1:15" x14ac:dyDescent="0.25">
      <c r="A348" s="60" t="s">
        <v>2024</v>
      </c>
      <c r="B348" s="60">
        <v>354</v>
      </c>
      <c r="C348" s="62" t="s">
        <v>339</v>
      </c>
      <c r="D348" s="63">
        <v>112.21263999999999</v>
      </c>
      <c r="E348" s="64">
        <v>112.21263999999999</v>
      </c>
      <c r="F348" s="61" t="s">
        <v>1986</v>
      </c>
      <c r="G348" s="61" t="s">
        <v>2002</v>
      </c>
      <c r="H348" s="60"/>
      <c r="I348" s="60"/>
      <c r="J348" s="60"/>
      <c r="K348" s="60"/>
      <c r="L348" s="60"/>
      <c r="M348" s="60"/>
      <c r="N348" s="60"/>
      <c r="O348" s="60">
        <v>1</v>
      </c>
    </row>
    <row r="349" spans="1:15" x14ac:dyDescent="0.25">
      <c r="A349" s="60" t="s">
        <v>2024</v>
      </c>
      <c r="B349" s="60">
        <v>355</v>
      </c>
      <c r="C349" s="62" t="s">
        <v>340</v>
      </c>
      <c r="D349" s="63">
        <v>112.21263999999999</v>
      </c>
      <c r="E349" s="64">
        <v>112.21263999999999</v>
      </c>
      <c r="F349" s="61" t="s">
        <v>1986</v>
      </c>
      <c r="G349" s="61" t="s">
        <v>2002</v>
      </c>
      <c r="H349" s="60"/>
      <c r="I349" s="60"/>
      <c r="J349" s="60"/>
      <c r="K349" s="60"/>
      <c r="L349" s="60"/>
      <c r="M349" s="60"/>
      <c r="N349" s="60"/>
      <c r="O349" s="60">
        <v>1</v>
      </c>
    </row>
    <row r="350" spans="1:15" ht="15" customHeight="1" x14ac:dyDescent="0.25">
      <c r="A350" s="60" t="s">
        <v>2024</v>
      </c>
      <c r="B350" s="60">
        <v>356</v>
      </c>
      <c r="C350" s="62" t="s">
        <v>341</v>
      </c>
      <c r="D350" s="63">
        <v>126.23922000000002</v>
      </c>
      <c r="E350" s="64">
        <v>126.23922</v>
      </c>
      <c r="F350" s="61" t="s">
        <v>1986</v>
      </c>
      <c r="G350" s="61" t="s">
        <v>2002</v>
      </c>
      <c r="H350" s="60"/>
      <c r="I350" s="60"/>
      <c r="J350" s="60"/>
      <c r="K350" s="60"/>
      <c r="L350" s="60"/>
      <c r="M350" s="60"/>
      <c r="N350" s="60"/>
      <c r="O350" s="60">
        <v>1</v>
      </c>
    </row>
    <row r="351" spans="1:15" ht="15" customHeight="1" x14ac:dyDescent="0.25">
      <c r="A351" s="60" t="s">
        <v>2024</v>
      </c>
      <c r="B351" s="60">
        <v>357</v>
      </c>
      <c r="C351" s="62" t="s">
        <v>342</v>
      </c>
      <c r="D351" s="63">
        <v>112.21263999999999</v>
      </c>
      <c r="E351" s="64">
        <v>112.21263999999999</v>
      </c>
      <c r="F351" s="61" t="s">
        <v>1986</v>
      </c>
      <c r="G351" s="61" t="s">
        <v>2002</v>
      </c>
      <c r="H351" s="60"/>
      <c r="I351" s="60"/>
      <c r="J351" s="60"/>
      <c r="K351" s="60"/>
      <c r="L351" s="60"/>
      <c r="M351" s="60"/>
      <c r="N351" s="60"/>
      <c r="O351" s="60">
        <v>1</v>
      </c>
    </row>
    <row r="352" spans="1:15" ht="15" customHeight="1" x14ac:dyDescent="0.25">
      <c r="A352" s="60" t="s">
        <v>2024</v>
      </c>
      <c r="B352" s="60">
        <v>358</v>
      </c>
      <c r="C352" s="62" t="s">
        <v>343</v>
      </c>
      <c r="D352" s="63">
        <v>112.21263999999999</v>
      </c>
      <c r="E352" s="64">
        <v>112.21263999999999</v>
      </c>
      <c r="F352" s="61" t="s">
        <v>1986</v>
      </c>
      <c r="G352" s="61" t="s">
        <v>2002</v>
      </c>
      <c r="H352" s="60"/>
      <c r="I352" s="60"/>
      <c r="J352" s="60"/>
      <c r="K352" s="60"/>
      <c r="L352" s="60"/>
      <c r="M352" s="60"/>
      <c r="N352" s="60"/>
      <c r="O352" s="60">
        <v>1</v>
      </c>
    </row>
    <row r="353" spans="1:15" ht="15" customHeight="1" x14ac:dyDescent="0.25">
      <c r="A353" s="60" t="s">
        <v>2024</v>
      </c>
      <c r="B353" s="60">
        <v>359</v>
      </c>
      <c r="C353" s="62" t="s">
        <v>344</v>
      </c>
      <c r="D353" s="63">
        <v>126.23922000000002</v>
      </c>
      <c r="E353" s="64">
        <v>126.23922</v>
      </c>
      <c r="F353" s="61" t="s">
        <v>1986</v>
      </c>
      <c r="G353" s="61" t="s">
        <v>2002</v>
      </c>
      <c r="H353" s="60"/>
      <c r="I353" s="60"/>
      <c r="J353" s="60"/>
      <c r="K353" s="60"/>
      <c r="L353" s="60"/>
      <c r="M353" s="60"/>
      <c r="N353" s="60"/>
      <c r="O353" s="60">
        <v>1</v>
      </c>
    </row>
    <row r="354" spans="1:15" ht="15" customHeight="1" x14ac:dyDescent="0.25">
      <c r="A354" s="60" t="s">
        <v>2024</v>
      </c>
      <c r="B354" s="60">
        <v>360</v>
      </c>
      <c r="C354" s="62" t="s">
        <v>345</v>
      </c>
      <c r="D354" s="63">
        <v>98.186059999999998</v>
      </c>
      <c r="E354" s="64">
        <v>98.186059999999998</v>
      </c>
      <c r="F354" s="61" t="s">
        <v>1986</v>
      </c>
      <c r="G354" s="61" t="s">
        <v>2002</v>
      </c>
      <c r="H354" s="60"/>
      <c r="I354" s="60"/>
      <c r="J354" s="60"/>
      <c r="K354" s="60"/>
      <c r="L354" s="60"/>
      <c r="M354" s="60"/>
      <c r="N354" s="60"/>
      <c r="O354" s="60">
        <v>1</v>
      </c>
    </row>
    <row r="355" spans="1:15" ht="15" customHeight="1" x14ac:dyDescent="0.25">
      <c r="A355" s="60" t="s">
        <v>2024</v>
      </c>
      <c r="B355" s="60">
        <v>361</v>
      </c>
      <c r="C355" s="62" t="s">
        <v>346</v>
      </c>
      <c r="D355" s="63">
        <v>126.23922000000002</v>
      </c>
      <c r="E355" s="64">
        <v>126.23922</v>
      </c>
      <c r="F355" s="61" t="s">
        <v>1986</v>
      </c>
      <c r="G355" s="61" t="s">
        <v>2002</v>
      </c>
      <c r="H355" s="60"/>
      <c r="I355" s="60"/>
      <c r="J355" s="60"/>
      <c r="K355" s="60"/>
      <c r="L355" s="60"/>
      <c r="M355" s="60"/>
      <c r="N355" s="60"/>
      <c r="O355" s="60">
        <v>1</v>
      </c>
    </row>
    <row r="356" spans="1:15" x14ac:dyDescent="0.25">
      <c r="A356" s="60" t="s">
        <v>2024</v>
      </c>
      <c r="B356" s="60">
        <v>362</v>
      </c>
      <c r="C356" s="62" t="s">
        <v>347</v>
      </c>
      <c r="D356" s="63">
        <v>112.21263999999999</v>
      </c>
      <c r="E356" s="64">
        <v>112.21263999999999</v>
      </c>
      <c r="F356" s="61" t="s">
        <v>1986</v>
      </c>
      <c r="G356" s="61" t="s">
        <v>2002</v>
      </c>
      <c r="H356" s="60"/>
      <c r="I356" s="60"/>
      <c r="J356" s="60"/>
      <c r="K356" s="60"/>
      <c r="L356" s="60"/>
      <c r="M356" s="60"/>
      <c r="N356" s="60"/>
      <c r="O356" s="60">
        <v>1</v>
      </c>
    </row>
    <row r="357" spans="1:15" ht="15" customHeight="1" x14ac:dyDescent="0.25">
      <c r="A357" s="60" t="s">
        <v>2024</v>
      </c>
      <c r="B357" s="60">
        <v>363</v>
      </c>
      <c r="C357" s="62" t="s">
        <v>348</v>
      </c>
      <c r="D357" s="63">
        <v>126.23922000000002</v>
      </c>
      <c r="E357" s="64">
        <v>126.23922</v>
      </c>
      <c r="F357" s="61" t="s">
        <v>1986</v>
      </c>
      <c r="G357" s="61" t="s">
        <v>2002</v>
      </c>
      <c r="H357" s="60"/>
      <c r="I357" s="60"/>
      <c r="J357" s="60"/>
      <c r="K357" s="60"/>
      <c r="L357" s="60"/>
      <c r="M357" s="60"/>
      <c r="N357" s="60"/>
      <c r="O357" s="60">
        <v>1</v>
      </c>
    </row>
    <row r="358" spans="1:15" ht="15" customHeight="1" x14ac:dyDescent="0.25">
      <c r="A358" s="60" t="s">
        <v>2024</v>
      </c>
      <c r="B358" s="60">
        <v>364</v>
      </c>
      <c r="C358" s="62" t="s">
        <v>349</v>
      </c>
      <c r="D358" s="63">
        <v>112.21263999999999</v>
      </c>
      <c r="E358" s="64">
        <v>112.21263999999999</v>
      </c>
      <c r="F358" s="61" t="s">
        <v>1986</v>
      </c>
      <c r="G358" s="61" t="s">
        <v>2002</v>
      </c>
      <c r="H358" s="60"/>
      <c r="I358" s="60"/>
      <c r="J358" s="60"/>
      <c r="K358" s="60"/>
      <c r="L358" s="60"/>
      <c r="M358" s="60"/>
      <c r="N358" s="60"/>
      <c r="O358" s="60">
        <v>1</v>
      </c>
    </row>
    <row r="359" spans="1:15" ht="15" customHeight="1" x14ac:dyDescent="0.25">
      <c r="A359" s="60" t="s">
        <v>2024</v>
      </c>
      <c r="B359" s="60">
        <v>365</v>
      </c>
      <c r="C359" s="62" t="s">
        <v>350</v>
      </c>
      <c r="D359" s="63">
        <v>126.23922000000002</v>
      </c>
      <c r="E359" s="64">
        <v>126.23922000000002</v>
      </c>
      <c r="F359" s="61" t="s">
        <v>1986</v>
      </c>
      <c r="G359" s="61" t="s">
        <v>2002</v>
      </c>
      <c r="H359" s="60"/>
      <c r="I359" s="60"/>
      <c r="J359" s="60"/>
      <c r="K359" s="60"/>
      <c r="L359" s="60"/>
      <c r="M359" s="60"/>
      <c r="N359" s="60"/>
      <c r="O359" s="60">
        <v>1</v>
      </c>
    </row>
    <row r="360" spans="1:15" ht="15" customHeight="1" x14ac:dyDescent="0.25">
      <c r="A360" s="60" t="s">
        <v>2024</v>
      </c>
      <c r="B360" s="60">
        <v>367</v>
      </c>
      <c r="C360" s="62" t="s">
        <v>351</v>
      </c>
      <c r="D360" s="63">
        <v>56.106319999999997</v>
      </c>
      <c r="E360" s="64">
        <v>56.106319999999997</v>
      </c>
      <c r="F360" s="61" t="s">
        <v>1986</v>
      </c>
      <c r="G360" s="61" t="s">
        <v>2002</v>
      </c>
      <c r="H360" s="60"/>
      <c r="I360" s="60"/>
      <c r="J360" s="60"/>
      <c r="K360" s="60"/>
      <c r="L360" s="60"/>
      <c r="M360" s="60"/>
      <c r="N360" s="60"/>
      <c r="O360" s="60">
        <v>1</v>
      </c>
    </row>
    <row r="361" spans="1:15" ht="15" customHeight="1" x14ac:dyDescent="0.25">
      <c r="A361" s="60" t="s">
        <v>2024</v>
      </c>
      <c r="B361" s="60">
        <v>368</v>
      </c>
      <c r="C361" s="62" t="s">
        <v>352</v>
      </c>
      <c r="D361" s="63">
        <v>98.186059999999998</v>
      </c>
      <c r="E361" s="64">
        <v>98.186059999999998</v>
      </c>
      <c r="F361" s="61" t="s">
        <v>1986</v>
      </c>
      <c r="G361" s="61" t="s">
        <v>2002</v>
      </c>
      <c r="H361" s="60"/>
      <c r="I361" s="60"/>
      <c r="J361" s="60"/>
      <c r="K361" s="60"/>
      <c r="L361" s="60"/>
      <c r="M361" s="60"/>
      <c r="N361" s="60"/>
      <c r="O361" s="60">
        <v>1</v>
      </c>
    </row>
    <row r="362" spans="1:15" ht="15" customHeight="1" x14ac:dyDescent="0.25">
      <c r="A362" s="60" t="s">
        <v>2024</v>
      </c>
      <c r="B362" s="60">
        <v>369</v>
      </c>
      <c r="C362" s="62" t="s">
        <v>353</v>
      </c>
      <c r="D362" s="63">
        <v>84.159480000000002</v>
      </c>
      <c r="E362" s="64">
        <v>84.159480000000002</v>
      </c>
      <c r="F362" s="61" t="s">
        <v>1986</v>
      </c>
      <c r="G362" s="61" t="s">
        <v>2002</v>
      </c>
      <c r="H362" s="60"/>
      <c r="I362" s="60"/>
      <c r="J362" s="60"/>
      <c r="K362" s="60"/>
      <c r="L362" s="60"/>
      <c r="M362" s="60"/>
      <c r="N362" s="60"/>
      <c r="O362" s="60">
        <v>1</v>
      </c>
    </row>
    <row r="363" spans="1:15" ht="15" customHeight="1" x14ac:dyDescent="0.25">
      <c r="A363" s="60" t="s">
        <v>2024</v>
      </c>
      <c r="B363" s="60">
        <v>370</v>
      </c>
      <c r="C363" s="62" t="s">
        <v>354</v>
      </c>
      <c r="D363" s="63">
        <v>112.21263999999999</v>
      </c>
      <c r="E363" s="64">
        <v>112.21263999999999</v>
      </c>
      <c r="F363" s="61" t="s">
        <v>1986</v>
      </c>
      <c r="G363" s="61" t="s">
        <v>2002</v>
      </c>
      <c r="H363" s="60"/>
      <c r="I363" s="60"/>
      <c r="J363" s="60"/>
      <c r="K363" s="60"/>
      <c r="L363" s="60"/>
      <c r="M363" s="60"/>
      <c r="N363" s="60"/>
      <c r="O363" s="60">
        <v>1</v>
      </c>
    </row>
    <row r="364" spans="1:15" x14ac:dyDescent="0.25">
      <c r="A364" s="60" t="s">
        <v>2024</v>
      </c>
      <c r="B364" s="60">
        <v>371</v>
      </c>
      <c r="C364" s="62" t="s">
        <v>355</v>
      </c>
      <c r="D364" s="63">
        <v>70.132900000000006</v>
      </c>
      <c r="E364" s="64">
        <v>70.132900000000006</v>
      </c>
      <c r="F364" s="61" t="s">
        <v>1986</v>
      </c>
      <c r="G364" s="61" t="s">
        <v>2002</v>
      </c>
      <c r="H364" s="60"/>
      <c r="I364" s="60"/>
      <c r="J364" s="60"/>
      <c r="K364" s="60"/>
      <c r="L364" s="60"/>
      <c r="M364" s="60"/>
      <c r="N364" s="60"/>
      <c r="O364" s="60">
        <v>1</v>
      </c>
    </row>
    <row r="365" spans="1:15" ht="15" customHeight="1" x14ac:dyDescent="0.25">
      <c r="A365" s="60" t="s">
        <v>2024</v>
      </c>
      <c r="B365" s="60">
        <v>372</v>
      </c>
      <c r="C365" s="62" t="s">
        <v>356</v>
      </c>
      <c r="D365" s="63">
        <v>84.159480000000002</v>
      </c>
      <c r="E365" s="64">
        <v>84.159480000000002</v>
      </c>
      <c r="F365" s="61" t="s">
        <v>1986</v>
      </c>
      <c r="G365" s="61" t="s">
        <v>2002</v>
      </c>
      <c r="H365" s="60"/>
      <c r="I365" s="60"/>
      <c r="J365" s="60"/>
      <c r="K365" s="60"/>
      <c r="L365" s="60"/>
      <c r="M365" s="60"/>
      <c r="N365" s="60"/>
      <c r="O365" s="60">
        <v>1</v>
      </c>
    </row>
    <row r="366" spans="1:15" ht="15" customHeight="1" x14ac:dyDescent="0.25">
      <c r="A366" s="60" t="s">
        <v>2024</v>
      </c>
      <c r="B366" s="60">
        <v>373</v>
      </c>
      <c r="C366" s="62" t="s">
        <v>357</v>
      </c>
      <c r="D366" s="63">
        <v>126.23922000000002</v>
      </c>
      <c r="E366" s="64">
        <v>126.23922</v>
      </c>
      <c r="F366" s="61" t="s">
        <v>1986</v>
      </c>
      <c r="G366" s="61" t="s">
        <v>2002</v>
      </c>
      <c r="H366" s="60"/>
      <c r="I366" s="60"/>
      <c r="J366" s="60"/>
      <c r="K366" s="60"/>
      <c r="L366" s="60"/>
      <c r="M366" s="60"/>
      <c r="N366" s="60"/>
      <c r="O366" s="60">
        <v>1</v>
      </c>
    </row>
    <row r="367" spans="1:15" ht="15" customHeight="1" x14ac:dyDescent="0.25">
      <c r="A367" s="60" t="s">
        <v>2024</v>
      </c>
      <c r="B367" s="60">
        <v>374</v>
      </c>
      <c r="C367" s="62" t="s">
        <v>358</v>
      </c>
      <c r="D367" s="63">
        <v>110.19676</v>
      </c>
      <c r="E367" s="64">
        <v>110.19676</v>
      </c>
      <c r="F367" s="61" t="s">
        <v>1986</v>
      </c>
      <c r="G367" s="61" t="s">
        <v>2002</v>
      </c>
      <c r="H367" s="60"/>
      <c r="I367" s="60"/>
      <c r="J367" s="60"/>
      <c r="K367" s="60"/>
      <c r="L367" s="60"/>
      <c r="M367" s="60"/>
      <c r="N367" s="60"/>
      <c r="O367" s="60">
        <v>1</v>
      </c>
    </row>
    <row r="368" spans="1:15" ht="15" customHeight="1" x14ac:dyDescent="0.25">
      <c r="A368" s="60" t="s">
        <v>2024</v>
      </c>
      <c r="B368" s="60">
        <v>375</v>
      </c>
      <c r="C368" s="62" t="s">
        <v>359</v>
      </c>
      <c r="D368" s="63">
        <v>124.22334000000001</v>
      </c>
      <c r="E368" s="64">
        <v>124.22334000000001</v>
      </c>
      <c r="F368" s="61" t="s">
        <v>1986</v>
      </c>
      <c r="G368" s="61" t="s">
        <v>2002</v>
      </c>
      <c r="H368" s="60"/>
      <c r="I368" s="60"/>
      <c r="J368" s="60"/>
      <c r="K368" s="60"/>
      <c r="L368" s="60"/>
      <c r="M368" s="60"/>
      <c r="N368" s="60"/>
      <c r="O368" s="60">
        <v>1</v>
      </c>
    </row>
    <row r="369" spans="1:15" ht="15" customHeight="1" x14ac:dyDescent="0.25">
      <c r="A369" s="60" t="s">
        <v>2024</v>
      </c>
      <c r="B369" s="60">
        <v>376</v>
      </c>
      <c r="C369" s="62" t="s">
        <v>360</v>
      </c>
      <c r="D369" s="63">
        <v>138.24992</v>
      </c>
      <c r="E369" s="64">
        <v>138.24992</v>
      </c>
      <c r="F369" s="61" t="s">
        <v>1986</v>
      </c>
      <c r="G369" s="61" t="s">
        <v>2002</v>
      </c>
      <c r="H369" s="60"/>
      <c r="I369" s="60"/>
      <c r="J369" s="60"/>
      <c r="K369" s="60"/>
      <c r="L369" s="60"/>
      <c r="M369" s="60"/>
      <c r="N369" s="60"/>
      <c r="O369" s="60">
        <v>1</v>
      </c>
    </row>
    <row r="370" spans="1:15" ht="15" customHeight="1" x14ac:dyDescent="0.25">
      <c r="A370" s="60" t="s">
        <v>2026</v>
      </c>
      <c r="B370" s="60">
        <v>377</v>
      </c>
      <c r="C370" s="62" t="s">
        <v>361</v>
      </c>
      <c r="D370" s="63">
        <v>137.19212445472201</v>
      </c>
      <c r="E370" s="64">
        <v>136.23403999999999</v>
      </c>
      <c r="F370" s="61" t="s">
        <v>1986</v>
      </c>
      <c r="G370" s="61" t="s">
        <v>2002</v>
      </c>
      <c r="H370" s="60"/>
      <c r="I370" s="60"/>
      <c r="J370" s="60"/>
      <c r="K370" s="60"/>
      <c r="L370" s="60"/>
      <c r="M370" s="60"/>
      <c r="N370" s="60"/>
      <c r="O370" s="60">
        <v>1</v>
      </c>
    </row>
    <row r="371" spans="1:15" ht="15" customHeight="1" x14ac:dyDescent="0.25">
      <c r="A371" s="60" t="s">
        <v>2026</v>
      </c>
      <c r="B371" s="60">
        <v>378</v>
      </c>
      <c r="C371" s="62" t="s">
        <v>362</v>
      </c>
      <c r="D371" s="63">
        <v>136.23403999999999</v>
      </c>
      <c r="E371" s="64">
        <v>136.23403999999999</v>
      </c>
      <c r="F371" s="61" t="s">
        <v>1986</v>
      </c>
      <c r="G371" s="61" t="s">
        <v>2002</v>
      </c>
      <c r="H371" s="60"/>
      <c r="I371" s="60"/>
      <c r="J371" s="60"/>
      <c r="K371" s="60"/>
      <c r="L371" s="60"/>
      <c r="M371" s="60"/>
      <c r="N371" s="60"/>
      <c r="O371" s="60">
        <v>1</v>
      </c>
    </row>
    <row r="372" spans="1:15" ht="15" customHeight="1" x14ac:dyDescent="0.25">
      <c r="A372" s="60" t="s">
        <v>2886</v>
      </c>
      <c r="B372" s="78">
        <v>379</v>
      </c>
      <c r="C372" s="78" t="s">
        <v>2298</v>
      </c>
      <c r="D372" s="78">
        <v>58.93</v>
      </c>
      <c r="E372" s="3">
        <v>58.93</v>
      </c>
      <c r="F372" s="61" t="s">
        <v>3</v>
      </c>
      <c r="G372" s="61" t="s">
        <v>2009</v>
      </c>
    </row>
    <row r="373" spans="1:15" ht="15" customHeight="1" x14ac:dyDescent="0.25">
      <c r="A373" s="60" t="s">
        <v>2886</v>
      </c>
      <c r="B373" s="78">
        <v>380</v>
      </c>
      <c r="C373" s="78" t="s">
        <v>2303</v>
      </c>
      <c r="D373" s="78">
        <v>63.55</v>
      </c>
      <c r="E373" s="3">
        <v>63.55</v>
      </c>
      <c r="F373" s="61" t="s">
        <v>1986</v>
      </c>
      <c r="G373" s="61" t="s">
        <v>2002</v>
      </c>
    </row>
    <row r="374" spans="1:15" ht="15" customHeight="1" x14ac:dyDescent="0.25">
      <c r="A374" s="60" t="s">
        <v>2024</v>
      </c>
      <c r="B374" s="60">
        <v>381</v>
      </c>
      <c r="C374" s="62" t="s">
        <v>363</v>
      </c>
      <c r="D374" s="63">
        <v>108.13781999999998</v>
      </c>
      <c r="E374" s="64">
        <v>108.13781999999998</v>
      </c>
      <c r="F374" s="61" t="s">
        <v>2014</v>
      </c>
      <c r="G374" s="61" t="s">
        <v>2002</v>
      </c>
      <c r="H374" s="60"/>
      <c r="I374" s="60"/>
      <c r="J374" s="60"/>
      <c r="K374" s="60"/>
      <c r="L374" s="60"/>
      <c r="M374" s="60"/>
      <c r="N374" s="60"/>
      <c r="O374" s="60">
        <v>1</v>
      </c>
    </row>
    <row r="375" spans="1:15" ht="15" customHeight="1" x14ac:dyDescent="0.25">
      <c r="A375" s="60" t="s">
        <v>2024</v>
      </c>
      <c r="B375" s="60">
        <v>382</v>
      </c>
      <c r="C375" s="62" t="s">
        <v>364</v>
      </c>
      <c r="D375" s="63">
        <v>70.089839999999995</v>
      </c>
      <c r="E375" s="64">
        <v>70.089839999999995</v>
      </c>
      <c r="F375" s="61" t="s">
        <v>1986</v>
      </c>
      <c r="G375" s="61" t="s">
        <v>2002</v>
      </c>
      <c r="H375" s="60"/>
      <c r="I375" s="60"/>
      <c r="J375" s="60"/>
      <c r="K375" s="60"/>
      <c r="L375" s="60"/>
      <c r="M375" s="60"/>
      <c r="N375" s="60"/>
      <c r="O375" s="60">
        <v>1</v>
      </c>
    </row>
    <row r="376" spans="1:15" ht="15" customHeight="1" x14ac:dyDescent="0.25">
      <c r="A376" s="60" t="s">
        <v>2024</v>
      </c>
      <c r="B376" s="60">
        <v>383</v>
      </c>
      <c r="C376" s="62" t="s">
        <v>365</v>
      </c>
      <c r="D376" s="63">
        <v>152.19038</v>
      </c>
      <c r="E376" s="64">
        <v>152.19038</v>
      </c>
      <c r="F376" s="61" t="s">
        <v>2014</v>
      </c>
      <c r="G376" s="61" t="s">
        <v>2002</v>
      </c>
      <c r="H376" s="60"/>
      <c r="I376" s="60"/>
      <c r="J376" s="60"/>
      <c r="K376" s="60"/>
      <c r="L376" s="60"/>
      <c r="M376" s="60"/>
      <c r="N376" s="60"/>
      <c r="O376" s="60">
        <v>1</v>
      </c>
    </row>
    <row r="377" spans="1:15" ht="15" customHeight="1" x14ac:dyDescent="0.25">
      <c r="A377" s="60" t="s">
        <v>2024</v>
      </c>
      <c r="B377" s="60">
        <v>384</v>
      </c>
      <c r="C377" s="62" t="s">
        <v>366</v>
      </c>
      <c r="D377" s="63">
        <v>99.174119999999988</v>
      </c>
      <c r="E377" s="64">
        <v>99.174119999999988</v>
      </c>
      <c r="F377" s="61" t="s">
        <v>1986</v>
      </c>
      <c r="G377" s="61" t="s">
        <v>2002</v>
      </c>
      <c r="H377" s="60"/>
      <c r="I377" s="60"/>
      <c r="J377" s="60"/>
      <c r="K377" s="60"/>
      <c r="L377" s="60"/>
      <c r="M377" s="60"/>
      <c r="N377" s="60"/>
      <c r="O377" s="60">
        <v>1</v>
      </c>
    </row>
    <row r="378" spans="1:15" ht="15" customHeight="1" x14ac:dyDescent="0.25">
      <c r="A378" s="60" t="s">
        <v>2024</v>
      </c>
      <c r="B378" s="60">
        <v>385</v>
      </c>
      <c r="C378" s="62" t="s">
        <v>367</v>
      </c>
      <c r="D378" s="63">
        <v>84.159480000000002</v>
      </c>
      <c r="E378" s="64">
        <v>84.159480000000002</v>
      </c>
      <c r="F378" s="61" t="s">
        <v>1986</v>
      </c>
      <c r="G378" s="61" t="s">
        <v>2002</v>
      </c>
      <c r="H378" s="60"/>
      <c r="I378" s="60"/>
      <c r="J378" s="60"/>
      <c r="K378" s="60"/>
      <c r="L378" s="60"/>
      <c r="M378" s="60"/>
      <c r="N378" s="60"/>
      <c r="O378" s="60">
        <v>1</v>
      </c>
    </row>
    <row r="379" spans="1:15" ht="15" customHeight="1" x14ac:dyDescent="0.25">
      <c r="A379" s="60" t="s">
        <v>2024</v>
      </c>
      <c r="B379" s="60">
        <v>386</v>
      </c>
      <c r="C379" s="62" t="s">
        <v>368</v>
      </c>
      <c r="D379" s="63">
        <v>100.15888</v>
      </c>
      <c r="E379" s="64">
        <v>100.15888</v>
      </c>
      <c r="F379" s="61" t="s">
        <v>1986</v>
      </c>
      <c r="G379" s="61" t="s">
        <v>2002</v>
      </c>
      <c r="H379" s="60"/>
      <c r="I379" s="60"/>
      <c r="J379" s="60"/>
      <c r="K379" s="60"/>
      <c r="L379" s="60"/>
      <c r="M379" s="60"/>
      <c r="N379" s="60"/>
      <c r="O379" s="60">
        <v>1</v>
      </c>
    </row>
    <row r="380" spans="1:15" ht="15" customHeight="1" x14ac:dyDescent="0.25">
      <c r="A380" s="60" t="s">
        <v>2024</v>
      </c>
      <c r="B380" s="60">
        <v>387</v>
      </c>
      <c r="C380" s="62" t="s">
        <v>369</v>
      </c>
      <c r="D380" s="63">
        <v>98.142999999999986</v>
      </c>
      <c r="E380" s="64">
        <v>98.142999999999986</v>
      </c>
      <c r="F380" s="61" t="s">
        <v>1986</v>
      </c>
      <c r="G380" s="61" t="s">
        <v>2002</v>
      </c>
      <c r="H380" s="60"/>
      <c r="I380" s="60"/>
      <c r="J380" s="60"/>
      <c r="K380" s="60"/>
      <c r="L380" s="60"/>
      <c r="M380" s="60"/>
      <c r="N380" s="60"/>
      <c r="O380" s="60">
        <v>1</v>
      </c>
    </row>
    <row r="381" spans="1:15" x14ac:dyDescent="0.25">
      <c r="A381" s="60" t="s">
        <v>2024</v>
      </c>
      <c r="B381" s="60">
        <v>388</v>
      </c>
      <c r="C381" s="62" t="s">
        <v>370</v>
      </c>
      <c r="D381" s="63">
        <v>82.143599999999992</v>
      </c>
      <c r="E381" s="64">
        <v>82.143599999999992</v>
      </c>
      <c r="F381" s="61" t="s">
        <v>1986</v>
      </c>
      <c r="G381" s="61" t="s">
        <v>2002</v>
      </c>
      <c r="H381" s="60"/>
      <c r="I381" s="60"/>
      <c r="J381" s="60"/>
      <c r="K381" s="60"/>
      <c r="L381" s="60"/>
      <c r="M381" s="60"/>
      <c r="N381" s="60"/>
      <c r="O381" s="60">
        <v>1</v>
      </c>
    </row>
    <row r="382" spans="1:15" ht="15" customHeight="1" x14ac:dyDescent="0.25">
      <c r="A382" s="60" t="s">
        <v>2024</v>
      </c>
      <c r="B382" s="60">
        <v>389</v>
      </c>
      <c r="C382" s="62" t="s">
        <v>371</v>
      </c>
      <c r="D382" s="63">
        <v>222.47</v>
      </c>
      <c r="E382" s="64">
        <v>222.47</v>
      </c>
      <c r="F382" s="61" t="s">
        <v>1986</v>
      </c>
      <c r="G382" s="61" t="s">
        <v>2002</v>
      </c>
      <c r="H382" s="60"/>
      <c r="I382" s="60"/>
      <c r="J382" s="60"/>
      <c r="K382" s="60"/>
      <c r="L382" s="60"/>
      <c r="M382" s="60"/>
      <c r="N382" s="60"/>
      <c r="O382" s="60">
        <v>1</v>
      </c>
    </row>
    <row r="383" spans="1:15" ht="15" customHeight="1" x14ac:dyDescent="0.25">
      <c r="A383" s="60" t="s">
        <v>2024</v>
      </c>
      <c r="B383" s="60">
        <v>390</v>
      </c>
      <c r="C383" s="62" t="s">
        <v>372</v>
      </c>
      <c r="D383" s="63">
        <v>70.132900000000006</v>
      </c>
      <c r="E383" s="64">
        <v>70.132900000000006</v>
      </c>
      <c r="F383" s="61" t="s">
        <v>1986</v>
      </c>
      <c r="G383" s="61" t="s">
        <v>2002</v>
      </c>
      <c r="H383" s="60"/>
      <c r="I383" s="60"/>
      <c r="J383" s="60"/>
      <c r="K383" s="60"/>
      <c r="L383" s="60"/>
      <c r="M383" s="60"/>
      <c r="N383" s="60"/>
      <c r="O383" s="60">
        <v>1</v>
      </c>
    </row>
    <row r="384" spans="1:15" ht="15" customHeight="1" x14ac:dyDescent="0.25">
      <c r="A384" s="60" t="s">
        <v>2024</v>
      </c>
      <c r="B384" s="60">
        <v>391</v>
      </c>
      <c r="C384" s="62" t="s">
        <v>373</v>
      </c>
      <c r="D384" s="63">
        <v>68.117019999999997</v>
      </c>
      <c r="E384" s="64">
        <v>68.117019999999997</v>
      </c>
      <c r="F384" s="61" t="s">
        <v>1986</v>
      </c>
      <c r="G384" s="61" t="s">
        <v>2002</v>
      </c>
      <c r="H384" s="60"/>
      <c r="I384" s="60"/>
      <c r="J384" s="60"/>
      <c r="K384" s="60"/>
      <c r="L384" s="60"/>
      <c r="M384" s="60"/>
      <c r="N384" s="60"/>
      <c r="O384" s="60">
        <v>1</v>
      </c>
    </row>
    <row r="385" spans="1:15" ht="15" customHeight="1" x14ac:dyDescent="0.25">
      <c r="A385" s="60" t="s">
        <v>2024</v>
      </c>
      <c r="B385" s="60">
        <v>392</v>
      </c>
      <c r="C385" s="62" t="s">
        <v>374</v>
      </c>
      <c r="D385" s="63">
        <v>136.23403999999999</v>
      </c>
      <c r="E385" s="64">
        <v>136.23403999999999</v>
      </c>
      <c r="F385" s="61" t="s">
        <v>1986</v>
      </c>
      <c r="G385" s="61" t="s">
        <v>2002</v>
      </c>
      <c r="H385" s="60"/>
      <c r="I385" s="60"/>
      <c r="J385" s="60"/>
      <c r="K385" s="60"/>
      <c r="L385" s="60"/>
      <c r="M385" s="60"/>
      <c r="N385" s="60"/>
      <c r="O385" s="60">
        <v>1</v>
      </c>
    </row>
    <row r="386" spans="1:15" ht="15" customHeight="1" x14ac:dyDescent="0.25">
      <c r="A386" s="60" t="s">
        <v>2882</v>
      </c>
      <c r="B386" s="60">
        <v>393</v>
      </c>
      <c r="C386" s="62" t="s">
        <v>375</v>
      </c>
      <c r="D386" s="63">
        <v>959.22140000000002</v>
      </c>
      <c r="E386" s="64">
        <v>959.16779999999994</v>
      </c>
      <c r="F386" s="61" t="s">
        <v>3</v>
      </c>
      <c r="G386" s="61" t="s">
        <v>2009</v>
      </c>
      <c r="H386" s="60">
        <v>1</v>
      </c>
      <c r="I386" s="60"/>
      <c r="J386" s="60"/>
      <c r="K386" s="60"/>
      <c r="L386" s="60"/>
      <c r="M386" s="60"/>
      <c r="N386" s="60"/>
      <c r="O386" s="60"/>
    </row>
    <row r="387" spans="1:15" ht="15" customHeight="1" x14ac:dyDescent="0.25">
      <c r="A387" s="60" t="s">
        <v>2024</v>
      </c>
      <c r="B387" s="60">
        <v>394</v>
      </c>
      <c r="C387" s="62" t="s">
        <v>376</v>
      </c>
      <c r="D387" s="63">
        <v>390.55999999999995</v>
      </c>
      <c r="E387" s="64">
        <v>390.55611999999996</v>
      </c>
      <c r="F387" s="61" t="s">
        <v>3</v>
      </c>
      <c r="G387" s="61" t="s">
        <v>2005</v>
      </c>
      <c r="H387" s="60"/>
      <c r="I387" s="60"/>
      <c r="J387" s="60"/>
      <c r="K387" s="60"/>
      <c r="L387" s="60">
        <v>1</v>
      </c>
      <c r="M387" s="60"/>
      <c r="N387" s="60"/>
      <c r="O387" s="60"/>
    </row>
    <row r="388" spans="1:15" x14ac:dyDescent="0.25">
      <c r="A388" s="60" t="s">
        <v>2024</v>
      </c>
      <c r="B388" s="60">
        <v>395</v>
      </c>
      <c r="C388" s="62" t="s">
        <v>377</v>
      </c>
      <c r="D388" s="63">
        <v>148.20014</v>
      </c>
      <c r="E388" s="64">
        <v>148.20014</v>
      </c>
      <c r="F388" s="61" t="s">
        <v>2014</v>
      </c>
      <c r="G388" s="61" t="s">
        <v>2002</v>
      </c>
      <c r="H388" s="60"/>
      <c r="I388" s="60"/>
      <c r="J388" s="60"/>
      <c r="K388" s="60"/>
      <c r="L388" s="60"/>
      <c r="M388" s="60"/>
      <c r="N388" s="60"/>
      <c r="O388" s="60">
        <v>1</v>
      </c>
    </row>
    <row r="389" spans="1:15" ht="15" customHeight="1" x14ac:dyDescent="0.25">
      <c r="A389" s="60" t="s">
        <v>2024</v>
      </c>
      <c r="B389" s="60">
        <v>396</v>
      </c>
      <c r="C389" s="62" t="s">
        <v>378</v>
      </c>
      <c r="D389" s="63">
        <v>116.15827999999999</v>
      </c>
      <c r="E389" s="64">
        <v>116.15828</v>
      </c>
      <c r="F389" s="61" t="s">
        <v>1986</v>
      </c>
      <c r="G389" s="61" t="s">
        <v>2002</v>
      </c>
      <c r="H389" s="60"/>
      <c r="I389" s="60"/>
      <c r="J389" s="60"/>
      <c r="K389" s="60"/>
      <c r="L389" s="60"/>
      <c r="M389" s="60"/>
      <c r="N389" s="60"/>
      <c r="O389" s="60">
        <v>1</v>
      </c>
    </row>
    <row r="390" spans="1:15" x14ac:dyDescent="0.25">
      <c r="A390" s="60" t="s">
        <v>2024</v>
      </c>
      <c r="B390" s="60">
        <v>398</v>
      </c>
      <c r="C390" s="62" t="s">
        <v>379</v>
      </c>
      <c r="D390" s="63">
        <v>278.34348</v>
      </c>
      <c r="E390" s="64">
        <v>278.34348</v>
      </c>
      <c r="F390" s="61" t="s">
        <v>2014</v>
      </c>
      <c r="G390" s="61" t="s">
        <v>2004</v>
      </c>
      <c r="H390" s="60"/>
      <c r="I390" s="60"/>
      <c r="J390" s="60"/>
      <c r="K390" s="60"/>
      <c r="L390" s="60"/>
      <c r="M390" s="60">
        <v>1</v>
      </c>
      <c r="N390" s="60"/>
      <c r="O390" s="60"/>
    </row>
    <row r="391" spans="1:15" ht="15" customHeight="1" x14ac:dyDescent="0.25">
      <c r="A391" s="60" t="s">
        <v>2024</v>
      </c>
      <c r="B391" s="60">
        <v>399</v>
      </c>
      <c r="C391" s="62" t="s">
        <v>380</v>
      </c>
      <c r="D391" s="63">
        <v>147.00196</v>
      </c>
      <c r="E391" s="64">
        <v>147.00196</v>
      </c>
      <c r="F391" s="61" t="s">
        <v>1986</v>
      </c>
      <c r="G391" s="61" t="s">
        <v>2002</v>
      </c>
      <c r="H391" s="60"/>
      <c r="I391" s="60"/>
      <c r="J391" s="60"/>
      <c r="K391" s="60"/>
      <c r="L391" s="60"/>
      <c r="M391" s="60"/>
      <c r="N391" s="60"/>
      <c r="O391" s="60">
        <v>1</v>
      </c>
    </row>
    <row r="392" spans="1:15" x14ac:dyDescent="0.25">
      <c r="A392" s="60" t="s">
        <v>2024</v>
      </c>
      <c r="B392" s="60">
        <v>400</v>
      </c>
      <c r="C392" s="62" t="s">
        <v>381</v>
      </c>
      <c r="D392" s="63">
        <v>120.9135064</v>
      </c>
      <c r="E392" s="64">
        <v>120.9135064</v>
      </c>
      <c r="F392" s="61" t="s">
        <v>1986</v>
      </c>
      <c r="G392" s="61" t="s">
        <v>2002</v>
      </c>
      <c r="H392" s="60"/>
      <c r="I392" s="60"/>
      <c r="J392" s="60"/>
      <c r="K392" s="60"/>
      <c r="L392" s="60"/>
      <c r="M392" s="60"/>
      <c r="N392" s="60"/>
      <c r="O392" s="60">
        <v>1</v>
      </c>
    </row>
    <row r="393" spans="1:15" x14ac:dyDescent="0.25">
      <c r="A393" s="60" t="s">
        <v>2024</v>
      </c>
      <c r="B393" s="60">
        <v>401</v>
      </c>
      <c r="C393" s="62" t="s">
        <v>382</v>
      </c>
      <c r="D393" s="63">
        <v>84.932580000000002</v>
      </c>
      <c r="E393" s="64">
        <v>84.932580000000002</v>
      </c>
      <c r="F393" s="61" t="s">
        <v>1986</v>
      </c>
      <c r="G393" s="61" t="s">
        <v>2002</v>
      </c>
      <c r="H393" s="60"/>
      <c r="I393" s="60"/>
      <c r="J393" s="60"/>
      <c r="K393" s="60"/>
      <c r="L393" s="60"/>
      <c r="M393" s="60"/>
      <c r="N393" s="60"/>
      <c r="O393" s="60">
        <v>1</v>
      </c>
    </row>
    <row r="394" spans="1:15" ht="15" customHeight="1" x14ac:dyDescent="0.25">
      <c r="A394" s="60" t="s">
        <v>2024</v>
      </c>
      <c r="B394" s="60">
        <v>402</v>
      </c>
      <c r="C394" s="62" t="s">
        <v>383</v>
      </c>
      <c r="D394" s="63">
        <v>105.13564</v>
      </c>
      <c r="E394" s="64">
        <v>105.13564</v>
      </c>
      <c r="F394" s="61" t="s">
        <v>2014</v>
      </c>
      <c r="G394" s="61" t="s">
        <v>2005</v>
      </c>
      <c r="H394" s="60"/>
      <c r="I394" s="60"/>
      <c r="J394" s="60"/>
      <c r="K394" s="60"/>
      <c r="L394" s="60">
        <v>1</v>
      </c>
      <c r="M394" s="60"/>
      <c r="N394" s="60"/>
      <c r="O394" s="60"/>
    </row>
    <row r="395" spans="1:15" ht="15" customHeight="1" x14ac:dyDescent="0.25">
      <c r="A395" s="60" t="s">
        <v>2024</v>
      </c>
      <c r="B395" s="60">
        <v>403</v>
      </c>
      <c r="C395" s="62" t="s">
        <v>384</v>
      </c>
      <c r="D395" s="63">
        <v>117.18939999999999</v>
      </c>
      <c r="E395" s="64">
        <v>117.18939999999999</v>
      </c>
      <c r="F395" s="61" t="s">
        <v>1986</v>
      </c>
      <c r="G395" s="61" t="s">
        <v>2002</v>
      </c>
      <c r="H395" s="60"/>
      <c r="I395" s="60"/>
      <c r="J395" s="60"/>
      <c r="K395" s="60"/>
      <c r="L395" s="60"/>
      <c r="M395" s="60"/>
      <c r="N395" s="60"/>
      <c r="O395" s="60">
        <v>1</v>
      </c>
    </row>
    <row r="396" spans="1:15" ht="15" customHeight="1" x14ac:dyDescent="0.25">
      <c r="A396" s="60" t="s">
        <v>2024</v>
      </c>
      <c r="B396" s="60">
        <v>404</v>
      </c>
      <c r="C396" s="62" t="s">
        <v>385</v>
      </c>
      <c r="D396" s="63">
        <v>73.136839999999992</v>
      </c>
      <c r="E396" s="64">
        <v>73.136839999999992</v>
      </c>
      <c r="F396" s="61" t="s">
        <v>1986</v>
      </c>
      <c r="G396" s="61" t="s">
        <v>2002</v>
      </c>
      <c r="H396" s="60"/>
      <c r="I396" s="60"/>
      <c r="J396" s="60"/>
      <c r="K396" s="60"/>
      <c r="L396" s="60"/>
      <c r="M396" s="60"/>
      <c r="N396" s="60"/>
      <c r="O396" s="60">
        <v>1</v>
      </c>
    </row>
    <row r="397" spans="1:15" ht="15" customHeight="1" x14ac:dyDescent="0.25">
      <c r="A397" s="60" t="s">
        <v>2024</v>
      </c>
      <c r="B397" s="60">
        <v>405</v>
      </c>
      <c r="C397" s="62" t="s">
        <v>386</v>
      </c>
      <c r="D397" s="63">
        <v>140.26580000000001</v>
      </c>
      <c r="E397" s="64">
        <v>140.26580000000001</v>
      </c>
      <c r="F397" s="61" t="s">
        <v>1986</v>
      </c>
      <c r="G397" s="61" t="s">
        <v>2002</v>
      </c>
      <c r="H397" s="60"/>
      <c r="I397" s="60"/>
      <c r="J397" s="60"/>
      <c r="K397" s="60"/>
      <c r="L397" s="60"/>
      <c r="M397" s="60"/>
      <c r="N397" s="60"/>
      <c r="O397" s="60">
        <v>1</v>
      </c>
    </row>
    <row r="398" spans="1:15" ht="15" customHeight="1" x14ac:dyDescent="0.25">
      <c r="A398" s="60" t="s">
        <v>2024</v>
      </c>
      <c r="B398" s="60">
        <v>406</v>
      </c>
      <c r="C398" s="62" t="s">
        <v>387</v>
      </c>
      <c r="D398" s="63">
        <v>106.12039999999999</v>
      </c>
      <c r="E398" s="64">
        <v>106.12039999999999</v>
      </c>
      <c r="F398" s="61" t="s">
        <v>2014</v>
      </c>
      <c r="G398" s="61" t="s">
        <v>2004</v>
      </c>
      <c r="H398" s="60"/>
      <c r="I398" s="60"/>
      <c r="J398" s="60"/>
      <c r="K398" s="60"/>
      <c r="L398" s="60"/>
      <c r="M398" s="60">
        <v>1</v>
      </c>
      <c r="N398" s="60"/>
      <c r="O398" s="60"/>
    </row>
    <row r="399" spans="1:15" ht="15" customHeight="1" x14ac:dyDescent="0.25">
      <c r="A399" s="60" t="s">
        <v>2024</v>
      </c>
      <c r="B399" s="60">
        <v>407</v>
      </c>
      <c r="C399" s="62" t="s">
        <v>388</v>
      </c>
      <c r="D399" s="63">
        <v>204.26340000000005</v>
      </c>
      <c r="E399" s="64">
        <v>204.26340000000002</v>
      </c>
      <c r="F399" s="61" t="s">
        <v>2014</v>
      </c>
      <c r="G399" s="61" t="s">
        <v>2002</v>
      </c>
      <c r="H399" s="60"/>
      <c r="I399" s="60"/>
      <c r="J399" s="60"/>
      <c r="K399" s="60"/>
      <c r="L399" s="60"/>
      <c r="M399" s="60"/>
      <c r="N399" s="60"/>
      <c r="O399" s="60">
        <v>1</v>
      </c>
    </row>
    <row r="400" spans="1:15" x14ac:dyDescent="0.25">
      <c r="A400" s="60" t="s">
        <v>2025</v>
      </c>
      <c r="B400" s="60">
        <v>408</v>
      </c>
      <c r="C400" s="62" t="s">
        <v>389</v>
      </c>
      <c r="D400" s="63">
        <v>154.29238000000001</v>
      </c>
      <c r="E400" s="64">
        <v>154.29238000000001</v>
      </c>
      <c r="F400" s="61" t="s">
        <v>1986</v>
      </c>
      <c r="G400" s="61" t="s">
        <v>2002</v>
      </c>
      <c r="H400" s="60"/>
      <c r="I400" s="60"/>
      <c r="J400" s="60"/>
      <c r="K400" s="60"/>
      <c r="L400" s="60"/>
      <c r="M400" s="60"/>
      <c r="N400" s="60"/>
      <c r="O400" s="60">
        <v>1</v>
      </c>
    </row>
    <row r="401" spans="1:15" ht="15" customHeight="1" x14ac:dyDescent="0.25">
      <c r="A401" s="60" t="s">
        <v>2024</v>
      </c>
      <c r="B401" s="60">
        <v>409</v>
      </c>
      <c r="C401" s="62" t="s">
        <v>390</v>
      </c>
      <c r="D401" s="63">
        <v>222.23716000000002</v>
      </c>
      <c r="E401" s="64">
        <v>222.23716000000002</v>
      </c>
      <c r="F401" s="61" t="s">
        <v>2014</v>
      </c>
      <c r="G401" s="61" t="s">
        <v>2004</v>
      </c>
      <c r="H401" s="60"/>
      <c r="I401" s="60"/>
      <c r="J401" s="60"/>
      <c r="K401" s="60"/>
      <c r="L401" s="60"/>
      <c r="M401" s="60">
        <v>1</v>
      </c>
      <c r="N401" s="60"/>
      <c r="O401" s="60"/>
    </row>
    <row r="402" spans="1:15" ht="15" customHeight="1" x14ac:dyDescent="0.25">
      <c r="A402" s="60" t="s">
        <v>2024</v>
      </c>
      <c r="B402" s="60">
        <v>410</v>
      </c>
      <c r="C402" s="62" t="s">
        <v>391</v>
      </c>
      <c r="D402" s="63">
        <v>130.18639999999999</v>
      </c>
      <c r="E402" s="64">
        <v>130.18639999999999</v>
      </c>
      <c r="F402" s="61" t="s">
        <v>2014</v>
      </c>
      <c r="G402" s="61" t="s">
        <v>2002</v>
      </c>
      <c r="H402" s="60"/>
      <c r="I402" s="60"/>
      <c r="J402" s="60"/>
      <c r="K402" s="60"/>
      <c r="L402" s="60"/>
      <c r="M402" s="60"/>
      <c r="N402" s="60"/>
      <c r="O402" s="60">
        <v>1</v>
      </c>
    </row>
    <row r="403" spans="1:15" ht="15" customHeight="1" x14ac:dyDescent="0.25">
      <c r="A403" s="60" t="s">
        <v>2024</v>
      </c>
      <c r="B403" s="60">
        <v>411</v>
      </c>
      <c r="C403" s="62" t="s">
        <v>392</v>
      </c>
      <c r="D403" s="63">
        <v>142.23862</v>
      </c>
      <c r="E403" s="64">
        <v>142.23862</v>
      </c>
      <c r="F403" s="61" t="s">
        <v>1986</v>
      </c>
      <c r="G403" s="61" t="s">
        <v>2002</v>
      </c>
      <c r="H403" s="60"/>
      <c r="I403" s="60"/>
      <c r="J403" s="60"/>
      <c r="K403" s="60"/>
      <c r="L403" s="60"/>
      <c r="M403" s="60"/>
      <c r="N403" s="60"/>
      <c r="O403" s="60">
        <v>1</v>
      </c>
    </row>
    <row r="404" spans="1:15" ht="15" customHeight="1" x14ac:dyDescent="0.25">
      <c r="A404" s="60" t="s">
        <v>2024</v>
      </c>
      <c r="B404" s="60">
        <v>412</v>
      </c>
      <c r="C404" s="62" t="s">
        <v>393</v>
      </c>
      <c r="D404" s="63">
        <v>230.30068</v>
      </c>
      <c r="E404" s="64">
        <v>230.30068</v>
      </c>
      <c r="F404" s="61" t="s">
        <v>2014</v>
      </c>
      <c r="G404" s="61" t="s">
        <v>2002</v>
      </c>
      <c r="H404" s="60"/>
      <c r="I404" s="60"/>
      <c r="J404" s="60"/>
      <c r="K404" s="60"/>
      <c r="L404" s="60"/>
      <c r="M404" s="60"/>
      <c r="N404" s="60"/>
      <c r="O404" s="60">
        <v>1</v>
      </c>
    </row>
    <row r="405" spans="1:15" ht="15" customHeight="1" x14ac:dyDescent="0.25">
      <c r="A405" s="60" t="s">
        <v>2024</v>
      </c>
      <c r="B405" s="60">
        <v>413</v>
      </c>
      <c r="C405" s="62" t="s">
        <v>394</v>
      </c>
      <c r="D405" s="63">
        <v>134.17356000000001</v>
      </c>
      <c r="E405" s="64">
        <v>134.17356000000001</v>
      </c>
      <c r="F405" s="61" t="s">
        <v>2014</v>
      </c>
      <c r="G405" s="61" t="s">
        <v>2003</v>
      </c>
      <c r="H405" s="60"/>
      <c r="I405" s="60"/>
      <c r="J405" s="60"/>
      <c r="K405" s="60"/>
      <c r="L405" s="60"/>
      <c r="M405" s="60"/>
      <c r="N405" s="60">
        <v>1</v>
      </c>
      <c r="O405" s="60"/>
    </row>
    <row r="406" spans="1:15" ht="15" customHeight="1" x14ac:dyDescent="0.25">
      <c r="A406" s="60" t="s">
        <v>2024</v>
      </c>
      <c r="B406" s="60">
        <v>414</v>
      </c>
      <c r="C406" s="62" t="s">
        <v>395</v>
      </c>
      <c r="D406" s="63">
        <v>229.25744099999997</v>
      </c>
      <c r="E406" s="64">
        <v>229.257441</v>
      </c>
      <c r="F406" s="61" t="s">
        <v>3</v>
      </c>
      <c r="G406" s="61" t="s">
        <v>2005</v>
      </c>
      <c r="H406" s="60"/>
      <c r="I406" s="60"/>
      <c r="J406" s="60"/>
      <c r="K406" s="60"/>
      <c r="L406" s="60">
        <v>1</v>
      </c>
      <c r="M406" s="60"/>
      <c r="N406" s="60"/>
      <c r="O406" s="60"/>
    </row>
    <row r="407" spans="1:15" x14ac:dyDescent="0.25">
      <c r="A407" s="60" t="s">
        <v>2024</v>
      </c>
      <c r="B407" s="60">
        <v>415</v>
      </c>
      <c r="C407" s="62" t="s">
        <v>396</v>
      </c>
      <c r="D407" s="63">
        <v>76.09442</v>
      </c>
      <c r="E407" s="64">
        <v>76.09442</v>
      </c>
      <c r="F407" s="61" t="s">
        <v>1986</v>
      </c>
      <c r="G407" s="61" t="s">
        <v>2002</v>
      </c>
      <c r="H407" s="60"/>
      <c r="I407" s="60"/>
      <c r="J407" s="60"/>
      <c r="K407" s="60"/>
      <c r="L407" s="60"/>
      <c r="M407" s="60"/>
      <c r="N407" s="60"/>
      <c r="O407" s="60">
        <v>1</v>
      </c>
    </row>
    <row r="408" spans="1:15" x14ac:dyDescent="0.25">
      <c r="A408" s="60" t="s">
        <v>2024</v>
      </c>
      <c r="B408" s="60">
        <v>416</v>
      </c>
      <c r="C408" s="62" t="s">
        <v>397</v>
      </c>
      <c r="D408" s="63">
        <v>104.14757999999999</v>
      </c>
      <c r="E408" s="64">
        <v>104.14758</v>
      </c>
      <c r="F408" s="61" t="s">
        <v>1986</v>
      </c>
      <c r="G408" s="61" t="s">
        <v>2002</v>
      </c>
      <c r="H408" s="60"/>
      <c r="I408" s="60"/>
      <c r="J408" s="60"/>
      <c r="K408" s="60"/>
      <c r="L408" s="60"/>
      <c r="M408" s="60"/>
      <c r="N408" s="60"/>
      <c r="O408" s="60">
        <v>1</v>
      </c>
    </row>
    <row r="409" spans="1:15" ht="15" customHeight="1" x14ac:dyDescent="0.25">
      <c r="A409" s="60" t="s">
        <v>2024</v>
      </c>
      <c r="B409" s="60">
        <v>417</v>
      </c>
      <c r="C409" s="62" t="s">
        <v>398</v>
      </c>
      <c r="D409" s="63">
        <v>46.068440000000002</v>
      </c>
      <c r="E409" s="64">
        <v>46.068440000000002</v>
      </c>
      <c r="F409" s="61" t="s">
        <v>1986</v>
      </c>
      <c r="G409" s="61" t="s">
        <v>2002</v>
      </c>
      <c r="H409" s="60"/>
      <c r="I409" s="60"/>
      <c r="J409" s="60"/>
      <c r="K409" s="60"/>
      <c r="L409" s="60"/>
      <c r="M409" s="60"/>
      <c r="N409" s="60"/>
      <c r="O409" s="60">
        <v>1</v>
      </c>
    </row>
    <row r="410" spans="1:15" ht="15" customHeight="1" x14ac:dyDescent="0.25">
      <c r="A410" s="60" t="s">
        <v>2024</v>
      </c>
      <c r="B410" s="60">
        <v>418</v>
      </c>
      <c r="C410" s="62" t="s">
        <v>399</v>
      </c>
      <c r="D410" s="63">
        <v>73.093779999999995</v>
      </c>
      <c r="E410" s="64">
        <v>73.093779999999995</v>
      </c>
      <c r="F410" s="61" t="s">
        <v>1986</v>
      </c>
      <c r="G410" s="61" t="s">
        <v>2002</v>
      </c>
      <c r="H410" s="60"/>
      <c r="I410" s="60"/>
      <c r="J410" s="60"/>
      <c r="K410" s="60"/>
      <c r="L410" s="60"/>
      <c r="M410" s="60"/>
      <c r="N410" s="60"/>
      <c r="O410" s="60">
        <v>1</v>
      </c>
    </row>
    <row r="411" spans="1:15" ht="15" customHeight="1" x14ac:dyDescent="0.25">
      <c r="A411" s="60" t="s">
        <v>2024</v>
      </c>
      <c r="B411" s="60">
        <v>419</v>
      </c>
      <c r="C411" s="62" t="s">
        <v>400</v>
      </c>
      <c r="D411" s="63">
        <v>194.184</v>
      </c>
      <c r="E411" s="64">
        <v>194.184</v>
      </c>
      <c r="F411" s="61" t="s">
        <v>2014</v>
      </c>
      <c r="G411" s="61" t="s">
        <v>2003</v>
      </c>
      <c r="H411" s="60"/>
      <c r="I411" s="60"/>
      <c r="J411" s="60"/>
      <c r="K411" s="60"/>
      <c r="L411" s="60"/>
      <c r="M411" s="60"/>
      <c r="N411" s="60">
        <v>1</v>
      </c>
      <c r="O411" s="60"/>
    </row>
    <row r="412" spans="1:15" x14ac:dyDescent="0.25">
      <c r="A412" s="60" t="s">
        <v>2024</v>
      </c>
      <c r="B412" s="60">
        <v>420</v>
      </c>
      <c r="C412" s="62" t="s">
        <v>401</v>
      </c>
      <c r="D412" s="63">
        <v>146.1412</v>
      </c>
      <c r="E412" s="64">
        <v>146.1412</v>
      </c>
      <c r="F412" s="61" t="s">
        <v>1986</v>
      </c>
      <c r="G412" s="61" t="s">
        <v>2002</v>
      </c>
      <c r="H412" s="60"/>
      <c r="I412" s="60"/>
      <c r="J412" s="60"/>
      <c r="K412" s="60"/>
      <c r="L412" s="60"/>
      <c r="M412" s="60"/>
      <c r="N412" s="60"/>
      <c r="O412" s="60">
        <v>1</v>
      </c>
    </row>
    <row r="413" spans="1:15" ht="15" customHeight="1" x14ac:dyDescent="0.25">
      <c r="A413" s="60" t="s">
        <v>2024</v>
      </c>
      <c r="B413" s="60">
        <v>421</v>
      </c>
      <c r="C413" s="62" t="s">
        <v>402</v>
      </c>
      <c r="D413" s="63">
        <v>62.134040000000006</v>
      </c>
      <c r="E413" s="64">
        <v>62.134039999999999</v>
      </c>
      <c r="F413" s="61" t="s">
        <v>1986</v>
      </c>
      <c r="G413" s="61" t="s">
        <v>2002</v>
      </c>
      <c r="H413" s="60"/>
      <c r="I413" s="60"/>
      <c r="J413" s="60"/>
      <c r="K413" s="60"/>
      <c r="L413" s="60"/>
      <c r="M413" s="60"/>
      <c r="N413" s="60"/>
      <c r="O413" s="60">
        <v>1</v>
      </c>
    </row>
    <row r="414" spans="1:15" x14ac:dyDescent="0.25">
      <c r="A414" s="60" t="s">
        <v>2024</v>
      </c>
      <c r="B414" s="60">
        <v>422</v>
      </c>
      <c r="C414" s="62" t="s">
        <v>403</v>
      </c>
      <c r="D414" s="63">
        <v>78.133440000000007</v>
      </c>
      <c r="E414" s="64">
        <v>78.133440000000007</v>
      </c>
      <c r="F414" s="61" t="s">
        <v>2014</v>
      </c>
      <c r="G414" s="61" t="s">
        <v>2002</v>
      </c>
      <c r="H414" s="60"/>
      <c r="I414" s="60"/>
      <c r="J414" s="60"/>
      <c r="K414" s="60"/>
      <c r="L414" s="60"/>
      <c r="M414" s="60"/>
      <c r="N414" s="60"/>
      <c r="O414" s="60">
        <v>1</v>
      </c>
    </row>
    <row r="415" spans="1:15" ht="15" customHeight="1" x14ac:dyDescent="0.25">
      <c r="A415" s="60" t="s">
        <v>2025</v>
      </c>
      <c r="B415" s="60">
        <v>423</v>
      </c>
      <c r="C415" s="62" t="s">
        <v>404</v>
      </c>
      <c r="D415" s="63">
        <v>136.19098</v>
      </c>
      <c r="E415" s="64">
        <v>136.19098</v>
      </c>
      <c r="F415" s="61" t="s">
        <v>2014</v>
      </c>
      <c r="G415" s="61" t="s">
        <v>2002</v>
      </c>
      <c r="H415" s="60"/>
      <c r="I415" s="60"/>
      <c r="J415" s="60"/>
      <c r="K415" s="60"/>
      <c r="L415" s="60"/>
      <c r="M415" s="60"/>
      <c r="N415" s="60"/>
      <c r="O415" s="60">
        <v>1</v>
      </c>
    </row>
    <row r="416" spans="1:15" x14ac:dyDescent="0.25">
      <c r="A416" s="60" t="s">
        <v>2025</v>
      </c>
      <c r="B416" s="60">
        <v>424</v>
      </c>
      <c r="C416" s="62" t="s">
        <v>405</v>
      </c>
      <c r="D416" s="63">
        <v>168.31896</v>
      </c>
      <c r="E416" s="64">
        <v>168.31896</v>
      </c>
      <c r="F416" s="61" t="s">
        <v>1986</v>
      </c>
      <c r="G416" s="61" t="s">
        <v>2002</v>
      </c>
      <c r="H416" s="60"/>
      <c r="I416" s="60"/>
      <c r="J416" s="60"/>
      <c r="K416" s="60"/>
      <c r="L416" s="60"/>
      <c r="M416" s="60"/>
      <c r="N416" s="60"/>
      <c r="O416" s="60">
        <v>1</v>
      </c>
    </row>
    <row r="417" spans="1:15" x14ac:dyDescent="0.25">
      <c r="A417" s="60" t="s">
        <v>2024</v>
      </c>
      <c r="B417" s="60">
        <v>425</v>
      </c>
      <c r="C417" s="62" t="s">
        <v>406</v>
      </c>
      <c r="D417" s="63">
        <v>98.186059999999998</v>
      </c>
      <c r="E417" s="64">
        <v>98.186059999999998</v>
      </c>
      <c r="F417" s="61" t="s">
        <v>1986</v>
      </c>
      <c r="G417" s="61" t="s">
        <v>2002</v>
      </c>
      <c r="H417" s="60"/>
      <c r="I417" s="60"/>
      <c r="J417" s="60"/>
      <c r="K417" s="60"/>
      <c r="L417" s="60"/>
      <c r="M417" s="60"/>
      <c r="N417" s="60"/>
      <c r="O417" s="60">
        <v>1</v>
      </c>
    </row>
    <row r="418" spans="1:15" ht="15" customHeight="1" x14ac:dyDescent="0.25">
      <c r="A418" s="60" t="s">
        <v>2025</v>
      </c>
      <c r="B418" s="60">
        <v>426</v>
      </c>
      <c r="C418" s="62" t="s">
        <v>407</v>
      </c>
      <c r="D418" s="63">
        <v>170.33483999999999</v>
      </c>
      <c r="E418" s="64">
        <v>170.33483999999999</v>
      </c>
      <c r="F418" s="61" t="s">
        <v>1986</v>
      </c>
      <c r="G418" s="61" t="s">
        <v>2002</v>
      </c>
      <c r="H418" s="60"/>
      <c r="I418" s="60"/>
      <c r="J418" s="60"/>
      <c r="K418" s="60"/>
      <c r="L418" s="60"/>
      <c r="M418" s="60"/>
      <c r="N418" s="60"/>
      <c r="O418" s="60">
        <v>1</v>
      </c>
    </row>
    <row r="419" spans="1:15" ht="15" customHeight="1" x14ac:dyDescent="0.25">
      <c r="A419" s="60" t="s">
        <v>2025</v>
      </c>
      <c r="B419" s="60">
        <v>427</v>
      </c>
      <c r="C419" s="62" t="s">
        <v>408</v>
      </c>
      <c r="D419" s="63">
        <v>140.26580000000001</v>
      </c>
      <c r="E419" s="64">
        <v>140.26580000000001</v>
      </c>
      <c r="F419" s="61" t="s">
        <v>1986</v>
      </c>
      <c r="G419" s="61" t="s">
        <v>2002</v>
      </c>
      <c r="H419" s="60"/>
      <c r="I419" s="60"/>
      <c r="J419" s="60"/>
      <c r="K419" s="60"/>
      <c r="L419" s="60"/>
      <c r="M419" s="60"/>
      <c r="N419" s="60"/>
      <c r="O419" s="60">
        <v>1</v>
      </c>
    </row>
    <row r="420" spans="1:15" ht="15" customHeight="1" x14ac:dyDescent="0.25">
      <c r="A420" s="60" t="s">
        <v>2024</v>
      </c>
      <c r="B420" s="60">
        <v>428</v>
      </c>
      <c r="C420" s="62" t="s">
        <v>409</v>
      </c>
      <c r="D420" s="63">
        <v>128.2551</v>
      </c>
      <c r="E420" s="64">
        <v>128.2551</v>
      </c>
      <c r="F420" s="61" t="s">
        <v>1986</v>
      </c>
      <c r="G420" s="61" t="s">
        <v>2002</v>
      </c>
      <c r="H420" s="60"/>
      <c r="I420" s="60"/>
      <c r="J420" s="60"/>
      <c r="K420" s="60"/>
      <c r="L420" s="60"/>
      <c r="M420" s="60"/>
      <c r="N420" s="60"/>
      <c r="O420" s="60">
        <v>1</v>
      </c>
    </row>
    <row r="421" spans="1:15" ht="15" customHeight="1" x14ac:dyDescent="0.25">
      <c r="A421" s="60" t="s">
        <v>2025</v>
      </c>
      <c r="B421" s="60">
        <v>429</v>
      </c>
      <c r="C421" s="62" t="s">
        <v>410</v>
      </c>
      <c r="D421" s="63">
        <v>156.30826000000002</v>
      </c>
      <c r="E421" s="64">
        <v>156.30826000000002</v>
      </c>
      <c r="F421" s="61" t="s">
        <v>1986</v>
      </c>
      <c r="G421" s="61" t="s">
        <v>2002</v>
      </c>
      <c r="H421" s="60"/>
      <c r="I421" s="60"/>
      <c r="J421" s="60"/>
      <c r="K421" s="60"/>
      <c r="L421" s="60"/>
      <c r="M421" s="60"/>
      <c r="N421" s="60"/>
      <c r="O421" s="60">
        <v>1</v>
      </c>
    </row>
    <row r="422" spans="1:15" ht="15" customHeight="1" x14ac:dyDescent="0.25">
      <c r="A422" s="60" t="s">
        <v>2025</v>
      </c>
      <c r="B422" s="60">
        <v>430</v>
      </c>
      <c r="C422" s="62" t="s">
        <v>411</v>
      </c>
      <c r="D422" s="63">
        <v>184.36141999999998</v>
      </c>
      <c r="E422" s="64">
        <v>184.36141999999998</v>
      </c>
      <c r="F422" s="61" t="s">
        <v>1986</v>
      </c>
      <c r="G422" s="61" t="s">
        <v>2002</v>
      </c>
      <c r="H422" s="60"/>
      <c r="I422" s="60"/>
      <c r="J422" s="60"/>
      <c r="K422" s="60"/>
      <c r="L422" s="60"/>
      <c r="M422" s="60"/>
      <c r="N422" s="60"/>
      <c r="O422" s="60">
        <v>1</v>
      </c>
    </row>
    <row r="423" spans="1:15" x14ac:dyDescent="0.25">
      <c r="A423" s="60" t="s">
        <v>2024</v>
      </c>
      <c r="B423" s="60">
        <v>431</v>
      </c>
      <c r="C423" s="62" t="s">
        <v>412</v>
      </c>
      <c r="D423" s="63">
        <v>170.24871999999999</v>
      </c>
      <c r="E423" s="64">
        <v>170.24871999999999</v>
      </c>
      <c r="F423" s="61" t="s">
        <v>2014</v>
      </c>
      <c r="G423" s="61" t="s">
        <v>2004</v>
      </c>
      <c r="H423" s="60"/>
      <c r="I423" s="60"/>
      <c r="J423" s="60"/>
      <c r="K423" s="60"/>
      <c r="L423" s="60"/>
      <c r="M423" s="60">
        <v>1</v>
      </c>
      <c r="N423" s="60"/>
      <c r="O423" s="60"/>
    </row>
    <row r="424" spans="1:15" ht="15" customHeight="1" x14ac:dyDescent="0.25">
      <c r="A424" s="60" t="s">
        <v>2024</v>
      </c>
      <c r="B424" s="60">
        <v>432</v>
      </c>
      <c r="C424" s="62" t="s">
        <v>413</v>
      </c>
      <c r="D424" s="63">
        <v>134.17356000000001</v>
      </c>
      <c r="E424" s="64">
        <v>134.17356000000001</v>
      </c>
      <c r="F424" s="61" t="s">
        <v>2014</v>
      </c>
      <c r="G424" s="61" t="s">
        <v>2003</v>
      </c>
      <c r="H424" s="60"/>
      <c r="I424" s="60"/>
      <c r="J424" s="60"/>
      <c r="K424" s="60"/>
      <c r="L424" s="60"/>
      <c r="M424" s="60"/>
      <c r="N424" s="60">
        <v>1</v>
      </c>
      <c r="O424" s="60"/>
    </row>
    <row r="425" spans="1:15" x14ac:dyDescent="0.25">
      <c r="A425" s="60" t="s">
        <v>2024</v>
      </c>
      <c r="B425" s="60">
        <v>433</v>
      </c>
      <c r="C425" s="62" t="s">
        <v>414</v>
      </c>
      <c r="D425" s="63">
        <v>162.22672</v>
      </c>
      <c r="E425" s="64">
        <v>162.22672</v>
      </c>
      <c r="F425" s="61" t="s">
        <v>1986</v>
      </c>
      <c r="G425" s="61" t="s">
        <v>2002</v>
      </c>
      <c r="H425" s="60"/>
      <c r="I425" s="60"/>
      <c r="J425" s="60"/>
      <c r="K425" s="60"/>
      <c r="L425" s="60"/>
      <c r="M425" s="60"/>
      <c r="N425" s="60"/>
      <c r="O425" s="60">
        <v>1</v>
      </c>
    </row>
    <row r="426" spans="1:15" x14ac:dyDescent="0.25">
      <c r="A426" s="60" t="s">
        <v>2026</v>
      </c>
      <c r="B426" s="60">
        <v>434</v>
      </c>
      <c r="C426" s="62" t="s">
        <v>415</v>
      </c>
      <c r="D426" s="63">
        <v>137.36784794832801</v>
      </c>
      <c r="E426" s="64">
        <v>137.36784794832784</v>
      </c>
      <c r="F426" s="61" t="s">
        <v>1986</v>
      </c>
      <c r="G426" s="61" t="s">
        <v>2002</v>
      </c>
      <c r="H426" s="60"/>
      <c r="I426" s="60"/>
      <c r="J426" s="60"/>
      <c r="K426" s="60"/>
      <c r="L426" s="60"/>
      <c r="M426" s="60"/>
      <c r="N426" s="60"/>
      <c r="O426" s="60">
        <v>1</v>
      </c>
    </row>
    <row r="427" spans="1:15" x14ac:dyDescent="0.25">
      <c r="A427" s="60" t="s">
        <v>2024</v>
      </c>
      <c r="B427" s="60">
        <v>435</v>
      </c>
      <c r="C427" s="62" t="s">
        <v>416</v>
      </c>
      <c r="D427" s="63">
        <v>136.23403999999999</v>
      </c>
      <c r="E427" s="64">
        <v>136.23403999999999</v>
      </c>
      <c r="F427" s="61" t="s">
        <v>1986</v>
      </c>
      <c r="G427" s="61" t="s">
        <v>2002</v>
      </c>
      <c r="H427" s="60"/>
      <c r="I427" s="60"/>
      <c r="J427" s="60"/>
      <c r="K427" s="60"/>
      <c r="L427" s="60"/>
      <c r="M427" s="60"/>
      <c r="N427" s="60"/>
      <c r="O427" s="60">
        <v>1</v>
      </c>
    </row>
    <row r="428" spans="1:15" x14ac:dyDescent="0.25">
      <c r="A428" s="60" t="s">
        <v>2887</v>
      </c>
      <c r="B428" s="78">
        <v>436</v>
      </c>
      <c r="C428" s="78" t="s">
        <v>2197</v>
      </c>
      <c r="D428" s="78">
        <v>12.010999999999999</v>
      </c>
      <c r="E428" s="3">
        <v>12.010999999999999</v>
      </c>
      <c r="F428" s="61" t="s">
        <v>1986</v>
      </c>
      <c r="G428" s="61" t="s">
        <v>2002</v>
      </c>
    </row>
    <row r="429" spans="1:15" x14ac:dyDescent="0.25">
      <c r="A429" s="60" t="s">
        <v>2024</v>
      </c>
      <c r="B429" s="60">
        <v>437</v>
      </c>
      <c r="C429" s="62" t="s">
        <v>417</v>
      </c>
      <c r="D429" s="63">
        <v>189.31826000000001</v>
      </c>
      <c r="E429" s="64">
        <v>189.31826000000001</v>
      </c>
      <c r="F429" s="61" t="s">
        <v>2014</v>
      </c>
      <c r="G429" s="61" t="s">
        <v>2003</v>
      </c>
      <c r="H429" s="60"/>
      <c r="I429" s="60"/>
      <c r="J429" s="60"/>
      <c r="K429" s="60"/>
      <c r="L429" s="60"/>
      <c r="M429" s="60"/>
      <c r="N429" s="60">
        <v>1</v>
      </c>
      <c r="O429" s="60"/>
    </row>
    <row r="430" spans="1:15" ht="15" customHeight="1" x14ac:dyDescent="0.25">
      <c r="A430" s="60" t="s">
        <v>2024</v>
      </c>
      <c r="B430" s="60">
        <v>438</v>
      </c>
      <c r="C430" s="62" t="s">
        <v>418</v>
      </c>
      <c r="D430" s="63">
        <v>30.069040000000005</v>
      </c>
      <c r="E430" s="64">
        <v>30.069040000000001</v>
      </c>
      <c r="F430" s="61" t="s">
        <v>1986</v>
      </c>
      <c r="G430" s="61" t="s">
        <v>2002</v>
      </c>
      <c r="H430" s="60"/>
      <c r="I430" s="60"/>
      <c r="J430" s="60"/>
      <c r="K430" s="60"/>
      <c r="L430" s="60"/>
      <c r="M430" s="60"/>
      <c r="N430" s="60"/>
      <c r="O430" s="60">
        <v>1</v>
      </c>
    </row>
    <row r="431" spans="1:15" ht="15" customHeight="1" x14ac:dyDescent="0.25">
      <c r="A431" s="60" t="s">
        <v>2024</v>
      </c>
      <c r="B431" s="60">
        <v>439</v>
      </c>
      <c r="C431" s="62" t="s">
        <v>419</v>
      </c>
      <c r="D431" s="63">
        <v>61.083079999999995</v>
      </c>
      <c r="E431" s="64">
        <v>61.083080000000002</v>
      </c>
      <c r="F431" s="61" t="s">
        <v>2014</v>
      </c>
      <c r="G431" s="61" t="s">
        <v>2002</v>
      </c>
      <c r="H431" s="60"/>
      <c r="I431" s="60"/>
      <c r="J431" s="60"/>
      <c r="K431" s="60"/>
      <c r="L431" s="60"/>
      <c r="M431" s="60"/>
      <c r="N431" s="60"/>
      <c r="O431" s="60">
        <v>1</v>
      </c>
    </row>
    <row r="432" spans="1:15" ht="15" customHeight="1" x14ac:dyDescent="0.25">
      <c r="A432" s="60" t="s">
        <v>2024</v>
      </c>
      <c r="B432" s="60">
        <v>440</v>
      </c>
      <c r="C432" s="62" t="s">
        <v>420</v>
      </c>
      <c r="D432" s="63">
        <v>88.105119999999999</v>
      </c>
      <c r="E432" s="64">
        <v>88.105119999999999</v>
      </c>
      <c r="F432" s="61" t="s">
        <v>1986</v>
      </c>
      <c r="G432" s="61" t="s">
        <v>2002</v>
      </c>
      <c r="H432" s="60"/>
      <c r="I432" s="60"/>
      <c r="J432" s="60"/>
      <c r="K432" s="60"/>
      <c r="L432" s="60"/>
      <c r="M432" s="60"/>
      <c r="N432" s="60"/>
      <c r="O432" s="60">
        <v>1</v>
      </c>
    </row>
    <row r="433" spans="1:15" x14ac:dyDescent="0.25">
      <c r="A433" s="60" t="s">
        <v>2024</v>
      </c>
      <c r="B433" s="60">
        <v>441</v>
      </c>
      <c r="C433" s="62" t="s">
        <v>421</v>
      </c>
      <c r="D433" s="63">
        <v>100.11582</v>
      </c>
      <c r="E433" s="64">
        <v>100.11582</v>
      </c>
      <c r="F433" s="61" t="s">
        <v>1986</v>
      </c>
      <c r="G433" s="61" t="s">
        <v>2002</v>
      </c>
      <c r="H433" s="60"/>
      <c r="I433" s="60"/>
      <c r="J433" s="60"/>
      <c r="K433" s="60"/>
      <c r="L433" s="60"/>
      <c r="M433" s="60"/>
      <c r="N433" s="60"/>
      <c r="O433" s="60">
        <v>1</v>
      </c>
    </row>
    <row r="434" spans="1:15" ht="15" customHeight="1" x14ac:dyDescent="0.25">
      <c r="A434" s="60" t="s">
        <v>2024</v>
      </c>
      <c r="B434" s="60">
        <v>442</v>
      </c>
      <c r="C434" s="62" t="s">
        <v>422</v>
      </c>
      <c r="D434" s="63">
        <v>46.068440000000002</v>
      </c>
      <c r="E434" s="64">
        <v>46.068440000000002</v>
      </c>
      <c r="F434" s="61" t="s">
        <v>1986</v>
      </c>
      <c r="G434" s="61" t="s">
        <v>2002</v>
      </c>
      <c r="H434" s="60"/>
      <c r="I434" s="60"/>
      <c r="J434" s="60"/>
      <c r="K434" s="60"/>
      <c r="L434" s="60"/>
      <c r="M434" s="60"/>
      <c r="N434" s="60"/>
      <c r="O434" s="60">
        <v>1</v>
      </c>
    </row>
    <row r="435" spans="1:15" ht="15" customHeight="1" x14ac:dyDescent="0.25">
      <c r="A435" s="60" t="s">
        <v>2024</v>
      </c>
      <c r="B435" s="60">
        <v>443</v>
      </c>
      <c r="C435" s="62" t="s">
        <v>423</v>
      </c>
      <c r="D435" s="63">
        <v>64.514099999999999</v>
      </c>
      <c r="E435" s="64">
        <v>64.514099999999999</v>
      </c>
      <c r="F435" s="61" t="s">
        <v>1986</v>
      </c>
      <c r="G435" s="61" t="s">
        <v>2002</v>
      </c>
      <c r="H435" s="60"/>
      <c r="I435" s="60"/>
      <c r="J435" s="60"/>
      <c r="K435" s="60"/>
      <c r="L435" s="60"/>
      <c r="M435" s="60"/>
      <c r="N435" s="60"/>
      <c r="O435" s="60">
        <v>1</v>
      </c>
    </row>
    <row r="436" spans="1:15" ht="15" customHeight="1" x14ac:dyDescent="0.25">
      <c r="A436" s="60" t="s">
        <v>2024</v>
      </c>
      <c r="B436" s="60">
        <v>444</v>
      </c>
      <c r="C436" s="62" t="s">
        <v>424</v>
      </c>
      <c r="D436" s="63">
        <v>125.12528</v>
      </c>
      <c r="E436" s="64">
        <v>125.12528</v>
      </c>
      <c r="F436" s="61" t="s">
        <v>2014</v>
      </c>
      <c r="G436" s="61" t="s">
        <v>2002</v>
      </c>
      <c r="H436" s="60"/>
      <c r="I436" s="60"/>
      <c r="J436" s="60"/>
      <c r="K436" s="60"/>
      <c r="L436" s="60"/>
      <c r="M436" s="60"/>
      <c r="N436" s="60"/>
      <c r="O436" s="60">
        <v>1</v>
      </c>
    </row>
    <row r="437" spans="1:15" ht="15" customHeight="1" x14ac:dyDescent="0.25">
      <c r="A437" s="60" t="s">
        <v>2024</v>
      </c>
      <c r="B437" s="60">
        <v>445</v>
      </c>
      <c r="C437" s="62" t="s">
        <v>425</v>
      </c>
      <c r="D437" s="63">
        <v>74.121600000000001</v>
      </c>
      <c r="E437" s="64">
        <v>74.121600000000001</v>
      </c>
      <c r="F437" s="61" t="s">
        <v>1986</v>
      </c>
      <c r="G437" s="61" t="s">
        <v>2002</v>
      </c>
      <c r="H437" s="60"/>
      <c r="I437" s="60"/>
      <c r="J437" s="60"/>
      <c r="K437" s="60"/>
      <c r="L437" s="60"/>
      <c r="M437" s="60"/>
      <c r="N437" s="60"/>
      <c r="O437" s="60">
        <v>1</v>
      </c>
    </row>
    <row r="438" spans="1:15" ht="15" customHeight="1" x14ac:dyDescent="0.25">
      <c r="A438" s="60" t="s">
        <v>2024</v>
      </c>
      <c r="B438" s="60">
        <v>446</v>
      </c>
      <c r="C438" s="62" t="s">
        <v>426</v>
      </c>
      <c r="D438" s="63">
        <v>62.134040000000006</v>
      </c>
      <c r="E438" s="64">
        <v>62.134039999999999</v>
      </c>
      <c r="F438" s="61" t="s">
        <v>1986</v>
      </c>
      <c r="G438" s="61" t="s">
        <v>2002</v>
      </c>
      <c r="H438" s="60"/>
      <c r="I438" s="60"/>
      <c r="J438" s="60"/>
      <c r="K438" s="60"/>
      <c r="L438" s="60"/>
      <c r="M438" s="60"/>
      <c r="N438" s="60"/>
      <c r="O438" s="60">
        <v>1</v>
      </c>
    </row>
    <row r="439" spans="1:15" ht="15" customHeight="1" x14ac:dyDescent="0.25">
      <c r="A439" s="60" t="s">
        <v>2025</v>
      </c>
      <c r="B439" s="60">
        <v>447</v>
      </c>
      <c r="C439" s="62" t="s">
        <v>427</v>
      </c>
      <c r="D439" s="63">
        <v>154.29238000000001</v>
      </c>
      <c r="E439" s="64">
        <v>154.29238000000001</v>
      </c>
      <c r="F439" s="61" t="s">
        <v>1986</v>
      </c>
      <c r="G439" s="61" t="s">
        <v>2002</v>
      </c>
      <c r="H439" s="60"/>
      <c r="I439" s="60"/>
      <c r="J439" s="60"/>
      <c r="K439" s="60"/>
      <c r="L439" s="60"/>
      <c r="M439" s="60"/>
      <c r="N439" s="60"/>
      <c r="O439" s="60">
        <v>1</v>
      </c>
    </row>
    <row r="440" spans="1:15" x14ac:dyDescent="0.25">
      <c r="A440" s="60" t="s">
        <v>2024</v>
      </c>
      <c r="B440" s="60">
        <v>448</v>
      </c>
      <c r="C440" s="62" t="s">
        <v>428</v>
      </c>
      <c r="D440" s="63">
        <v>146.18425999999999</v>
      </c>
      <c r="E440" s="64">
        <v>146.18425999999999</v>
      </c>
      <c r="F440" s="61" t="s">
        <v>1986</v>
      </c>
      <c r="G440" s="61" t="s">
        <v>2002</v>
      </c>
      <c r="H440" s="60"/>
      <c r="I440" s="60"/>
      <c r="J440" s="60"/>
      <c r="K440" s="60"/>
      <c r="L440" s="60"/>
      <c r="M440" s="60"/>
      <c r="N440" s="60"/>
      <c r="O440" s="60">
        <v>1</v>
      </c>
    </row>
    <row r="441" spans="1:15" ht="15" customHeight="1" x14ac:dyDescent="0.25">
      <c r="A441" s="60" t="s">
        <v>2024</v>
      </c>
      <c r="B441" s="60">
        <v>449</v>
      </c>
      <c r="C441" s="62" t="s">
        <v>429</v>
      </c>
      <c r="D441" s="63">
        <v>106.16500000000001</v>
      </c>
      <c r="E441" s="64">
        <v>106.16500000000001</v>
      </c>
      <c r="F441" s="61" t="s">
        <v>1986</v>
      </c>
      <c r="G441" s="61" t="s">
        <v>2002</v>
      </c>
      <c r="H441" s="60"/>
      <c r="I441" s="60"/>
      <c r="J441" s="60"/>
      <c r="K441" s="60"/>
      <c r="L441" s="60"/>
      <c r="M441" s="60"/>
      <c r="N441" s="60"/>
      <c r="O441" s="60">
        <v>1</v>
      </c>
    </row>
    <row r="442" spans="1:15" ht="15" customHeight="1" x14ac:dyDescent="0.25">
      <c r="A442" s="60" t="s">
        <v>2024</v>
      </c>
      <c r="B442" s="60">
        <v>450</v>
      </c>
      <c r="C442" s="62" t="s">
        <v>430</v>
      </c>
      <c r="D442" s="63">
        <v>112.21263999999999</v>
      </c>
      <c r="E442" s="64">
        <v>112.21263999999999</v>
      </c>
      <c r="F442" s="61" t="s">
        <v>1986</v>
      </c>
      <c r="G442" s="61" t="s">
        <v>2002</v>
      </c>
      <c r="H442" s="60"/>
      <c r="I442" s="60"/>
      <c r="J442" s="60"/>
      <c r="K442" s="60"/>
      <c r="L442" s="60"/>
      <c r="M442" s="60"/>
      <c r="N442" s="60"/>
      <c r="O442" s="60">
        <v>1</v>
      </c>
    </row>
    <row r="443" spans="1:15" x14ac:dyDescent="0.25">
      <c r="A443" s="60" t="s">
        <v>2024</v>
      </c>
      <c r="B443" s="60">
        <v>451</v>
      </c>
      <c r="C443" s="62" t="s">
        <v>431</v>
      </c>
      <c r="D443" s="63">
        <v>98.186059999999998</v>
      </c>
      <c r="E443" s="64">
        <v>98.186059999999998</v>
      </c>
      <c r="F443" s="61" t="s">
        <v>1986</v>
      </c>
      <c r="G443" s="61" t="s">
        <v>2002</v>
      </c>
      <c r="H443" s="60"/>
      <c r="I443" s="60"/>
      <c r="J443" s="60"/>
      <c r="K443" s="60"/>
      <c r="L443" s="60"/>
      <c r="M443" s="60"/>
      <c r="N443" s="60"/>
      <c r="O443" s="60">
        <v>1</v>
      </c>
    </row>
    <row r="444" spans="1:15" ht="15" customHeight="1" x14ac:dyDescent="0.25">
      <c r="A444" s="60" t="s">
        <v>2024</v>
      </c>
      <c r="B444" s="60">
        <v>452</v>
      </c>
      <c r="C444" s="62" t="s">
        <v>432</v>
      </c>
      <c r="D444" s="63">
        <v>28.053159999999998</v>
      </c>
      <c r="E444" s="64">
        <v>28.053159999999998</v>
      </c>
      <c r="F444" s="61" t="s">
        <v>1986</v>
      </c>
      <c r="G444" s="61" t="s">
        <v>2002</v>
      </c>
      <c r="H444" s="60"/>
      <c r="I444" s="60"/>
      <c r="J444" s="60"/>
      <c r="K444" s="60"/>
      <c r="L444" s="60"/>
      <c r="M444" s="60"/>
      <c r="N444" s="60"/>
      <c r="O444" s="60">
        <v>1</v>
      </c>
    </row>
    <row r="445" spans="1:15" x14ac:dyDescent="0.25">
      <c r="A445" s="60" t="s">
        <v>2024</v>
      </c>
      <c r="B445" s="60">
        <v>453</v>
      </c>
      <c r="C445" s="62" t="s">
        <v>433</v>
      </c>
      <c r="D445" s="63">
        <v>187.86115999999998</v>
      </c>
      <c r="E445" s="64">
        <v>187.86115999999998</v>
      </c>
      <c r="F445" s="61" t="s">
        <v>1986</v>
      </c>
      <c r="G445" s="61" t="s">
        <v>2002</v>
      </c>
      <c r="H445" s="60"/>
      <c r="I445" s="60"/>
      <c r="J445" s="60"/>
      <c r="K445" s="60"/>
      <c r="L445" s="60"/>
      <c r="M445" s="60"/>
      <c r="N445" s="60"/>
      <c r="O445" s="60">
        <v>1</v>
      </c>
    </row>
    <row r="446" spans="1:15" x14ac:dyDescent="0.25">
      <c r="A446" s="60" t="s">
        <v>2024</v>
      </c>
      <c r="B446" s="60">
        <v>454</v>
      </c>
      <c r="C446" s="62" t="s">
        <v>434</v>
      </c>
      <c r="D446" s="63">
        <v>98.959159999999997</v>
      </c>
      <c r="E446" s="64">
        <v>98.959159999999997</v>
      </c>
      <c r="F446" s="61" t="s">
        <v>1986</v>
      </c>
      <c r="G446" s="61" t="s">
        <v>2002</v>
      </c>
      <c r="H446" s="60"/>
      <c r="I446" s="60"/>
      <c r="J446" s="60"/>
      <c r="K446" s="60"/>
      <c r="L446" s="60"/>
      <c r="M446" s="60"/>
      <c r="N446" s="60"/>
      <c r="O446" s="60">
        <v>1</v>
      </c>
    </row>
    <row r="447" spans="1:15" x14ac:dyDescent="0.25">
      <c r="A447" s="60" t="s">
        <v>2024</v>
      </c>
      <c r="B447" s="60">
        <v>455</v>
      </c>
      <c r="C447" s="62" t="s">
        <v>435</v>
      </c>
      <c r="D447" s="63">
        <v>62.067840000000004</v>
      </c>
      <c r="E447" s="64">
        <v>62.067840000000004</v>
      </c>
      <c r="F447" s="61" t="s">
        <v>2014</v>
      </c>
      <c r="G447" s="61" t="s">
        <v>2003</v>
      </c>
      <c r="H447" s="60"/>
      <c r="I447" s="60"/>
      <c r="J447" s="60"/>
      <c r="K447" s="60"/>
      <c r="L447" s="60"/>
      <c r="M447" s="60"/>
      <c r="N447" s="60">
        <v>1</v>
      </c>
      <c r="O447" s="60"/>
    </row>
    <row r="448" spans="1:15" x14ac:dyDescent="0.25">
      <c r="A448" s="60" t="s">
        <v>2024</v>
      </c>
      <c r="B448" s="60">
        <v>456</v>
      </c>
      <c r="C448" s="62" t="s">
        <v>436</v>
      </c>
      <c r="D448" s="63">
        <v>160.21083999999999</v>
      </c>
      <c r="E448" s="64">
        <v>160.21083999999999</v>
      </c>
      <c r="F448" s="61" t="s">
        <v>1986</v>
      </c>
      <c r="G448" s="61" t="s">
        <v>2002</v>
      </c>
      <c r="H448" s="60"/>
      <c r="I448" s="60"/>
      <c r="J448" s="60"/>
      <c r="K448" s="60"/>
      <c r="L448" s="60"/>
      <c r="M448" s="60"/>
      <c r="N448" s="60"/>
      <c r="O448" s="60">
        <v>1</v>
      </c>
    </row>
    <row r="449" spans="1:15" x14ac:dyDescent="0.25">
      <c r="A449" s="60" t="s">
        <v>2024</v>
      </c>
      <c r="B449" s="60">
        <v>457</v>
      </c>
      <c r="C449" s="62" t="s">
        <v>437</v>
      </c>
      <c r="D449" s="63">
        <v>118.13110000000002</v>
      </c>
      <c r="E449" s="64">
        <v>118.1311</v>
      </c>
      <c r="F449" s="61" t="s">
        <v>1986</v>
      </c>
      <c r="G449" s="61" t="s">
        <v>2002</v>
      </c>
      <c r="H449" s="60"/>
      <c r="I449" s="60"/>
      <c r="J449" s="60"/>
      <c r="K449" s="60"/>
      <c r="L449" s="60"/>
      <c r="M449" s="60"/>
      <c r="N449" s="60"/>
      <c r="O449" s="60">
        <v>1</v>
      </c>
    </row>
    <row r="450" spans="1:15" ht="15" customHeight="1" x14ac:dyDescent="0.25">
      <c r="A450" s="60" t="s">
        <v>2024</v>
      </c>
      <c r="B450" s="60">
        <v>458</v>
      </c>
      <c r="C450" s="62" t="s">
        <v>438</v>
      </c>
      <c r="D450" s="63">
        <v>104.14757999999999</v>
      </c>
      <c r="E450" s="64">
        <v>104.14758</v>
      </c>
      <c r="F450" s="61" t="s">
        <v>1986</v>
      </c>
      <c r="G450" s="61" t="s">
        <v>2002</v>
      </c>
      <c r="H450" s="60"/>
      <c r="I450" s="60"/>
      <c r="J450" s="60"/>
      <c r="K450" s="60"/>
      <c r="L450" s="60"/>
      <c r="M450" s="60"/>
      <c r="N450" s="60"/>
      <c r="O450" s="60">
        <v>1</v>
      </c>
    </row>
    <row r="451" spans="1:15" x14ac:dyDescent="0.25">
      <c r="A451" s="60" t="s">
        <v>2024</v>
      </c>
      <c r="B451" s="60">
        <v>459</v>
      </c>
      <c r="C451" s="62" t="s">
        <v>439</v>
      </c>
      <c r="D451" s="63">
        <v>44.05256</v>
      </c>
      <c r="E451" s="64">
        <v>44.05256</v>
      </c>
      <c r="F451" s="61" t="s">
        <v>1986</v>
      </c>
      <c r="G451" s="61" t="s">
        <v>2002</v>
      </c>
      <c r="H451" s="60"/>
      <c r="I451" s="60"/>
      <c r="J451" s="60"/>
      <c r="K451" s="60"/>
      <c r="L451" s="60"/>
      <c r="M451" s="60"/>
      <c r="N451" s="60"/>
      <c r="O451" s="60">
        <v>1</v>
      </c>
    </row>
    <row r="452" spans="1:15" x14ac:dyDescent="0.25">
      <c r="A452" s="60" t="s">
        <v>2024</v>
      </c>
      <c r="B452" s="60">
        <v>461</v>
      </c>
      <c r="C452" s="62" t="s">
        <v>440</v>
      </c>
      <c r="D452" s="63">
        <v>126.23922000000002</v>
      </c>
      <c r="E452" s="64">
        <v>126.23922000000002</v>
      </c>
      <c r="F452" s="61" t="s">
        <v>1986</v>
      </c>
      <c r="G452" s="61" t="s">
        <v>2002</v>
      </c>
      <c r="H452" s="60"/>
      <c r="I452" s="60"/>
      <c r="J452" s="60"/>
      <c r="K452" s="60"/>
      <c r="L452" s="60"/>
      <c r="M452" s="60"/>
      <c r="N452" s="60"/>
      <c r="O452" s="60">
        <v>1</v>
      </c>
    </row>
    <row r="453" spans="1:15" x14ac:dyDescent="0.25">
      <c r="A453" s="60" t="s">
        <v>2025</v>
      </c>
      <c r="B453" s="60">
        <v>462</v>
      </c>
      <c r="C453" s="62" t="s">
        <v>441</v>
      </c>
      <c r="D453" s="63">
        <v>128.2551</v>
      </c>
      <c r="E453" s="64">
        <v>128.2551</v>
      </c>
      <c r="F453" s="61" t="s">
        <v>1986</v>
      </c>
      <c r="G453" s="61" t="s">
        <v>2002</v>
      </c>
      <c r="H453" s="60"/>
      <c r="I453" s="60"/>
      <c r="J453" s="60"/>
      <c r="K453" s="60"/>
      <c r="L453" s="60"/>
      <c r="M453" s="60"/>
      <c r="N453" s="60"/>
      <c r="O453" s="60">
        <v>1</v>
      </c>
    </row>
    <row r="454" spans="1:15" ht="15" customHeight="1" x14ac:dyDescent="0.25">
      <c r="A454" s="60" t="s">
        <v>2025</v>
      </c>
      <c r="B454" s="60">
        <v>463</v>
      </c>
      <c r="C454" s="62" t="s">
        <v>442</v>
      </c>
      <c r="D454" s="63">
        <v>142.28167999999999</v>
      </c>
      <c r="E454" s="64">
        <v>142.28167999999999</v>
      </c>
      <c r="F454" s="61" t="s">
        <v>1986</v>
      </c>
      <c r="G454" s="61" t="s">
        <v>2002</v>
      </c>
      <c r="H454" s="60"/>
      <c r="I454" s="60"/>
      <c r="J454" s="60"/>
      <c r="K454" s="60"/>
      <c r="L454" s="60"/>
      <c r="M454" s="60"/>
      <c r="N454" s="60"/>
      <c r="O454" s="60">
        <v>1</v>
      </c>
    </row>
    <row r="455" spans="1:15" x14ac:dyDescent="0.25">
      <c r="A455" s="60" t="s">
        <v>2024</v>
      </c>
      <c r="B455" s="60">
        <v>464</v>
      </c>
      <c r="C455" s="62" t="s">
        <v>443</v>
      </c>
      <c r="D455" s="63">
        <v>120.19158</v>
      </c>
      <c r="E455" s="64">
        <v>120.19158</v>
      </c>
      <c r="F455" s="61" t="s">
        <v>1986</v>
      </c>
      <c r="G455" s="61" t="s">
        <v>2002</v>
      </c>
      <c r="H455" s="60"/>
      <c r="I455" s="60"/>
      <c r="J455" s="60"/>
      <c r="K455" s="60"/>
      <c r="L455" s="60"/>
      <c r="M455" s="60"/>
      <c r="N455" s="60"/>
      <c r="O455" s="60">
        <v>1</v>
      </c>
    </row>
    <row r="456" spans="1:15" ht="15" customHeight="1" x14ac:dyDescent="0.25">
      <c r="A456" s="60" t="s">
        <v>2024</v>
      </c>
      <c r="B456" s="60">
        <v>465</v>
      </c>
      <c r="C456" s="62" t="s">
        <v>444</v>
      </c>
      <c r="D456" s="63">
        <v>30.025979999999993</v>
      </c>
      <c r="E456" s="64">
        <v>30.025979999999997</v>
      </c>
      <c r="F456" s="61" t="s">
        <v>1986</v>
      </c>
      <c r="G456" s="61" t="s">
        <v>2002</v>
      </c>
      <c r="H456" s="60"/>
      <c r="I456" s="60"/>
      <c r="J456" s="60"/>
      <c r="K456" s="60"/>
      <c r="L456" s="60"/>
      <c r="M456" s="60"/>
      <c r="N456" s="60"/>
      <c r="O456" s="60">
        <v>1</v>
      </c>
    </row>
    <row r="457" spans="1:15" ht="15" customHeight="1" x14ac:dyDescent="0.25">
      <c r="A457" s="60" t="s">
        <v>2024</v>
      </c>
      <c r="B457" s="60">
        <v>466</v>
      </c>
      <c r="C457" s="62" t="s">
        <v>445</v>
      </c>
      <c r="D457" s="63">
        <v>46.025379999999998</v>
      </c>
      <c r="E457" s="64">
        <v>46.025379999999998</v>
      </c>
      <c r="F457" s="61" t="s">
        <v>1986</v>
      </c>
      <c r="G457" s="61" t="s">
        <v>2002</v>
      </c>
      <c r="H457" s="60"/>
      <c r="I457" s="60"/>
      <c r="J457" s="60"/>
      <c r="K457" s="60"/>
      <c r="L457" s="60"/>
      <c r="M457" s="60"/>
      <c r="N457" s="60"/>
      <c r="O457" s="60">
        <v>1</v>
      </c>
    </row>
    <row r="458" spans="1:15" x14ac:dyDescent="0.25">
      <c r="A458" s="60" t="s">
        <v>2029</v>
      </c>
      <c r="B458" s="60">
        <v>467</v>
      </c>
      <c r="C458" s="62" t="s">
        <v>446</v>
      </c>
      <c r="D458" s="63">
        <v>137.19212445472201</v>
      </c>
      <c r="E458" s="64">
        <v>137.19212445472201</v>
      </c>
      <c r="F458" s="61" t="s">
        <v>1986</v>
      </c>
      <c r="G458" s="61" t="s">
        <v>2002</v>
      </c>
      <c r="H458" s="60"/>
      <c r="I458" s="60"/>
      <c r="J458" s="60"/>
      <c r="K458" s="60"/>
      <c r="L458" s="60"/>
      <c r="M458" s="60"/>
      <c r="N458" s="60"/>
      <c r="O458" s="60">
        <v>1</v>
      </c>
    </row>
    <row r="459" spans="1:15" ht="15" customHeight="1" x14ac:dyDescent="0.25">
      <c r="A459" s="60" t="s">
        <v>2886</v>
      </c>
      <c r="B459" s="78">
        <v>468</v>
      </c>
      <c r="C459" s="78" t="s">
        <v>2187</v>
      </c>
      <c r="D459" s="78">
        <v>69.72</v>
      </c>
      <c r="E459" s="3">
        <v>69.72</v>
      </c>
      <c r="F459" s="61" t="s">
        <v>3</v>
      </c>
      <c r="G459" s="61" t="s">
        <v>2009</v>
      </c>
    </row>
    <row r="460" spans="1:15" ht="15" customHeight="1" x14ac:dyDescent="0.25">
      <c r="A460" s="60" t="s">
        <v>2024</v>
      </c>
      <c r="B460" s="60">
        <v>469</v>
      </c>
      <c r="C460" s="62" t="s">
        <v>447</v>
      </c>
      <c r="D460" s="63">
        <v>86.089240000000004</v>
      </c>
      <c r="E460" s="64">
        <v>86.089240000000004</v>
      </c>
      <c r="F460" s="61" t="s">
        <v>2014</v>
      </c>
      <c r="G460" s="61" t="s">
        <v>2002</v>
      </c>
      <c r="H460" s="60"/>
      <c r="I460" s="60"/>
      <c r="J460" s="60"/>
      <c r="K460" s="60"/>
      <c r="L460" s="60"/>
      <c r="M460" s="60"/>
      <c r="N460" s="60"/>
      <c r="O460" s="60">
        <v>1</v>
      </c>
    </row>
    <row r="461" spans="1:15" ht="15" customHeight="1" x14ac:dyDescent="0.25">
      <c r="A461" s="60" t="s">
        <v>2024</v>
      </c>
      <c r="B461" s="60">
        <v>470</v>
      </c>
      <c r="C461" s="62" t="s">
        <v>448</v>
      </c>
      <c r="D461" s="63">
        <v>100.11582</v>
      </c>
      <c r="E461" s="64">
        <v>100.11582</v>
      </c>
      <c r="F461" s="61" t="s">
        <v>1986</v>
      </c>
      <c r="G461" s="61" t="s">
        <v>2002</v>
      </c>
      <c r="H461" s="60"/>
      <c r="I461" s="60"/>
      <c r="J461" s="60"/>
      <c r="K461" s="60"/>
      <c r="L461" s="60"/>
      <c r="M461" s="60"/>
      <c r="N461" s="60"/>
      <c r="O461" s="60">
        <v>1</v>
      </c>
    </row>
    <row r="462" spans="1:15" ht="15" customHeight="1" x14ac:dyDescent="0.25">
      <c r="A462" s="60" t="s">
        <v>2024</v>
      </c>
      <c r="B462" s="60">
        <v>471</v>
      </c>
      <c r="C462" s="62" t="s">
        <v>449</v>
      </c>
      <c r="D462" s="63">
        <v>92.093819999999994</v>
      </c>
      <c r="E462" s="64">
        <v>92.093819999999994</v>
      </c>
      <c r="F462" s="61" t="s">
        <v>3</v>
      </c>
      <c r="G462" s="61" t="s">
        <v>2005</v>
      </c>
      <c r="H462" s="60"/>
      <c r="I462" s="60"/>
      <c r="J462" s="60"/>
      <c r="K462" s="60"/>
      <c r="L462" s="60">
        <v>1</v>
      </c>
      <c r="M462" s="60"/>
      <c r="N462" s="60"/>
      <c r="O462" s="60"/>
    </row>
    <row r="463" spans="1:15" ht="15" customHeight="1" x14ac:dyDescent="0.25">
      <c r="A463" s="60" t="s">
        <v>2024</v>
      </c>
      <c r="B463" s="60">
        <v>472</v>
      </c>
      <c r="C463" s="62" t="s">
        <v>450</v>
      </c>
      <c r="D463" s="63">
        <v>218.20385999999996</v>
      </c>
      <c r="E463" s="64">
        <v>218.20385999999999</v>
      </c>
      <c r="F463" s="61" t="s">
        <v>2014</v>
      </c>
      <c r="G463" s="61" t="s">
        <v>2003</v>
      </c>
      <c r="H463" s="60"/>
      <c r="I463" s="60"/>
      <c r="J463" s="60"/>
      <c r="K463" s="60"/>
      <c r="L463" s="60"/>
      <c r="M463" s="60"/>
      <c r="N463" s="60">
        <v>1</v>
      </c>
      <c r="O463" s="60"/>
    </row>
    <row r="464" spans="1:15" ht="15" customHeight="1" x14ac:dyDescent="0.25">
      <c r="A464" s="60" t="s">
        <v>2024</v>
      </c>
      <c r="B464" s="60">
        <v>473</v>
      </c>
      <c r="C464" s="62" t="s">
        <v>451</v>
      </c>
      <c r="D464" s="63">
        <v>190.27987999999999</v>
      </c>
      <c r="E464" s="64">
        <v>190.27987999999999</v>
      </c>
      <c r="F464" s="61" t="s">
        <v>2014</v>
      </c>
      <c r="G464" s="61" t="s">
        <v>2003</v>
      </c>
      <c r="H464" s="60"/>
      <c r="I464" s="60"/>
      <c r="J464" s="60"/>
      <c r="K464" s="60"/>
      <c r="L464" s="60"/>
      <c r="M464" s="60"/>
      <c r="N464" s="60">
        <v>1</v>
      </c>
      <c r="O464" s="60"/>
    </row>
    <row r="465" spans="1:15" ht="15" customHeight="1" x14ac:dyDescent="0.25">
      <c r="A465" s="60" t="s">
        <v>2024</v>
      </c>
      <c r="B465" s="60">
        <v>474</v>
      </c>
      <c r="C465" s="62" t="s">
        <v>452</v>
      </c>
      <c r="D465" s="63">
        <v>76.051359999999988</v>
      </c>
      <c r="E465" s="64">
        <v>76.051359999999988</v>
      </c>
      <c r="F465" s="61" t="s">
        <v>2014</v>
      </c>
      <c r="G465" s="61" t="s">
        <v>2003</v>
      </c>
      <c r="H465" s="60"/>
      <c r="I465" s="60"/>
      <c r="J465" s="60"/>
      <c r="K465" s="60"/>
      <c r="L465" s="60"/>
      <c r="M465" s="60"/>
      <c r="N465" s="60">
        <v>1</v>
      </c>
      <c r="O465" s="60"/>
    </row>
    <row r="466" spans="1:15" ht="15" customHeight="1" x14ac:dyDescent="0.25">
      <c r="A466" s="60" t="s">
        <v>2029</v>
      </c>
      <c r="B466" s="60">
        <v>475</v>
      </c>
      <c r="C466" s="62" t="s">
        <v>453</v>
      </c>
      <c r="D466" s="63">
        <v>137.19212445472201</v>
      </c>
      <c r="E466" s="64">
        <v>137.19212445472201</v>
      </c>
      <c r="F466" s="61" t="s">
        <v>1986</v>
      </c>
      <c r="G466" s="61" t="s">
        <v>2002</v>
      </c>
      <c r="H466" s="60"/>
      <c r="I466" s="60"/>
      <c r="J466" s="60"/>
      <c r="K466" s="60"/>
      <c r="L466" s="60"/>
      <c r="M466" s="60"/>
      <c r="N466" s="60"/>
      <c r="O466" s="60">
        <v>1</v>
      </c>
    </row>
    <row r="467" spans="1:15" x14ac:dyDescent="0.25">
      <c r="A467" s="60" t="s">
        <v>2024</v>
      </c>
      <c r="B467" s="60">
        <v>476</v>
      </c>
      <c r="C467" s="62" t="s">
        <v>454</v>
      </c>
      <c r="D467" s="63">
        <v>228.17999999999998</v>
      </c>
      <c r="E467" s="64">
        <v>228.18334099999998</v>
      </c>
      <c r="F467" s="61" t="s">
        <v>3</v>
      </c>
      <c r="G467" s="61" t="s">
        <v>2009</v>
      </c>
      <c r="H467" s="60">
        <v>1</v>
      </c>
      <c r="I467" s="60"/>
      <c r="J467" s="60"/>
      <c r="K467" s="60"/>
      <c r="L467" s="60"/>
      <c r="M467" s="60"/>
      <c r="N467" s="60"/>
      <c r="O467" s="60"/>
    </row>
    <row r="468" spans="1:15" x14ac:dyDescent="0.25">
      <c r="A468" s="60" t="s">
        <v>2886</v>
      </c>
      <c r="B468" s="78">
        <v>477</v>
      </c>
      <c r="C468" s="78" t="s">
        <v>2428</v>
      </c>
      <c r="D468" s="78">
        <v>196.97</v>
      </c>
      <c r="E468" s="3">
        <v>196.97</v>
      </c>
      <c r="F468" s="61" t="s">
        <v>1986</v>
      </c>
      <c r="G468" s="61" t="s">
        <v>2002</v>
      </c>
    </row>
    <row r="469" spans="1:15" ht="15" customHeight="1" x14ac:dyDescent="0.25">
      <c r="A469" s="60" t="s">
        <v>2024</v>
      </c>
      <c r="B469" s="60">
        <v>478</v>
      </c>
      <c r="C469" s="62" t="s">
        <v>455</v>
      </c>
      <c r="D469" s="63">
        <v>66.049966399999988</v>
      </c>
      <c r="E469" s="64">
        <v>66.049966399999988</v>
      </c>
      <c r="F469" s="61" t="s">
        <v>1986</v>
      </c>
      <c r="G469" s="61" t="s">
        <v>2002</v>
      </c>
      <c r="H469" s="60"/>
      <c r="I469" s="60"/>
      <c r="J469" s="60"/>
      <c r="K469" s="60"/>
      <c r="L469" s="60"/>
      <c r="M469" s="60"/>
      <c r="N469" s="60"/>
      <c r="O469" s="60">
        <v>1</v>
      </c>
    </row>
    <row r="470" spans="1:15" x14ac:dyDescent="0.25">
      <c r="A470" s="60" t="s">
        <v>2024</v>
      </c>
      <c r="B470" s="60">
        <v>479</v>
      </c>
      <c r="C470" s="62" t="s">
        <v>456</v>
      </c>
      <c r="D470" s="63">
        <v>284.78219999999999</v>
      </c>
      <c r="E470" s="64">
        <v>284.78219999999999</v>
      </c>
      <c r="F470" s="61" t="s">
        <v>3</v>
      </c>
      <c r="G470" s="61" t="s">
        <v>2006</v>
      </c>
      <c r="H470" s="60"/>
      <c r="I470" s="60"/>
      <c r="J470" s="60"/>
      <c r="K470" s="60">
        <v>1</v>
      </c>
      <c r="L470" s="60"/>
      <c r="M470" s="60"/>
      <c r="N470" s="60"/>
      <c r="O470" s="60"/>
    </row>
    <row r="471" spans="1:15" ht="15" customHeight="1" x14ac:dyDescent="0.25">
      <c r="A471" s="60" t="s">
        <v>2024</v>
      </c>
      <c r="B471" s="60">
        <v>480</v>
      </c>
      <c r="C471" s="62" t="s">
        <v>457</v>
      </c>
      <c r="D471" s="63">
        <v>168.31896</v>
      </c>
      <c r="E471" s="64">
        <v>168.31896</v>
      </c>
      <c r="F471" s="61" t="s">
        <v>2014</v>
      </c>
      <c r="G471" s="61" t="s">
        <v>2002</v>
      </c>
      <c r="H471" s="60"/>
      <c r="I471" s="60"/>
      <c r="J471" s="60"/>
      <c r="K471" s="60"/>
      <c r="L471" s="60"/>
      <c r="M471" s="60"/>
      <c r="N471" s="60"/>
      <c r="O471" s="60">
        <v>1</v>
      </c>
    </row>
    <row r="472" spans="1:15" ht="15" customHeight="1" x14ac:dyDescent="0.25">
      <c r="A472" s="60" t="s">
        <v>2024</v>
      </c>
      <c r="B472" s="60">
        <v>481</v>
      </c>
      <c r="C472" s="62" t="s">
        <v>458</v>
      </c>
      <c r="D472" s="63">
        <v>154.29238000000001</v>
      </c>
      <c r="E472" s="64">
        <v>154.29238000000001</v>
      </c>
      <c r="F472" s="61" t="s">
        <v>1986</v>
      </c>
      <c r="G472" s="61" t="s">
        <v>2002</v>
      </c>
      <c r="H472" s="60"/>
      <c r="I472" s="60"/>
      <c r="J472" s="60"/>
      <c r="K472" s="60"/>
      <c r="L472" s="60"/>
      <c r="M472" s="60"/>
      <c r="N472" s="60"/>
      <c r="O472" s="60">
        <v>1</v>
      </c>
    </row>
    <row r="473" spans="1:15" ht="15" customHeight="1" x14ac:dyDescent="0.25">
      <c r="A473" s="60" t="s">
        <v>2024</v>
      </c>
      <c r="B473" s="60">
        <v>482</v>
      </c>
      <c r="C473" s="62" t="s">
        <v>459</v>
      </c>
      <c r="D473" s="63">
        <v>118.17415999999999</v>
      </c>
      <c r="E473" s="64">
        <v>118.17416</v>
      </c>
      <c r="F473" s="61" t="s">
        <v>2014</v>
      </c>
      <c r="G473" s="61" t="s">
        <v>2002</v>
      </c>
      <c r="H473" s="60"/>
      <c r="I473" s="60"/>
      <c r="J473" s="60"/>
      <c r="K473" s="60"/>
      <c r="L473" s="60"/>
      <c r="M473" s="60"/>
      <c r="N473" s="60"/>
      <c r="O473" s="60">
        <v>1</v>
      </c>
    </row>
    <row r="474" spans="1:15" ht="15" customHeight="1" x14ac:dyDescent="0.25">
      <c r="A474" s="60" t="s">
        <v>2024</v>
      </c>
      <c r="B474" s="60">
        <v>483</v>
      </c>
      <c r="C474" s="62" t="s">
        <v>460</v>
      </c>
      <c r="D474" s="63">
        <v>44.140803549687547</v>
      </c>
      <c r="E474" s="64">
        <v>44.140803549687547</v>
      </c>
      <c r="F474" s="61" t="s">
        <v>1986</v>
      </c>
      <c r="G474" s="61" t="s">
        <v>2002</v>
      </c>
      <c r="H474" s="60"/>
      <c r="I474" s="60"/>
      <c r="J474" s="60"/>
      <c r="K474" s="60"/>
      <c r="L474" s="60"/>
      <c r="M474" s="60"/>
      <c r="N474" s="60"/>
      <c r="O474" s="60">
        <v>1</v>
      </c>
    </row>
    <row r="475" spans="1:15" x14ac:dyDescent="0.25">
      <c r="A475" s="60" t="s">
        <v>2024</v>
      </c>
      <c r="B475" s="60">
        <v>484</v>
      </c>
      <c r="C475" s="62" t="s">
        <v>461</v>
      </c>
      <c r="D475" s="63">
        <v>44.140803549687547</v>
      </c>
      <c r="E475" s="64">
        <v>44.140803549687547</v>
      </c>
      <c r="F475" s="61" t="s">
        <v>1986</v>
      </c>
      <c r="G475" s="61" t="s">
        <v>2002</v>
      </c>
      <c r="H475" s="60"/>
      <c r="I475" s="60"/>
      <c r="J475" s="60"/>
      <c r="K475" s="60"/>
      <c r="L475" s="60"/>
      <c r="M475" s="60"/>
      <c r="N475" s="60"/>
      <c r="O475" s="60">
        <v>1</v>
      </c>
    </row>
    <row r="476" spans="1:15" x14ac:dyDescent="0.25">
      <c r="A476" s="60" t="s">
        <v>2024</v>
      </c>
      <c r="B476" s="60">
        <v>485</v>
      </c>
      <c r="C476" s="62" t="s">
        <v>462</v>
      </c>
      <c r="D476" s="63">
        <v>118.17570000000002</v>
      </c>
      <c r="E476" s="64">
        <v>118.17570000000001</v>
      </c>
      <c r="F476" s="61" t="s">
        <v>1986</v>
      </c>
      <c r="G476" s="61" t="s">
        <v>2002</v>
      </c>
      <c r="H476" s="60"/>
      <c r="I476" s="60"/>
      <c r="J476" s="60"/>
      <c r="K476" s="60"/>
      <c r="L476" s="60"/>
      <c r="M476" s="60"/>
      <c r="N476" s="60"/>
      <c r="O476" s="60">
        <v>1</v>
      </c>
    </row>
    <row r="477" spans="1:15" ht="15" customHeight="1" x14ac:dyDescent="0.25">
      <c r="A477" s="60" t="s">
        <v>2024</v>
      </c>
      <c r="B477" s="60">
        <v>486</v>
      </c>
      <c r="C477" s="62" t="s">
        <v>463</v>
      </c>
      <c r="D477" s="63">
        <v>116.15982</v>
      </c>
      <c r="E477" s="64">
        <v>116.15982</v>
      </c>
      <c r="F477" s="61" t="s">
        <v>1986</v>
      </c>
      <c r="G477" s="61" t="s">
        <v>2002</v>
      </c>
      <c r="H477" s="60"/>
      <c r="I477" s="60"/>
      <c r="J477" s="60"/>
      <c r="K477" s="60"/>
      <c r="L477" s="60"/>
      <c r="M477" s="60"/>
      <c r="N477" s="60"/>
      <c r="O477" s="60">
        <v>1</v>
      </c>
    </row>
    <row r="478" spans="1:15" ht="15" customHeight="1" x14ac:dyDescent="0.25">
      <c r="A478" s="60" t="s">
        <v>2886</v>
      </c>
      <c r="B478" s="78">
        <v>487</v>
      </c>
      <c r="C478" s="78" t="s">
        <v>2179</v>
      </c>
      <c r="D478" s="78">
        <v>114.82</v>
      </c>
      <c r="E478" s="3">
        <v>114.82</v>
      </c>
      <c r="F478" s="61" t="s">
        <v>3</v>
      </c>
      <c r="G478" s="61" t="s">
        <v>2009</v>
      </c>
    </row>
    <row r="479" spans="1:15" ht="15" customHeight="1" x14ac:dyDescent="0.25">
      <c r="A479" s="60" t="s">
        <v>2886</v>
      </c>
      <c r="B479" s="78">
        <v>488</v>
      </c>
      <c r="C479" s="78" t="s">
        <v>2295</v>
      </c>
      <c r="D479" s="78">
        <v>55.849999999999994</v>
      </c>
      <c r="E479" s="3">
        <v>55.85</v>
      </c>
      <c r="F479" s="61" t="s">
        <v>3</v>
      </c>
      <c r="G479" s="61" t="s">
        <v>2009</v>
      </c>
    </row>
    <row r="480" spans="1:15" ht="15" customHeight="1" x14ac:dyDescent="0.25">
      <c r="A480" s="60" t="s">
        <v>2024</v>
      </c>
      <c r="B480" s="60">
        <v>489</v>
      </c>
      <c r="C480" s="62" t="s">
        <v>464</v>
      </c>
      <c r="D480" s="63">
        <v>130.18485999999999</v>
      </c>
      <c r="E480" s="64">
        <v>130.18485999999999</v>
      </c>
      <c r="F480" s="61" t="s">
        <v>1986</v>
      </c>
      <c r="G480" s="61" t="s">
        <v>2002</v>
      </c>
      <c r="H480" s="60"/>
      <c r="I480" s="60"/>
      <c r="J480" s="60"/>
      <c r="K480" s="60"/>
      <c r="L480" s="60"/>
      <c r="M480" s="60"/>
      <c r="N480" s="60"/>
      <c r="O480" s="60">
        <v>1</v>
      </c>
    </row>
    <row r="481" spans="1:15" ht="15" customHeight="1" x14ac:dyDescent="0.25">
      <c r="A481" s="60" t="s">
        <v>2024</v>
      </c>
      <c r="B481" s="60">
        <v>490</v>
      </c>
      <c r="C481" s="62" t="s">
        <v>465</v>
      </c>
      <c r="D481" s="63">
        <v>196.28599999999997</v>
      </c>
      <c r="E481" s="64">
        <v>196.28599999999997</v>
      </c>
      <c r="F481" s="61" t="s">
        <v>2014</v>
      </c>
      <c r="G481" s="61" t="s">
        <v>2002</v>
      </c>
      <c r="H481" s="60"/>
      <c r="I481" s="60"/>
      <c r="J481" s="60"/>
      <c r="K481" s="60"/>
      <c r="L481" s="60"/>
      <c r="M481" s="60"/>
      <c r="N481" s="60"/>
      <c r="O481" s="60">
        <v>1</v>
      </c>
    </row>
    <row r="482" spans="1:15" ht="15" customHeight="1" x14ac:dyDescent="0.25">
      <c r="A482" s="60" t="s">
        <v>2024</v>
      </c>
      <c r="B482" s="60">
        <v>491</v>
      </c>
      <c r="C482" s="62" t="s">
        <v>466</v>
      </c>
      <c r="D482" s="63">
        <v>58.122199999999992</v>
      </c>
      <c r="E482" s="64">
        <v>58.122199999999999</v>
      </c>
      <c r="F482" s="61" t="s">
        <v>1986</v>
      </c>
      <c r="G482" s="61" t="s">
        <v>2002</v>
      </c>
      <c r="H482" s="60"/>
      <c r="I482" s="60"/>
      <c r="J482" s="60"/>
      <c r="K482" s="60"/>
      <c r="L482" s="60"/>
      <c r="M482" s="60"/>
      <c r="N482" s="60"/>
      <c r="O482" s="60">
        <v>1</v>
      </c>
    </row>
    <row r="483" spans="1:15" ht="15" customHeight="1" x14ac:dyDescent="0.25">
      <c r="A483" s="60" t="s">
        <v>2024</v>
      </c>
      <c r="B483" s="60">
        <v>492</v>
      </c>
      <c r="C483" s="62" t="s">
        <v>467</v>
      </c>
      <c r="D483" s="63">
        <v>116.15827999999999</v>
      </c>
      <c r="E483" s="64">
        <v>116.15828</v>
      </c>
      <c r="F483" s="61" t="s">
        <v>1986</v>
      </c>
      <c r="G483" s="61" t="s">
        <v>2002</v>
      </c>
      <c r="H483" s="60"/>
      <c r="I483" s="60"/>
      <c r="J483" s="60"/>
      <c r="K483" s="60"/>
      <c r="L483" s="60"/>
      <c r="M483" s="60"/>
      <c r="N483" s="60"/>
      <c r="O483" s="60">
        <v>1</v>
      </c>
    </row>
    <row r="484" spans="1:15" ht="15" customHeight="1" x14ac:dyDescent="0.25">
      <c r="A484" s="60" t="s">
        <v>2024</v>
      </c>
      <c r="B484" s="60">
        <v>493</v>
      </c>
      <c r="C484" s="62" t="s">
        <v>468</v>
      </c>
      <c r="D484" s="63">
        <v>74.121600000000001</v>
      </c>
      <c r="E484" s="64">
        <v>74.121600000000001</v>
      </c>
      <c r="F484" s="61" t="s">
        <v>1986</v>
      </c>
      <c r="G484" s="61" t="s">
        <v>2002</v>
      </c>
      <c r="H484" s="60"/>
      <c r="I484" s="60"/>
      <c r="J484" s="60"/>
      <c r="K484" s="60"/>
      <c r="L484" s="60"/>
      <c r="M484" s="60"/>
      <c r="N484" s="60"/>
      <c r="O484" s="60">
        <v>1</v>
      </c>
    </row>
    <row r="485" spans="1:15" ht="15" customHeight="1" x14ac:dyDescent="0.25">
      <c r="A485" s="60" t="s">
        <v>2024</v>
      </c>
      <c r="B485" s="60">
        <v>494</v>
      </c>
      <c r="C485" s="62" t="s">
        <v>469</v>
      </c>
      <c r="D485" s="63">
        <v>144.21143999999998</v>
      </c>
      <c r="E485" s="64">
        <v>144.21143999999998</v>
      </c>
      <c r="F485" s="61" t="s">
        <v>1986</v>
      </c>
      <c r="G485" s="61" t="s">
        <v>2002</v>
      </c>
      <c r="H485" s="60"/>
      <c r="I485" s="60"/>
      <c r="J485" s="60"/>
      <c r="K485" s="60"/>
      <c r="L485" s="60"/>
      <c r="M485" s="60"/>
      <c r="N485" s="60"/>
      <c r="O485" s="60">
        <v>1</v>
      </c>
    </row>
    <row r="486" spans="1:15" ht="15" customHeight="1" x14ac:dyDescent="0.25">
      <c r="A486" s="60" t="s">
        <v>2024</v>
      </c>
      <c r="B486" s="60">
        <v>495</v>
      </c>
      <c r="C486" s="62" t="s">
        <v>470</v>
      </c>
      <c r="D486" s="63">
        <v>140.26580000000001</v>
      </c>
      <c r="E486" s="64">
        <v>140.26580000000001</v>
      </c>
      <c r="F486" s="61" t="s">
        <v>1986</v>
      </c>
      <c r="G486" s="61" t="s">
        <v>2002</v>
      </c>
      <c r="H486" s="60"/>
      <c r="I486" s="60"/>
      <c r="J486" s="60"/>
      <c r="K486" s="60"/>
      <c r="L486" s="60"/>
      <c r="M486" s="60"/>
      <c r="N486" s="60"/>
      <c r="O486" s="60">
        <v>1</v>
      </c>
    </row>
    <row r="487" spans="1:15" ht="15" customHeight="1" x14ac:dyDescent="0.25">
      <c r="A487" s="60" t="s">
        <v>2024</v>
      </c>
      <c r="B487" s="60">
        <v>496</v>
      </c>
      <c r="C487" s="62" t="s">
        <v>471</v>
      </c>
      <c r="D487" s="63">
        <v>126.23922000000002</v>
      </c>
      <c r="E487" s="64">
        <v>126.23922</v>
      </c>
      <c r="F487" s="61" t="s">
        <v>1986</v>
      </c>
      <c r="G487" s="61" t="s">
        <v>2002</v>
      </c>
      <c r="H487" s="60"/>
      <c r="I487" s="60"/>
      <c r="J487" s="60"/>
      <c r="K487" s="60"/>
      <c r="L487" s="60"/>
      <c r="M487" s="60"/>
      <c r="N487" s="60"/>
      <c r="O487" s="60">
        <v>1</v>
      </c>
    </row>
    <row r="488" spans="1:15" ht="15" customHeight="1" x14ac:dyDescent="0.25">
      <c r="A488" s="60" t="s">
        <v>2024</v>
      </c>
      <c r="B488" s="60">
        <v>497</v>
      </c>
      <c r="C488" s="62" t="s">
        <v>472</v>
      </c>
      <c r="D488" s="63">
        <v>56.106319999999997</v>
      </c>
      <c r="E488" s="64">
        <v>56.106319999999997</v>
      </c>
      <c r="F488" s="61" t="s">
        <v>1986</v>
      </c>
      <c r="G488" s="61" t="s">
        <v>2002</v>
      </c>
      <c r="H488" s="60"/>
      <c r="I488" s="60"/>
      <c r="J488" s="60"/>
      <c r="K488" s="60"/>
      <c r="L488" s="60"/>
      <c r="M488" s="60"/>
      <c r="N488" s="60"/>
      <c r="O488" s="60">
        <v>1</v>
      </c>
    </row>
    <row r="489" spans="1:15" ht="15" customHeight="1" x14ac:dyDescent="0.25">
      <c r="A489" s="60" t="s">
        <v>2881</v>
      </c>
      <c r="B489" s="60">
        <v>498</v>
      </c>
      <c r="C489" s="62" t="s">
        <v>473</v>
      </c>
      <c r="D489" s="63">
        <v>43.024740000000001</v>
      </c>
      <c r="E489" s="64">
        <v>43.024740000000001</v>
      </c>
      <c r="F489" s="61" t="s">
        <v>1986</v>
      </c>
      <c r="G489" s="61" t="s">
        <v>2002</v>
      </c>
      <c r="H489" s="60"/>
      <c r="I489" s="60"/>
      <c r="J489" s="60"/>
      <c r="K489" s="60"/>
      <c r="L489" s="60"/>
      <c r="M489" s="60"/>
      <c r="N489" s="60"/>
      <c r="O489" s="60">
        <v>1</v>
      </c>
    </row>
    <row r="490" spans="1:15" ht="15" customHeight="1" x14ac:dyDescent="0.25">
      <c r="A490" s="60" t="s">
        <v>2026</v>
      </c>
      <c r="B490" s="60">
        <v>499</v>
      </c>
      <c r="C490" s="62" t="s">
        <v>474</v>
      </c>
      <c r="D490" s="63">
        <v>134.21816000000001</v>
      </c>
      <c r="E490" s="64">
        <v>134.21816000000001</v>
      </c>
      <c r="F490" s="61" t="s">
        <v>1986</v>
      </c>
      <c r="G490" s="61" t="s">
        <v>2002</v>
      </c>
      <c r="H490" s="60"/>
      <c r="I490" s="60"/>
      <c r="J490" s="60"/>
      <c r="K490" s="60"/>
      <c r="L490" s="60"/>
      <c r="M490" s="60"/>
      <c r="N490" s="60"/>
      <c r="O490" s="60">
        <v>1</v>
      </c>
    </row>
    <row r="491" spans="1:15" ht="15" customHeight="1" x14ac:dyDescent="0.25">
      <c r="A491" s="60" t="s">
        <v>2026</v>
      </c>
      <c r="B491" s="60">
        <v>500</v>
      </c>
      <c r="C491" s="62" t="s">
        <v>475</v>
      </c>
      <c r="D491" s="63">
        <v>142.28167999999999</v>
      </c>
      <c r="E491" s="64">
        <v>142.28167999999999</v>
      </c>
      <c r="F491" s="61" t="s">
        <v>1986</v>
      </c>
      <c r="G491" s="61" t="s">
        <v>2002</v>
      </c>
      <c r="H491" s="60"/>
      <c r="I491" s="60"/>
      <c r="J491" s="60"/>
      <c r="K491" s="60"/>
      <c r="L491" s="60"/>
      <c r="M491" s="60"/>
      <c r="N491" s="60"/>
      <c r="O491" s="60">
        <v>1</v>
      </c>
    </row>
    <row r="492" spans="1:15" ht="15" customHeight="1" x14ac:dyDescent="0.25">
      <c r="A492" s="60" t="s">
        <v>2026</v>
      </c>
      <c r="B492" s="60">
        <v>501</v>
      </c>
      <c r="C492" s="62" t="s">
        <v>476</v>
      </c>
      <c r="D492" s="63">
        <v>138.24992</v>
      </c>
      <c r="E492" s="64">
        <v>138.24992</v>
      </c>
      <c r="F492" s="61" t="s">
        <v>1986</v>
      </c>
      <c r="G492" s="61" t="s">
        <v>2002</v>
      </c>
      <c r="H492" s="60"/>
      <c r="I492" s="60"/>
      <c r="J492" s="60"/>
      <c r="K492" s="60"/>
      <c r="L492" s="60"/>
      <c r="M492" s="60"/>
      <c r="N492" s="60"/>
      <c r="O492" s="60">
        <v>1</v>
      </c>
    </row>
    <row r="493" spans="1:15" ht="15" customHeight="1" x14ac:dyDescent="0.25">
      <c r="A493" s="60" t="s">
        <v>2026</v>
      </c>
      <c r="B493" s="60">
        <v>502</v>
      </c>
      <c r="C493" s="62" t="s">
        <v>477</v>
      </c>
      <c r="D493" s="63">
        <v>134.21816000000001</v>
      </c>
      <c r="E493" s="64">
        <v>134.21816000000001</v>
      </c>
      <c r="F493" s="61" t="s">
        <v>1986</v>
      </c>
      <c r="G493" s="61" t="s">
        <v>2002</v>
      </c>
      <c r="H493" s="60"/>
      <c r="I493" s="60"/>
      <c r="J493" s="60"/>
      <c r="K493" s="60"/>
      <c r="L493" s="60"/>
      <c r="M493" s="60"/>
      <c r="N493" s="60"/>
      <c r="O493" s="60">
        <v>1</v>
      </c>
    </row>
    <row r="494" spans="1:15" ht="15" customHeight="1" x14ac:dyDescent="0.25">
      <c r="A494" s="60" t="s">
        <v>2026</v>
      </c>
      <c r="B494" s="60">
        <v>503</v>
      </c>
      <c r="C494" s="62" t="s">
        <v>478</v>
      </c>
      <c r="D494" s="63">
        <v>170.33483999999996</v>
      </c>
      <c r="E494" s="64">
        <v>170.33483999999996</v>
      </c>
      <c r="F494" s="61" t="s">
        <v>2014</v>
      </c>
      <c r="G494" s="61" t="s">
        <v>2002</v>
      </c>
      <c r="H494" s="60"/>
      <c r="I494" s="60"/>
      <c r="J494" s="60"/>
      <c r="K494" s="60"/>
      <c r="L494" s="60"/>
      <c r="M494" s="60"/>
      <c r="N494" s="60"/>
      <c r="O494" s="60">
        <v>1</v>
      </c>
    </row>
    <row r="495" spans="1:15" ht="15" customHeight="1" x14ac:dyDescent="0.25">
      <c r="A495" s="60" t="s">
        <v>2026</v>
      </c>
      <c r="B495" s="60">
        <v>504</v>
      </c>
      <c r="C495" s="62" t="s">
        <v>479</v>
      </c>
      <c r="D495" s="63">
        <v>184.36141999999998</v>
      </c>
      <c r="E495" s="64">
        <v>184.36141999999998</v>
      </c>
      <c r="F495" s="61" t="s">
        <v>2014</v>
      </c>
      <c r="G495" s="61" t="s">
        <v>2002</v>
      </c>
      <c r="H495" s="60"/>
      <c r="I495" s="60"/>
      <c r="J495" s="60"/>
      <c r="K495" s="60"/>
      <c r="L495" s="60"/>
      <c r="M495" s="60"/>
      <c r="N495" s="60"/>
      <c r="O495" s="60">
        <v>1</v>
      </c>
    </row>
    <row r="496" spans="1:15" x14ac:dyDescent="0.25">
      <c r="A496" s="60" t="s">
        <v>2026</v>
      </c>
      <c r="B496" s="60">
        <v>505</v>
      </c>
      <c r="C496" s="62" t="s">
        <v>480</v>
      </c>
      <c r="D496" s="63">
        <v>156.30825999999999</v>
      </c>
      <c r="E496" s="64">
        <v>156.30825999999999</v>
      </c>
      <c r="F496" s="61" t="s">
        <v>1986</v>
      </c>
      <c r="G496" s="61" t="s">
        <v>2002</v>
      </c>
      <c r="H496" s="60"/>
      <c r="I496" s="60"/>
      <c r="J496" s="60"/>
      <c r="K496" s="60"/>
      <c r="L496" s="60"/>
      <c r="M496" s="60"/>
      <c r="N496" s="60"/>
      <c r="O496" s="60">
        <v>1</v>
      </c>
    </row>
    <row r="497" spans="1:15" ht="15" customHeight="1" x14ac:dyDescent="0.25">
      <c r="A497" s="60" t="s">
        <v>2025</v>
      </c>
      <c r="B497" s="60">
        <v>506</v>
      </c>
      <c r="C497" s="62" t="s">
        <v>481</v>
      </c>
      <c r="D497" s="63">
        <v>152.2765</v>
      </c>
      <c r="E497" s="64">
        <v>152.2765</v>
      </c>
      <c r="F497" s="61" t="s">
        <v>1986</v>
      </c>
      <c r="G497" s="61" t="s">
        <v>2002</v>
      </c>
      <c r="H497" s="60"/>
      <c r="I497" s="60"/>
      <c r="J497" s="60"/>
      <c r="K497" s="60"/>
      <c r="L497" s="60"/>
      <c r="M497" s="60"/>
      <c r="N497" s="60"/>
      <c r="O497" s="60">
        <v>1</v>
      </c>
    </row>
    <row r="498" spans="1:15" ht="15" customHeight="1" x14ac:dyDescent="0.25">
      <c r="A498" s="60" t="s">
        <v>2024</v>
      </c>
      <c r="B498" s="60">
        <v>507</v>
      </c>
      <c r="C498" s="62" t="s">
        <v>482</v>
      </c>
      <c r="D498" s="63">
        <v>106.16500000000001</v>
      </c>
      <c r="E498" s="64">
        <v>106.16500000000001</v>
      </c>
      <c r="F498" s="61" t="s">
        <v>1986</v>
      </c>
      <c r="G498" s="61" t="s">
        <v>2002</v>
      </c>
      <c r="H498" s="60"/>
      <c r="I498" s="60"/>
      <c r="J498" s="60"/>
      <c r="K498" s="60"/>
      <c r="L498" s="60"/>
      <c r="M498" s="60"/>
      <c r="N498" s="60"/>
      <c r="O498" s="60">
        <v>1</v>
      </c>
    </row>
    <row r="499" spans="1:15" ht="15" customHeight="1" x14ac:dyDescent="0.25">
      <c r="A499" s="60" t="s">
        <v>2024</v>
      </c>
      <c r="B499" s="60">
        <v>508</v>
      </c>
      <c r="C499" s="62" t="s">
        <v>483</v>
      </c>
      <c r="D499" s="63">
        <v>72.148780000000002</v>
      </c>
      <c r="E499" s="64">
        <v>72.148780000000002</v>
      </c>
      <c r="F499" s="61" t="s">
        <v>1986</v>
      </c>
      <c r="G499" s="61" t="s">
        <v>2002</v>
      </c>
      <c r="H499" s="60"/>
      <c r="I499" s="60"/>
      <c r="J499" s="60"/>
      <c r="K499" s="60"/>
      <c r="L499" s="60"/>
      <c r="M499" s="60"/>
      <c r="N499" s="60"/>
      <c r="O499" s="60">
        <v>1</v>
      </c>
    </row>
    <row r="500" spans="1:15" x14ac:dyDescent="0.25">
      <c r="A500" s="60" t="s">
        <v>2024</v>
      </c>
      <c r="B500" s="60">
        <v>509</v>
      </c>
      <c r="C500" s="62" t="s">
        <v>484</v>
      </c>
      <c r="D500" s="63">
        <v>170.29507999999998</v>
      </c>
      <c r="E500" s="64">
        <v>170.29507999999998</v>
      </c>
      <c r="F500" s="61" t="s">
        <v>2014</v>
      </c>
      <c r="G500" s="61" t="s">
        <v>2003</v>
      </c>
      <c r="H500" s="60"/>
      <c r="I500" s="60"/>
      <c r="J500" s="60"/>
      <c r="K500" s="60"/>
      <c r="L500" s="60"/>
      <c r="M500" s="60"/>
      <c r="N500" s="60">
        <v>1</v>
      </c>
      <c r="O500" s="60"/>
    </row>
    <row r="501" spans="1:15" ht="15" customHeight="1" x14ac:dyDescent="0.25">
      <c r="A501" s="60" t="s">
        <v>2024</v>
      </c>
      <c r="B501" s="60">
        <v>510</v>
      </c>
      <c r="C501" s="62" t="s">
        <v>485</v>
      </c>
      <c r="D501" s="63">
        <v>138.20686000000001</v>
      </c>
      <c r="E501" s="64">
        <v>138.20686000000001</v>
      </c>
      <c r="F501" s="61" t="s">
        <v>2014</v>
      </c>
      <c r="G501" s="61" t="s">
        <v>2002</v>
      </c>
      <c r="H501" s="60"/>
      <c r="I501" s="60"/>
      <c r="J501" s="60"/>
      <c r="K501" s="60"/>
      <c r="L501" s="60"/>
      <c r="M501" s="60"/>
      <c r="N501" s="60"/>
      <c r="O501" s="60">
        <v>1</v>
      </c>
    </row>
    <row r="502" spans="1:15" x14ac:dyDescent="0.25">
      <c r="A502" s="60" t="s">
        <v>2024</v>
      </c>
      <c r="B502" s="60">
        <v>511</v>
      </c>
      <c r="C502" s="62" t="s">
        <v>486</v>
      </c>
      <c r="D502" s="63">
        <v>68.117019999999997</v>
      </c>
      <c r="E502" s="64">
        <v>68.117019999999997</v>
      </c>
      <c r="F502" s="61" t="s">
        <v>1986</v>
      </c>
      <c r="G502" s="61" t="s">
        <v>2002</v>
      </c>
      <c r="H502" s="60"/>
      <c r="I502" s="60"/>
      <c r="J502" s="60"/>
      <c r="K502" s="60"/>
      <c r="L502" s="60"/>
      <c r="M502" s="60"/>
      <c r="N502" s="60"/>
      <c r="O502" s="60">
        <v>1</v>
      </c>
    </row>
    <row r="503" spans="1:15" ht="15" customHeight="1" x14ac:dyDescent="0.25">
      <c r="A503" s="60" t="s">
        <v>2024</v>
      </c>
      <c r="B503" s="60">
        <v>512</v>
      </c>
      <c r="C503" s="62" t="s">
        <v>487</v>
      </c>
      <c r="D503" s="63">
        <v>102.13170000000002</v>
      </c>
      <c r="E503" s="64">
        <v>102.13170000000001</v>
      </c>
      <c r="F503" s="61" t="s">
        <v>1986</v>
      </c>
      <c r="G503" s="61" t="s">
        <v>2002</v>
      </c>
      <c r="H503" s="60"/>
      <c r="I503" s="60"/>
      <c r="J503" s="60"/>
      <c r="K503" s="60"/>
      <c r="L503" s="60"/>
      <c r="M503" s="60"/>
      <c r="N503" s="60"/>
      <c r="O503" s="60">
        <v>1</v>
      </c>
    </row>
    <row r="504" spans="1:15" ht="15" customHeight="1" x14ac:dyDescent="0.25">
      <c r="A504" s="60" t="s">
        <v>2024</v>
      </c>
      <c r="B504" s="60">
        <v>513</v>
      </c>
      <c r="C504" s="62" t="s">
        <v>488</v>
      </c>
      <c r="D504" s="63">
        <v>60.095019999999998</v>
      </c>
      <c r="E504" s="64">
        <v>60.095019999999998</v>
      </c>
      <c r="F504" s="61" t="s">
        <v>1986</v>
      </c>
      <c r="G504" s="61" t="s">
        <v>2002</v>
      </c>
      <c r="H504" s="60"/>
      <c r="I504" s="60"/>
      <c r="J504" s="60"/>
      <c r="K504" s="60"/>
      <c r="L504" s="60"/>
      <c r="M504" s="60"/>
      <c r="N504" s="60"/>
      <c r="O504" s="60">
        <v>1</v>
      </c>
    </row>
    <row r="505" spans="1:15" ht="15" customHeight="1" x14ac:dyDescent="0.25">
      <c r="A505" s="60" t="s">
        <v>2024</v>
      </c>
      <c r="B505" s="60">
        <v>514</v>
      </c>
      <c r="C505" s="62" t="s">
        <v>489</v>
      </c>
      <c r="D505" s="63">
        <v>120.19158</v>
      </c>
      <c r="E505" s="64">
        <v>120.19158</v>
      </c>
      <c r="F505" s="61" t="s">
        <v>1986</v>
      </c>
      <c r="G505" s="61" t="s">
        <v>2002</v>
      </c>
      <c r="H505" s="60"/>
      <c r="I505" s="60"/>
      <c r="J505" s="60"/>
      <c r="K505" s="60"/>
      <c r="L505" s="60"/>
      <c r="M505" s="60"/>
      <c r="N505" s="60"/>
      <c r="O505" s="60">
        <v>1</v>
      </c>
    </row>
    <row r="506" spans="1:15" ht="15" customHeight="1" x14ac:dyDescent="0.25">
      <c r="A506" s="60" t="s">
        <v>2024</v>
      </c>
      <c r="B506" s="60">
        <v>515</v>
      </c>
      <c r="C506" s="62" t="s">
        <v>490</v>
      </c>
      <c r="D506" s="63">
        <v>126.23922000000002</v>
      </c>
      <c r="E506" s="64">
        <v>126.23922</v>
      </c>
      <c r="F506" s="61" t="s">
        <v>1986</v>
      </c>
      <c r="G506" s="61" t="s">
        <v>2002</v>
      </c>
      <c r="H506" s="60"/>
      <c r="I506" s="60"/>
      <c r="J506" s="60"/>
      <c r="K506" s="60"/>
      <c r="L506" s="60"/>
      <c r="M506" s="60"/>
      <c r="N506" s="60"/>
      <c r="O506" s="60">
        <v>1</v>
      </c>
    </row>
    <row r="507" spans="1:15" ht="15" customHeight="1" x14ac:dyDescent="0.25">
      <c r="A507" s="60" t="s">
        <v>2025</v>
      </c>
      <c r="B507" s="60">
        <v>516</v>
      </c>
      <c r="C507" s="62" t="s">
        <v>491</v>
      </c>
      <c r="D507" s="63">
        <v>140.26580000000001</v>
      </c>
      <c r="E507" s="64">
        <v>140.26580000000001</v>
      </c>
      <c r="F507" s="61" t="s">
        <v>1986</v>
      </c>
      <c r="G507" s="61" t="s">
        <v>2002</v>
      </c>
      <c r="H507" s="60"/>
      <c r="I507" s="60"/>
      <c r="J507" s="60"/>
      <c r="K507" s="60"/>
      <c r="L507" s="60"/>
      <c r="M507" s="60"/>
      <c r="N507" s="60"/>
      <c r="O507" s="60">
        <v>1</v>
      </c>
    </row>
    <row r="508" spans="1:15" ht="15" customHeight="1" x14ac:dyDescent="0.25">
      <c r="A508" s="60" t="s">
        <v>2024</v>
      </c>
      <c r="B508" s="60">
        <v>517</v>
      </c>
      <c r="C508" s="62" t="s">
        <v>492</v>
      </c>
      <c r="D508" s="63">
        <v>86.132300000000001</v>
      </c>
      <c r="E508" s="64">
        <v>86.132300000000001</v>
      </c>
      <c r="F508" s="61" t="s">
        <v>1986</v>
      </c>
      <c r="G508" s="61" t="s">
        <v>2002</v>
      </c>
      <c r="H508" s="60"/>
      <c r="I508" s="60"/>
      <c r="J508" s="60"/>
      <c r="K508" s="60"/>
      <c r="L508" s="60"/>
      <c r="M508" s="60"/>
      <c r="N508" s="60"/>
      <c r="O508" s="60">
        <v>1</v>
      </c>
    </row>
    <row r="509" spans="1:15" ht="15" customHeight="1" x14ac:dyDescent="0.25">
      <c r="A509" s="60" t="s">
        <v>2024</v>
      </c>
      <c r="B509" s="60">
        <v>518</v>
      </c>
      <c r="C509" s="62" t="s">
        <v>493</v>
      </c>
      <c r="D509" s="63">
        <v>62.676218028011597</v>
      </c>
      <c r="E509" s="64">
        <v>62.676218028011576</v>
      </c>
      <c r="F509" s="61" t="s">
        <v>2014</v>
      </c>
      <c r="G509" s="61" t="s">
        <v>2002</v>
      </c>
      <c r="H509" s="60"/>
      <c r="I509" s="60"/>
      <c r="J509" s="60"/>
      <c r="K509" s="60"/>
      <c r="L509" s="60"/>
      <c r="M509" s="60"/>
      <c r="N509" s="60"/>
      <c r="O509" s="60">
        <v>1</v>
      </c>
    </row>
    <row r="510" spans="1:15" ht="15" customHeight="1" x14ac:dyDescent="0.25">
      <c r="A510" s="60" t="s">
        <v>2886</v>
      </c>
      <c r="B510" s="78">
        <v>519</v>
      </c>
      <c r="C510" s="78" t="s">
        <v>2360</v>
      </c>
      <c r="D510" s="78">
        <v>138.91</v>
      </c>
      <c r="E510" s="3">
        <v>138.91</v>
      </c>
      <c r="F510" s="61" t="s">
        <v>3</v>
      </c>
      <c r="G510" s="61" t="s">
        <v>2009</v>
      </c>
    </row>
    <row r="511" spans="1:15" ht="15" customHeight="1" x14ac:dyDescent="0.25">
      <c r="A511" s="60" t="s">
        <v>2886</v>
      </c>
      <c r="B511" s="78">
        <v>520</v>
      </c>
      <c r="C511" s="78" t="s">
        <v>2443</v>
      </c>
      <c r="D511" s="78">
        <v>207.2</v>
      </c>
      <c r="E511" s="3">
        <v>207.2</v>
      </c>
      <c r="F511" s="61" t="s">
        <v>3</v>
      </c>
      <c r="G511" s="61" t="s">
        <v>2009</v>
      </c>
    </row>
    <row r="512" spans="1:15" ht="15" customHeight="1" x14ac:dyDescent="0.25">
      <c r="A512" s="60" t="s">
        <v>2024</v>
      </c>
      <c r="B512" s="60">
        <v>521</v>
      </c>
      <c r="C512" s="62" t="s">
        <v>494</v>
      </c>
      <c r="D512" s="63">
        <v>136.23403999999999</v>
      </c>
      <c r="E512" s="64">
        <v>136.23403999999999</v>
      </c>
      <c r="F512" s="61" t="s">
        <v>1986</v>
      </c>
      <c r="G512" s="61" t="s">
        <v>2002</v>
      </c>
      <c r="H512" s="60"/>
      <c r="I512" s="60"/>
      <c r="J512" s="60"/>
      <c r="K512" s="60"/>
      <c r="L512" s="60"/>
      <c r="M512" s="60"/>
      <c r="N512" s="60"/>
      <c r="O512" s="60">
        <v>1</v>
      </c>
    </row>
    <row r="513" spans="1:21" ht="15" customHeight="1" x14ac:dyDescent="0.25">
      <c r="A513" s="60" t="s">
        <v>2024</v>
      </c>
      <c r="B513" s="60">
        <v>522</v>
      </c>
      <c r="C513" s="62" t="s">
        <v>495</v>
      </c>
      <c r="D513" s="63">
        <v>106.16500000000001</v>
      </c>
      <c r="E513" s="64">
        <v>106.16500000000001</v>
      </c>
      <c r="F513" s="61" t="s">
        <v>1986</v>
      </c>
      <c r="G513" s="61" t="s">
        <v>2002</v>
      </c>
      <c r="H513" s="60"/>
      <c r="I513" s="60"/>
      <c r="J513" s="60"/>
      <c r="K513" s="60"/>
      <c r="L513" s="60"/>
      <c r="M513" s="60"/>
      <c r="N513" s="60"/>
      <c r="O513" s="60">
        <v>1</v>
      </c>
    </row>
    <row r="514" spans="1:21" ht="15" customHeight="1" x14ac:dyDescent="0.25">
      <c r="A514" s="60" t="s">
        <v>2024</v>
      </c>
      <c r="B514" s="60">
        <v>523</v>
      </c>
      <c r="C514" s="62" t="s">
        <v>496</v>
      </c>
      <c r="D514" s="63">
        <v>108.13781999999998</v>
      </c>
      <c r="E514" s="64">
        <v>108.13781999999999</v>
      </c>
      <c r="F514" s="61" t="s">
        <v>2014</v>
      </c>
      <c r="G514" s="61" t="s">
        <v>2002</v>
      </c>
      <c r="H514" s="60"/>
      <c r="I514" s="60"/>
      <c r="J514" s="60"/>
      <c r="K514" s="60"/>
      <c r="L514" s="60"/>
      <c r="M514" s="60"/>
      <c r="N514" s="60"/>
      <c r="O514" s="60">
        <v>1</v>
      </c>
    </row>
    <row r="515" spans="1:21" ht="15" customHeight="1" x14ac:dyDescent="0.25">
      <c r="A515" s="60" t="s">
        <v>2024</v>
      </c>
      <c r="B515" s="60">
        <v>524</v>
      </c>
      <c r="C515" s="62" t="s">
        <v>497</v>
      </c>
      <c r="D515" s="63">
        <v>106.16500000000001</v>
      </c>
      <c r="E515" s="64">
        <v>106.16500000000001</v>
      </c>
      <c r="F515" s="61" t="s">
        <v>1986</v>
      </c>
      <c r="G515" s="61" t="s">
        <v>2002</v>
      </c>
      <c r="H515" s="60"/>
      <c r="I515" s="60"/>
      <c r="J515" s="60"/>
      <c r="K515" s="60"/>
      <c r="L515" s="60"/>
      <c r="M515" s="60"/>
      <c r="N515" s="60"/>
      <c r="O515" s="60">
        <v>1</v>
      </c>
    </row>
    <row r="516" spans="1:21" x14ac:dyDescent="0.25">
      <c r="A516" s="60" t="s">
        <v>2886</v>
      </c>
      <c r="B516" s="78">
        <v>525</v>
      </c>
      <c r="C516" s="78" t="s">
        <v>2272</v>
      </c>
      <c r="D516" s="78">
        <v>24.31</v>
      </c>
      <c r="E516" s="3">
        <v>24.31</v>
      </c>
      <c r="F516" s="61" t="s">
        <v>3</v>
      </c>
      <c r="G516" s="61" t="s">
        <v>2009</v>
      </c>
    </row>
    <row r="517" spans="1:21" x14ac:dyDescent="0.25">
      <c r="A517" s="60" t="s">
        <v>2886</v>
      </c>
      <c r="B517" s="78">
        <v>526</v>
      </c>
      <c r="C517" s="78" t="s">
        <v>2294</v>
      </c>
      <c r="D517" s="78">
        <v>54.94</v>
      </c>
      <c r="E517" s="3">
        <v>54.94</v>
      </c>
      <c r="F517" s="61" t="s">
        <v>1986</v>
      </c>
      <c r="G517" s="61" t="s">
        <v>2002</v>
      </c>
    </row>
    <row r="518" spans="1:21" x14ac:dyDescent="0.25">
      <c r="A518" s="60" t="s">
        <v>2024</v>
      </c>
      <c r="B518" s="60">
        <v>527</v>
      </c>
      <c r="C518" s="62" t="s">
        <v>498</v>
      </c>
      <c r="D518" s="63">
        <v>156.26520000000002</v>
      </c>
      <c r="E518" s="64">
        <v>156.26520000000002</v>
      </c>
      <c r="F518" s="61" t="s">
        <v>2014</v>
      </c>
      <c r="G518" s="61" t="s">
        <v>2003</v>
      </c>
      <c r="H518" s="60"/>
      <c r="I518" s="60"/>
      <c r="J518" s="60"/>
      <c r="K518" s="60"/>
      <c r="L518" s="60"/>
      <c r="M518" s="60"/>
      <c r="N518" s="60">
        <v>1</v>
      </c>
      <c r="O518" s="60"/>
    </row>
    <row r="519" spans="1:21" x14ac:dyDescent="0.25">
      <c r="A519" s="60" t="s">
        <v>2886</v>
      </c>
      <c r="B519" s="78">
        <v>528</v>
      </c>
      <c r="C519" s="78" t="s">
        <v>2435</v>
      </c>
      <c r="D519" s="78">
        <v>200.58999999999997</v>
      </c>
      <c r="E519" s="3">
        <v>200.59</v>
      </c>
      <c r="F519" s="61" t="s">
        <v>3</v>
      </c>
      <c r="G519" s="61" t="s">
        <v>2005</v>
      </c>
    </row>
    <row r="520" spans="1:21" ht="15" customHeight="1" x14ac:dyDescent="0.25">
      <c r="A520" s="60" t="s">
        <v>2024</v>
      </c>
      <c r="B520" s="60">
        <v>529</v>
      </c>
      <c r="C520" s="62" t="s">
        <v>499</v>
      </c>
      <c r="D520" s="63">
        <v>16.042459999999998</v>
      </c>
      <c r="E520" s="64">
        <v>16.042459999999998</v>
      </c>
      <c r="F520" s="61" t="s">
        <v>1986</v>
      </c>
      <c r="G520" s="61" t="s">
        <v>2002</v>
      </c>
      <c r="H520" s="60"/>
      <c r="I520" s="60"/>
      <c r="J520" s="60"/>
      <c r="K520" s="60"/>
      <c r="L520" s="60"/>
      <c r="M520" s="60"/>
      <c r="N520" s="60"/>
      <c r="O520" s="60">
        <v>1</v>
      </c>
    </row>
    <row r="521" spans="1:21" ht="15" customHeight="1" x14ac:dyDescent="0.25">
      <c r="A521" s="60" t="s">
        <v>2024</v>
      </c>
      <c r="B521" s="60">
        <v>530</v>
      </c>
      <c r="C521" s="62" t="s">
        <v>500</v>
      </c>
      <c r="D521" s="63">
        <v>132.15768</v>
      </c>
      <c r="E521" s="64">
        <v>132.15768</v>
      </c>
      <c r="F521" s="61" t="s">
        <v>1986</v>
      </c>
      <c r="G521" s="61" t="s">
        <v>2002</v>
      </c>
      <c r="H521" s="60"/>
      <c r="I521" s="60"/>
      <c r="J521" s="60"/>
      <c r="K521" s="60"/>
      <c r="L521" s="60"/>
      <c r="M521" s="60"/>
      <c r="N521" s="60"/>
      <c r="O521" s="60">
        <v>1</v>
      </c>
    </row>
    <row r="522" spans="1:21" ht="15" customHeight="1" x14ac:dyDescent="0.25">
      <c r="A522" s="60" t="s">
        <v>2024</v>
      </c>
      <c r="B522" s="60">
        <v>531</v>
      </c>
      <c r="C522" s="62" t="s">
        <v>501</v>
      </c>
      <c r="D522" s="63">
        <v>32.04186</v>
      </c>
      <c r="E522" s="64">
        <v>32.04186</v>
      </c>
      <c r="F522" s="61" t="s">
        <v>1986</v>
      </c>
      <c r="G522" s="61" t="s">
        <v>2002</v>
      </c>
      <c r="H522" s="60"/>
      <c r="I522" s="60"/>
      <c r="J522" s="60"/>
      <c r="K522" s="60"/>
      <c r="L522" s="60"/>
      <c r="M522" s="60"/>
      <c r="N522" s="60"/>
      <c r="O522" s="60">
        <v>1</v>
      </c>
    </row>
    <row r="523" spans="1:21" ht="15" customHeight="1" x14ac:dyDescent="0.25">
      <c r="A523" s="60" t="s">
        <v>2024</v>
      </c>
      <c r="B523" s="60">
        <v>532</v>
      </c>
      <c r="C523" s="62" t="s">
        <v>502</v>
      </c>
      <c r="D523" s="63">
        <v>114.18545999999999</v>
      </c>
      <c r="E523" s="64">
        <v>114.18545999999999</v>
      </c>
      <c r="F523" s="61" t="s">
        <v>1986</v>
      </c>
      <c r="G523" s="61" t="s">
        <v>2002</v>
      </c>
      <c r="H523" s="60"/>
      <c r="I523" s="60"/>
      <c r="J523" s="60"/>
      <c r="K523" s="60"/>
      <c r="L523" s="60"/>
      <c r="M523" s="60"/>
      <c r="N523" s="60"/>
      <c r="O523" s="60">
        <v>1</v>
      </c>
    </row>
    <row r="524" spans="1:21" ht="15" customHeight="1" x14ac:dyDescent="0.25">
      <c r="A524" s="60" t="s">
        <v>2024</v>
      </c>
      <c r="B524" s="60">
        <v>533</v>
      </c>
      <c r="C524" s="62" t="s">
        <v>503</v>
      </c>
      <c r="D524" s="63">
        <v>94.938519999999997</v>
      </c>
      <c r="E524" s="64">
        <v>94.938519999999997</v>
      </c>
      <c r="F524" s="61" t="s">
        <v>1986</v>
      </c>
      <c r="G524" s="61" t="s">
        <v>2002</v>
      </c>
      <c r="H524" s="60"/>
      <c r="I524" s="60"/>
      <c r="J524" s="60"/>
      <c r="K524" s="60"/>
      <c r="L524" s="60"/>
      <c r="M524" s="60"/>
      <c r="N524" s="60"/>
      <c r="O524" s="60">
        <v>1</v>
      </c>
    </row>
    <row r="525" spans="1:21" ht="15" customHeight="1" x14ac:dyDescent="0.25">
      <c r="A525" s="60" t="s">
        <v>2024</v>
      </c>
      <c r="B525" s="60">
        <v>534</v>
      </c>
      <c r="C525" s="62" t="s">
        <v>504</v>
      </c>
      <c r="D525" s="63">
        <v>120.14698</v>
      </c>
      <c r="E525" s="64">
        <v>120.14698</v>
      </c>
      <c r="F525" s="61" t="s">
        <v>2014</v>
      </c>
      <c r="G525" s="61" t="s">
        <v>2002</v>
      </c>
      <c r="H525" s="60"/>
      <c r="I525" s="60"/>
      <c r="J525" s="60"/>
      <c r="K525" s="60"/>
      <c r="L525" s="60"/>
      <c r="M525" s="60"/>
      <c r="N525" s="60"/>
      <c r="O525" s="60">
        <v>1</v>
      </c>
    </row>
    <row r="526" spans="1:21" s="59" customFormat="1" ht="15" customHeight="1" x14ac:dyDescent="0.25">
      <c r="A526" s="60" t="s">
        <v>2024</v>
      </c>
      <c r="B526" s="60">
        <v>535</v>
      </c>
      <c r="C526" s="62" t="s">
        <v>505</v>
      </c>
      <c r="D526" s="63">
        <v>50.487520000000004</v>
      </c>
      <c r="E526" s="64">
        <v>50.487520000000004</v>
      </c>
      <c r="F526" s="61" t="s">
        <v>1986</v>
      </c>
      <c r="G526" s="61" t="s">
        <v>2002</v>
      </c>
      <c r="H526" s="60"/>
      <c r="I526" s="60"/>
      <c r="J526" s="60"/>
      <c r="K526" s="60"/>
      <c r="L526" s="60"/>
      <c r="M526" s="60"/>
      <c r="N526" s="60"/>
      <c r="O526" s="60">
        <v>1</v>
      </c>
      <c r="R526"/>
      <c r="S526"/>
      <c r="T526"/>
      <c r="U526"/>
    </row>
    <row r="527" spans="1:21" s="59" customFormat="1" ht="15" customHeight="1" x14ac:dyDescent="0.25">
      <c r="A527" s="60" t="s">
        <v>2024</v>
      </c>
      <c r="B527" s="60">
        <v>536</v>
      </c>
      <c r="C527" s="62" t="s">
        <v>506</v>
      </c>
      <c r="D527" s="63">
        <v>72.105719999999991</v>
      </c>
      <c r="E527" s="64">
        <v>72.105719999999991</v>
      </c>
      <c r="F527" s="61" t="s">
        <v>1986</v>
      </c>
      <c r="G527" s="61" t="s">
        <v>2002</v>
      </c>
      <c r="H527" s="60"/>
      <c r="I527" s="60"/>
      <c r="J527" s="60"/>
      <c r="K527" s="60"/>
      <c r="L527" s="60"/>
      <c r="M527" s="60"/>
      <c r="N527" s="60"/>
      <c r="O527" s="60">
        <v>1</v>
      </c>
      <c r="R527"/>
      <c r="S527"/>
      <c r="T527"/>
      <c r="U527"/>
    </row>
    <row r="528" spans="1:21" s="24" customFormat="1" ht="15" customHeight="1" x14ac:dyDescent="0.25">
      <c r="A528" s="60" t="s">
        <v>2024</v>
      </c>
      <c r="B528" s="60">
        <v>537</v>
      </c>
      <c r="C528" s="62" t="s">
        <v>507</v>
      </c>
      <c r="D528" s="63">
        <v>87.120359999999991</v>
      </c>
      <c r="E528" s="64">
        <v>87.120359999999991</v>
      </c>
      <c r="F528" s="61" t="s">
        <v>1986</v>
      </c>
      <c r="G528" s="61" t="s">
        <v>2002</v>
      </c>
      <c r="H528" s="60"/>
      <c r="I528" s="60"/>
      <c r="J528" s="60"/>
      <c r="K528" s="60"/>
      <c r="L528" s="60"/>
      <c r="M528" s="60"/>
      <c r="N528" s="60"/>
      <c r="O528" s="60">
        <v>1</v>
      </c>
      <c r="R528"/>
      <c r="S528"/>
      <c r="T528"/>
      <c r="U528"/>
    </row>
    <row r="529" spans="1:21" ht="15" customHeight="1" x14ac:dyDescent="0.25">
      <c r="A529" s="60" t="s">
        <v>2026</v>
      </c>
      <c r="B529" s="60">
        <v>538</v>
      </c>
      <c r="C529" s="62" t="s">
        <v>508</v>
      </c>
      <c r="D529" s="63">
        <v>100.20194000000001</v>
      </c>
      <c r="E529" s="64">
        <v>100.20194000000001</v>
      </c>
      <c r="F529" s="61" t="s">
        <v>1986</v>
      </c>
      <c r="G529" s="61" t="s">
        <v>2002</v>
      </c>
      <c r="H529" s="60"/>
      <c r="I529" s="60"/>
      <c r="J529" s="60"/>
      <c r="K529" s="60"/>
      <c r="L529" s="60"/>
      <c r="M529" s="60"/>
      <c r="N529" s="60"/>
      <c r="O529" s="60">
        <v>1</v>
      </c>
    </row>
    <row r="530" spans="1:21" s="59" customFormat="1" ht="15" customHeight="1" x14ac:dyDescent="0.25">
      <c r="A530" s="60" t="s">
        <v>2024</v>
      </c>
      <c r="B530" s="60">
        <v>539</v>
      </c>
      <c r="C530" s="62" t="s">
        <v>509</v>
      </c>
      <c r="D530" s="63">
        <v>100.15888</v>
      </c>
      <c r="E530" s="64">
        <v>100.15888</v>
      </c>
      <c r="F530" s="61" t="s">
        <v>1986</v>
      </c>
      <c r="G530" s="61" t="s">
        <v>2002</v>
      </c>
      <c r="H530" s="60"/>
      <c r="I530" s="60"/>
      <c r="J530" s="60"/>
      <c r="K530" s="60"/>
      <c r="L530" s="60"/>
      <c r="M530" s="60"/>
      <c r="N530" s="60"/>
      <c r="O530" s="60">
        <v>1</v>
      </c>
      <c r="R530"/>
      <c r="S530"/>
      <c r="T530"/>
      <c r="U530"/>
    </row>
    <row r="531" spans="1:21" ht="15" customHeight="1" x14ac:dyDescent="0.25">
      <c r="A531" s="60" t="s">
        <v>2024</v>
      </c>
      <c r="B531" s="60">
        <v>540</v>
      </c>
      <c r="C531" s="62" t="s">
        <v>510</v>
      </c>
      <c r="D531" s="63">
        <v>48.107459999999996</v>
      </c>
      <c r="E531" s="64">
        <v>48.107459999999996</v>
      </c>
      <c r="F531" s="61" t="s">
        <v>1986</v>
      </c>
      <c r="G531" s="61" t="s">
        <v>2002</v>
      </c>
      <c r="H531" s="60"/>
      <c r="I531" s="60"/>
      <c r="J531" s="60"/>
      <c r="K531" s="60"/>
      <c r="L531" s="60"/>
      <c r="M531" s="60"/>
      <c r="N531" s="60"/>
      <c r="O531" s="60">
        <v>1</v>
      </c>
    </row>
    <row r="532" spans="1:21" x14ac:dyDescent="0.25">
      <c r="A532" s="60" t="s">
        <v>2024</v>
      </c>
      <c r="B532" s="60">
        <v>541</v>
      </c>
      <c r="C532" s="62" t="s">
        <v>511</v>
      </c>
      <c r="D532" s="63">
        <v>100.11582</v>
      </c>
      <c r="E532" s="64">
        <v>100.11582</v>
      </c>
      <c r="F532" s="61" t="s">
        <v>1986</v>
      </c>
      <c r="G532" s="61" t="s">
        <v>2002</v>
      </c>
      <c r="H532" s="60"/>
      <c r="I532" s="60"/>
      <c r="J532" s="60"/>
      <c r="K532" s="60"/>
      <c r="L532" s="60"/>
      <c r="M532" s="60"/>
      <c r="N532" s="60"/>
      <c r="O532" s="60">
        <v>1</v>
      </c>
    </row>
    <row r="533" spans="1:21" x14ac:dyDescent="0.25">
      <c r="A533" s="60" t="s">
        <v>2024</v>
      </c>
      <c r="B533" s="60">
        <v>542</v>
      </c>
      <c r="C533" s="62" t="s">
        <v>512</v>
      </c>
      <c r="D533" s="63">
        <v>100.15888</v>
      </c>
      <c r="E533" s="64">
        <v>100.15888</v>
      </c>
      <c r="F533" s="61" t="s">
        <v>1986</v>
      </c>
      <c r="G533" s="61" t="s">
        <v>2002</v>
      </c>
      <c r="H533" s="60"/>
      <c r="I533" s="60"/>
      <c r="J533" s="60"/>
      <c r="K533" s="60"/>
      <c r="L533" s="60"/>
      <c r="M533" s="60"/>
      <c r="N533" s="60"/>
      <c r="O533" s="60">
        <v>1</v>
      </c>
    </row>
    <row r="534" spans="1:21" x14ac:dyDescent="0.25">
      <c r="A534" s="60" t="s">
        <v>2025</v>
      </c>
      <c r="B534" s="60">
        <v>543</v>
      </c>
      <c r="C534" s="62" t="s">
        <v>513</v>
      </c>
      <c r="D534" s="63">
        <v>168.31896</v>
      </c>
      <c r="E534" s="64">
        <v>168.31896</v>
      </c>
      <c r="F534" s="61" t="s">
        <v>1986</v>
      </c>
      <c r="G534" s="61" t="s">
        <v>2002</v>
      </c>
      <c r="H534" s="60"/>
      <c r="I534" s="60"/>
      <c r="J534" s="60"/>
      <c r="K534" s="60"/>
      <c r="L534" s="60"/>
      <c r="M534" s="60"/>
      <c r="N534" s="60"/>
      <c r="O534" s="60">
        <v>1</v>
      </c>
    </row>
    <row r="535" spans="1:21" x14ac:dyDescent="0.25">
      <c r="A535" s="60" t="s">
        <v>2024</v>
      </c>
      <c r="B535" s="60">
        <v>544</v>
      </c>
      <c r="C535" s="62" t="s">
        <v>514</v>
      </c>
      <c r="D535" s="63">
        <v>86.132300000000001</v>
      </c>
      <c r="E535" s="64">
        <v>86.132300000000001</v>
      </c>
      <c r="F535" s="61" t="s">
        <v>1986</v>
      </c>
      <c r="G535" s="61" t="s">
        <v>2002</v>
      </c>
      <c r="H535" s="60"/>
      <c r="I535" s="60"/>
      <c r="J535" s="60"/>
      <c r="K535" s="60"/>
      <c r="L535" s="60"/>
      <c r="M535" s="60"/>
      <c r="N535" s="60"/>
      <c r="O535" s="60">
        <v>1</v>
      </c>
    </row>
    <row r="536" spans="1:21" x14ac:dyDescent="0.25">
      <c r="A536" s="60" t="s">
        <v>2025</v>
      </c>
      <c r="B536" s="60">
        <v>545</v>
      </c>
      <c r="C536" s="62" t="s">
        <v>515</v>
      </c>
      <c r="D536" s="63">
        <v>140.26580000000001</v>
      </c>
      <c r="E536" s="64">
        <v>140.26580000000001</v>
      </c>
      <c r="F536" s="61" t="s">
        <v>1986</v>
      </c>
      <c r="G536" s="61" t="s">
        <v>2002</v>
      </c>
      <c r="H536" s="60"/>
      <c r="I536" s="60"/>
      <c r="J536" s="60"/>
      <c r="K536" s="60"/>
      <c r="L536" s="60"/>
      <c r="M536" s="60"/>
      <c r="N536" s="60"/>
      <c r="O536" s="60">
        <v>1</v>
      </c>
    </row>
    <row r="537" spans="1:21" x14ac:dyDescent="0.25">
      <c r="A537" s="60" t="s">
        <v>2024</v>
      </c>
      <c r="B537" s="60">
        <v>546</v>
      </c>
      <c r="C537" s="62" t="s">
        <v>516</v>
      </c>
      <c r="D537" s="63">
        <v>152.14731999999998</v>
      </c>
      <c r="E537" s="64">
        <v>152.14731999999998</v>
      </c>
      <c r="F537" s="61" t="s">
        <v>2014</v>
      </c>
      <c r="G537" s="61" t="s">
        <v>2002</v>
      </c>
      <c r="H537" s="60"/>
      <c r="I537" s="60"/>
      <c r="J537" s="60"/>
      <c r="K537" s="60"/>
      <c r="L537" s="60"/>
      <c r="M537" s="60"/>
      <c r="N537" s="60"/>
      <c r="O537" s="60">
        <v>1</v>
      </c>
    </row>
    <row r="538" spans="1:21" x14ac:dyDescent="0.25">
      <c r="A538" s="60" t="s">
        <v>2024</v>
      </c>
      <c r="B538" s="60">
        <v>547</v>
      </c>
      <c r="C538" s="62" t="s">
        <v>517</v>
      </c>
      <c r="D538" s="63">
        <v>118.17570000000002</v>
      </c>
      <c r="E538" s="64">
        <v>118.17570000000002</v>
      </c>
      <c r="F538" s="61" t="s">
        <v>1986</v>
      </c>
      <c r="G538" s="61" t="s">
        <v>2002</v>
      </c>
      <c r="H538" s="60"/>
      <c r="I538" s="60"/>
      <c r="J538" s="60"/>
      <c r="K538" s="60"/>
      <c r="L538" s="60"/>
      <c r="M538" s="60"/>
      <c r="N538" s="60"/>
      <c r="O538" s="60">
        <v>1</v>
      </c>
    </row>
    <row r="539" spans="1:21" ht="15" customHeight="1" x14ac:dyDescent="0.25">
      <c r="A539" s="60" t="s">
        <v>2024</v>
      </c>
      <c r="B539" s="60">
        <v>548</v>
      </c>
      <c r="C539" s="62" t="s">
        <v>518</v>
      </c>
      <c r="D539" s="63">
        <v>88.148179999999996</v>
      </c>
      <c r="E539" s="64">
        <v>88.148179999999996</v>
      </c>
      <c r="F539" s="61" t="s">
        <v>1986</v>
      </c>
      <c r="G539" s="61" t="s">
        <v>2002</v>
      </c>
      <c r="H539" s="60"/>
      <c r="I539" s="60"/>
      <c r="J539" s="60"/>
      <c r="K539" s="60"/>
      <c r="L539" s="60"/>
      <c r="M539" s="60"/>
      <c r="N539" s="60"/>
      <c r="O539" s="60">
        <v>1</v>
      </c>
    </row>
    <row r="540" spans="1:21" ht="15" customHeight="1" x14ac:dyDescent="0.25">
      <c r="A540" s="60" t="s">
        <v>2024</v>
      </c>
      <c r="B540" s="60">
        <v>550</v>
      </c>
      <c r="C540" s="62" t="s">
        <v>519</v>
      </c>
      <c r="D540" s="63">
        <v>98.186059999999998</v>
      </c>
      <c r="E540" s="64">
        <v>98.186059999999998</v>
      </c>
      <c r="F540" s="61" t="s">
        <v>1986</v>
      </c>
      <c r="G540" s="61" t="s">
        <v>2002</v>
      </c>
      <c r="H540" s="60"/>
      <c r="I540" s="60"/>
      <c r="J540" s="60"/>
      <c r="K540" s="60"/>
      <c r="L540" s="60"/>
      <c r="M540" s="60"/>
      <c r="N540" s="60"/>
      <c r="O540" s="60">
        <v>1</v>
      </c>
    </row>
    <row r="541" spans="1:21" ht="15" customHeight="1" x14ac:dyDescent="0.25">
      <c r="A541" s="60" t="s">
        <v>2024</v>
      </c>
      <c r="B541" s="60">
        <v>551</v>
      </c>
      <c r="C541" s="62" t="s">
        <v>520</v>
      </c>
      <c r="D541" s="63">
        <v>84.159480000000002</v>
      </c>
      <c r="E541" s="64">
        <v>84.159480000000002</v>
      </c>
      <c r="F541" s="61" t="s">
        <v>1986</v>
      </c>
      <c r="G541" s="61" t="s">
        <v>2002</v>
      </c>
      <c r="H541" s="60"/>
      <c r="I541" s="60"/>
      <c r="J541" s="60"/>
      <c r="K541" s="60"/>
      <c r="L541" s="60"/>
      <c r="M541" s="60"/>
      <c r="N541" s="60"/>
      <c r="O541" s="60">
        <v>1</v>
      </c>
    </row>
    <row r="542" spans="1:21" ht="15" customHeight="1" x14ac:dyDescent="0.25">
      <c r="A542" s="60" t="s">
        <v>2025</v>
      </c>
      <c r="B542" s="60">
        <v>552</v>
      </c>
      <c r="C542" s="62" t="s">
        <v>521</v>
      </c>
      <c r="D542" s="63">
        <v>152.2765</v>
      </c>
      <c r="E542" s="64">
        <v>152.2765</v>
      </c>
      <c r="F542" s="61" t="s">
        <v>1986</v>
      </c>
      <c r="G542" s="61" t="s">
        <v>2002</v>
      </c>
      <c r="H542" s="60"/>
      <c r="I542" s="60"/>
      <c r="J542" s="60"/>
      <c r="K542" s="60"/>
      <c r="L542" s="60"/>
      <c r="M542" s="60"/>
      <c r="N542" s="60"/>
      <c r="O542" s="60">
        <v>1</v>
      </c>
    </row>
    <row r="543" spans="1:21" ht="15" customHeight="1" x14ac:dyDescent="0.25">
      <c r="A543" s="60" t="s">
        <v>2025</v>
      </c>
      <c r="B543" s="60">
        <v>553</v>
      </c>
      <c r="C543" s="62" t="s">
        <v>522</v>
      </c>
      <c r="D543" s="63">
        <v>154.29238000000001</v>
      </c>
      <c r="E543" s="64">
        <v>154.29238000000001</v>
      </c>
      <c r="F543" s="61" t="s">
        <v>1986</v>
      </c>
      <c r="G543" s="61" t="s">
        <v>2002</v>
      </c>
      <c r="H543" s="60"/>
      <c r="I543" s="60"/>
      <c r="J543" s="60"/>
      <c r="K543" s="60"/>
      <c r="L543" s="60"/>
      <c r="M543" s="60"/>
      <c r="N543" s="60"/>
      <c r="O543" s="60">
        <v>1</v>
      </c>
    </row>
    <row r="544" spans="1:21" x14ac:dyDescent="0.25">
      <c r="A544" s="60" t="s">
        <v>2024</v>
      </c>
      <c r="B544" s="60">
        <v>554</v>
      </c>
      <c r="C544" s="62" t="s">
        <v>523</v>
      </c>
      <c r="D544" s="63">
        <v>250.25210000000001</v>
      </c>
      <c r="E544" s="64">
        <v>250.25209999999998</v>
      </c>
      <c r="F544" s="61" t="s">
        <v>3</v>
      </c>
      <c r="G544" s="61" t="s">
        <v>2005</v>
      </c>
      <c r="H544" s="60"/>
      <c r="I544" s="60"/>
      <c r="J544" s="60"/>
      <c r="K544" s="60"/>
      <c r="L544" s="60">
        <v>1</v>
      </c>
      <c r="M544" s="60"/>
      <c r="N544" s="60"/>
      <c r="O544" s="60"/>
    </row>
    <row r="545" spans="1:15" x14ac:dyDescent="0.25">
      <c r="A545" s="60" t="s">
        <v>2880</v>
      </c>
      <c r="B545" s="60">
        <v>555</v>
      </c>
      <c r="C545" s="62" t="s">
        <v>524</v>
      </c>
      <c r="D545" s="63">
        <v>0</v>
      </c>
      <c r="E545" s="64">
        <v>250.25</v>
      </c>
      <c r="F545" s="61" t="s">
        <v>3</v>
      </c>
      <c r="G545" s="61" t="s">
        <v>2009</v>
      </c>
      <c r="H545" s="60">
        <v>1</v>
      </c>
      <c r="I545" s="60"/>
      <c r="J545" s="60"/>
      <c r="K545" s="60"/>
      <c r="L545" s="60"/>
      <c r="M545" s="60"/>
      <c r="N545" s="60"/>
      <c r="O545" s="60"/>
    </row>
    <row r="546" spans="1:15" ht="15" customHeight="1" x14ac:dyDescent="0.25">
      <c r="A546" s="60" t="s">
        <v>2026</v>
      </c>
      <c r="B546" s="60">
        <v>556</v>
      </c>
      <c r="C546" s="62" t="s">
        <v>525</v>
      </c>
      <c r="D546" s="63">
        <v>142.19710000000001</v>
      </c>
      <c r="E546" s="64">
        <v>142.19710000000001</v>
      </c>
      <c r="F546" s="61" t="s">
        <v>2014</v>
      </c>
      <c r="G546" s="61" t="s">
        <v>2003</v>
      </c>
      <c r="H546" s="60"/>
      <c r="I546" s="60"/>
      <c r="J546" s="60"/>
      <c r="K546" s="60"/>
      <c r="L546" s="60"/>
      <c r="M546" s="60"/>
      <c r="N546" s="60">
        <v>1</v>
      </c>
      <c r="O546" s="60"/>
    </row>
    <row r="547" spans="1:15" ht="15" customHeight="1" x14ac:dyDescent="0.25">
      <c r="A547" s="60" t="s">
        <v>2024</v>
      </c>
      <c r="B547" s="60">
        <v>557</v>
      </c>
      <c r="C547" s="62" t="s">
        <v>526</v>
      </c>
      <c r="D547" s="63">
        <v>301.45728000000003</v>
      </c>
      <c r="E547" s="64">
        <v>301.45728000000003</v>
      </c>
      <c r="F547" s="61" t="s">
        <v>2014</v>
      </c>
      <c r="G547" s="61" t="s">
        <v>2004</v>
      </c>
      <c r="H547" s="60"/>
      <c r="I547" s="60"/>
      <c r="J547" s="60"/>
      <c r="K547" s="60"/>
      <c r="L547" s="60"/>
      <c r="M547" s="60">
        <v>1</v>
      </c>
      <c r="N547" s="60"/>
      <c r="O547" s="60"/>
    </row>
    <row r="548" spans="1:15" ht="15" customHeight="1" x14ac:dyDescent="0.25">
      <c r="A548" s="60" t="s">
        <v>2024</v>
      </c>
      <c r="B548" s="60">
        <v>558</v>
      </c>
      <c r="C548" s="62" t="s">
        <v>527</v>
      </c>
      <c r="D548" s="63">
        <v>136.22178</v>
      </c>
      <c r="E548" s="64">
        <v>136.22178</v>
      </c>
      <c r="F548" s="61" t="s">
        <v>1986</v>
      </c>
      <c r="G548" s="61" t="s">
        <v>2002</v>
      </c>
      <c r="H548" s="60"/>
      <c r="I548" s="60"/>
      <c r="J548" s="60"/>
      <c r="K548" s="60"/>
      <c r="L548" s="60"/>
      <c r="M548" s="60"/>
      <c r="N548" s="60"/>
      <c r="O548" s="60">
        <v>1</v>
      </c>
    </row>
    <row r="549" spans="1:15" ht="15" customHeight="1" x14ac:dyDescent="0.25">
      <c r="A549" s="60" t="s">
        <v>2024</v>
      </c>
      <c r="B549" s="60">
        <v>559</v>
      </c>
      <c r="C549" s="62" t="s">
        <v>528</v>
      </c>
      <c r="D549" s="63">
        <v>191.26948000000002</v>
      </c>
      <c r="E549" s="64">
        <v>191.26948000000002</v>
      </c>
      <c r="F549" s="61" t="s">
        <v>3</v>
      </c>
      <c r="G549" s="61" t="s">
        <v>2005</v>
      </c>
      <c r="H549" s="60"/>
      <c r="I549" s="60"/>
      <c r="J549" s="60"/>
      <c r="K549" s="60"/>
      <c r="L549" s="60">
        <v>1</v>
      </c>
      <c r="M549" s="60"/>
      <c r="N549" s="60"/>
      <c r="O549" s="60"/>
    </row>
    <row r="550" spans="1:15" ht="15" customHeight="1" x14ac:dyDescent="0.25">
      <c r="A550" s="60" t="s">
        <v>2024</v>
      </c>
      <c r="B550" s="68">
        <v>560</v>
      </c>
      <c r="C550" s="69" t="s">
        <v>529</v>
      </c>
      <c r="D550" s="70">
        <v>137.36784794832801</v>
      </c>
      <c r="E550" s="71">
        <v>137.36784794832784</v>
      </c>
      <c r="F550" s="61" t="s">
        <v>2014</v>
      </c>
      <c r="G550" s="61" t="s">
        <v>2002</v>
      </c>
      <c r="H550" s="60"/>
      <c r="I550" s="60"/>
      <c r="J550" s="60"/>
      <c r="K550" s="60"/>
      <c r="L550" s="60"/>
      <c r="M550" s="60"/>
      <c r="N550" s="60"/>
      <c r="O550" s="60">
        <v>1</v>
      </c>
    </row>
    <row r="551" spans="1:15" ht="15" customHeight="1" x14ac:dyDescent="0.25">
      <c r="A551" s="60" t="s">
        <v>2026</v>
      </c>
      <c r="B551" s="60">
        <v>561</v>
      </c>
      <c r="C551" s="62" t="s">
        <v>530</v>
      </c>
      <c r="D551" s="63">
        <v>104.37902861052065</v>
      </c>
      <c r="E551" s="64">
        <v>104.37902861052065</v>
      </c>
      <c r="F551" s="61" t="s">
        <v>1986</v>
      </c>
      <c r="G551" s="61" t="s">
        <v>2002</v>
      </c>
      <c r="H551" s="60"/>
      <c r="I551" s="60"/>
      <c r="J551" s="60"/>
      <c r="K551" s="60"/>
      <c r="L551" s="60"/>
      <c r="M551" s="60"/>
      <c r="N551" s="60"/>
      <c r="O551" s="60">
        <v>1</v>
      </c>
    </row>
    <row r="552" spans="1:15" ht="15" customHeight="1" x14ac:dyDescent="0.25">
      <c r="A552" s="60" t="s">
        <v>2029</v>
      </c>
      <c r="B552" s="60">
        <v>562</v>
      </c>
      <c r="C552" s="62" t="s">
        <v>531</v>
      </c>
      <c r="D552" s="63">
        <v>137.19212445472201</v>
      </c>
      <c r="E552" s="64">
        <v>137.19212445472201</v>
      </c>
      <c r="F552" s="61" t="s">
        <v>3</v>
      </c>
      <c r="G552" s="61" t="s">
        <v>2009</v>
      </c>
      <c r="H552" s="60">
        <v>1</v>
      </c>
      <c r="I552" s="60"/>
      <c r="J552" s="60"/>
      <c r="K552" s="60"/>
      <c r="L552" s="60"/>
      <c r="M552" s="60"/>
      <c r="N552" s="60"/>
      <c r="O552" s="60"/>
    </row>
    <row r="553" spans="1:15" ht="15" customHeight="1" x14ac:dyDescent="0.25">
      <c r="A553" s="60" t="s">
        <v>2026</v>
      </c>
      <c r="B553" s="60">
        <v>563</v>
      </c>
      <c r="C553" s="62" t="s">
        <v>532</v>
      </c>
      <c r="D553" s="63">
        <v>85.641194739195171</v>
      </c>
      <c r="E553" s="64">
        <v>85.641194739195171</v>
      </c>
      <c r="F553" s="61" t="s">
        <v>1986</v>
      </c>
      <c r="G553" s="61" t="s">
        <v>2002</v>
      </c>
      <c r="H553" s="60"/>
      <c r="I553" s="60"/>
      <c r="J553" s="60"/>
      <c r="K553" s="60"/>
      <c r="L553" s="60"/>
      <c r="M553" s="60"/>
      <c r="N553" s="60"/>
      <c r="O553" s="60">
        <v>1</v>
      </c>
    </row>
    <row r="554" spans="1:15" ht="15" customHeight="1" x14ac:dyDescent="0.25">
      <c r="A554" s="60" t="s">
        <v>2029</v>
      </c>
      <c r="B554" s="60">
        <v>564</v>
      </c>
      <c r="C554" s="62" t="s">
        <v>533</v>
      </c>
      <c r="D554" s="63">
        <v>137.19212445472201</v>
      </c>
      <c r="E554" s="64">
        <v>137.19212445472201</v>
      </c>
      <c r="F554" s="61" t="s">
        <v>1986</v>
      </c>
      <c r="G554" s="61" t="s">
        <v>2002</v>
      </c>
      <c r="H554" s="60"/>
      <c r="I554" s="60"/>
      <c r="J554" s="60"/>
      <c r="K554" s="60"/>
      <c r="L554" s="60"/>
      <c r="M554" s="60"/>
      <c r="N554" s="60"/>
      <c r="O554" s="60">
        <v>1</v>
      </c>
    </row>
    <row r="555" spans="1:15" ht="15" customHeight="1" x14ac:dyDescent="0.25">
      <c r="A555" s="60" t="s">
        <v>2029</v>
      </c>
      <c r="B555" s="60">
        <v>566</v>
      </c>
      <c r="C555" s="62" t="s">
        <v>534</v>
      </c>
      <c r="D555" s="63">
        <v>137.19212445472201</v>
      </c>
      <c r="E555" s="64">
        <v>137.19212445472201</v>
      </c>
      <c r="F555" s="61" t="s">
        <v>1986</v>
      </c>
      <c r="G555" s="61" t="s">
        <v>2002</v>
      </c>
      <c r="H555" s="60"/>
      <c r="I555" s="60"/>
      <c r="J555" s="60"/>
      <c r="K555" s="60"/>
      <c r="L555" s="60"/>
      <c r="M555" s="60"/>
      <c r="N555" s="60"/>
      <c r="O555" s="60">
        <v>1</v>
      </c>
    </row>
    <row r="556" spans="1:15" ht="15" customHeight="1" x14ac:dyDescent="0.25">
      <c r="A556" s="60" t="s">
        <v>2029</v>
      </c>
      <c r="B556" s="60">
        <v>567</v>
      </c>
      <c r="C556" s="62" t="s">
        <v>535</v>
      </c>
      <c r="D556" s="63">
        <v>137.19212445472201</v>
      </c>
      <c r="E556" s="64">
        <v>137.19212445472201</v>
      </c>
      <c r="F556" s="61" t="s">
        <v>1986</v>
      </c>
      <c r="G556" s="61" t="s">
        <v>2002</v>
      </c>
      <c r="H556" s="60"/>
      <c r="I556" s="60"/>
      <c r="J556" s="60"/>
      <c r="K556" s="60"/>
      <c r="L556" s="60"/>
      <c r="M556" s="60"/>
      <c r="N556" s="60"/>
      <c r="O556" s="60">
        <v>1</v>
      </c>
    </row>
    <row r="557" spans="1:15" ht="15" customHeight="1" x14ac:dyDescent="0.25">
      <c r="A557" s="60" t="s">
        <v>2026</v>
      </c>
      <c r="B557" s="60">
        <v>568</v>
      </c>
      <c r="C557" s="62" t="s">
        <v>536</v>
      </c>
      <c r="D557" s="63">
        <v>104.37902861052065</v>
      </c>
      <c r="E557" s="64">
        <v>104.37902861052065</v>
      </c>
      <c r="F557" s="61" t="s">
        <v>1986</v>
      </c>
      <c r="G557" s="61" t="s">
        <v>2002</v>
      </c>
      <c r="H557" s="60"/>
      <c r="I557" s="60"/>
      <c r="J557" s="60"/>
      <c r="K557" s="60"/>
      <c r="L557" s="60"/>
      <c r="M557" s="60"/>
      <c r="N557" s="60"/>
      <c r="O557" s="60">
        <v>1</v>
      </c>
    </row>
    <row r="558" spans="1:15" ht="15" customHeight="1" x14ac:dyDescent="0.25">
      <c r="A558" s="60" t="s">
        <v>2024</v>
      </c>
      <c r="B558" s="60">
        <v>569</v>
      </c>
      <c r="C558" s="62" t="s">
        <v>537</v>
      </c>
      <c r="D558" s="63">
        <v>43.067799999999998</v>
      </c>
      <c r="E558" s="64">
        <v>43.067799999999998</v>
      </c>
      <c r="F558" s="61" t="s">
        <v>1986</v>
      </c>
      <c r="G558" s="61" t="s">
        <v>2002</v>
      </c>
      <c r="H558" s="60"/>
      <c r="I558" s="60"/>
      <c r="J558" s="60"/>
      <c r="K558" s="60"/>
      <c r="L558" s="60"/>
      <c r="M558" s="60"/>
      <c r="N558" s="60"/>
      <c r="O558" s="60">
        <v>1</v>
      </c>
    </row>
    <row r="559" spans="1:15" ht="15" customHeight="1" x14ac:dyDescent="0.25">
      <c r="A559" s="60" t="s">
        <v>2026</v>
      </c>
      <c r="B559" s="60">
        <v>570</v>
      </c>
      <c r="C559" s="62" t="s">
        <v>538</v>
      </c>
      <c r="D559" s="63">
        <v>160.48326729652018</v>
      </c>
      <c r="E559" s="64">
        <v>160.48326729652018</v>
      </c>
      <c r="F559" s="61" t="s">
        <v>1986</v>
      </c>
      <c r="G559" s="61" t="s">
        <v>2002</v>
      </c>
      <c r="H559" s="60"/>
      <c r="I559" s="60"/>
      <c r="J559" s="60"/>
      <c r="K559" s="60"/>
      <c r="L559" s="60"/>
      <c r="M559" s="60"/>
      <c r="N559" s="60"/>
      <c r="O559" s="60">
        <v>1</v>
      </c>
    </row>
    <row r="560" spans="1:15" ht="15" customHeight="1" x14ac:dyDescent="0.25">
      <c r="A560" s="60" t="s">
        <v>2026</v>
      </c>
      <c r="B560" s="60">
        <v>571</v>
      </c>
      <c r="C560" s="62" t="s">
        <v>539</v>
      </c>
      <c r="D560" s="63">
        <v>92.928992644749883</v>
      </c>
      <c r="E560" s="64">
        <v>92.928992644749883</v>
      </c>
      <c r="F560" s="61" t="s">
        <v>1986</v>
      </c>
      <c r="G560" s="61" t="s">
        <v>2002</v>
      </c>
      <c r="H560" s="60"/>
      <c r="I560" s="60"/>
      <c r="J560" s="60"/>
      <c r="K560" s="60"/>
      <c r="L560" s="60"/>
      <c r="M560" s="60"/>
      <c r="N560" s="60"/>
      <c r="O560" s="60">
        <v>1</v>
      </c>
    </row>
    <row r="561" spans="1:15" ht="15" customHeight="1" x14ac:dyDescent="0.25">
      <c r="A561" s="60" t="s">
        <v>2026</v>
      </c>
      <c r="B561" s="60">
        <v>572</v>
      </c>
      <c r="C561" s="62" t="s">
        <v>540</v>
      </c>
      <c r="D561" s="63">
        <v>43.149586050362508</v>
      </c>
      <c r="E561" s="64">
        <v>43.149586050362508</v>
      </c>
      <c r="F561" s="61" t="s">
        <v>1986</v>
      </c>
      <c r="G561" s="61" t="s">
        <v>2002</v>
      </c>
      <c r="H561" s="60"/>
      <c r="I561" s="60"/>
      <c r="J561" s="60"/>
      <c r="K561" s="60"/>
      <c r="L561" s="60"/>
      <c r="M561" s="60"/>
      <c r="N561" s="60"/>
      <c r="O561" s="60">
        <v>1</v>
      </c>
    </row>
    <row r="562" spans="1:15" ht="15" customHeight="1" x14ac:dyDescent="0.25">
      <c r="A562" s="60" t="s">
        <v>2029</v>
      </c>
      <c r="B562" s="60">
        <v>573</v>
      </c>
      <c r="C562" s="62" t="s">
        <v>541</v>
      </c>
      <c r="D562" s="63">
        <v>137.19212445472201</v>
      </c>
      <c r="E562" s="64">
        <v>137.19212445472201</v>
      </c>
      <c r="F562" s="61" t="s">
        <v>1986</v>
      </c>
      <c r="G562" s="61" t="s">
        <v>2002</v>
      </c>
      <c r="H562" s="60"/>
      <c r="I562" s="60"/>
      <c r="J562" s="60"/>
      <c r="K562" s="60"/>
      <c r="L562" s="60"/>
      <c r="M562" s="60"/>
      <c r="N562" s="60"/>
      <c r="O562" s="60">
        <v>1</v>
      </c>
    </row>
    <row r="563" spans="1:15" ht="15" customHeight="1" x14ac:dyDescent="0.25">
      <c r="A563" s="60" t="s">
        <v>2026</v>
      </c>
      <c r="B563" s="60">
        <v>574</v>
      </c>
      <c r="C563" s="62" t="s">
        <v>542</v>
      </c>
      <c r="D563" s="63">
        <v>110.11425727884894</v>
      </c>
      <c r="E563" s="64">
        <v>110.11425727884894</v>
      </c>
      <c r="F563" s="61" t="s">
        <v>1986</v>
      </c>
      <c r="G563" s="61" t="s">
        <v>2002</v>
      </c>
      <c r="H563" s="60"/>
      <c r="I563" s="60"/>
      <c r="J563" s="60"/>
      <c r="K563" s="60"/>
      <c r="L563" s="60"/>
      <c r="M563" s="60"/>
      <c r="N563" s="60"/>
      <c r="O563" s="60">
        <v>1</v>
      </c>
    </row>
    <row r="564" spans="1:15" ht="15" customHeight="1" x14ac:dyDescent="0.25">
      <c r="A564" s="60" t="s">
        <v>2029</v>
      </c>
      <c r="B564" s="60">
        <v>575</v>
      </c>
      <c r="C564" s="62" t="s">
        <v>543</v>
      </c>
      <c r="D564" s="63">
        <v>137.19212445472201</v>
      </c>
      <c r="E564" s="64">
        <v>137.19212445472201</v>
      </c>
      <c r="F564" s="61" t="s">
        <v>1986</v>
      </c>
      <c r="G564" s="61" t="s">
        <v>2002</v>
      </c>
      <c r="H564" s="60"/>
      <c r="I564" s="60"/>
      <c r="J564" s="60"/>
      <c r="K564" s="60"/>
      <c r="L564" s="60"/>
      <c r="M564" s="60"/>
      <c r="N564" s="60"/>
      <c r="O564" s="60">
        <v>1</v>
      </c>
    </row>
    <row r="565" spans="1:15" ht="15" customHeight="1" x14ac:dyDescent="0.25">
      <c r="A565" s="60" t="s">
        <v>2026</v>
      </c>
      <c r="B565" s="60">
        <v>576</v>
      </c>
      <c r="C565" s="62" t="s">
        <v>544</v>
      </c>
      <c r="D565" s="63">
        <v>92.928992644749883</v>
      </c>
      <c r="E565" s="64">
        <v>92.928992644749883</v>
      </c>
      <c r="F565" s="61" t="s">
        <v>1986</v>
      </c>
      <c r="G565" s="61" t="s">
        <v>2002</v>
      </c>
      <c r="H565" s="60"/>
      <c r="I565" s="60"/>
      <c r="J565" s="60"/>
      <c r="K565" s="60"/>
      <c r="L565" s="60"/>
      <c r="M565" s="60"/>
      <c r="N565" s="60"/>
      <c r="O565" s="60">
        <v>1</v>
      </c>
    </row>
    <row r="566" spans="1:15" ht="15" customHeight="1" x14ac:dyDescent="0.25">
      <c r="A566" s="60" t="s">
        <v>2029</v>
      </c>
      <c r="B566" s="60">
        <v>577</v>
      </c>
      <c r="C566" s="62" t="s">
        <v>545</v>
      </c>
      <c r="D566" s="63">
        <v>137.19212445472201</v>
      </c>
      <c r="E566" s="64">
        <v>137.19212445472201</v>
      </c>
      <c r="F566" s="61" t="s">
        <v>1986</v>
      </c>
      <c r="G566" s="61" t="s">
        <v>2002</v>
      </c>
      <c r="H566" s="60"/>
      <c r="I566" s="60"/>
      <c r="J566" s="60"/>
      <c r="K566" s="60"/>
      <c r="L566" s="60"/>
      <c r="M566" s="60"/>
      <c r="N566" s="60"/>
      <c r="O566" s="60">
        <v>1</v>
      </c>
    </row>
    <row r="567" spans="1:15" ht="15" customHeight="1" x14ac:dyDescent="0.25">
      <c r="A567" s="60" t="s">
        <v>2029</v>
      </c>
      <c r="B567" s="60">
        <v>578</v>
      </c>
      <c r="C567" s="62" t="s">
        <v>546</v>
      </c>
      <c r="D567" s="63">
        <v>137.19212445472201</v>
      </c>
      <c r="E567" s="64">
        <v>137.19212445472201</v>
      </c>
      <c r="F567" s="61" t="s">
        <v>1986</v>
      </c>
      <c r="G567" s="61" t="s">
        <v>2002</v>
      </c>
      <c r="H567" s="60"/>
      <c r="I567" s="60"/>
      <c r="J567" s="60"/>
      <c r="K567" s="60"/>
      <c r="L567" s="60"/>
      <c r="M567" s="60"/>
      <c r="N567" s="60"/>
      <c r="O567" s="60">
        <v>1</v>
      </c>
    </row>
    <row r="568" spans="1:15" ht="15" customHeight="1" x14ac:dyDescent="0.25">
      <c r="A568" s="60" t="s">
        <v>2029</v>
      </c>
      <c r="B568" s="60">
        <v>579</v>
      </c>
      <c r="C568" s="62" t="s">
        <v>547</v>
      </c>
      <c r="D568" s="63">
        <v>137.19212445472201</v>
      </c>
      <c r="E568" s="64">
        <v>137.19212445472201</v>
      </c>
      <c r="F568" s="61" t="s">
        <v>1986</v>
      </c>
      <c r="G568" s="61" t="s">
        <v>2002</v>
      </c>
      <c r="H568" s="60"/>
      <c r="I568" s="60"/>
      <c r="J568" s="60"/>
      <c r="K568" s="60"/>
      <c r="L568" s="60"/>
      <c r="M568" s="60"/>
      <c r="N568" s="60"/>
      <c r="O568" s="60">
        <v>1</v>
      </c>
    </row>
    <row r="569" spans="1:15" ht="15" customHeight="1" x14ac:dyDescent="0.25">
      <c r="A569" s="60" t="s">
        <v>2024</v>
      </c>
      <c r="B569" s="60">
        <v>580</v>
      </c>
      <c r="C569" s="62" t="s">
        <v>548</v>
      </c>
      <c r="D569" s="63">
        <v>120.19158</v>
      </c>
      <c r="E569" s="64">
        <v>120.19158</v>
      </c>
      <c r="F569" s="61" t="s">
        <v>1986</v>
      </c>
      <c r="G569" s="61" t="s">
        <v>2002</v>
      </c>
      <c r="H569" s="60"/>
      <c r="I569" s="60"/>
      <c r="J569" s="60"/>
      <c r="K569" s="60"/>
      <c r="L569" s="60"/>
      <c r="M569" s="60"/>
      <c r="N569" s="60"/>
      <c r="O569" s="60">
        <v>1</v>
      </c>
    </row>
    <row r="570" spans="1:15" ht="15" customHeight="1" x14ac:dyDescent="0.25">
      <c r="A570" s="60" t="s">
        <v>2029</v>
      </c>
      <c r="B570" s="60">
        <v>581</v>
      </c>
      <c r="C570" s="62" t="s">
        <v>549</v>
      </c>
      <c r="D570" s="63">
        <v>137.19212445472201</v>
      </c>
      <c r="E570" s="64">
        <v>137.19212445472201</v>
      </c>
      <c r="F570" s="61" t="s">
        <v>1986</v>
      </c>
      <c r="G570" s="61" t="s">
        <v>2002</v>
      </c>
      <c r="H570" s="60"/>
      <c r="I570" s="60"/>
      <c r="J570" s="60"/>
      <c r="K570" s="60"/>
      <c r="L570" s="60"/>
      <c r="M570" s="60"/>
      <c r="N570" s="60"/>
      <c r="O570" s="60">
        <v>1</v>
      </c>
    </row>
    <row r="571" spans="1:15" ht="15" customHeight="1" x14ac:dyDescent="0.25">
      <c r="A571" s="60" t="s">
        <v>2029</v>
      </c>
      <c r="B571" s="60">
        <v>582</v>
      </c>
      <c r="C571" s="62" t="s">
        <v>550</v>
      </c>
      <c r="D571" s="63">
        <v>137.19212445472201</v>
      </c>
      <c r="E571" s="64">
        <v>137.19212445472201</v>
      </c>
      <c r="F571" s="61" t="s">
        <v>1986</v>
      </c>
      <c r="G571" s="61" t="s">
        <v>2002</v>
      </c>
      <c r="H571" s="60"/>
      <c r="I571" s="60"/>
      <c r="J571" s="60"/>
      <c r="K571" s="60"/>
      <c r="L571" s="60"/>
      <c r="M571" s="60"/>
      <c r="N571" s="60"/>
      <c r="O571" s="60">
        <v>1</v>
      </c>
    </row>
    <row r="572" spans="1:15" x14ac:dyDescent="0.25">
      <c r="A572" s="60" t="s">
        <v>2029</v>
      </c>
      <c r="B572" s="60">
        <v>583</v>
      </c>
      <c r="C572" s="62" t="s">
        <v>551</v>
      </c>
      <c r="D572" s="63">
        <v>137.19212445472201</v>
      </c>
      <c r="E572" s="64">
        <v>137.19212445472201</v>
      </c>
      <c r="F572" s="61" t="s">
        <v>1986</v>
      </c>
      <c r="G572" s="61" t="s">
        <v>2002</v>
      </c>
      <c r="H572" s="60"/>
      <c r="I572" s="60"/>
      <c r="J572" s="60"/>
      <c r="K572" s="60"/>
      <c r="L572" s="60"/>
      <c r="M572" s="60"/>
      <c r="N572" s="60"/>
      <c r="O572" s="60">
        <v>1</v>
      </c>
    </row>
    <row r="573" spans="1:15" ht="15" customHeight="1" x14ac:dyDescent="0.25">
      <c r="A573" s="60" t="s">
        <v>2024</v>
      </c>
      <c r="B573" s="60">
        <v>584</v>
      </c>
      <c r="C573" s="62" t="s">
        <v>552</v>
      </c>
      <c r="D573" s="63">
        <v>73.116919999999993</v>
      </c>
      <c r="E573" s="64">
        <v>73.116919999999993</v>
      </c>
      <c r="F573" s="61" t="s">
        <v>1986</v>
      </c>
      <c r="G573" s="61" t="s">
        <v>2002</v>
      </c>
      <c r="H573" s="60"/>
      <c r="I573" s="60"/>
      <c r="J573" s="60"/>
      <c r="K573" s="60"/>
      <c r="L573" s="60"/>
      <c r="M573" s="60"/>
      <c r="N573" s="60"/>
      <c r="O573" s="60">
        <v>1</v>
      </c>
    </row>
    <row r="574" spans="1:15" ht="15" customHeight="1" x14ac:dyDescent="0.25">
      <c r="A574" s="60" t="s">
        <v>2024</v>
      </c>
      <c r="B574" s="60">
        <v>585</v>
      </c>
      <c r="C574" s="62" t="s">
        <v>553</v>
      </c>
      <c r="D574" s="63">
        <v>187.30238</v>
      </c>
      <c r="E574" s="64">
        <v>187.30238</v>
      </c>
      <c r="F574" s="61" t="s">
        <v>2014</v>
      </c>
      <c r="G574" s="61" t="s">
        <v>2004</v>
      </c>
      <c r="H574" s="60"/>
      <c r="I574" s="60"/>
      <c r="J574" s="60"/>
      <c r="K574" s="60"/>
      <c r="L574" s="60"/>
      <c r="M574" s="60">
        <v>1</v>
      </c>
      <c r="N574" s="60"/>
      <c r="O574" s="60"/>
    </row>
    <row r="575" spans="1:15" ht="15" customHeight="1" x14ac:dyDescent="0.25">
      <c r="A575" s="60" t="s">
        <v>2886</v>
      </c>
      <c r="B575" s="78">
        <v>586</v>
      </c>
      <c r="C575" s="78" t="s">
        <v>2321</v>
      </c>
      <c r="D575" s="78">
        <v>95.94</v>
      </c>
      <c r="E575" s="3">
        <v>95.94</v>
      </c>
      <c r="F575" s="61" t="s">
        <v>1986</v>
      </c>
      <c r="G575" s="61" t="s">
        <v>2002</v>
      </c>
    </row>
    <row r="576" spans="1:15" ht="15" customHeight="1" x14ac:dyDescent="0.25">
      <c r="A576" s="60" t="s">
        <v>2024</v>
      </c>
      <c r="B576" s="60">
        <v>587</v>
      </c>
      <c r="C576" s="62" t="s">
        <v>554</v>
      </c>
      <c r="D576" s="63">
        <v>75.109660000000005</v>
      </c>
      <c r="E576" s="64">
        <v>75.109660000000005</v>
      </c>
      <c r="F576" s="61" t="s">
        <v>1986</v>
      </c>
      <c r="G576" s="61" t="s">
        <v>2002</v>
      </c>
      <c r="H576" s="60"/>
      <c r="I576" s="60"/>
      <c r="J576" s="60"/>
      <c r="K576" s="60"/>
      <c r="L576" s="60"/>
      <c r="M576" s="60"/>
      <c r="N576" s="60"/>
      <c r="O576" s="60">
        <v>1</v>
      </c>
    </row>
    <row r="577" spans="1:15" x14ac:dyDescent="0.25">
      <c r="A577" s="60" t="s">
        <v>2026</v>
      </c>
      <c r="B577" s="60">
        <v>588</v>
      </c>
      <c r="C577" s="62" t="s">
        <v>555</v>
      </c>
      <c r="D577" s="63">
        <v>136.23403999999999</v>
      </c>
      <c r="E577" s="64">
        <v>136.23403999999999</v>
      </c>
      <c r="F577" s="61" t="s">
        <v>1986</v>
      </c>
      <c r="G577" s="61" t="s">
        <v>2002</v>
      </c>
      <c r="H577" s="60"/>
      <c r="I577" s="60"/>
      <c r="J577" s="60"/>
      <c r="K577" s="60"/>
      <c r="L577" s="60"/>
      <c r="M577" s="60"/>
      <c r="N577" s="60"/>
      <c r="O577" s="60">
        <v>1</v>
      </c>
    </row>
    <row r="578" spans="1:15" ht="15" customHeight="1" x14ac:dyDescent="0.25">
      <c r="A578" s="60" t="s">
        <v>2024</v>
      </c>
      <c r="B578" s="60">
        <v>589</v>
      </c>
      <c r="C578" s="62" t="s">
        <v>556</v>
      </c>
      <c r="D578" s="63">
        <v>87.120359999999991</v>
      </c>
      <c r="E578" s="64">
        <v>87.120359999999991</v>
      </c>
      <c r="F578" s="61" t="s">
        <v>1986</v>
      </c>
      <c r="G578" s="61" t="s">
        <v>2002</v>
      </c>
      <c r="H578" s="60"/>
      <c r="I578" s="60"/>
      <c r="J578" s="60"/>
      <c r="K578" s="60"/>
      <c r="L578" s="60"/>
      <c r="M578" s="60"/>
      <c r="N578" s="60"/>
      <c r="O578" s="60">
        <v>1</v>
      </c>
    </row>
    <row r="579" spans="1:15" ht="15" customHeight="1" x14ac:dyDescent="0.25">
      <c r="A579" s="60" t="s">
        <v>2024</v>
      </c>
      <c r="B579" s="60">
        <v>590</v>
      </c>
      <c r="C579" s="62" t="s">
        <v>557</v>
      </c>
      <c r="D579" s="63">
        <v>89.136239999999987</v>
      </c>
      <c r="E579" s="64">
        <v>89.136239999999987</v>
      </c>
      <c r="F579" s="61" t="s">
        <v>1986</v>
      </c>
      <c r="G579" s="61" t="s">
        <v>2002</v>
      </c>
      <c r="H579" s="60"/>
      <c r="I579" s="60"/>
      <c r="J579" s="60"/>
      <c r="K579" s="60"/>
      <c r="L579" s="60"/>
      <c r="M579" s="60"/>
      <c r="N579" s="60"/>
      <c r="O579" s="60">
        <v>1</v>
      </c>
    </row>
    <row r="580" spans="1:15" ht="15" customHeight="1" x14ac:dyDescent="0.25">
      <c r="A580" s="60" t="s">
        <v>2024</v>
      </c>
      <c r="B580" s="60">
        <v>591</v>
      </c>
      <c r="C580" s="62" t="s">
        <v>558</v>
      </c>
      <c r="D580" s="63">
        <v>296.55755999999997</v>
      </c>
      <c r="E580" s="64">
        <v>296.55755999999997</v>
      </c>
      <c r="F580" s="61" t="s">
        <v>3</v>
      </c>
      <c r="G580" s="61" t="s">
        <v>2009</v>
      </c>
      <c r="H580" s="60">
        <v>1</v>
      </c>
      <c r="I580" s="60"/>
      <c r="J580" s="60"/>
      <c r="K580" s="60"/>
      <c r="L580" s="60"/>
      <c r="M580" s="60"/>
      <c r="N580" s="60"/>
      <c r="O580" s="60"/>
    </row>
    <row r="581" spans="1:15" ht="15" customHeight="1" x14ac:dyDescent="0.25">
      <c r="A581" s="60" t="s">
        <v>2024</v>
      </c>
      <c r="B581" s="60">
        <v>592</v>
      </c>
      <c r="C581" s="62" t="s">
        <v>559</v>
      </c>
      <c r="D581" s="63">
        <v>58.122199999999992</v>
      </c>
      <c r="E581" s="64">
        <v>58.122199999999999</v>
      </c>
      <c r="F581" s="61" t="s">
        <v>1986</v>
      </c>
      <c r="G581" s="61" t="s">
        <v>2002</v>
      </c>
      <c r="H581" s="60"/>
      <c r="I581" s="60"/>
      <c r="J581" s="60"/>
      <c r="K581" s="60"/>
      <c r="L581" s="60"/>
      <c r="M581" s="60"/>
      <c r="N581" s="60"/>
      <c r="O581" s="60">
        <v>1</v>
      </c>
    </row>
    <row r="582" spans="1:15" ht="15" customHeight="1" x14ac:dyDescent="0.25">
      <c r="A582" s="60" t="s">
        <v>2024</v>
      </c>
      <c r="B582" s="60">
        <v>593</v>
      </c>
      <c r="C582" s="62" t="s">
        <v>560</v>
      </c>
      <c r="D582" s="63">
        <v>116.15827999999999</v>
      </c>
      <c r="E582" s="64">
        <v>116.15828</v>
      </c>
      <c r="F582" s="61" t="s">
        <v>1986</v>
      </c>
      <c r="G582" s="61" t="s">
        <v>2002</v>
      </c>
      <c r="H582" s="60"/>
      <c r="I582" s="60"/>
      <c r="J582" s="60"/>
      <c r="K582" s="60"/>
      <c r="L582" s="60"/>
      <c r="M582" s="60"/>
      <c r="N582" s="60"/>
      <c r="O582" s="60">
        <v>1</v>
      </c>
    </row>
    <row r="583" spans="1:15" x14ac:dyDescent="0.25">
      <c r="A583" s="60" t="s">
        <v>2024</v>
      </c>
      <c r="B583" s="60">
        <v>594</v>
      </c>
      <c r="C583" s="62" t="s">
        <v>561</v>
      </c>
      <c r="D583" s="63">
        <v>128.16898</v>
      </c>
      <c r="E583" s="64">
        <v>128.16898</v>
      </c>
      <c r="F583" s="61" t="s">
        <v>1986</v>
      </c>
      <c r="G583" s="61" t="s">
        <v>2002</v>
      </c>
      <c r="H583" s="60"/>
      <c r="I583" s="60"/>
      <c r="J583" s="60"/>
      <c r="K583" s="60"/>
      <c r="L583" s="60"/>
      <c r="M583" s="60"/>
      <c r="N583" s="60"/>
      <c r="O583" s="60">
        <v>1</v>
      </c>
    </row>
    <row r="584" spans="1:15" ht="15" customHeight="1" x14ac:dyDescent="0.25">
      <c r="A584" s="60" t="s">
        <v>2024</v>
      </c>
      <c r="B584" s="60">
        <v>595</v>
      </c>
      <c r="C584" s="62" t="s">
        <v>562</v>
      </c>
      <c r="D584" s="63">
        <v>74.121600000000001</v>
      </c>
      <c r="E584" s="64">
        <v>74.121600000000001</v>
      </c>
      <c r="F584" s="61" t="s">
        <v>1986</v>
      </c>
      <c r="G584" s="61" t="s">
        <v>2002</v>
      </c>
      <c r="H584" s="60"/>
      <c r="I584" s="60"/>
      <c r="J584" s="60"/>
      <c r="K584" s="60"/>
      <c r="L584" s="60"/>
      <c r="M584" s="60"/>
      <c r="N584" s="60"/>
      <c r="O584" s="60">
        <v>1</v>
      </c>
    </row>
    <row r="585" spans="1:15" ht="15" customHeight="1" x14ac:dyDescent="0.25">
      <c r="A585" s="60" t="s">
        <v>2024</v>
      </c>
      <c r="B585" s="60">
        <v>596</v>
      </c>
      <c r="C585" s="62" t="s">
        <v>563</v>
      </c>
      <c r="D585" s="63">
        <v>134.21816000000001</v>
      </c>
      <c r="E585" s="64">
        <v>134.21816000000001</v>
      </c>
      <c r="F585" s="61" t="s">
        <v>1986</v>
      </c>
      <c r="G585" s="61" t="s">
        <v>2002</v>
      </c>
      <c r="H585" s="60"/>
      <c r="I585" s="60"/>
      <c r="J585" s="60"/>
      <c r="K585" s="60"/>
      <c r="L585" s="60"/>
      <c r="M585" s="60"/>
      <c r="N585" s="60"/>
      <c r="O585" s="60">
        <v>1</v>
      </c>
    </row>
    <row r="586" spans="1:15" x14ac:dyDescent="0.25">
      <c r="A586" s="60" t="s">
        <v>2024</v>
      </c>
      <c r="B586" s="60">
        <v>597</v>
      </c>
      <c r="C586" s="62" t="s">
        <v>564</v>
      </c>
      <c r="D586" s="63">
        <v>126.23922000000002</v>
      </c>
      <c r="E586" s="64">
        <v>126.23922</v>
      </c>
      <c r="F586" s="61" t="s">
        <v>1986</v>
      </c>
      <c r="G586" s="61" t="s">
        <v>2002</v>
      </c>
      <c r="H586" s="60"/>
      <c r="I586" s="60"/>
      <c r="J586" s="60"/>
      <c r="K586" s="60"/>
      <c r="L586" s="60"/>
      <c r="M586" s="60"/>
      <c r="N586" s="60"/>
      <c r="O586" s="60">
        <v>1</v>
      </c>
    </row>
    <row r="587" spans="1:15" ht="15" customHeight="1" x14ac:dyDescent="0.25">
      <c r="A587" s="60" t="s">
        <v>2024</v>
      </c>
      <c r="B587" s="60">
        <v>598</v>
      </c>
      <c r="C587" s="62" t="s">
        <v>565</v>
      </c>
      <c r="D587" s="63">
        <v>142.28167999999999</v>
      </c>
      <c r="E587" s="64">
        <v>142.28167999999999</v>
      </c>
      <c r="F587" s="61" t="s">
        <v>1986</v>
      </c>
      <c r="G587" s="61" t="s">
        <v>2002</v>
      </c>
      <c r="H587" s="60"/>
      <c r="I587" s="60"/>
      <c r="J587" s="60"/>
      <c r="K587" s="60"/>
      <c r="L587" s="60"/>
      <c r="M587" s="60"/>
      <c r="N587" s="60"/>
      <c r="O587" s="60">
        <v>1</v>
      </c>
    </row>
    <row r="588" spans="1:15" x14ac:dyDescent="0.25">
      <c r="A588" s="60" t="s">
        <v>2024</v>
      </c>
      <c r="B588" s="60">
        <v>599</v>
      </c>
      <c r="C588" s="62" t="s">
        <v>566</v>
      </c>
      <c r="D588" s="63">
        <v>170.33483999999999</v>
      </c>
      <c r="E588" s="64">
        <v>170.33483999999999</v>
      </c>
      <c r="F588" s="61" t="s">
        <v>2014</v>
      </c>
      <c r="G588" s="61" t="s">
        <v>2002</v>
      </c>
      <c r="H588" s="60"/>
      <c r="I588" s="60"/>
      <c r="J588" s="60"/>
      <c r="K588" s="60"/>
      <c r="L588" s="60"/>
      <c r="M588" s="60"/>
      <c r="N588" s="60"/>
      <c r="O588" s="60">
        <v>1</v>
      </c>
    </row>
    <row r="589" spans="1:15" ht="15" customHeight="1" x14ac:dyDescent="0.25">
      <c r="A589" s="60" t="s">
        <v>2024</v>
      </c>
      <c r="B589" s="60">
        <v>600</v>
      </c>
      <c r="C589" s="62" t="s">
        <v>567</v>
      </c>
      <c r="D589" s="63">
        <v>100.20194000000001</v>
      </c>
      <c r="E589" s="64">
        <v>100.20194000000001</v>
      </c>
      <c r="F589" s="61" t="s">
        <v>1986</v>
      </c>
      <c r="G589" s="61" t="s">
        <v>2002</v>
      </c>
      <c r="H589" s="60"/>
      <c r="I589" s="60"/>
      <c r="J589" s="60"/>
      <c r="K589" s="60"/>
      <c r="L589" s="60"/>
      <c r="M589" s="60"/>
      <c r="N589" s="60"/>
      <c r="O589" s="60">
        <v>1</v>
      </c>
    </row>
    <row r="590" spans="1:15" x14ac:dyDescent="0.25">
      <c r="A590" s="60" t="s">
        <v>2024</v>
      </c>
      <c r="B590" s="60">
        <v>601</v>
      </c>
      <c r="C590" s="62" t="s">
        <v>568</v>
      </c>
      <c r="D590" s="63">
        <v>86.175359999999998</v>
      </c>
      <c r="E590" s="64">
        <v>86.175359999999998</v>
      </c>
      <c r="F590" s="61" t="s">
        <v>1986</v>
      </c>
      <c r="G590" s="61" t="s">
        <v>2002</v>
      </c>
      <c r="H590" s="60"/>
      <c r="I590" s="60"/>
      <c r="J590" s="60"/>
      <c r="K590" s="60"/>
      <c r="L590" s="60"/>
      <c r="M590" s="60"/>
      <c r="N590" s="60"/>
      <c r="O590" s="60">
        <v>1</v>
      </c>
    </row>
    <row r="591" spans="1:15" x14ac:dyDescent="0.25">
      <c r="A591" s="60" t="s">
        <v>2024</v>
      </c>
      <c r="B591" s="60">
        <v>602</v>
      </c>
      <c r="C591" s="62" t="s">
        <v>569</v>
      </c>
      <c r="D591" s="63">
        <v>162.27132</v>
      </c>
      <c r="E591" s="64">
        <v>162.27132</v>
      </c>
      <c r="F591" s="61" t="s">
        <v>2014</v>
      </c>
      <c r="G591" s="61" t="s">
        <v>2002</v>
      </c>
      <c r="H591" s="60"/>
      <c r="I591" s="60"/>
      <c r="J591" s="60"/>
      <c r="K591" s="60"/>
      <c r="L591" s="60"/>
      <c r="M591" s="60"/>
      <c r="N591" s="60"/>
      <c r="O591" s="60">
        <v>1</v>
      </c>
    </row>
    <row r="592" spans="1:15" ht="15" customHeight="1" x14ac:dyDescent="0.25">
      <c r="A592" s="60" t="s">
        <v>2024</v>
      </c>
      <c r="B592" s="60">
        <v>603</v>
      </c>
      <c r="C592" s="62" t="s">
        <v>570</v>
      </c>
      <c r="D592" s="63">
        <v>128.2551</v>
      </c>
      <c r="E592" s="64">
        <v>128.2551</v>
      </c>
      <c r="F592" s="61" t="s">
        <v>1986</v>
      </c>
      <c r="G592" s="61" t="s">
        <v>2002</v>
      </c>
      <c r="H592" s="60"/>
      <c r="I592" s="60"/>
      <c r="J592" s="60"/>
      <c r="K592" s="60"/>
      <c r="L592" s="60"/>
      <c r="M592" s="60"/>
      <c r="N592" s="60"/>
      <c r="O592" s="60">
        <v>1</v>
      </c>
    </row>
    <row r="593" spans="1:15" x14ac:dyDescent="0.25">
      <c r="A593" s="60" t="s">
        <v>2024</v>
      </c>
      <c r="B593" s="60">
        <v>604</v>
      </c>
      <c r="C593" s="62" t="s">
        <v>571</v>
      </c>
      <c r="D593" s="63">
        <v>114.22852</v>
      </c>
      <c r="E593" s="64">
        <v>114.22852</v>
      </c>
      <c r="F593" s="61" t="s">
        <v>1986</v>
      </c>
      <c r="G593" s="61" t="s">
        <v>2002</v>
      </c>
      <c r="H593" s="60"/>
      <c r="I593" s="60"/>
      <c r="J593" s="60"/>
      <c r="K593" s="60"/>
      <c r="L593" s="60"/>
      <c r="M593" s="60"/>
      <c r="N593" s="60"/>
      <c r="O593" s="60">
        <v>1</v>
      </c>
    </row>
    <row r="594" spans="1:15" x14ac:dyDescent="0.25">
      <c r="A594" s="60" t="s">
        <v>2024</v>
      </c>
      <c r="B594" s="60">
        <v>605</v>
      </c>
      <c r="C594" s="62" t="s">
        <v>572</v>
      </c>
      <c r="D594" s="63">
        <v>72.148780000000002</v>
      </c>
      <c r="E594" s="64">
        <v>72.148780000000002</v>
      </c>
      <c r="F594" s="61" t="s">
        <v>1986</v>
      </c>
      <c r="G594" s="61" t="s">
        <v>2002</v>
      </c>
      <c r="H594" s="60"/>
      <c r="I594" s="60"/>
      <c r="J594" s="60"/>
      <c r="K594" s="60"/>
      <c r="L594" s="60"/>
      <c r="M594" s="60"/>
      <c r="N594" s="60"/>
      <c r="O594" s="60">
        <v>1</v>
      </c>
    </row>
    <row r="595" spans="1:15" x14ac:dyDescent="0.25">
      <c r="A595" s="60" t="s">
        <v>2024</v>
      </c>
      <c r="B595" s="60">
        <v>606</v>
      </c>
      <c r="C595" s="62" t="s">
        <v>573</v>
      </c>
      <c r="D595" s="63">
        <v>148.24474000000001</v>
      </c>
      <c r="E595" s="64">
        <v>148.24474000000001</v>
      </c>
      <c r="F595" s="61" t="s">
        <v>2014</v>
      </c>
      <c r="G595" s="61" t="s">
        <v>2002</v>
      </c>
      <c r="H595" s="60"/>
      <c r="I595" s="60"/>
      <c r="J595" s="60"/>
      <c r="K595" s="60"/>
      <c r="L595" s="60"/>
      <c r="M595" s="60"/>
      <c r="N595" s="60"/>
      <c r="O595" s="60">
        <v>1</v>
      </c>
    </row>
    <row r="596" spans="1:15" ht="15" customHeight="1" x14ac:dyDescent="0.25">
      <c r="A596" s="60" t="s">
        <v>2024</v>
      </c>
      <c r="B596" s="60">
        <v>607</v>
      </c>
      <c r="C596" s="62" t="s">
        <v>574</v>
      </c>
      <c r="D596" s="63">
        <v>60.095019999999998</v>
      </c>
      <c r="E596" s="64">
        <v>60.095019999999998</v>
      </c>
      <c r="F596" s="61" t="s">
        <v>1986</v>
      </c>
      <c r="G596" s="61" t="s">
        <v>2002</v>
      </c>
      <c r="H596" s="60"/>
      <c r="I596" s="60"/>
      <c r="J596" s="60"/>
      <c r="K596" s="60"/>
      <c r="L596" s="60"/>
      <c r="M596" s="60"/>
      <c r="N596" s="60"/>
      <c r="O596" s="60">
        <v>1</v>
      </c>
    </row>
    <row r="597" spans="1:15" ht="15" customHeight="1" x14ac:dyDescent="0.25">
      <c r="A597" s="60" t="s">
        <v>2024</v>
      </c>
      <c r="B597" s="60">
        <v>608</v>
      </c>
      <c r="C597" s="62" t="s">
        <v>575</v>
      </c>
      <c r="D597" s="63">
        <v>120.19158</v>
      </c>
      <c r="E597" s="64">
        <v>120.19158</v>
      </c>
      <c r="F597" s="61" t="s">
        <v>1986</v>
      </c>
      <c r="G597" s="61" t="s">
        <v>2002</v>
      </c>
      <c r="H597" s="60"/>
      <c r="I597" s="60"/>
      <c r="J597" s="60"/>
      <c r="K597" s="60"/>
      <c r="L597" s="60"/>
      <c r="M597" s="60"/>
      <c r="N597" s="60"/>
      <c r="O597" s="60">
        <v>1</v>
      </c>
    </row>
    <row r="598" spans="1:15" x14ac:dyDescent="0.25">
      <c r="A598" s="60" t="s">
        <v>2024</v>
      </c>
      <c r="B598" s="60">
        <v>609</v>
      </c>
      <c r="C598" s="62" t="s">
        <v>576</v>
      </c>
      <c r="D598" s="63">
        <v>184.36141999999998</v>
      </c>
      <c r="E598" s="64">
        <v>184.36141999999998</v>
      </c>
      <c r="F598" s="61" t="s">
        <v>2014</v>
      </c>
      <c r="G598" s="61" t="s">
        <v>2002</v>
      </c>
      <c r="H598" s="60"/>
      <c r="I598" s="60"/>
      <c r="J598" s="60"/>
      <c r="K598" s="60"/>
      <c r="L598" s="60"/>
      <c r="M598" s="60"/>
      <c r="N598" s="60"/>
      <c r="O598" s="60">
        <v>1</v>
      </c>
    </row>
    <row r="599" spans="1:15" x14ac:dyDescent="0.25">
      <c r="A599" s="60" t="s">
        <v>2024</v>
      </c>
      <c r="B599" s="60">
        <v>610</v>
      </c>
      <c r="C599" s="62" t="s">
        <v>577</v>
      </c>
      <c r="D599" s="63">
        <v>156.30826000000002</v>
      </c>
      <c r="E599" s="64">
        <v>156.30826000000002</v>
      </c>
      <c r="F599" s="61" t="s">
        <v>1986</v>
      </c>
      <c r="G599" s="61" t="s">
        <v>2002</v>
      </c>
      <c r="H599" s="60"/>
      <c r="I599" s="60"/>
      <c r="J599" s="60"/>
      <c r="K599" s="60"/>
      <c r="L599" s="60"/>
      <c r="M599" s="60"/>
      <c r="N599" s="60"/>
      <c r="O599" s="60">
        <v>1</v>
      </c>
    </row>
    <row r="600" spans="1:15" x14ac:dyDescent="0.25">
      <c r="A600" s="60" t="s">
        <v>2024</v>
      </c>
      <c r="B600" s="60">
        <v>611</v>
      </c>
      <c r="C600" s="62" t="s">
        <v>578</v>
      </c>
      <c r="D600" s="63">
        <v>128.17052000000001</v>
      </c>
      <c r="E600" s="64">
        <v>128.17052000000001</v>
      </c>
      <c r="F600" s="61" t="s">
        <v>2014</v>
      </c>
      <c r="G600" s="61" t="s">
        <v>2003</v>
      </c>
      <c r="H600" s="60"/>
      <c r="I600" s="60"/>
      <c r="J600" s="60"/>
      <c r="K600" s="60"/>
      <c r="L600" s="60"/>
      <c r="M600" s="60"/>
      <c r="N600" s="60">
        <v>1</v>
      </c>
      <c r="O600" s="60"/>
    </row>
    <row r="601" spans="1:15" ht="15" customHeight="1" x14ac:dyDescent="0.25">
      <c r="A601" s="60" t="s">
        <v>2886</v>
      </c>
      <c r="B601" s="78">
        <v>612</v>
      </c>
      <c r="C601" s="78" t="s">
        <v>2190</v>
      </c>
      <c r="D601" s="78">
        <v>58.69</v>
      </c>
      <c r="E601" s="3">
        <v>58.69</v>
      </c>
      <c r="F601" s="61" t="s">
        <v>3</v>
      </c>
      <c r="G601" s="61" t="s">
        <v>2009</v>
      </c>
    </row>
    <row r="602" spans="1:15" ht="15" customHeight="1" x14ac:dyDescent="0.25">
      <c r="A602" s="60" t="s">
        <v>2886</v>
      </c>
      <c r="B602" s="78">
        <v>613</v>
      </c>
      <c r="C602" s="78" t="s">
        <v>2302</v>
      </c>
      <c r="D602" s="78">
        <v>62.004899999999999</v>
      </c>
      <c r="E602" s="3">
        <v>62.004899999999999</v>
      </c>
      <c r="F602" s="61" t="s">
        <v>3</v>
      </c>
      <c r="G602" s="61" t="s">
        <v>2009</v>
      </c>
    </row>
    <row r="603" spans="1:15" ht="15" customHeight="1" x14ac:dyDescent="0.25">
      <c r="A603" s="60" t="s">
        <v>2024</v>
      </c>
      <c r="B603" s="60">
        <v>614</v>
      </c>
      <c r="C603" s="62" t="s">
        <v>579</v>
      </c>
      <c r="D603" s="63">
        <v>61.040019999999998</v>
      </c>
      <c r="E603" s="64">
        <v>61.040020000000005</v>
      </c>
      <c r="F603" s="61" t="s">
        <v>1986</v>
      </c>
      <c r="G603" s="61" t="s">
        <v>2002</v>
      </c>
      <c r="H603" s="60"/>
      <c r="I603" s="60"/>
      <c r="J603" s="60"/>
      <c r="K603" s="60"/>
      <c r="L603" s="60"/>
      <c r="M603" s="60"/>
      <c r="N603" s="60"/>
      <c r="O603" s="60">
        <v>1</v>
      </c>
    </row>
    <row r="604" spans="1:15" ht="15" customHeight="1" x14ac:dyDescent="0.25">
      <c r="A604" s="60" t="s">
        <v>2025</v>
      </c>
      <c r="B604" s="60">
        <v>616</v>
      </c>
      <c r="C604" s="62" t="s">
        <v>580</v>
      </c>
      <c r="D604" s="63">
        <v>124.22334000000001</v>
      </c>
      <c r="E604" s="64">
        <v>124.22334000000001</v>
      </c>
      <c r="F604" s="61" t="s">
        <v>1986</v>
      </c>
      <c r="G604" s="61" t="s">
        <v>2002</v>
      </c>
      <c r="H604" s="60"/>
      <c r="I604" s="60"/>
      <c r="J604" s="60"/>
      <c r="K604" s="60"/>
      <c r="L604" s="60"/>
      <c r="M604" s="60"/>
      <c r="N604" s="60"/>
      <c r="O604" s="60">
        <v>1</v>
      </c>
    </row>
    <row r="605" spans="1:15" ht="15" customHeight="1" x14ac:dyDescent="0.25">
      <c r="A605" s="60" t="s">
        <v>2025</v>
      </c>
      <c r="B605" s="60">
        <v>617</v>
      </c>
      <c r="C605" s="62" t="s">
        <v>581</v>
      </c>
      <c r="D605" s="63">
        <v>308.459</v>
      </c>
      <c r="E605" s="64">
        <v>308.459</v>
      </c>
      <c r="F605" s="61" t="s">
        <v>3</v>
      </c>
      <c r="G605" s="61" t="s">
        <v>2009</v>
      </c>
      <c r="H605" s="60">
        <v>1</v>
      </c>
      <c r="I605" s="60"/>
      <c r="J605" s="60"/>
      <c r="K605" s="60"/>
      <c r="L605" s="60"/>
      <c r="M605" s="60"/>
      <c r="N605" s="60"/>
      <c r="O605" s="60"/>
    </row>
    <row r="606" spans="1:15" ht="15" customHeight="1" x14ac:dyDescent="0.25">
      <c r="A606" s="60" t="s">
        <v>2024</v>
      </c>
      <c r="B606" s="60">
        <v>618</v>
      </c>
      <c r="C606" s="62" t="s">
        <v>582</v>
      </c>
      <c r="D606" s="63">
        <v>108.13781999999998</v>
      </c>
      <c r="E606" s="64">
        <v>108.13781999999999</v>
      </c>
      <c r="F606" s="61" t="s">
        <v>2014</v>
      </c>
      <c r="G606" s="61" t="s">
        <v>2002</v>
      </c>
      <c r="H606" s="60"/>
      <c r="I606" s="60"/>
      <c r="J606" s="60"/>
      <c r="K606" s="60"/>
      <c r="L606" s="60"/>
      <c r="M606" s="60"/>
      <c r="N606" s="60"/>
      <c r="O606" s="60">
        <v>1</v>
      </c>
    </row>
    <row r="607" spans="1:15" ht="15" customHeight="1" x14ac:dyDescent="0.25">
      <c r="A607" s="60" t="s">
        <v>2024</v>
      </c>
      <c r="B607" s="60">
        <v>619</v>
      </c>
      <c r="C607" s="62" t="s">
        <v>583</v>
      </c>
      <c r="D607" s="63">
        <v>147.00196</v>
      </c>
      <c r="E607" s="64">
        <v>147.00196</v>
      </c>
      <c r="F607" s="61" t="s">
        <v>1986</v>
      </c>
      <c r="G607" s="61" t="s">
        <v>2002</v>
      </c>
      <c r="H607" s="60"/>
      <c r="I607" s="60"/>
      <c r="J607" s="60"/>
      <c r="K607" s="60"/>
      <c r="L607" s="60"/>
      <c r="M607" s="60"/>
      <c r="N607" s="60"/>
      <c r="O607" s="60">
        <v>1</v>
      </c>
    </row>
    <row r="608" spans="1:15" ht="15" customHeight="1" x14ac:dyDescent="0.25">
      <c r="A608" s="60" t="s">
        <v>2024</v>
      </c>
      <c r="B608" s="60">
        <v>620</v>
      </c>
      <c r="C608" s="62" t="s">
        <v>584</v>
      </c>
      <c r="D608" s="63">
        <v>106.16500000000001</v>
      </c>
      <c r="E608" s="64">
        <v>106.16500000000001</v>
      </c>
      <c r="F608" s="61" t="s">
        <v>1986</v>
      </c>
      <c r="G608" s="61" t="s">
        <v>2002</v>
      </c>
      <c r="H608" s="60"/>
      <c r="I608" s="60"/>
      <c r="J608" s="60"/>
      <c r="K608" s="60"/>
      <c r="L608" s="60"/>
      <c r="M608" s="60"/>
      <c r="N608" s="60"/>
      <c r="O608" s="60">
        <v>1</v>
      </c>
    </row>
    <row r="609" spans="1:15" x14ac:dyDescent="0.25">
      <c r="A609" s="60" t="s">
        <v>2024</v>
      </c>
      <c r="B609" s="60">
        <v>621</v>
      </c>
      <c r="C609" s="62" t="s">
        <v>585</v>
      </c>
      <c r="D609" s="63">
        <v>124.22334000000001</v>
      </c>
      <c r="E609" s="64">
        <v>124.22334000000001</v>
      </c>
      <c r="F609" s="61" t="s">
        <v>1986</v>
      </c>
      <c r="G609" s="61" t="s">
        <v>2002</v>
      </c>
      <c r="H609" s="60"/>
      <c r="I609" s="60"/>
      <c r="J609" s="60"/>
      <c r="K609" s="60"/>
      <c r="L609" s="60"/>
      <c r="M609" s="60"/>
      <c r="N609" s="60"/>
      <c r="O609" s="60">
        <v>1</v>
      </c>
    </row>
    <row r="610" spans="1:15" x14ac:dyDescent="0.25">
      <c r="A610" s="60" t="s">
        <v>2024</v>
      </c>
      <c r="B610" s="60">
        <v>622</v>
      </c>
      <c r="C610" s="62" t="s">
        <v>586</v>
      </c>
      <c r="D610" s="63">
        <v>110.19676</v>
      </c>
      <c r="E610" s="64">
        <v>110.19676</v>
      </c>
      <c r="F610" s="61" t="s">
        <v>1986</v>
      </c>
      <c r="G610" s="61" t="s">
        <v>2002</v>
      </c>
      <c r="H610" s="60"/>
      <c r="I610" s="60"/>
      <c r="J610" s="60"/>
      <c r="K610" s="60"/>
      <c r="L610" s="60"/>
      <c r="M610" s="60"/>
      <c r="N610" s="60"/>
      <c r="O610" s="60">
        <v>1</v>
      </c>
    </row>
    <row r="611" spans="1:15" x14ac:dyDescent="0.25">
      <c r="A611" s="60" t="s">
        <v>2024</v>
      </c>
      <c r="B611" s="60">
        <v>623</v>
      </c>
      <c r="C611" s="62" t="s">
        <v>587</v>
      </c>
      <c r="D611" s="63">
        <v>130.22792000000001</v>
      </c>
      <c r="E611" s="64">
        <v>130.22792000000001</v>
      </c>
      <c r="F611" s="61" t="s">
        <v>2014</v>
      </c>
      <c r="G611" s="61" t="s">
        <v>2002</v>
      </c>
      <c r="H611" s="60"/>
      <c r="I611" s="60"/>
      <c r="J611" s="60"/>
      <c r="K611" s="60"/>
      <c r="L611" s="60"/>
      <c r="M611" s="60"/>
      <c r="N611" s="60"/>
      <c r="O611" s="60">
        <v>1</v>
      </c>
    </row>
    <row r="612" spans="1:15" x14ac:dyDescent="0.25">
      <c r="A612" s="60" t="s">
        <v>2882</v>
      </c>
      <c r="B612" s="60">
        <v>624</v>
      </c>
      <c r="C612" s="62" t="s">
        <v>588</v>
      </c>
      <c r="D612" s="63">
        <v>137.19212445472201</v>
      </c>
      <c r="E612" s="64">
        <v>136.23403999999999</v>
      </c>
      <c r="F612" s="61" t="s">
        <v>1986</v>
      </c>
      <c r="G612" s="61" t="s">
        <v>2002</v>
      </c>
      <c r="H612" s="60"/>
      <c r="I612" s="60"/>
      <c r="J612" s="60"/>
      <c r="K612" s="60"/>
      <c r="L612" s="60"/>
      <c r="M612" s="60"/>
      <c r="N612" s="60"/>
      <c r="O612" s="60">
        <v>1</v>
      </c>
    </row>
    <row r="613" spans="1:15" ht="15" customHeight="1" x14ac:dyDescent="0.25">
      <c r="A613" s="60" t="s">
        <v>2024</v>
      </c>
      <c r="B613" s="60">
        <v>625</v>
      </c>
      <c r="C613" s="62" t="s">
        <v>589</v>
      </c>
      <c r="D613" s="63">
        <v>136.23403999999999</v>
      </c>
      <c r="E613" s="64">
        <v>136.23403999999999</v>
      </c>
      <c r="F613" s="61" t="s">
        <v>1986</v>
      </c>
      <c r="G613" s="61" t="s">
        <v>2002</v>
      </c>
      <c r="H613" s="60"/>
      <c r="I613" s="60"/>
      <c r="J613" s="60"/>
      <c r="K613" s="60"/>
      <c r="L613" s="60"/>
      <c r="M613" s="60"/>
      <c r="N613" s="60"/>
      <c r="O613" s="60">
        <v>1</v>
      </c>
    </row>
    <row r="614" spans="1:15" ht="15" customHeight="1" x14ac:dyDescent="0.25">
      <c r="A614" s="60" t="s">
        <v>2888</v>
      </c>
      <c r="B614" s="78">
        <v>626</v>
      </c>
      <c r="C614" s="78" t="s">
        <v>2198</v>
      </c>
      <c r="D614" s="78">
        <v>12.010999999999999</v>
      </c>
      <c r="E614" s="3">
        <v>12.010999999999999</v>
      </c>
      <c r="F614" s="61" t="s">
        <v>3</v>
      </c>
      <c r="G614" s="61" t="s">
        <v>2009</v>
      </c>
      <c r="H614" s="60">
        <v>1</v>
      </c>
      <c r="I614" s="60"/>
      <c r="J614" s="60"/>
      <c r="K614" s="60"/>
      <c r="L614" s="60"/>
      <c r="M614" s="60"/>
      <c r="N614" s="60"/>
      <c r="O614" s="60"/>
    </row>
    <row r="615" spans="1:15" ht="15" customHeight="1" x14ac:dyDescent="0.25">
      <c r="A615" s="60" t="s">
        <v>2024</v>
      </c>
      <c r="B615" s="60">
        <v>627</v>
      </c>
      <c r="C615" s="62" t="s">
        <v>590</v>
      </c>
      <c r="D615" s="63">
        <v>346.35999999999996</v>
      </c>
      <c r="E615" s="64">
        <v>346.35951999999997</v>
      </c>
      <c r="F615" s="61" t="s">
        <v>3</v>
      </c>
      <c r="G615" s="61" t="s">
        <v>2009</v>
      </c>
      <c r="H615" s="60">
        <v>1</v>
      </c>
      <c r="I615" s="60"/>
      <c r="J615" s="60"/>
      <c r="K615" s="60"/>
      <c r="L615" s="60"/>
      <c r="M615" s="60"/>
      <c r="N615" s="60"/>
      <c r="O615" s="60"/>
    </row>
    <row r="616" spans="1:15" ht="15" customHeight="1" x14ac:dyDescent="0.25">
      <c r="A616" s="60" t="s">
        <v>2026</v>
      </c>
      <c r="B616" s="60">
        <v>628</v>
      </c>
      <c r="C616" s="62" t="s">
        <v>591</v>
      </c>
      <c r="D616" s="63">
        <v>141.26654869152611</v>
      </c>
      <c r="E616" s="64">
        <v>141.26654869152611</v>
      </c>
      <c r="F616" s="61" t="s">
        <v>1986</v>
      </c>
      <c r="G616" s="61" t="s">
        <v>2002</v>
      </c>
      <c r="H616" s="60">
        <v>1</v>
      </c>
      <c r="I616" s="60"/>
      <c r="J616" s="60"/>
      <c r="K616" s="60"/>
      <c r="L616" s="60"/>
      <c r="M616" s="60"/>
      <c r="N616" s="60"/>
      <c r="O616" s="60">
        <v>1</v>
      </c>
    </row>
    <row r="617" spans="1:15" ht="15" customHeight="1" x14ac:dyDescent="0.25">
      <c r="A617" s="60" t="s">
        <v>2026</v>
      </c>
      <c r="B617" s="60">
        <v>629</v>
      </c>
      <c r="C617" s="62" t="s">
        <v>592</v>
      </c>
      <c r="D617" s="63">
        <v>155.29377820379764</v>
      </c>
      <c r="E617" s="64">
        <v>155.29377820379764</v>
      </c>
      <c r="F617" s="61" t="s">
        <v>1986</v>
      </c>
      <c r="G617" s="61" t="s">
        <v>2002</v>
      </c>
      <c r="H617" s="60">
        <v>1</v>
      </c>
      <c r="I617" s="60"/>
      <c r="J617" s="60"/>
      <c r="K617" s="60"/>
      <c r="L617" s="60"/>
      <c r="M617" s="60"/>
      <c r="N617" s="60"/>
      <c r="O617" s="60">
        <v>1</v>
      </c>
    </row>
    <row r="618" spans="1:15" ht="15" customHeight="1" x14ac:dyDescent="0.25">
      <c r="A618" s="60" t="s">
        <v>2026</v>
      </c>
      <c r="B618" s="60">
        <v>630</v>
      </c>
      <c r="C618" s="62" t="s">
        <v>593</v>
      </c>
      <c r="D618" s="63">
        <v>169.32090010840804</v>
      </c>
      <c r="E618" s="64">
        <v>169.32090010840804</v>
      </c>
      <c r="F618" s="61" t="s">
        <v>2014</v>
      </c>
      <c r="G618" s="61" t="s">
        <v>2002</v>
      </c>
      <c r="H618" s="60">
        <v>1</v>
      </c>
      <c r="I618" s="60"/>
      <c r="J618" s="60"/>
      <c r="K618" s="60"/>
      <c r="L618" s="60"/>
      <c r="M618" s="60"/>
      <c r="N618" s="60"/>
      <c r="O618" s="60">
        <v>1</v>
      </c>
    </row>
    <row r="619" spans="1:15" x14ac:dyDescent="0.25">
      <c r="A619" s="60" t="s">
        <v>2026</v>
      </c>
      <c r="B619" s="60">
        <v>631</v>
      </c>
      <c r="C619" s="62" t="s">
        <v>594</v>
      </c>
      <c r="D619" s="63">
        <v>183.34793910138384</v>
      </c>
      <c r="E619" s="64">
        <v>183.34793910138384</v>
      </c>
      <c r="F619" s="61" t="s">
        <v>2014</v>
      </c>
      <c r="G619" s="61" t="s">
        <v>2002</v>
      </c>
      <c r="H619" s="60">
        <v>1</v>
      </c>
      <c r="I619" s="60"/>
      <c r="J619" s="60"/>
      <c r="K619" s="60"/>
      <c r="L619" s="60"/>
      <c r="M619" s="60"/>
      <c r="N619" s="60"/>
      <c r="O619" s="60">
        <v>1</v>
      </c>
    </row>
    <row r="620" spans="1:15" ht="15" customHeight="1" x14ac:dyDescent="0.25">
      <c r="A620" s="60" t="s">
        <v>2026</v>
      </c>
      <c r="B620" s="60">
        <v>632</v>
      </c>
      <c r="C620" s="62" t="s">
        <v>595</v>
      </c>
      <c r="D620" s="63">
        <v>197.3749128587761</v>
      </c>
      <c r="E620" s="64">
        <v>197.3749128587761</v>
      </c>
      <c r="F620" s="61" t="s">
        <v>2014</v>
      </c>
      <c r="G620" s="61" t="s">
        <v>2002</v>
      </c>
      <c r="H620" s="60">
        <v>1</v>
      </c>
      <c r="I620" s="60"/>
      <c r="J620" s="60"/>
      <c r="K620" s="60"/>
      <c r="L620" s="60"/>
      <c r="M620" s="60"/>
      <c r="N620" s="60"/>
      <c r="O620" s="60">
        <v>1</v>
      </c>
    </row>
    <row r="621" spans="1:15" ht="15" customHeight="1" x14ac:dyDescent="0.25">
      <c r="A621" s="60" t="s">
        <v>2026</v>
      </c>
      <c r="B621" s="60">
        <v>633</v>
      </c>
      <c r="C621" s="62" t="s">
        <v>596</v>
      </c>
      <c r="D621" s="63">
        <v>99.183758019198777</v>
      </c>
      <c r="E621" s="64">
        <v>99.183758019198777</v>
      </c>
      <c r="F621" s="61" t="s">
        <v>1986</v>
      </c>
      <c r="G621" s="61" t="s">
        <v>2002</v>
      </c>
      <c r="H621" s="60">
        <v>1</v>
      </c>
      <c r="I621" s="60"/>
      <c r="J621" s="60"/>
      <c r="K621" s="60"/>
      <c r="L621" s="60"/>
      <c r="M621" s="60"/>
      <c r="N621" s="60"/>
      <c r="O621" s="60">
        <v>1</v>
      </c>
    </row>
    <row r="622" spans="1:15" x14ac:dyDescent="0.25">
      <c r="A622" s="60" t="s">
        <v>2026</v>
      </c>
      <c r="B622" s="60">
        <v>634</v>
      </c>
      <c r="C622" s="62" t="s">
        <v>597</v>
      </c>
      <c r="D622" s="63">
        <v>113.21160686946486</v>
      </c>
      <c r="E622" s="64">
        <v>113.21160686946486</v>
      </c>
      <c r="F622" s="61" t="s">
        <v>1986</v>
      </c>
      <c r="G622" s="61" t="s">
        <v>2002</v>
      </c>
      <c r="H622" s="60">
        <v>1</v>
      </c>
      <c r="I622" s="60"/>
      <c r="J622" s="60"/>
      <c r="K622" s="60"/>
      <c r="L622" s="60"/>
      <c r="M622" s="60"/>
      <c r="N622" s="60"/>
      <c r="O622" s="60">
        <v>1</v>
      </c>
    </row>
    <row r="623" spans="1:15" ht="15" customHeight="1" x14ac:dyDescent="0.25">
      <c r="A623" s="60" t="s">
        <v>2024</v>
      </c>
      <c r="B623" s="60">
        <v>635</v>
      </c>
      <c r="C623" s="62" t="s">
        <v>598</v>
      </c>
      <c r="D623" s="63">
        <v>127.23917598649743</v>
      </c>
      <c r="E623" s="64">
        <v>127.23917598649743</v>
      </c>
      <c r="F623" s="61" t="s">
        <v>1986</v>
      </c>
      <c r="G623" s="61" t="s">
        <v>2002</v>
      </c>
      <c r="H623" s="60">
        <v>1</v>
      </c>
      <c r="I623" s="60"/>
      <c r="J623" s="60"/>
      <c r="K623" s="60"/>
      <c r="L623" s="60"/>
      <c r="M623" s="60"/>
      <c r="N623" s="60"/>
      <c r="O623" s="60">
        <v>1</v>
      </c>
    </row>
    <row r="624" spans="1:15" ht="15" customHeight="1" x14ac:dyDescent="0.25">
      <c r="A624" s="60" t="s">
        <v>2026</v>
      </c>
      <c r="B624" s="60">
        <v>636</v>
      </c>
      <c r="C624" s="62" t="s">
        <v>599</v>
      </c>
      <c r="D624" s="63">
        <v>187.37560960000005</v>
      </c>
      <c r="E624" s="64">
        <v>187.37560960000002</v>
      </c>
      <c r="F624" s="61" t="s">
        <v>1986</v>
      </c>
      <c r="G624" s="61" t="s">
        <v>2002</v>
      </c>
      <c r="H624" s="60">
        <v>1</v>
      </c>
      <c r="I624" s="60"/>
      <c r="J624" s="60"/>
      <c r="K624" s="60"/>
      <c r="L624" s="60"/>
      <c r="M624" s="60"/>
      <c r="N624" s="60"/>
      <c r="O624" s="60">
        <v>1</v>
      </c>
    </row>
    <row r="625" spans="1:15" ht="15" customHeight="1" x14ac:dyDescent="0.25">
      <c r="A625" s="60" t="s">
        <v>2026</v>
      </c>
      <c r="B625" s="60">
        <v>637</v>
      </c>
      <c r="C625" s="62" t="s">
        <v>600</v>
      </c>
      <c r="D625" s="63">
        <v>121.4953552862554</v>
      </c>
      <c r="E625" s="64">
        <v>121.4953552862554</v>
      </c>
      <c r="F625" s="61" t="s">
        <v>2014</v>
      </c>
      <c r="G625" s="61" t="s">
        <v>2002</v>
      </c>
      <c r="H625" s="60">
        <v>1</v>
      </c>
      <c r="I625" s="60"/>
      <c r="J625" s="60"/>
      <c r="K625" s="60"/>
      <c r="L625" s="60"/>
      <c r="M625" s="60"/>
      <c r="N625" s="60"/>
      <c r="O625" s="60">
        <v>1</v>
      </c>
    </row>
    <row r="626" spans="1:15" ht="15" customHeight="1" x14ac:dyDescent="0.25">
      <c r="A626" s="60" t="s">
        <v>2029</v>
      </c>
      <c r="B626" s="60">
        <v>638</v>
      </c>
      <c r="C626" s="62" t="s">
        <v>601</v>
      </c>
      <c r="D626" s="63">
        <v>137.19212445472201</v>
      </c>
      <c r="E626" s="64">
        <v>137.19212445472201</v>
      </c>
      <c r="F626" s="61" t="s">
        <v>1986</v>
      </c>
      <c r="G626" s="61" t="s">
        <v>2002</v>
      </c>
      <c r="H626" s="60">
        <v>1</v>
      </c>
      <c r="I626" s="60"/>
      <c r="J626" s="60"/>
      <c r="K626" s="60"/>
      <c r="L626" s="60"/>
      <c r="M626" s="60"/>
      <c r="N626" s="60"/>
      <c r="O626" s="60">
        <v>1</v>
      </c>
    </row>
    <row r="627" spans="1:15" x14ac:dyDescent="0.25">
      <c r="A627" s="60" t="s">
        <v>2026</v>
      </c>
      <c r="B627" s="60">
        <v>639</v>
      </c>
      <c r="C627" s="62" t="s">
        <v>602</v>
      </c>
      <c r="D627" s="63">
        <v>187.37560960000005</v>
      </c>
      <c r="E627" s="64">
        <v>187.37560960000005</v>
      </c>
      <c r="F627" s="61" t="s">
        <v>1986</v>
      </c>
      <c r="G627" s="61" t="s">
        <v>2002</v>
      </c>
      <c r="H627" s="60">
        <v>1</v>
      </c>
      <c r="I627" s="60"/>
      <c r="J627" s="60"/>
      <c r="K627" s="60"/>
      <c r="L627" s="60"/>
      <c r="M627" s="60"/>
      <c r="N627" s="60"/>
      <c r="O627" s="60">
        <v>1</v>
      </c>
    </row>
    <row r="628" spans="1:15" x14ac:dyDescent="0.25">
      <c r="A628" s="60" t="s">
        <v>2029</v>
      </c>
      <c r="B628" s="60">
        <v>640</v>
      </c>
      <c r="C628" s="62" t="s">
        <v>603</v>
      </c>
      <c r="D628" s="63">
        <v>137.19212445472201</v>
      </c>
      <c r="E628" s="64">
        <v>137.19212445472201</v>
      </c>
      <c r="F628" s="61" t="s">
        <v>1986</v>
      </c>
      <c r="G628" s="61" t="s">
        <v>2002</v>
      </c>
      <c r="H628" s="60">
        <v>1</v>
      </c>
      <c r="I628" s="60"/>
      <c r="J628" s="60"/>
      <c r="K628" s="60"/>
      <c r="L628" s="60"/>
      <c r="M628" s="60"/>
      <c r="N628" s="60"/>
      <c r="O628" s="60">
        <v>1</v>
      </c>
    </row>
    <row r="629" spans="1:15" x14ac:dyDescent="0.25">
      <c r="A629" s="60" t="s">
        <v>2029</v>
      </c>
      <c r="B629" s="60">
        <v>641</v>
      </c>
      <c r="C629" s="62" t="s">
        <v>604</v>
      </c>
      <c r="D629" s="63">
        <v>137.19212445472201</v>
      </c>
      <c r="E629" s="64">
        <v>137.19212445472201</v>
      </c>
      <c r="F629" s="61" t="s">
        <v>1986</v>
      </c>
      <c r="G629" s="61" t="s">
        <v>2002</v>
      </c>
      <c r="H629" s="60">
        <v>1</v>
      </c>
      <c r="I629" s="60"/>
      <c r="J629" s="60"/>
      <c r="K629" s="60"/>
      <c r="L629" s="60"/>
      <c r="M629" s="60"/>
      <c r="N629" s="60"/>
      <c r="O629" s="60">
        <v>1</v>
      </c>
    </row>
    <row r="630" spans="1:15" x14ac:dyDescent="0.25">
      <c r="A630" s="60" t="s">
        <v>2026</v>
      </c>
      <c r="B630" s="60">
        <v>642</v>
      </c>
      <c r="C630" s="62" t="s">
        <v>605</v>
      </c>
      <c r="D630" s="63">
        <v>187.37560960000005</v>
      </c>
      <c r="E630" s="64">
        <v>187.37560960000005</v>
      </c>
      <c r="F630" s="61" t="s">
        <v>1986</v>
      </c>
      <c r="G630" s="61" t="s">
        <v>2002</v>
      </c>
      <c r="H630" s="60">
        <v>1</v>
      </c>
      <c r="I630" s="60"/>
      <c r="J630" s="60"/>
      <c r="K630" s="60"/>
      <c r="L630" s="60"/>
      <c r="M630" s="60"/>
      <c r="N630" s="60"/>
      <c r="O630" s="60">
        <v>1</v>
      </c>
    </row>
    <row r="631" spans="1:15" x14ac:dyDescent="0.25">
      <c r="A631" s="60" t="s">
        <v>2878</v>
      </c>
      <c r="B631" s="60">
        <v>643</v>
      </c>
      <c r="C631" s="62" t="s">
        <v>606</v>
      </c>
      <c r="D631" s="72">
        <v>158.19499999999999</v>
      </c>
      <c r="E631" s="64">
        <v>158.19499999999999</v>
      </c>
      <c r="F631" s="61" t="s">
        <v>1986</v>
      </c>
      <c r="G631" s="61" t="s">
        <v>2002</v>
      </c>
      <c r="H631" s="60">
        <v>1</v>
      </c>
      <c r="I631" s="60"/>
      <c r="J631" s="60"/>
      <c r="K631" s="60"/>
      <c r="L631" s="60"/>
      <c r="M631" s="60"/>
      <c r="N631" s="60"/>
      <c r="O631" s="60">
        <v>1</v>
      </c>
    </row>
    <row r="632" spans="1:15" ht="15" customHeight="1" x14ac:dyDescent="0.25">
      <c r="A632" s="60" t="s">
        <v>2024</v>
      </c>
      <c r="B632" s="60">
        <v>644</v>
      </c>
      <c r="C632" s="62" t="s">
        <v>607</v>
      </c>
      <c r="D632" s="63">
        <v>246.28466100000003</v>
      </c>
      <c r="E632" s="64">
        <v>246.28466100000003</v>
      </c>
      <c r="F632" s="61" t="s">
        <v>3</v>
      </c>
      <c r="G632" s="61" t="s">
        <v>2005</v>
      </c>
      <c r="H632" s="60">
        <v>1</v>
      </c>
      <c r="I632" s="60"/>
      <c r="J632" s="60"/>
      <c r="K632" s="60"/>
      <c r="L632" s="60">
        <v>1</v>
      </c>
      <c r="M632" s="60"/>
      <c r="N632" s="60"/>
      <c r="O632" s="60"/>
    </row>
    <row r="633" spans="1:15" ht="15" customHeight="1" x14ac:dyDescent="0.25">
      <c r="A633" s="60" t="s">
        <v>2024</v>
      </c>
      <c r="B633" s="60">
        <v>645</v>
      </c>
      <c r="C633" s="62" t="s">
        <v>608</v>
      </c>
      <c r="D633" s="63">
        <v>361.7</v>
      </c>
      <c r="E633" s="64">
        <v>361.7</v>
      </c>
      <c r="F633" s="61" t="s">
        <v>3</v>
      </c>
      <c r="G633" s="61" t="s">
        <v>2005</v>
      </c>
      <c r="H633" s="60">
        <v>1</v>
      </c>
      <c r="I633" s="60"/>
      <c r="J633" s="60"/>
      <c r="K633" s="60"/>
      <c r="L633" s="60">
        <v>1</v>
      </c>
      <c r="M633" s="60"/>
      <c r="N633" s="60"/>
      <c r="O633" s="60"/>
    </row>
    <row r="634" spans="1:15" ht="15" customHeight="1" x14ac:dyDescent="0.25">
      <c r="A634" s="60" t="s">
        <v>2024</v>
      </c>
      <c r="B634" s="60">
        <v>646</v>
      </c>
      <c r="C634" s="62" t="s">
        <v>609</v>
      </c>
      <c r="D634" s="63">
        <v>108.13781999999998</v>
      </c>
      <c r="E634" s="64">
        <v>108.13781999999998</v>
      </c>
      <c r="F634" s="61" t="s">
        <v>2014</v>
      </c>
      <c r="G634" s="61" t="s">
        <v>2002</v>
      </c>
      <c r="H634" s="60">
        <v>1</v>
      </c>
      <c r="I634" s="60"/>
      <c r="J634" s="60"/>
      <c r="K634" s="60"/>
      <c r="L634" s="60"/>
      <c r="M634" s="60"/>
      <c r="N634" s="60"/>
      <c r="O634" s="60">
        <v>1</v>
      </c>
    </row>
    <row r="635" spans="1:15" x14ac:dyDescent="0.25">
      <c r="A635" s="60" t="s">
        <v>2024</v>
      </c>
      <c r="B635" s="60">
        <v>647</v>
      </c>
      <c r="C635" s="62" t="s">
        <v>610</v>
      </c>
      <c r="D635" s="63">
        <v>147.00196</v>
      </c>
      <c r="E635" s="64">
        <v>147.00196</v>
      </c>
      <c r="F635" s="61" t="s">
        <v>1986</v>
      </c>
      <c r="G635" s="61" t="s">
        <v>2002</v>
      </c>
      <c r="H635" s="60">
        <v>1</v>
      </c>
      <c r="I635" s="60"/>
      <c r="J635" s="60"/>
      <c r="K635" s="60"/>
      <c r="L635" s="60"/>
      <c r="M635" s="60"/>
      <c r="N635" s="60"/>
      <c r="O635" s="60">
        <v>1</v>
      </c>
    </row>
    <row r="636" spans="1:15" x14ac:dyDescent="0.25">
      <c r="A636" s="60" t="s">
        <v>2024</v>
      </c>
      <c r="B636" s="60">
        <v>648</v>
      </c>
      <c r="C636" s="62" t="s">
        <v>611</v>
      </c>
      <c r="D636" s="63">
        <v>106.16500000000001</v>
      </c>
      <c r="E636" s="64">
        <v>106.16500000000001</v>
      </c>
      <c r="F636" s="61" t="s">
        <v>1986</v>
      </c>
      <c r="G636" s="61" t="s">
        <v>2002</v>
      </c>
      <c r="H636" s="60">
        <v>1</v>
      </c>
      <c r="I636" s="60"/>
      <c r="J636" s="60"/>
      <c r="K636" s="60"/>
      <c r="L636" s="60"/>
      <c r="M636" s="60"/>
      <c r="N636" s="60"/>
      <c r="O636" s="60">
        <v>1</v>
      </c>
    </row>
    <row r="637" spans="1:15" x14ac:dyDescent="0.25">
      <c r="A637" s="60" t="s">
        <v>2886</v>
      </c>
      <c r="B637" s="78">
        <v>649</v>
      </c>
      <c r="C637" s="78" t="s">
        <v>2332</v>
      </c>
      <c r="D637" s="78">
        <v>106.41999999999999</v>
      </c>
      <c r="E637" s="3">
        <v>106.42</v>
      </c>
      <c r="F637" s="61" t="s">
        <v>3</v>
      </c>
      <c r="G637" s="61" t="s">
        <v>2009</v>
      </c>
    </row>
    <row r="638" spans="1:15" x14ac:dyDescent="0.25">
      <c r="A638" s="60" t="s">
        <v>2024</v>
      </c>
      <c r="B638" s="60">
        <v>650</v>
      </c>
      <c r="C638" s="62" t="s">
        <v>612</v>
      </c>
      <c r="D638" s="63">
        <v>205.25146000000004</v>
      </c>
      <c r="E638" s="64">
        <v>205.25146000000004</v>
      </c>
      <c r="F638" s="61" t="s">
        <v>3</v>
      </c>
      <c r="G638" s="61" t="s">
        <v>2009</v>
      </c>
      <c r="H638" s="60">
        <v>1</v>
      </c>
      <c r="I638" s="60"/>
      <c r="J638" s="60"/>
      <c r="K638" s="60"/>
      <c r="L638" s="60"/>
      <c r="M638" s="60"/>
      <c r="N638" s="60"/>
      <c r="O638" s="60"/>
    </row>
    <row r="639" spans="1:15" ht="15" customHeight="1" x14ac:dyDescent="0.25">
      <c r="A639" s="60" t="s">
        <v>2025</v>
      </c>
      <c r="B639" s="60">
        <v>651</v>
      </c>
      <c r="C639" s="62" t="s">
        <v>613</v>
      </c>
      <c r="D639" s="63">
        <v>137.19212445472201</v>
      </c>
      <c r="E639" s="64">
        <v>137.19212445472201</v>
      </c>
      <c r="F639" s="61" t="s">
        <v>3</v>
      </c>
      <c r="G639" s="61" t="s">
        <v>2009</v>
      </c>
      <c r="H639" s="60">
        <v>1</v>
      </c>
      <c r="I639" s="60"/>
      <c r="J639" s="60"/>
      <c r="K639" s="60"/>
      <c r="L639" s="60"/>
      <c r="M639" s="60"/>
      <c r="N639" s="60"/>
      <c r="O639" s="60"/>
    </row>
    <row r="640" spans="1:15" ht="15" customHeight="1" x14ac:dyDescent="0.25">
      <c r="A640" s="60" t="s">
        <v>2024</v>
      </c>
      <c r="B640" s="60">
        <v>652</v>
      </c>
      <c r="C640" s="62" t="s">
        <v>614</v>
      </c>
      <c r="D640" s="63">
        <v>180.55486959999999</v>
      </c>
      <c r="E640" s="64">
        <v>180.55486959999999</v>
      </c>
      <c r="F640" s="61" t="s">
        <v>1986</v>
      </c>
      <c r="G640" s="61" t="s">
        <v>2002</v>
      </c>
      <c r="H640" s="60">
        <v>1</v>
      </c>
      <c r="I640" s="60"/>
      <c r="J640" s="60"/>
      <c r="K640" s="60"/>
      <c r="L640" s="60"/>
      <c r="M640" s="60"/>
      <c r="N640" s="60"/>
      <c r="O640" s="60">
        <v>1</v>
      </c>
    </row>
    <row r="641" spans="1:15" x14ac:dyDescent="0.25">
      <c r="A641" s="60" t="s">
        <v>2024</v>
      </c>
      <c r="B641" s="60">
        <v>653</v>
      </c>
      <c r="C641" s="62" t="s">
        <v>615</v>
      </c>
      <c r="D641" s="63">
        <v>203.34484</v>
      </c>
      <c r="E641" s="64">
        <v>203.34484</v>
      </c>
      <c r="F641" s="61" t="s">
        <v>1986</v>
      </c>
      <c r="G641" s="61" t="s">
        <v>2002</v>
      </c>
      <c r="H641" s="60">
        <v>1</v>
      </c>
      <c r="I641" s="60"/>
      <c r="J641" s="60"/>
      <c r="K641" s="60"/>
      <c r="L641" s="60"/>
      <c r="M641" s="60"/>
      <c r="N641" s="60"/>
      <c r="O641" s="60">
        <v>1</v>
      </c>
    </row>
    <row r="642" spans="1:15" x14ac:dyDescent="0.25">
      <c r="A642" s="60" t="s">
        <v>2024</v>
      </c>
      <c r="B642" s="60">
        <v>654</v>
      </c>
      <c r="C642" s="62" t="s">
        <v>616</v>
      </c>
      <c r="D642" s="63">
        <v>281.30766</v>
      </c>
      <c r="E642" s="64">
        <v>281.30766</v>
      </c>
      <c r="F642" s="61" t="s">
        <v>2014</v>
      </c>
      <c r="G642" s="61" t="s">
        <v>2005</v>
      </c>
      <c r="H642" s="60">
        <v>1</v>
      </c>
      <c r="I642" s="60"/>
      <c r="J642" s="60"/>
      <c r="K642" s="60"/>
      <c r="L642" s="60">
        <v>1</v>
      </c>
      <c r="M642" s="60"/>
      <c r="N642" s="60"/>
      <c r="O642" s="60"/>
    </row>
    <row r="643" spans="1:15" x14ac:dyDescent="0.25">
      <c r="A643" s="60" t="s">
        <v>2024</v>
      </c>
      <c r="B643" s="60">
        <v>655</v>
      </c>
      <c r="C643" s="62" t="s">
        <v>617</v>
      </c>
      <c r="D643" s="63">
        <v>148.24474000000001</v>
      </c>
      <c r="E643" s="64">
        <v>148.24474000000001</v>
      </c>
      <c r="F643" s="61" t="s">
        <v>2014</v>
      </c>
      <c r="G643" s="61" t="s">
        <v>2003</v>
      </c>
      <c r="H643" s="60">
        <v>1</v>
      </c>
      <c r="I643" s="60"/>
      <c r="J643" s="60"/>
      <c r="K643" s="60"/>
      <c r="L643" s="60"/>
      <c r="M643" s="60"/>
      <c r="N643" s="60">
        <v>1</v>
      </c>
      <c r="O643" s="60"/>
    </row>
    <row r="644" spans="1:15" ht="15" customHeight="1" x14ac:dyDescent="0.25">
      <c r="A644" s="60" t="s">
        <v>2024</v>
      </c>
      <c r="B644" s="60">
        <v>656</v>
      </c>
      <c r="C644" s="62" t="s">
        <v>618</v>
      </c>
      <c r="D644" s="63">
        <v>160.16777999999999</v>
      </c>
      <c r="E644" s="64">
        <v>160.16777999999999</v>
      </c>
      <c r="F644" s="61" t="s">
        <v>2014</v>
      </c>
      <c r="G644" s="61" t="s">
        <v>2002</v>
      </c>
      <c r="H644" s="60">
        <v>1</v>
      </c>
      <c r="I644" s="60"/>
      <c r="J644" s="60"/>
      <c r="K644" s="60"/>
      <c r="L644" s="60"/>
      <c r="M644" s="60"/>
      <c r="N644" s="60"/>
      <c r="O644" s="60">
        <v>1</v>
      </c>
    </row>
    <row r="645" spans="1:15" x14ac:dyDescent="0.25">
      <c r="A645" s="60" t="s">
        <v>2024</v>
      </c>
      <c r="B645" s="60">
        <v>657</v>
      </c>
      <c r="C645" s="62" t="s">
        <v>619</v>
      </c>
      <c r="D645" s="63">
        <v>154.29238000000001</v>
      </c>
      <c r="E645" s="64">
        <v>154.29238000000001</v>
      </c>
      <c r="F645" s="61" t="s">
        <v>1986</v>
      </c>
      <c r="G645" s="61" t="s">
        <v>2002</v>
      </c>
      <c r="H645" s="60">
        <v>1</v>
      </c>
      <c r="I645" s="60"/>
      <c r="J645" s="60"/>
      <c r="K645" s="60"/>
      <c r="L645" s="60"/>
      <c r="M645" s="60"/>
      <c r="N645" s="60"/>
      <c r="O645" s="60">
        <v>1</v>
      </c>
    </row>
    <row r="646" spans="1:15" x14ac:dyDescent="0.25">
      <c r="A646" s="60" t="s">
        <v>2024</v>
      </c>
      <c r="B646" s="60">
        <v>658</v>
      </c>
      <c r="C646" s="62" t="s">
        <v>620</v>
      </c>
      <c r="D646" s="63">
        <v>140.26580000000001</v>
      </c>
      <c r="E646" s="64">
        <v>140.26580000000001</v>
      </c>
      <c r="F646" s="61" t="s">
        <v>1986</v>
      </c>
      <c r="G646" s="61" t="s">
        <v>2002</v>
      </c>
      <c r="H646" s="60">
        <v>1</v>
      </c>
      <c r="I646" s="60"/>
      <c r="J646" s="60"/>
      <c r="K646" s="60"/>
      <c r="L646" s="60"/>
      <c r="M646" s="60"/>
      <c r="N646" s="60"/>
      <c r="O646" s="60">
        <v>1</v>
      </c>
    </row>
    <row r="647" spans="1:15" x14ac:dyDescent="0.25">
      <c r="A647" s="60" t="s">
        <v>2025</v>
      </c>
      <c r="B647" s="60">
        <v>659</v>
      </c>
      <c r="C647" s="62" t="s">
        <v>621</v>
      </c>
      <c r="D647" s="63">
        <v>137.19212445472201</v>
      </c>
      <c r="E647" s="64">
        <v>137.19212445472201</v>
      </c>
      <c r="F647" s="61" t="s">
        <v>1986</v>
      </c>
      <c r="G647" s="61" t="s">
        <v>2002</v>
      </c>
      <c r="H647" s="60">
        <v>1</v>
      </c>
      <c r="I647" s="60"/>
      <c r="J647" s="60"/>
      <c r="K647" s="60"/>
      <c r="L647" s="60"/>
      <c r="M647" s="60"/>
      <c r="N647" s="60"/>
      <c r="O647" s="60">
        <v>1</v>
      </c>
    </row>
    <row r="648" spans="1:15" ht="15" customHeight="1" x14ac:dyDescent="0.25">
      <c r="A648" s="60" t="s">
        <v>2024</v>
      </c>
      <c r="B648" s="60">
        <v>660</v>
      </c>
      <c r="C648" s="62" t="s">
        <v>622</v>
      </c>
      <c r="D648" s="63">
        <v>76.051359999999988</v>
      </c>
      <c r="E648" s="64">
        <v>76.051359999999988</v>
      </c>
      <c r="F648" s="61" t="s">
        <v>1986</v>
      </c>
      <c r="G648" s="61" t="s">
        <v>2002</v>
      </c>
      <c r="H648" s="60">
        <v>1</v>
      </c>
      <c r="I648" s="60"/>
      <c r="J648" s="60"/>
      <c r="K648" s="60"/>
      <c r="L648" s="60"/>
      <c r="M648" s="60"/>
      <c r="N648" s="60"/>
      <c r="O648" s="60">
        <v>1</v>
      </c>
    </row>
    <row r="649" spans="1:15" ht="15" customHeight="1" x14ac:dyDescent="0.25">
      <c r="A649" s="60" t="s">
        <v>2024</v>
      </c>
      <c r="B649" s="60">
        <v>661</v>
      </c>
      <c r="C649" s="62" t="s">
        <v>623</v>
      </c>
      <c r="D649" s="63">
        <v>165.83340000000001</v>
      </c>
      <c r="E649" s="64">
        <v>165.83340000000001</v>
      </c>
      <c r="F649" s="61" t="s">
        <v>1986</v>
      </c>
      <c r="G649" s="61" t="s">
        <v>2002</v>
      </c>
      <c r="H649" s="60">
        <v>1</v>
      </c>
      <c r="I649" s="60"/>
      <c r="J649" s="60"/>
      <c r="K649" s="60"/>
      <c r="L649" s="60"/>
      <c r="M649" s="60"/>
      <c r="N649" s="60"/>
      <c r="O649" s="60">
        <v>1</v>
      </c>
    </row>
    <row r="650" spans="1:15" ht="15" customHeight="1" x14ac:dyDescent="0.25">
      <c r="A650" s="60" t="s">
        <v>2026</v>
      </c>
      <c r="B650" s="60">
        <v>662</v>
      </c>
      <c r="C650" s="62" t="s">
        <v>624</v>
      </c>
      <c r="D650" s="63">
        <v>311.04092994184185</v>
      </c>
      <c r="E650" s="64">
        <v>311.04092994184185</v>
      </c>
      <c r="F650" s="61" t="s">
        <v>1986</v>
      </c>
      <c r="G650" s="61" t="s">
        <v>2002</v>
      </c>
      <c r="H650" s="60">
        <v>1</v>
      </c>
      <c r="I650" s="60"/>
      <c r="J650" s="60"/>
      <c r="K650" s="60"/>
      <c r="L650" s="60"/>
      <c r="M650" s="60"/>
      <c r="N650" s="60"/>
      <c r="O650" s="60">
        <v>1</v>
      </c>
    </row>
    <row r="651" spans="1:15" ht="15" customHeight="1" x14ac:dyDescent="0.25">
      <c r="A651" s="60" t="s">
        <v>2024</v>
      </c>
      <c r="B651" s="60">
        <v>663</v>
      </c>
      <c r="C651" s="62" t="s">
        <v>625</v>
      </c>
      <c r="D651" s="63">
        <v>94.111239999999995</v>
      </c>
      <c r="E651" s="64">
        <v>94.111239999999995</v>
      </c>
      <c r="F651" s="61" t="s">
        <v>2014</v>
      </c>
      <c r="G651" s="61" t="s">
        <v>2002</v>
      </c>
      <c r="H651" s="60">
        <v>1</v>
      </c>
      <c r="I651" s="60"/>
      <c r="J651" s="60"/>
      <c r="K651" s="60"/>
      <c r="L651" s="60"/>
      <c r="M651" s="60"/>
      <c r="N651" s="60"/>
      <c r="O651" s="60">
        <v>1</v>
      </c>
    </row>
    <row r="652" spans="1:15" ht="15" customHeight="1" x14ac:dyDescent="0.25">
      <c r="A652" s="60" t="s">
        <v>2024</v>
      </c>
      <c r="B652" s="60">
        <v>664</v>
      </c>
      <c r="C652" s="62" t="s">
        <v>626</v>
      </c>
      <c r="D652" s="63">
        <v>138.16379999999998</v>
      </c>
      <c r="E652" s="64">
        <v>138.16379999999998</v>
      </c>
      <c r="F652" s="61" t="s">
        <v>2014</v>
      </c>
      <c r="G652" s="61" t="s">
        <v>2003</v>
      </c>
      <c r="H652" s="60">
        <v>1</v>
      </c>
      <c r="I652" s="60"/>
      <c r="J652" s="60"/>
      <c r="K652" s="60"/>
      <c r="L652" s="60"/>
      <c r="M652" s="60"/>
      <c r="N652" s="60">
        <v>1</v>
      </c>
      <c r="O652" s="60"/>
    </row>
    <row r="653" spans="1:15" ht="15" customHeight="1" x14ac:dyDescent="0.25">
      <c r="A653" s="60" t="s">
        <v>2886</v>
      </c>
      <c r="B653" s="78">
        <v>665</v>
      </c>
      <c r="C653" s="78" t="s">
        <v>2323</v>
      </c>
      <c r="D653" s="78">
        <v>98</v>
      </c>
      <c r="E653" s="3">
        <v>98</v>
      </c>
      <c r="F653" s="61" t="s">
        <v>3</v>
      </c>
      <c r="G653" s="61" t="s">
        <v>2009</v>
      </c>
    </row>
    <row r="654" spans="1:15" ht="15" customHeight="1" x14ac:dyDescent="0.25">
      <c r="A654" s="60" t="s">
        <v>2886</v>
      </c>
      <c r="B654" s="78">
        <v>666</v>
      </c>
      <c r="C654" s="78" t="s">
        <v>2276</v>
      </c>
      <c r="D654" s="78">
        <v>30.97</v>
      </c>
      <c r="E654" s="3">
        <v>30.97</v>
      </c>
      <c r="F654" s="61" t="s">
        <v>1986</v>
      </c>
      <c r="G654" s="61" t="s">
        <v>2002</v>
      </c>
    </row>
    <row r="655" spans="1:15" x14ac:dyDescent="0.25">
      <c r="A655" s="60" t="s">
        <v>2024</v>
      </c>
      <c r="B655" s="60">
        <v>667</v>
      </c>
      <c r="C655" s="62" t="s">
        <v>627</v>
      </c>
      <c r="D655" s="63">
        <v>142.77138990548295</v>
      </c>
      <c r="E655" s="64">
        <v>142.77138990548295</v>
      </c>
      <c r="F655" s="61" t="s">
        <v>2014</v>
      </c>
      <c r="G655" s="61" t="s">
        <v>2004</v>
      </c>
      <c r="H655" s="60">
        <v>1</v>
      </c>
      <c r="I655" s="60"/>
      <c r="J655" s="60"/>
      <c r="K655" s="60"/>
      <c r="L655" s="60"/>
      <c r="M655" s="60">
        <v>1</v>
      </c>
      <c r="N655" s="60"/>
      <c r="O655" s="60"/>
    </row>
    <row r="656" spans="1:15" ht="15" customHeight="1" x14ac:dyDescent="0.25">
      <c r="A656" s="60" t="s">
        <v>2024</v>
      </c>
      <c r="B656" s="60">
        <v>668</v>
      </c>
      <c r="C656" s="62" t="s">
        <v>628</v>
      </c>
      <c r="D656" s="63">
        <v>200</v>
      </c>
      <c r="E656" s="64">
        <v>200</v>
      </c>
      <c r="F656" s="61" t="s">
        <v>3</v>
      </c>
      <c r="G656" s="61" t="s">
        <v>2007</v>
      </c>
      <c r="H656" s="60">
        <v>1</v>
      </c>
      <c r="I656" s="60"/>
      <c r="J656" s="60">
        <v>1</v>
      </c>
      <c r="K656" s="60"/>
      <c r="L656" s="60"/>
      <c r="M656" s="60"/>
      <c r="N656" s="60"/>
      <c r="O656" s="60"/>
    </row>
    <row r="657" spans="1:15" ht="15" customHeight="1" x14ac:dyDescent="0.25">
      <c r="A657" s="60" t="s">
        <v>2886</v>
      </c>
      <c r="B657" s="78">
        <v>669</v>
      </c>
      <c r="C657" s="78" t="s">
        <v>2282</v>
      </c>
      <c r="D657" s="78">
        <v>39.099999999999994</v>
      </c>
      <c r="E657" s="3">
        <v>39.1</v>
      </c>
      <c r="F657" s="61" t="s">
        <v>3</v>
      </c>
      <c r="G657" s="61" t="s">
        <v>2009</v>
      </c>
    </row>
    <row r="658" spans="1:15" ht="15" customHeight="1" x14ac:dyDescent="0.25">
      <c r="A658" s="60" t="s">
        <v>2024</v>
      </c>
      <c r="B658" s="60">
        <v>671</v>
      </c>
      <c r="C658" s="62" t="s">
        <v>629</v>
      </c>
      <c r="D658" s="63">
        <v>44.095619999999997</v>
      </c>
      <c r="E658" s="64">
        <v>44.095619999999997</v>
      </c>
      <c r="F658" s="61" t="s">
        <v>1986</v>
      </c>
      <c r="G658" s="61" t="s">
        <v>2002</v>
      </c>
      <c r="H658" s="60">
        <v>1</v>
      </c>
      <c r="I658" s="60"/>
      <c r="J658" s="60"/>
      <c r="K658" s="60"/>
      <c r="L658" s="60"/>
      <c r="M658" s="60"/>
      <c r="N658" s="60"/>
      <c r="O658" s="60">
        <v>1</v>
      </c>
    </row>
    <row r="659" spans="1:15" x14ac:dyDescent="0.25">
      <c r="A659" s="60" t="s">
        <v>2024</v>
      </c>
      <c r="B659" s="60">
        <v>672</v>
      </c>
      <c r="C659" s="62" t="s">
        <v>630</v>
      </c>
      <c r="D659" s="63">
        <v>124.22334000000001</v>
      </c>
      <c r="E659" s="64">
        <v>124.22334000000001</v>
      </c>
      <c r="F659" s="61" t="s">
        <v>1986</v>
      </c>
      <c r="G659" s="61" t="s">
        <v>2002</v>
      </c>
      <c r="H659" s="60">
        <v>1</v>
      </c>
      <c r="I659" s="60"/>
      <c r="J659" s="60"/>
      <c r="K659" s="60"/>
      <c r="L659" s="60"/>
      <c r="M659" s="60"/>
      <c r="N659" s="60"/>
      <c r="O659" s="60">
        <v>1</v>
      </c>
    </row>
    <row r="660" spans="1:15" x14ac:dyDescent="0.25">
      <c r="A660" s="60" t="s">
        <v>2024</v>
      </c>
      <c r="B660" s="60">
        <v>673</v>
      </c>
      <c r="C660" s="62" t="s">
        <v>631</v>
      </c>
      <c r="D660" s="63">
        <v>58.079139999999995</v>
      </c>
      <c r="E660" s="64">
        <v>58.079140000000002</v>
      </c>
      <c r="F660" s="61" t="s">
        <v>1986</v>
      </c>
      <c r="G660" s="61" t="s">
        <v>2002</v>
      </c>
      <c r="H660" s="60">
        <v>1</v>
      </c>
      <c r="I660" s="60"/>
      <c r="J660" s="60"/>
      <c r="K660" s="60"/>
      <c r="L660" s="60"/>
      <c r="M660" s="60"/>
      <c r="N660" s="60"/>
      <c r="O660" s="60">
        <v>1</v>
      </c>
    </row>
    <row r="661" spans="1:15" ht="15" customHeight="1" x14ac:dyDescent="0.25">
      <c r="A661" s="60" t="s">
        <v>2024</v>
      </c>
      <c r="B661" s="60">
        <v>674</v>
      </c>
      <c r="C661" s="62" t="s">
        <v>632</v>
      </c>
      <c r="D661" s="63">
        <v>102.13170000000002</v>
      </c>
      <c r="E661" s="64">
        <v>102.13170000000001</v>
      </c>
      <c r="F661" s="61" t="s">
        <v>1986</v>
      </c>
      <c r="G661" s="61" t="s">
        <v>2002</v>
      </c>
      <c r="H661" s="60">
        <v>1</v>
      </c>
      <c r="I661" s="60"/>
      <c r="J661" s="60"/>
      <c r="K661" s="60"/>
      <c r="L661" s="60"/>
      <c r="M661" s="60"/>
      <c r="N661" s="60"/>
      <c r="O661" s="60">
        <v>1</v>
      </c>
    </row>
    <row r="662" spans="1:15" ht="15" customHeight="1" x14ac:dyDescent="0.25">
      <c r="A662" s="60" t="s">
        <v>2025</v>
      </c>
      <c r="B662" s="60">
        <v>675</v>
      </c>
      <c r="C662" s="62" t="s">
        <v>633</v>
      </c>
      <c r="D662" s="63">
        <v>140.26580000000001</v>
      </c>
      <c r="E662" s="64">
        <v>140.26580000000001</v>
      </c>
      <c r="F662" s="61" t="s">
        <v>1986</v>
      </c>
      <c r="G662" s="61" t="s">
        <v>2002</v>
      </c>
      <c r="H662" s="60">
        <v>1</v>
      </c>
      <c r="I662" s="60"/>
      <c r="J662" s="60"/>
      <c r="K662" s="60"/>
      <c r="L662" s="60"/>
      <c r="M662" s="60"/>
      <c r="N662" s="60"/>
      <c r="O662" s="60">
        <v>1</v>
      </c>
    </row>
    <row r="663" spans="1:15" ht="15" customHeight="1" x14ac:dyDescent="0.25">
      <c r="A663" s="60" t="s">
        <v>2024</v>
      </c>
      <c r="B663" s="60">
        <v>676</v>
      </c>
      <c r="C663" s="62" t="s">
        <v>634</v>
      </c>
      <c r="D663" s="63">
        <v>126.23922000000002</v>
      </c>
      <c r="E663" s="64">
        <v>126.23922</v>
      </c>
      <c r="F663" s="61" t="s">
        <v>1986</v>
      </c>
      <c r="G663" s="61" t="s">
        <v>2002</v>
      </c>
      <c r="H663" s="60">
        <v>1</v>
      </c>
      <c r="I663" s="60"/>
      <c r="J663" s="60"/>
      <c r="K663" s="60"/>
      <c r="L663" s="60"/>
      <c r="M663" s="60"/>
      <c r="N663" s="60"/>
      <c r="O663" s="60">
        <v>1</v>
      </c>
    </row>
    <row r="664" spans="1:15" ht="15" customHeight="1" x14ac:dyDescent="0.25">
      <c r="A664" s="60" t="s">
        <v>2024</v>
      </c>
      <c r="B664" s="60">
        <v>677</v>
      </c>
      <c r="C664" s="62" t="s">
        <v>635</v>
      </c>
      <c r="D664" s="63">
        <v>112.21263999999999</v>
      </c>
      <c r="E664" s="64">
        <v>112.21263999999999</v>
      </c>
      <c r="F664" s="61" t="s">
        <v>1986</v>
      </c>
      <c r="G664" s="61" t="s">
        <v>2002</v>
      </c>
      <c r="H664" s="60">
        <v>1</v>
      </c>
      <c r="I664" s="60"/>
      <c r="J664" s="60"/>
      <c r="K664" s="60"/>
      <c r="L664" s="60"/>
      <c r="M664" s="60"/>
      <c r="N664" s="60"/>
      <c r="O664" s="60">
        <v>1</v>
      </c>
    </row>
    <row r="665" spans="1:15" ht="15" customHeight="1" x14ac:dyDescent="0.25">
      <c r="A665" s="60" t="s">
        <v>2024</v>
      </c>
      <c r="B665" s="60">
        <v>678</v>
      </c>
      <c r="C665" s="62" t="s">
        <v>636</v>
      </c>
      <c r="D665" s="63">
        <v>42.079740000000001</v>
      </c>
      <c r="E665" s="64">
        <v>42.079740000000001</v>
      </c>
      <c r="F665" s="61" t="s">
        <v>1986</v>
      </c>
      <c r="G665" s="61" t="s">
        <v>2002</v>
      </c>
      <c r="H665" s="60">
        <v>1</v>
      </c>
      <c r="I665" s="60"/>
      <c r="J665" s="60"/>
      <c r="K665" s="60"/>
      <c r="L665" s="60"/>
      <c r="M665" s="60"/>
      <c r="N665" s="60"/>
      <c r="O665" s="60">
        <v>1</v>
      </c>
    </row>
    <row r="666" spans="1:15" ht="15" customHeight="1" x14ac:dyDescent="0.25">
      <c r="A666" s="60" t="s">
        <v>2024</v>
      </c>
      <c r="B666" s="60">
        <v>679</v>
      </c>
      <c r="C666" s="62" t="s">
        <v>637</v>
      </c>
      <c r="D666" s="63">
        <v>102.08864</v>
      </c>
      <c r="E666" s="64">
        <v>102.08864</v>
      </c>
      <c r="F666" s="61" t="s">
        <v>2014</v>
      </c>
      <c r="G666" s="61" t="s">
        <v>2003</v>
      </c>
      <c r="H666" s="60">
        <v>1</v>
      </c>
      <c r="I666" s="60"/>
      <c r="J666" s="60"/>
      <c r="K666" s="60"/>
      <c r="L666" s="60"/>
      <c r="M666" s="60"/>
      <c r="N666" s="60">
        <v>1</v>
      </c>
      <c r="O666" s="60"/>
    </row>
    <row r="667" spans="1:15" ht="15" customHeight="1" x14ac:dyDescent="0.25">
      <c r="A667" s="60" t="s">
        <v>2024</v>
      </c>
      <c r="B667" s="60">
        <v>680</v>
      </c>
      <c r="C667" s="62" t="s">
        <v>638</v>
      </c>
      <c r="D667" s="63">
        <v>76.09442</v>
      </c>
      <c r="E667" s="64">
        <v>76.09442</v>
      </c>
      <c r="F667" s="61" t="s">
        <v>2014</v>
      </c>
      <c r="G667" s="61" t="s">
        <v>2002</v>
      </c>
      <c r="H667" s="60">
        <v>1</v>
      </c>
      <c r="I667" s="60"/>
      <c r="J667" s="60"/>
      <c r="K667" s="60"/>
      <c r="L667" s="60"/>
      <c r="M667" s="60"/>
      <c r="N667" s="60"/>
      <c r="O667" s="60">
        <v>1</v>
      </c>
    </row>
    <row r="668" spans="1:15" ht="15" customHeight="1" x14ac:dyDescent="0.25">
      <c r="A668" s="60" t="s">
        <v>2024</v>
      </c>
      <c r="B668" s="60">
        <v>681</v>
      </c>
      <c r="C668" s="62" t="s">
        <v>639</v>
      </c>
      <c r="D668" s="63">
        <v>132.20074</v>
      </c>
      <c r="E668" s="64">
        <v>132.20074</v>
      </c>
      <c r="F668" s="61" t="s">
        <v>2014</v>
      </c>
      <c r="G668" s="61" t="s">
        <v>2002</v>
      </c>
      <c r="H668" s="60">
        <v>1</v>
      </c>
      <c r="I668" s="60"/>
      <c r="J668" s="60"/>
      <c r="K668" s="60"/>
      <c r="L668" s="60"/>
      <c r="M668" s="60"/>
      <c r="N668" s="60"/>
      <c r="O668" s="60">
        <v>1</v>
      </c>
    </row>
    <row r="669" spans="1:15" ht="15" customHeight="1" x14ac:dyDescent="0.25">
      <c r="A669" s="60" t="s">
        <v>2024</v>
      </c>
      <c r="B669" s="60">
        <v>682</v>
      </c>
      <c r="C669" s="62" t="s">
        <v>640</v>
      </c>
      <c r="D669" s="63">
        <v>90.120999999999995</v>
      </c>
      <c r="E669" s="64">
        <v>90.120999999999995</v>
      </c>
      <c r="F669" s="61" t="s">
        <v>1986</v>
      </c>
      <c r="G669" s="61" t="s">
        <v>2002</v>
      </c>
      <c r="H669" s="60">
        <v>1</v>
      </c>
      <c r="I669" s="60"/>
      <c r="J669" s="60"/>
      <c r="K669" s="60"/>
      <c r="L669" s="60"/>
      <c r="M669" s="60"/>
      <c r="N669" s="60"/>
      <c r="O669" s="60">
        <v>1</v>
      </c>
    </row>
    <row r="670" spans="1:15" ht="15" customHeight="1" x14ac:dyDescent="0.25">
      <c r="A670" s="60" t="s">
        <v>2024</v>
      </c>
      <c r="B670" s="60">
        <v>683</v>
      </c>
      <c r="C670" s="62" t="s">
        <v>641</v>
      </c>
      <c r="D670" s="63">
        <v>104.14757999999999</v>
      </c>
      <c r="E670" s="64">
        <v>104.14757999999999</v>
      </c>
      <c r="F670" s="61" t="s">
        <v>1986</v>
      </c>
      <c r="G670" s="61" t="s">
        <v>2002</v>
      </c>
      <c r="H670" s="60">
        <v>1</v>
      </c>
      <c r="I670" s="60"/>
      <c r="J670" s="60"/>
      <c r="K670" s="60"/>
      <c r="L670" s="60"/>
      <c r="M670" s="60"/>
      <c r="N670" s="60"/>
      <c r="O670" s="60">
        <v>1</v>
      </c>
    </row>
    <row r="671" spans="1:15" ht="15" customHeight="1" x14ac:dyDescent="0.25">
      <c r="A671" s="60" t="s">
        <v>2024</v>
      </c>
      <c r="B671" s="60">
        <v>684</v>
      </c>
      <c r="C671" s="62" t="s">
        <v>642</v>
      </c>
      <c r="D671" s="63">
        <v>132.15768</v>
      </c>
      <c r="E671" s="64">
        <v>132.15768</v>
      </c>
      <c r="F671" s="61" t="s">
        <v>1986</v>
      </c>
      <c r="G671" s="61" t="s">
        <v>2002</v>
      </c>
      <c r="H671" s="60">
        <v>1</v>
      </c>
      <c r="I671" s="60"/>
      <c r="J671" s="60"/>
      <c r="K671" s="60"/>
      <c r="L671" s="60"/>
      <c r="M671" s="60"/>
      <c r="N671" s="60"/>
      <c r="O671" s="60">
        <v>1</v>
      </c>
    </row>
    <row r="672" spans="1:15" ht="15" customHeight="1" x14ac:dyDescent="0.25">
      <c r="A672" s="60" t="s">
        <v>2024</v>
      </c>
      <c r="B672" s="60">
        <v>685</v>
      </c>
      <c r="C672" s="62" t="s">
        <v>643</v>
      </c>
      <c r="D672" s="63">
        <v>118.17415999999999</v>
      </c>
      <c r="E672" s="64">
        <v>118.17416</v>
      </c>
      <c r="F672" s="61" t="s">
        <v>1986</v>
      </c>
      <c r="G672" s="61" t="s">
        <v>2002</v>
      </c>
      <c r="H672" s="60">
        <v>1</v>
      </c>
      <c r="I672" s="60"/>
      <c r="J672" s="60"/>
      <c r="K672" s="60"/>
      <c r="L672" s="60"/>
      <c r="M672" s="60"/>
      <c r="N672" s="60"/>
      <c r="O672" s="60">
        <v>1</v>
      </c>
    </row>
    <row r="673" spans="1:15" ht="15" customHeight="1" x14ac:dyDescent="0.25">
      <c r="A673" s="60" t="s">
        <v>2024</v>
      </c>
      <c r="B673" s="60">
        <v>686</v>
      </c>
      <c r="C673" s="62" t="s">
        <v>644</v>
      </c>
      <c r="D673" s="63">
        <v>132.20074</v>
      </c>
      <c r="E673" s="64">
        <v>132.20074</v>
      </c>
      <c r="F673" s="61" t="s">
        <v>1986</v>
      </c>
      <c r="G673" s="61" t="s">
        <v>2002</v>
      </c>
      <c r="H673" s="60">
        <v>1</v>
      </c>
      <c r="I673" s="60"/>
      <c r="J673" s="60"/>
      <c r="K673" s="60"/>
      <c r="L673" s="60"/>
      <c r="M673" s="60"/>
      <c r="N673" s="60"/>
      <c r="O673" s="60">
        <v>1</v>
      </c>
    </row>
    <row r="674" spans="1:15" x14ac:dyDescent="0.25">
      <c r="A674" s="60" t="s">
        <v>2024</v>
      </c>
      <c r="B674" s="60">
        <v>687</v>
      </c>
      <c r="C674" s="62" t="s">
        <v>645</v>
      </c>
      <c r="D674" s="63">
        <v>58.079139999999995</v>
      </c>
      <c r="E674" s="64">
        <v>58.079140000000002</v>
      </c>
      <c r="F674" s="61" t="s">
        <v>1986</v>
      </c>
      <c r="G674" s="61" t="s">
        <v>2002</v>
      </c>
      <c r="H674" s="60">
        <v>1</v>
      </c>
      <c r="I674" s="60"/>
      <c r="J674" s="60"/>
      <c r="K674" s="60"/>
      <c r="L674" s="60"/>
      <c r="M674" s="60"/>
      <c r="N674" s="60"/>
      <c r="O674" s="60">
        <v>1</v>
      </c>
    </row>
    <row r="675" spans="1:15" ht="15" customHeight="1" x14ac:dyDescent="0.25">
      <c r="A675" s="60" t="s">
        <v>2024</v>
      </c>
      <c r="B675" s="60">
        <v>688</v>
      </c>
      <c r="C675" s="62" t="s">
        <v>646</v>
      </c>
      <c r="D675" s="63">
        <v>137.19212445472201</v>
      </c>
      <c r="E675" s="64">
        <v>137.19212445472201</v>
      </c>
      <c r="F675" s="61" t="s">
        <v>3</v>
      </c>
      <c r="G675" s="61" t="s">
        <v>2009</v>
      </c>
      <c r="H675" s="60">
        <v>1</v>
      </c>
      <c r="I675" s="60"/>
      <c r="J675" s="60"/>
      <c r="K675" s="60"/>
      <c r="L675" s="60"/>
      <c r="M675" s="60"/>
      <c r="N675" s="60"/>
      <c r="O675" s="60"/>
    </row>
    <row r="676" spans="1:15" x14ac:dyDescent="0.25">
      <c r="A676" s="60" t="s">
        <v>2886</v>
      </c>
      <c r="B676" s="78">
        <v>689</v>
      </c>
      <c r="C676" s="78" t="s">
        <v>2185</v>
      </c>
      <c r="D676" s="78">
        <v>85.47</v>
      </c>
      <c r="E676" s="3">
        <v>85.47</v>
      </c>
      <c r="F676" s="61" t="s">
        <v>3</v>
      </c>
      <c r="G676" s="61" t="s">
        <v>2009</v>
      </c>
    </row>
    <row r="677" spans="1:15" x14ac:dyDescent="0.25">
      <c r="A677" s="60" t="s">
        <v>2024</v>
      </c>
      <c r="B677" s="60">
        <v>690</v>
      </c>
      <c r="C677" s="62" t="s">
        <v>647</v>
      </c>
      <c r="D677" s="63">
        <v>148.24474000000001</v>
      </c>
      <c r="E677" s="64">
        <v>148.24474000000001</v>
      </c>
      <c r="F677" s="61" t="s">
        <v>2014</v>
      </c>
      <c r="G677" s="61" t="s">
        <v>2002</v>
      </c>
      <c r="H677" s="60">
        <v>1</v>
      </c>
      <c r="I677" s="60"/>
      <c r="J677" s="60"/>
      <c r="K677" s="60"/>
      <c r="L677" s="60"/>
      <c r="M677" s="60"/>
      <c r="N677" s="60"/>
      <c r="O677" s="60">
        <v>1</v>
      </c>
    </row>
    <row r="678" spans="1:15" x14ac:dyDescent="0.25">
      <c r="A678" s="60" t="s">
        <v>2026</v>
      </c>
      <c r="B678" s="60">
        <v>691</v>
      </c>
      <c r="C678" s="62" t="s">
        <v>648</v>
      </c>
      <c r="D678" s="63">
        <v>137.19212445472201</v>
      </c>
      <c r="E678" s="64">
        <v>137.19212445472201</v>
      </c>
      <c r="F678" s="61" t="s">
        <v>1986</v>
      </c>
      <c r="G678" s="61" t="s">
        <v>2002</v>
      </c>
      <c r="H678" s="60">
        <v>1</v>
      </c>
      <c r="I678" s="60"/>
      <c r="J678" s="60"/>
      <c r="K678" s="60"/>
      <c r="L678" s="60"/>
      <c r="M678" s="60"/>
      <c r="N678" s="60"/>
      <c r="O678" s="60">
        <v>1</v>
      </c>
    </row>
    <row r="679" spans="1:15" x14ac:dyDescent="0.25">
      <c r="A679" s="60" t="s">
        <v>2024</v>
      </c>
      <c r="B679" s="60">
        <v>692</v>
      </c>
      <c r="C679" s="62" t="s">
        <v>649</v>
      </c>
      <c r="D679" s="63">
        <v>74.121600000000001</v>
      </c>
      <c r="E679" s="64">
        <v>74.121600000000001</v>
      </c>
      <c r="F679" s="61" t="s">
        <v>1986</v>
      </c>
      <c r="G679" s="61" t="s">
        <v>2002</v>
      </c>
      <c r="H679" s="60">
        <v>1</v>
      </c>
      <c r="I679" s="60"/>
      <c r="J679" s="60"/>
      <c r="K679" s="60"/>
      <c r="L679" s="60"/>
      <c r="M679" s="60"/>
      <c r="N679" s="60"/>
      <c r="O679" s="60">
        <v>1</v>
      </c>
    </row>
    <row r="680" spans="1:15" ht="15" customHeight="1" x14ac:dyDescent="0.25">
      <c r="A680" s="60" t="s">
        <v>2886</v>
      </c>
      <c r="B680" s="78">
        <v>693</v>
      </c>
      <c r="C680" s="78" t="s">
        <v>2310</v>
      </c>
      <c r="D680" s="78">
        <v>78.959999999999994</v>
      </c>
      <c r="E680" s="3">
        <v>78.959999999999994</v>
      </c>
      <c r="F680" s="61" t="s">
        <v>1986</v>
      </c>
      <c r="G680" s="61" t="s">
        <v>2002</v>
      </c>
    </row>
    <row r="681" spans="1:15" ht="15" customHeight="1" x14ac:dyDescent="0.25">
      <c r="A681" s="60" t="s">
        <v>2886</v>
      </c>
      <c r="B681" s="78">
        <v>694</v>
      </c>
      <c r="C681" s="78" t="s">
        <v>2274</v>
      </c>
      <c r="D681" s="78">
        <v>28.09</v>
      </c>
      <c r="E681" s="3">
        <v>28.09</v>
      </c>
      <c r="F681" s="61" t="s">
        <v>3</v>
      </c>
      <c r="G681" s="61" t="s">
        <v>2009</v>
      </c>
    </row>
    <row r="682" spans="1:15" ht="15" customHeight="1" x14ac:dyDescent="0.25">
      <c r="A682" s="60" t="s">
        <v>2886</v>
      </c>
      <c r="B682" s="78">
        <v>695</v>
      </c>
      <c r="C682" s="78" t="s">
        <v>2333</v>
      </c>
      <c r="D682" s="78">
        <v>107.86999999999999</v>
      </c>
      <c r="E682" s="3">
        <v>107.87</v>
      </c>
      <c r="F682" s="61" t="s">
        <v>1986</v>
      </c>
      <c r="G682" s="61" t="s">
        <v>2002</v>
      </c>
    </row>
    <row r="683" spans="1:15" ht="15" customHeight="1" x14ac:dyDescent="0.25">
      <c r="A683" s="60" t="s">
        <v>2886</v>
      </c>
      <c r="B683" s="78">
        <v>696</v>
      </c>
      <c r="C683" s="78" t="s">
        <v>2270</v>
      </c>
      <c r="D683" s="78">
        <v>22.99</v>
      </c>
      <c r="E683" s="3">
        <v>22.99</v>
      </c>
      <c r="F683" s="61" t="s">
        <v>3</v>
      </c>
      <c r="G683" s="61" t="s">
        <v>2009</v>
      </c>
    </row>
    <row r="684" spans="1:15" ht="15" customHeight="1" x14ac:dyDescent="0.25">
      <c r="A684" s="60" t="s">
        <v>2886</v>
      </c>
      <c r="B684" s="78">
        <v>697</v>
      </c>
      <c r="C684" s="78" t="s">
        <v>2184</v>
      </c>
      <c r="D684" s="78">
        <v>87.61999999999999</v>
      </c>
      <c r="E684" s="3">
        <v>87.62</v>
      </c>
      <c r="F684" s="61" t="s">
        <v>3</v>
      </c>
      <c r="G684" s="61" t="s">
        <v>2009</v>
      </c>
    </row>
    <row r="685" spans="1:15" ht="15" customHeight="1" x14ac:dyDescent="0.25">
      <c r="A685" s="60" t="s">
        <v>2024</v>
      </c>
      <c r="B685" s="60">
        <v>698</v>
      </c>
      <c r="C685" s="62" t="s">
        <v>650</v>
      </c>
      <c r="D685" s="63">
        <v>104.14912</v>
      </c>
      <c r="E685" s="64">
        <v>104.14912</v>
      </c>
      <c r="F685" s="61" t="s">
        <v>1986</v>
      </c>
      <c r="G685" s="61" t="s">
        <v>2002</v>
      </c>
      <c r="H685" s="60">
        <v>1</v>
      </c>
      <c r="I685" s="60"/>
      <c r="J685" s="60"/>
      <c r="K685" s="60"/>
      <c r="L685" s="60"/>
      <c r="M685" s="60"/>
      <c r="N685" s="60"/>
      <c r="O685" s="60">
        <v>1</v>
      </c>
    </row>
    <row r="686" spans="1:15" ht="15" customHeight="1" x14ac:dyDescent="0.25">
      <c r="A686" s="60" t="s">
        <v>2886</v>
      </c>
      <c r="B686" s="78">
        <v>699</v>
      </c>
      <c r="C686" s="78" t="s">
        <v>2322</v>
      </c>
      <c r="D686" s="78">
        <v>96.057599999999994</v>
      </c>
      <c r="E686" s="3">
        <v>96.057599999999994</v>
      </c>
      <c r="F686" s="61" t="s">
        <v>3</v>
      </c>
      <c r="G686" s="61" t="s">
        <v>2005</v>
      </c>
    </row>
    <row r="687" spans="1:15" ht="15" customHeight="1" x14ac:dyDescent="0.25">
      <c r="A687" s="60" t="s">
        <v>2886</v>
      </c>
      <c r="B687" s="78">
        <v>700</v>
      </c>
      <c r="C687" s="78" t="s">
        <v>2277</v>
      </c>
      <c r="D687" s="78">
        <v>32.069999999999993</v>
      </c>
      <c r="E687" s="3">
        <v>32.07</v>
      </c>
      <c r="F687" s="61" t="s">
        <v>3</v>
      </c>
      <c r="G687" s="61" t="s">
        <v>2009</v>
      </c>
    </row>
    <row r="688" spans="1:15" ht="15" customHeight="1" x14ac:dyDescent="0.25">
      <c r="A688" s="60" t="s">
        <v>2024</v>
      </c>
      <c r="B688" s="60">
        <v>701</v>
      </c>
      <c r="C688" s="62" t="s">
        <v>651</v>
      </c>
      <c r="D688" s="63">
        <v>102.17475999999999</v>
      </c>
      <c r="E688" s="64">
        <v>102.17475999999999</v>
      </c>
      <c r="F688" s="61" t="s">
        <v>1986</v>
      </c>
      <c r="G688" s="61" t="s">
        <v>2002</v>
      </c>
      <c r="H688" s="60">
        <v>1</v>
      </c>
      <c r="I688" s="60"/>
      <c r="J688" s="60"/>
      <c r="K688" s="60"/>
      <c r="L688" s="60"/>
      <c r="M688" s="60"/>
      <c r="N688" s="60"/>
      <c r="O688" s="60">
        <v>1</v>
      </c>
    </row>
    <row r="689" spans="1:15" ht="15" customHeight="1" x14ac:dyDescent="0.25">
      <c r="A689" s="60" t="s">
        <v>2024</v>
      </c>
      <c r="B689" s="60">
        <v>702</v>
      </c>
      <c r="C689" s="62" t="s">
        <v>652</v>
      </c>
      <c r="D689" s="63">
        <v>116.15827999999999</v>
      </c>
      <c r="E689" s="64">
        <v>116.15828</v>
      </c>
      <c r="F689" s="61" t="s">
        <v>1986</v>
      </c>
      <c r="G689" s="61" t="s">
        <v>2002</v>
      </c>
      <c r="H689" s="60">
        <v>1</v>
      </c>
      <c r="I689" s="60"/>
      <c r="J689" s="60"/>
      <c r="K689" s="60"/>
      <c r="L689" s="60"/>
      <c r="M689" s="60"/>
      <c r="N689" s="60"/>
      <c r="O689" s="60">
        <v>1</v>
      </c>
    </row>
    <row r="690" spans="1:15" ht="15" customHeight="1" x14ac:dyDescent="0.25">
      <c r="A690" s="60" t="s">
        <v>2024</v>
      </c>
      <c r="B690" s="60">
        <v>703</v>
      </c>
      <c r="C690" s="62" t="s">
        <v>653</v>
      </c>
      <c r="D690" s="63">
        <v>134.21816000000001</v>
      </c>
      <c r="E690" s="64">
        <v>134.21816000000001</v>
      </c>
      <c r="F690" s="61" t="s">
        <v>1986</v>
      </c>
      <c r="G690" s="61" t="s">
        <v>2002</v>
      </c>
      <c r="H690" s="60">
        <v>1</v>
      </c>
      <c r="I690" s="60"/>
      <c r="J690" s="60"/>
      <c r="K690" s="60"/>
      <c r="L690" s="60"/>
      <c r="M690" s="60"/>
      <c r="N690" s="60"/>
      <c r="O690" s="60">
        <v>1</v>
      </c>
    </row>
    <row r="691" spans="1:15" ht="15" customHeight="1" x14ac:dyDescent="0.25">
      <c r="A691" s="60" t="s">
        <v>2024</v>
      </c>
      <c r="B691" s="60">
        <v>704</v>
      </c>
      <c r="C691" s="62" t="s">
        <v>654</v>
      </c>
      <c r="D691" s="63">
        <v>138.24992</v>
      </c>
      <c r="E691" s="64">
        <v>138.24992</v>
      </c>
      <c r="F691" s="61" t="s">
        <v>1986</v>
      </c>
      <c r="G691" s="61" t="s">
        <v>2002</v>
      </c>
      <c r="H691" s="60">
        <v>1</v>
      </c>
      <c r="I691" s="60"/>
      <c r="J691" s="60"/>
      <c r="K691" s="60"/>
      <c r="L691" s="60"/>
      <c r="M691" s="60"/>
      <c r="N691" s="60"/>
      <c r="O691" s="60">
        <v>1</v>
      </c>
    </row>
    <row r="692" spans="1:15" ht="15" customHeight="1" x14ac:dyDescent="0.25">
      <c r="A692" s="60" t="s">
        <v>2024</v>
      </c>
      <c r="B692" s="60">
        <v>705</v>
      </c>
      <c r="C692" s="62" t="s">
        <v>655</v>
      </c>
      <c r="D692" s="63">
        <v>136.23403999999999</v>
      </c>
      <c r="E692" s="64">
        <v>136.23403999999999</v>
      </c>
      <c r="F692" s="61" t="s">
        <v>1986</v>
      </c>
      <c r="G692" s="61" t="s">
        <v>2002</v>
      </c>
      <c r="H692" s="60">
        <v>1</v>
      </c>
      <c r="I692" s="60"/>
      <c r="J692" s="60"/>
      <c r="K692" s="60"/>
      <c r="L692" s="60"/>
      <c r="M692" s="60"/>
      <c r="N692" s="60"/>
      <c r="O692" s="60">
        <v>1</v>
      </c>
    </row>
    <row r="693" spans="1:15" ht="15" customHeight="1" x14ac:dyDescent="0.25">
      <c r="A693" s="60" t="s">
        <v>2024</v>
      </c>
      <c r="B693" s="60">
        <v>706</v>
      </c>
      <c r="C693" s="62" t="s">
        <v>656</v>
      </c>
      <c r="D693" s="63">
        <v>74.121600000000001</v>
      </c>
      <c r="E693" s="64">
        <v>74.121600000000001</v>
      </c>
      <c r="F693" s="61" t="s">
        <v>1986</v>
      </c>
      <c r="G693" s="61" t="s">
        <v>2002</v>
      </c>
      <c r="H693" s="60">
        <v>1</v>
      </c>
      <c r="I693" s="60"/>
      <c r="J693" s="60"/>
      <c r="K693" s="60"/>
      <c r="L693" s="60"/>
      <c r="M693" s="60"/>
      <c r="N693" s="60"/>
      <c r="O693" s="60">
        <v>1</v>
      </c>
    </row>
    <row r="694" spans="1:15" ht="15" customHeight="1" x14ac:dyDescent="0.25">
      <c r="A694" s="60" t="s">
        <v>2024</v>
      </c>
      <c r="B694" s="60">
        <v>707</v>
      </c>
      <c r="C694" s="62" t="s">
        <v>657</v>
      </c>
      <c r="D694" s="63">
        <v>72.105719999999991</v>
      </c>
      <c r="E694" s="64">
        <v>72.105719999999991</v>
      </c>
      <c r="F694" s="61" t="s">
        <v>1986</v>
      </c>
      <c r="G694" s="61" t="s">
        <v>2002</v>
      </c>
      <c r="H694" s="60">
        <v>1</v>
      </c>
      <c r="I694" s="60"/>
      <c r="J694" s="60"/>
      <c r="K694" s="60"/>
      <c r="L694" s="60"/>
      <c r="M694" s="60"/>
      <c r="N694" s="60"/>
      <c r="O694" s="60">
        <v>1</v>
      </c>
    </row>
    <row r="695" spans="1:15" ht="15" customHeight="1" x14ac:dyDescent="0.25">
      <c r="A695" s="60" t="s">
        <v>2024</v>
      </c>
      <c r="B695" s="60">
        <v>708</v>
      </c>
      <c r="C695" s="62" t="s">
        <v>658</v>
      </c>
      <c r="D695" s="63">
        <v>102.13170000000002</v>
      </c>
      <c r="E695" s="64">
        <v>102.13170000000001</v>
      </c>
      <c r="F695" s="61" t="s">
        <v>2014</v>
      </c>
      <c r="G695" s="61" t="s">
        <v>2002</v>
      </c>
      <c r="H695" s="60">
        <v>1</v>
      </c>
      <c r="I695" s="60"/>
      <c r="J695" s="60"/>
      <c r="K695" s="60"/>
      <c r="L695" s="60"/>
      <c r="M695" s="60"/>
      <c r="N695" s="60"/>
      <c r="O695" s="60">
        <v>1</v>
      </c>
    </row>
    <row r="696" spans="1:15" ht="15" customHeight="1" x14ac:dyDescent="0.25">
      <c r="A696" s="60" t="s">
        <v>2025</v>
      </c>
      <c r="B696" s="60">
        <v>709</v>
      </c>
      <c r="C696" s="62" t="s">
        <v>659</v>
      </c>
      <c r="D696" s="63">
        <v>126.23922000000002</v>
      </c>
      <c r="E696" s="64">
        <v>126.23922000000002</v>
      </c>
      <c r="F696" s="61" t="s">
        <v>1986</v>
      </c>
      <c r="G696" s="61" t="s">
        <v>2002</v>
      </c>
      <c r="H696" s="60">
        <v>1</v>
      </c>
      <c r="I696" s="60"/>
      <c r="J696" s="60"/>
      <c r="K696" s="60"/>
      <c r="L696" s="60"/>
      <c r="M696" s="60"/>
      <c r="N696" s="60"/>
      <c r="O696" s="60">
        <v>1</v>
      </c>
    </row>
    <row r="697" spans="1:15" ht="15" customHeight="1" x14ac:dyDescent="0.25">
      <c r="A697" s="60" t="s">
        <v>2024</v>
      </c>
      <c r="B697" s="60">
        <v>710</v>
      </c>
      <c r="C697" s="62" t="s">
        <v>660</v>
      </c>
      <c r="D697" s="63">
        <v>142.23862</v>
      </c>
      <c r="E697" s="64">
        <v>142.23862</v>
      </c>
      <c r="F697" s="61" t="s">
        <v>1986</v>
      </c>
      <c r="G697" s="61" t="s">
        <v>2002</v>
      </c>
      <c r="H697" s="60">
        <v>1</v>
      </c>
      <c r="I697" s="60"/>
      <c r="J697" s="60"/>
      <c r="K697" s="60"/>
      <c r="L697" s="60"/>
      <c r="M697" s="60"/>
      <c r="N697" s="60"/>
      <c r="O697" s="60">
        <v>1</v>
      </c>
    </row>
    <row r="698" spans="1:15" ht="15" customHeight="1" x14ac:dyDescent="0.25">
      <c r="A698" s="60" t="s">
        <v>2024</v>
      </c>
      <c r="B698" s="60">
        <v>711</v>
      </c>
      <c r="C698" s="62" t="s">
        <v>661</v>
      </c>
      <c r="D698" s="63">
        <v>132.22718</v>
      </c>
      <c r="E698" s="64">
        <v>132.22718</v>
      </c>
      <c r="F698" s="61" t="s">
        <v>2014</v>
      </c>
      <c r="G698" s="61" t="s">
        <v>2003</v>
      </c>
      <c r="H698" s="60">
        <v>1</v>
      </c>
      <c r="I698" s="60"/>
      <c r="J698" s="60"/>
      <c r="K698" s="60"/>
      <c r="L698" s="60"/>
      <c r="M698" s="60"/>
      <c r="N698" s="60">
        <v>1</v>
      </c>
      <c r="O698" s="60"/>
    </row>
    <row r="699" spans="1:15" ht="15" customHeight="1" x14ac:dyDescent="0.25">
      <c r="A699" s="60" t="s">
        <v>2886</v>
      </c>
      <c r="B699" s="78">
        <v>712</v>
      </c>
      <c r="C699" s="78" t="s">
        <v>2142</v>
      </c>
      <c r="D699" s="78">
        <v>204.38</v>
      </c>
      <c r="E699" s="3">
        <v>204.38</v>
      </c>
      <c r="F699" s="61" t="s">
        <v>3</v>
      </c>
      <c r="G699" s="61" t="s">
        <v>2009</v>
      </c>
    </row>
    <row r="700" spans="1:15" ht="15" customHeight="1" x14ac:dyDescent="0.25">
      <c r="A700" s="60" t="s">
        <v>2024</v>
      </c>
      <c r="B700" s="60">
        <v>713</v>
      </c>
      <c r="C700" s="62" t="s">
        <v>662</v>
      </c>
      <c r="D700" s="63">
        <v>257.77954</v>
      </c>
      <c r="E700" s="64">
        <v>257.77954</v>
      </c>
      <c r="F700" s="61" t="s">
        <v>3</v>
      </c>
      <c r="G700" s="61" t="s">
        <v>2005</v>
      </c>
      <c r="H700" s="60">
        <v>1</v>
      </c>
      <c r="I700" s="60"/>
      <c r="J700" s="60"/>
      <c r="K700" s="60"/>
      <c r="L700" s="60">
        <v>1</v>
      </c>
      <c r="M700" s="60"/>
      <c r="N700" s="60"/>
      <c r="O700" s="60"/>
    </row>
    <row r="701" spans="1:15" ht="15" customHeight="1" x14ac:dyDescent="0.25">
      <c r="A701" s="60" t="s">
        <v>2886</v>
      </c>
      <c r="B701" s="78">
        <v>714</v>
      </c>
      <c r="C701" s="78" t="s">
        <v>2341</v>
      </c>
      <c r="D701" s="78">
        <v>118.71</v>
      </c>
      <c r="E701" s="3">
        <v>118.71</v>
      </c>
      <c r="F701" s="61" t="s">
        <v>3</v>
      </c>
      <c r="G701" s="61" t="s">
        <v>2009</v>
      </c>
    </row>
    <row r="702" spans="1:15" ht="15" customHeight="1" x14ac:dyDescent="0.25">
      <c r="A702" s="60" t="s">
        <v>2886</v>
      </c>
      <c r="B702" s="78">
        <v>715</v>
      </c>
      <c r="C702" s="78" t="s">
        <v>2290</v>
      </c>
      <c r="D702" s="78">
        <v>47.87</v>
      </c>
      <c r="E702" s="3">
        <v>47.87</v>
      </c>
      <c r="F702" s="61" t="s">
        <v>3</v>
      </c>
      <c r="G702" s="61" t="s">
        <v>2009</v>
      </c>
    </row>
    <row r="703" spans="1:15" ht="15" customHeight="1" x14ac:dyDescent="0.25">
      <c r="A703" s="60" t="s">
        <v>2024</v>
      </c>
      <c r="B703" s="60">
        <v>716</v>
      </c>
      <c r="C703" s="62" t="s">
        <v>663</v>
      </c>
      <c r="D703" s="63">
        <v>120.14851999999999</v>
      </c>
      <c r="E703" s="64">
        <v>120.14851999999999</v>
      </c>
      <c r="F703" s="61" t="s">
        <v>2014</v>
      </c>
      <c r="G703" s="61" t="s">
        <v>2002</v>
      </c>
      <c r="H703" s="60">
        <v>1</v>
      </c>
      <c r="I703" s="60"/>
      <c r="J703" s="60"/>
      <c r="K703" s="60"/>
      <c r="L703" s="60"/>
      <c r="M703" s="60"/>
      <c r="N703" s="60"/>
      <c r="O703" s="60">
        <v>1</v>
      </c>
    </row>
    <row r="704" spans="1:15" ht="15" customHeight="1" x14ac:dyDescent="0.25">
      <c r="A704" s="60" t="s">
        <v>2024</v>
      </c>
      <c r="B704" s="60">
        <v>717</v>
      </c>
      <c r="C704" s="62" t="s">
        <v>664</v>
      </c>
      <c r="D704" s="63">
        <v>92.138419999999996</v>
      </c>
      <c r="E704" s="64">
        <v>92.138419999999996</v>
      </c>
      <c r="F704" s="61" t="s">
        <v>1986</v>
      </c>
      <c r="G704" s="61" t="s">
        <v>2002</v>
      </c>
      <c r="H704" s="60">
        <v>1</v>
      </c>
      <c r="I704" s="60"/>
      <c r="J704" s="60"/>
      <c r="K704" s="60"/>
      <c r="L704" s="60"/>
      <c r="M704" s="60"/>
      <c r="N704" s="60"/>
      <c r="O704" s="60">
        <v>1</v>
      </c>
    </row>
    <row r="705" spans="1:15" x14ac:dyDescent="0.25">
      <c r="A705" s="60" t="s">
        <v>2024</v>
      </c>
      <c r="B705" s="60">
        <v>718</v>
      </c>
      <c r="C705" s="62" t="s">
        <v>665</v>
      </c>
      <c r="D705" s="63">
        <v>174.15613999999999</v>
      </c>
      <c r="E705" s="64">
        <v>174.15613999999999</v>
      </c>
      <c r="F705" s="61" t="s">
        <v>2014</v>
      </c>
      <c r="G705" s="61" t="s">
        <v>2003</v>
      </c>
      <c r="H705" s="60">
        <v>1</v>
      </c>
      <c r="I705" s="60"/>
      <c r="J705" s="60"/>
      <c r="K705" s="60"/>
      <c r="L705" s="60"/>
      <c r="M705" s="60"/>
      <c r="N705" s="60">
        <v>1</v>
      </c>
      <c r="O705" s="60"/>
    </row>
    <row r="706" spans="1:15" x14ac:dyDescent="0.25">
      <c r="A706" s="60" t="s">
        <v>2029</v>
      </c>
      <c r="B706" s="60">
        <v>719</v>
      </c>
      <c r="C706" s="62" t="s">
        <v>666</v>
      </c>
      <c r="D706" s="63">
        <v>137.19212445472201</v>
      </c>
      <c r="E706" s="64">
        <v>137.19212445472201</v>
      </c>
      <c r="F706" s="61" t="s">
        <v>1986</v>
      </c>
      <c r="G706" s="61" t="s">
        <v>2002</v>
      </c>
      <c r="H706" s="60">
        <v>1</v>
      </c>
      <c r="I706" s="60"/>
      <c r="J706" s="60"/>
      <c r="K706" s="60"/>
      <c r="L706" s="60"/>
      <c r="M706" s="60"/>
      <c r="N706" s="60"/>
      <c r="O706" s="60">
        <v>1</v>
      </c>
    </row>
    <row r="707" spans="1:15" x14ac:dyDescent="0.25">
      <c r="A707" s="60" t="s">
        <v>2024</v>
      </c>
      <c r="B707" s="60">
        <v>720</v>
      </c>
      <c r="C707" s="62" t="s">
        <v>667</v>
      </c>
      <c r="D707" s="63">
        <v>126.23922000000002</v>
      </c>
      <c r="E707" s="64">
        <v>126.23922</v>
      </c>
      <c r="F707" s="61" t="s">
        <v>1986</v>
      </c>
      <c r="G707" s="61" t="s">
        <v>2002</v>
      </c>
      <c r="H707" s="60">
        <v>1</v>
      </c>
      <c r="I707" s="60"/>
      <c r="J707" s="60"/>
      <c r="K707" s="60"/>
      <c r="L707" s="60"/>
      <c r="M707" s="60"/>
      <c r="N707" s="60"/>
      <c r="O707" s="60">
        <v>1</v>
      </c>
    </row>
    <row r="708" spans="1:15" ht="15" customHeight="1" x14ac:dyDescent="0.25">
      <c r="A708" s="60" t="s">
        <v>2026</v>
      </c>
      <c r="B708" s="60">
        <v>721</v>
      </c>
      <c r="C708" s="62" t="s">
        <v>668</v>
      </c>
      <c r="D708" s="63">
        <v>126.23922000000002</v>
      </c>
      <c r="E708" s="64">
        <v>126.23922</v>
      </c>
      <c r="F708" s="61" t="s">
        <v>1986</v>
      </c>
      <c r="G708" s="61" t="s">
        <v>2002</v>
      </c>
      <c r="H708" s="60">
        <v>1</v>
      </c>
      <c r="I708" s="60"/>
      <c r="J708" s="60"/>
      <c r="K708" s="60"/>
      <c r="L708" s="60"/>
      <c r="M708" s="60"/>
      <c r="N708" s="60"/>
      <c r="O708" s="60">
        <v>1</v>
      </c>
    </row>
    <row r="709" spans="1:15" ht="15" customHeight="1" x14ac:dyDescent="0.25">
      <c r="A709" s="60" t="s">
        <v>2024</v>
      </c>
      <c r="B709" s="60">
        <v>722</v>
      </c>
      <c r="C709" s="62" t="s">
        <v>669</v>
      </c>
      <c r="D709" s="63">
        <v>126.23922000000002</v>
      </c>
      <c r="E709" s="64">
        <v>126.23922</v>
      </c>
      <c r="F709" s="61" t="s">
        <v>1986</v>
      </c>
      <c r="G709" s="61" t="s">
        <v>2002</v>
      </c>
      <c r="H709" s="60">
        <v>1</v>
      </c>
      <c r="I709" s="60"/>
      <c r="J709" s="60"/>
      <c r="K709" s="60"/>
      <c r="L709" s="60"/>
      <c r="M709" s="60"/>
      <c r="N709" s="60"/>
      <c r="O709" s="60">
        <v>1</v>
      </c>
    </row>
    <row r="710" spans="1:15" ht="15" customHeight="1" x14ac:dyDescent="0.25">
      <c r="A710" s="60" t="s">
        <v>2024</v>
      </c>
      <c r="B710" s="60">
        <v>723</v>
      </c>
      <c r="C710" s="62" t="s">
        <v>670</v>
      </c>
      <c r="D710" s="63">
        <v>96.943280000000001</v>
      </c>
      <c r="E710" s="64">
        <v>96.943280000000001</v>
      </c>
      <c r="F710" s="61" t="s">
        <v>1986</v>
      </c>
      <c r="G710" s="61" t="s">
        <v>2002</v>
      </c>
      <c r="H710" s="60">
        <v>1</v>
      </c>
      <c r="I710" s="60"/>
      <c r="J710" s="60"/>
      <c r="K710" s="60"/>
      <c r="L710" s="60"/>
      <c r="M710" s="60"/>
      <c r="N710" s="60"/>
      <c r="O710" s="60">
        <v>1</v>
      </c>
    </row>
    <row r="711" spans="1:15" ht="15" customHeight="1" x14ac:dyDescent="0.25">
      <c r="A711" s="60" t="s">
        <v>2024</v>
      </c>
      <c r="B711" s="60">
        <v>724</v>
      </c>
      <c r="C711" s="62" t="s">
        <v>671</v>
      </c>
      <c r="D711" s="63">
        <v>112.21263999999999</v>
      </c>
      <c r="E711" s="64">
        <v>112.21263999999999</v>
      </c>
      <c r="F711" s="61" t="s">
        <v>1986</v>
      </c>
      <c r="G711" s="61" t="s">
        <v>2002</v>
      </c>
      <c r="H711" s="60">
        <v>1</v>
      </c>
      <c r="I711" s="60"/>
      <c r="J711" s="60"/>
      <c r="K711" s="60"/>
      <c r="L711" s="60"/>
      <c r="M711" s="60"/>
      <c r="N711" s="60"/>
      <c r="O711" s="60">
        <v>1</v>
      </c>
    </row>
    <row r="712" spans="1:15" ht="15" customHeight="1" x14ac:dyDescent="0.25">
      <c r="A712" s="60" t="s">
        <v>2024</v>
      </c>
      <c r="B712" s="60">
        <v>725</v>
      </c>
      <c r="C712" s="62" t="s">
        <v>672</v>
      </c>
      <c r="D712" s="63">
        <v>98.186059999999998</v>
      </c>
      <c r="E712" s="64">
        <v>98.186059999999998</v>
      </c>
      <c r="F712" s="61" t="s">
        <v>1986</v>
      </c>
      <c r="G712" s="61" t="s">
        <v>2002</v>
      </c>
      <c r="H712" s="60">
        <v>1</v>
      </c>
      <c r="I712" s="60"/>
      <c r="J712" s="60"/>
      <c r="K712" s="60"/>
      <c r="L712" s="60"/>
      <c r="M712" s="60"/>
      <c r="N712" s="60"/>
      <c r="O712" s="60">
        <v>1</v>
      </c>
    </row>
    <row r="713" spans="1:15" ht="15" customHeight="1" x14ac:dyDescent="0.25">
      <c r="A713" s="60" t="s">
        <v>2024</v>
      </c>
      <c r="B713" s="60">
        <v>726</v>
      </c>
      <c r="C713" s="62" t="s">
        <v>673</v>
      </c>
      <c r="D713" s="63">
        <v>112.21263999999999</v>
      </c>
      <c r="E713" s="64">
        <v>112.21263999999999</v>
      </c>
      <c r="F713" s="61" t="s">
        <v>1986</v>
      </c>
      <c r="G713" s="61" t="s">
        <v>2002</v>
      </c>
      <c r="H713" s="60">
        <v>1</v>
      </c>
      <c r="I713" s="60"/>
      <c r="J713" s="60"/>
      <c r="K713" s="60"/>
      <c r="L713" s="60"/>
      <c r="M713" s="60"/>
      <c r="N713" s="60"/>
      <c r="O713" s="60">
        <v>1</v>
      </c>
    </row>
    <row r="714" spans="1:15" ht="15" customHeight="1" x14ac:dyDescent="0.25">
      <c r="A714" s="60" t="s">
        <v>2024</v>
      </c>
      <c r="B714" s="60">
        <v>727</v>
      </c>
      <c r="C714" s="62" t="s">
        <v>674</v>
      </c>
      <c r="D714" s="63">
        <v>98.186059999999998</v>
      </c>
      <c r="E714" s="64">
        <v>98.186059999999998</v>
      </c>
      <c r="F714" s="61" t="s">
        <v>1986</v>
      </c>
      <c r="G714" s="61" t="s">
        <v>2002</v>
      </c>
      <c r="H714" s="60">
        <v>1</v>
      </c>
      <c r="I714" s="60"/>
      <c r="J714" s="60"/>
      <c r="K714" s="60"/>
      <c r="L714" s="60"/>
      <c r="M714" s="60"/>
      <c r="N714" s="60"/>
      <c r="O714" s="60">
        <v>1</v>
      </c>
    </row>
    <row r="715" spans="1:15" ht="15" customHeight="1" x14ac:dyDescent="0.25">
      <c r="A715" s="60" t="s">
        <v>2024</v>
      </c>
      <c r="B715" s="60">
        <v>728</v>
      </c>
      <c r="C715" s="62" t="s">
        <v>675</v>
      </c>
      <c r="D715" s="63">
        <v>68.117019999999997</v>
      </c>
      <c r="E715" s="64">
        <v>68.117019999999997</v>
      </c>
      <c r="F715" s="61" t="s">
        <v>1986</v>
      </c>
      <c r="G715" s="61" t="s">
        <v>2002</v>
      </c>
      <c r="H715" s="60">
        <v>1</v>
      </c>
      <c r="I715" s="60"/>
      <c r="J715" s="60"/>
      <c r="K715" s="60"/>
      <c r="L715" s="60"/>
      <c r="M715" s="60"/>
      <c r="N715" s="60"/>
      <c r="O715" s="60">
        <v>1</v>
      </c>
    </row>
    <row r="716" spans="1:15" ht="15" customHeight="1" x14ac:dyDescent="0.25">
      <c r="A716" s="60" t="s">
        <v>2024</v>
      </c>
      <c r="B716" s="60">
        <v>729</v>
      </c>
      <c r="C716" s="62" t="s">
        <v>676</v>
      </c>
      <c r="D716" s="63">
        <v>112.21263999999999</v>
      </c>
      <c r="E716" s="64">
        <v>112.21263999999999</v>
      </c>
      <c r="F716" s="61" t="s">
        <v>1986</v>
      </c>
      <c r="G716" s="61" t="s">
        <v>2002</v>
      </c>
      <c r="H716" s="60">
        <v>1</v>
      </c>
      <c r="I716" s="60"/>
      <c r="J716" s="60"/>
      <c r="K716" s="60"/>
      <c r="L716" s="60"/>
      <c r="M716" s="60"/>
      <c r="N716" s="60"/>
      <c r="O716" s="60">
        <v>1</v>
      </c>
    </row>
    <row r="717" spans="1:15" x14ac:dyDescent="0.25">
      <c r="A717" s="60" t="s">
        <v>2024</v>
      </c>
      <c r="B717" s="60">
        <v>730</v>
      </c>
      <c r="C717" s="62" t="s">
        <v>677</v>
      </c>
      <c r="D717" s="63">
        <v>112.21263999999999</v>
      </c>
      <c r="E717" s="64">
        <v>112.21263999999999</v>
      </c>
      <c r="F717" s="61" t="s">
        <v>1986</v>
      </c>
      <c r="G717" s="61" t="s">
        <v>2002</v>
      </c>
      <c r="H717" s="60">
        <v>1</v>
      </c>
      <c r="I717" s="60"/>
      <c r="J717" s="60"/>
      <c r="K717" s="60"/>
      <c r="L717" s="60"/>
      <c r="M717" s="60"/>
      <c r="N717" s="60"/>
      <c r="O717" s="60">
        <v>1</v>
      </c>
    </row>
    <row r="718" spans="1:15" ht="15" customHeight="1" x14ac:dyDescent="0.25">
      <c r="A718" s="60" t="s">
        <v>2024</v>
      </c>
      <c r="B718" s="60">
        <v>732</v>
      </c>
      <c r="C718" s="62" t="s">
        <v>678</v>
      </c>
      <c r="D718" s="63">
        <v>126.23922000000002</v>
      </c>
      <c r="E718" s="64">
        <v>126.23922</v>
      </c>
      <c r="F718" s="61" t="s">
        <v>1986</v>
      </c>
      <c r="G718" s="61" t="s">
        <v>2002</v>
      </c>
      <c r="H718" s="60">
        <v>1</v>
      </c>
      <c r="I718" s="60"/>
      <c r="J718" s="60"/>
      <c r="K718" s="60"/>
      <c r="L718" s="60"/>
      <c r="M718" s="60"/>
      <c r="N718" s="60"/>
      <c r="O718" s="60">
        <v>1</v>
      </c>
    </row>
    <row r="719" spans="1:15" ht="15" customHeight="1" x14ac:dyDescent="0.25">
      <c r="A719" s="60" t="s">
        <v>2025</v>
      </c>
      <c r="B719" s="60">
        <v>733</v>
      </c>
      <c r="C719" s="62" t="s">
        <v>679</v>
      </c>
      <c r="D719" s="63">
        <v>126.23922000000002</v>
      </c>
      <c r="E719" s="64">
        <v>126.23922</v>
      </c>
      <c r="F719" s="61" t="s">
        <v>1986</v>
      </c>
      <c r="G719" s="61" t="s">
        <v>2002</v>
      </c>
      <c r="H719" s="60">
        <v>1</v>
      </c>
      <c r="I719" s="60"/>
      <c r="J719" s="60"/>
      <c r="K719" s="60"/>
      <c r="L719" s="60"/>
      <c r="M719" s="60"/>
      <c r="N719" s="60"/>
      <c r="O719" s="60">
        <v>1</v>
      </c>
    </row>
    <row r="720" spans="1:15" ht="15" customHeight="1" x14ac:dyDescent="0.25">
      <c r="A720" s="60" t="s">
        <v>2024</v>
      </c>
      <c r="B720" s="60">
        <v>734</v>
      </c>
      <c r="C720" s="62" t="s">
        <v>680</v>
      </c>
      <c r="D720" s="63">
        <v>112.21263999999999</v>
      </c>
      <c r="E720" s="64">
        <v>112.21263999999999</v>
      </c>
      <c r="F720" s="61" t="s">
        <v>1986</v>
      </c>
      <c r="G720" s="61" t="s">
        <v>2002</v>
      </c>
      <c r="H720" s="60">
        <v>1</v>
      </c>
      <c r="I720" s="60"/>
      <c r="J720" s="60"/>
      <c r="K720" s="60"/>
      <c r="L720" s="60"/>
      <c r="M720" s="60"/>
      <c r="N720" s="60"/>
      <c r="O720" s="60">
        <v>1</v>
      </c>
    </row>
    <row r="721" spans="1:21" ht="15" customHeight="1" x14ac:dyDescent="0.25">
      <c r="A721" s="60" t="s">
        <v>2024</v>
      </c>
      <c r="B721" s="60">
        <v>736</v>
      </c>
      <c r="C721" s="62" t="s">
        <v>681</v>
      </c>
      <c r="D721" s="63">
        <v>112.21263999999999</v>
      </c>
      <c r="E721" s="64">
        <v>112.21263999999999</v>
      </c>
      <c r="F721" s="61" t="s">
        <v>1986</v>
      </c>
      <c r="G721" s="61" t="s">
        <v>2002</v>
      </c>
      <c r="H721" s="60">
        <v>1</v>
      </c>
      <c r="I721" s="60"/>
      <c r="J721" s="60"/>
      <c r="K721" s="60"/>
      <c r="L721" s="60"/>
      <c r="M721" s="60"/>
      <c r="N721" s="60"/>
      <c r="O721" s="60">
        <v>1</v>
      </c>
    </row>
    <row r="722" spans="1:21" ht="15" customHeight="1" x14ac:dyDescent="0.25">
      <c r="A722" s="60" t="s">
        <v>2024</v>
      </c>
      <c r="B722" s="60">
        <v>737</v>
      </c>
      <c r="C722" s="62" t="s">
        <v>682</v>
      </c>
      <c r="D722" s="63">
        <v>56.106319999999997</v>
      </c>
      <c r="E722" s="64">
        <v>56.106319999999997</v>
      </c>
      <c r="F722" s="61" t="s">
        <v>1986</v>
      </c>
      <c r="G722" s="61" t="s">
        <v>2002</v>
      </c>
      <c r="H722" s="60">
        <v>1</v>
      </c>
      <c r="I722" s="60"/>
      <c r="J722" s="60"/>
      <c r="K722" s="60"/>
      <c r="L722" s="60"/>
      <c r="M722" s="60"/>
      <c r="N722" s="60"/>
      <c r="O722" s="60">
        <v>1</v>
      </c>
    </row>
    <row r="723" spans="1:21" ht="15" customHeight="1" x14ac:dyDescent="0.25">
      <c r="A723" s="60" t="s">
        <v>2024</v>
      </c>
      <c r="B723" s="60">
        <v>738</v>
      </c>
      <c r="C723" s="62" t="s">
        <v>683</v>
      </c>
      <c r="D723" s="63">
        <v>112.21263999999999</v>
      </c>
      <c r="E723" s="64">
        <v>112.21263999999999</v>
      </c>
      <c r="F723" s="61" t="s">
        <v>1986</v>
      </c>
      <c r="G723" s="61" t="s">
        <v>2002</v>
      </c>
      <c r="H723" s="60">
        <v>1</v>
      </c>
      <c r="I723" s="60"/>
      <c r="J723" s="60"/>
      <c r="K723" s="60"/>
      <c r="L723" s="60"/>
      <c r="M723" s="60"/>
      <c r="N723" s="60"/>
      <c r="O723" s="60">
        <v>1</v>
      </c>
    </row>
    <row r="724" spans="1:21" ht="15" customHeight="1" x14ac:dyDescent="0.25">
      <c r="A724" s="60" t="s">
        <v>2024</v>
      </c>
      <c r="B724" s="60">
        <v>739</v>
      </c>
      <c r="C724" s="62" t="s">
        <v>684</v>
      </c>
      <c r="D724" s="63">
        <v>98.186059999999998</v>
      </c>
      <c r="E724" s="64">
        <v>98.186059999999998</v>
      </c>
      <c r="F724" s="61" t="s">
        <v>1986</v>
      </c>
      <c r="G724" s="61" t="s">
        <v>2002</v>
      </c>
      <c r="H724" s="60">
        <v>1</v>
      </c>
      <c r="I724" s="60"/>
      <c r="J724" s="60"/>
      <c r="K724" s="60"/>
      <c r="L724" s="60"/>
      <c r="M724" s="60"/>
      <c r="N724" s="60"/>
      <c r="O724" s="60">
        <v>1</v>
      </c>
    </row>
    <row r="725" spans="1:21" s="59" customFormat="1" ht="15" customHeight="1" x14ac:dyDescent="0.25">
      <c r="A725" s="60" t="s">
        <v>2024</v>
      </c>
      <c r="B725" s="60">
        <v>740</v>
      </c>
      <c r="C725" s="62" t="s">
        <v>685</v>
      </c>
      <c r="D725" s="63">
        <v>84.159480000000002</v>
      </c>
      <c r="E725" s="64">
        <v>84.159480000000002</v>
      </c>
      <c r="F725" s="61" t="s">
        <v>1986</v>
      </c>
      <c r="G725" s="61" t="s">
        <v>2002</v>
      </c>
      <c r="H725" s="60">
        <v>1</v>
      </c>
      <c r="I725" s="60"/>
      <c r="J725" s="60"/>
      <c r="K725" s="60"/>
      <c r="L725" s="60"/>
      <c r="M725" s="60"/>
      <c r="N725" s="60"/>
      <c r="O725" s="60">
        <v>1</v>
      </c>
      <c r="R725"/>
      <c r="S725"/>
      <c r="T725"/>
      <c r="U725"/>
    </row>
    <row r="726" spans="1:21" ht="15" customHeight="1" x14ac:dyDescent="0.25">
      <c r="A726" s="60" t="s">
        <v>2024</v>
      </c>
      <c r="B726" s="60">
        <v>741</v>
      </c>
      <c r="C726" s="62" t="s">
        <v>686</v>
      </c>
      <c r="D726" s="63">
        <v>112.21263999999999</v>
      </c>
      <c r="E726" s="64">
        <v>112.21263999999999</v>
      </c>
      <c r="F726" s="61" t="s">
        <v>1986</v>
      </c>
      <c r="G726" s="61" t="s">
        <v>2002</v>
      </c>
      <c r="H726" s="60">
        <v>1</v>
      </c>
      <c r="I726" s="60"/>
      <c r="J726" s="60"/>
      <c r="K726" s="60"/>
      <c r="L726" s="60"/>
      <c r="M726" s="60"/>
      <c r="N726" s="60"/>
      <c r="O726" s="60">
        <v>1</v>
      </c>
    </row>
    <row r="727" spans="1:21" ht="15" customHeight="1" x14ac:dyDescent="0.25">
      <c r="A727" s="60" t="s">
        <v>2024</v>
      </c>
      <c r="B727" s="60">
        <v>742</v>
      </c>
      <c r="C727" s="62" t="s">
        <v>687</v>
      </c>
      <c r="D727" s="63">
        <v>70.132900000000006</v>
      </c>
      <c r="E727" s="64">
        <v>70.132900000000006</v>
      </c>
      <c r="F727" s="61" t="s">
        <v>1986</v>
      </c>
      <c r="G727" s="61" t="s">
        <v>2002</v>
      </c>
      <c r="H727" s="60">
        <v>1</v>
      </c>
      <c r="I727" s="60"/>
      <c r="J727" s="60"/>
      <c r="K727" s="60"/>
      <c r="L727" s="60"/>
      <c r="M727" s="60"/>
      <c r="N727" s="60"/>
      <c r="O727" s="60">
        <v>1</v>
      </c>
    </row>
    <row r="728" spans="1:21" ht="15" customHeight="1" x14ac:dyDescent="0.25">
      <c r="A728" s="60" t="s">
        <v>2024</v>
      </c>
      <c r="B728" s="60">
        <v>743</v>
      </c>
      <c r="C728" s="62" t="s">
        <v>688</v>
      </c>
      <c r="D728" s="63">
        <v>98.186059999999998</v>
      </c>
      <c r="E728" s="64">
        <v>98.186059999999998</v>
      </c>
      <c r="F728" s="61" t="s">
        <v>1986</v>
      </c>
      <c r="G728" s="61" t="s">
        <v>2002</v>
      </c>
      <c r="H728" s="60">
        <v>1</v>
      </c>
      <c r="I728" s="60"/>
      <c r="J728" s="60"/>
      <c r="K728" s="60"/>
      <c r="L728" s="60"/>
      <c r="M728" s="60"/>
      <c r="N728" s="60"/>
      <c r="O728" s="60">
        <v>1</v>
      </c>
    </row>
    <row r="729" spans="1:21" ht="15" customHeight="1" x14ac:dyDescent="0.25">
      <c r="A729" s="60" t="s">
        <v>2024</v>
      </c>
      <c r="B729" s="60">
        <v>744</v>
      </c>
      <c r="C729" s="62" t="s">
        <v>689</v>
      </c>
      <c r="D729" s="63">
        <v>84.159480000000002</v>
      </c>
      <c r="E729" s="64">
        <v>84.159480000000002</v>
      </c>
      <c r="F729" s="61" t="s">
        <v>1986</v>
      </c>
      <c r="G729" s="61" t="s">
        <v>2002</v>
      </c>
      <c r="H729" s="60">
        <v>1</v>
      </c>
      <c r="I729" s="60"/>
      <c r="J729" s="60"/>
      <c r="K729" s="60"/>
      <c r="L729" s="60"/>
      <c r="M729" s="60"/>
      <c r="N729" s="60"/>
      <c r="O729" s="60">
        <v>1</v>
      </c>
    </row>
    <row r="730" spans="1:21" ht="15" customHeight="1" x14ac:dyDescent="0.25">
      <c r="A730" s="60" t="s">
        <v>2024</v>
      </c>
      <c r="B730" s="60">
        <v>745</v>
      </c>
      <c r="C730" s="62" t="s">
        <v>690</v>
      </c>
      <c r="D730" s="63">
        <v>126.23922000000002</v>
      </c>
      <c r="E730" s="64">
        <v>126.23922</v>
      </c>
      <c r="F730" s="61" t="s">
        <v>1986</v>
      </c>
      <c r="G730" s="61" t="s">
        <v>2002</v>
      </c>
      <c r="H730" s="60">
        <v>1</v>
      </c>
      <c r="I730" s="60"/>
      <c r="J730" s="60"/>
      <c r="K730" s="60"/>
      <c r="L730" s="60"/>
      <c r="M730" s="60"/>
      <c r="N730" s="60"/>
      <c r="O730" s="60">
        <v>1</v>
      </c>
    </row>
    <row r="731" spans="1:21" ht="15" customHeight="1" x14ac:dyDescent="0.25">
      <c r="A731" s="60" t="s">
        <v>2024</v>
      </c>
      <c r="B731" s="60">
        <v>746</v>
      </c>
      <c r="C731" s="62" t="s">
        <v>691</v>
      </c>
      <c r="D731" s="63">
        <v>112.21263999999999</v>
      </c>
      <c r="E731" s="64">
        <v>112.21263999999999</v>
      </c>
      <c r="F731" s="61" t="s">
        <v>1986</v>
      </c>
      <c r="G731" s="61" t="s">
        <v>2002</v>
      </c>
      <c r="H731" s="60">
        <v>1</v>
      </c>
      <c r="I731" s="60"/>
      <c r="J731" s="60"/>
      <c r="K731" s="60"/>
      <c r="L731" s="60"/>
      <c r="M731" s="60"/>
      <c r="N731" s="60"/>
      <c r="O731" s="60">
        <v>1</v>
      </c>
    </row>
    <row r="732" spans="1:21" ht="15" customHeight="1" x14ac:dyDescent="0.25">
      <c r="A732" s="60" t="s">
        <v>2024</v>
      </c>
      <c r="B732" s="60">
        <v>747</v>
      </c>
      <c r="C732" s="62" t="s">
        <v>692</v>
      </c>
      <c r="D732" s="63">
        <v>131.38834</v>
      </c>
      <c r="E732" s="64">
        <v>131.38834</v>
      </c>
      <c r="F732" s="61" t="s">
        <v>1986</v>
      </c>
      <c r="G732" s="61" t="s">
        <v>2002</v>
      </c>
      <c r="H732" s="60">
        <v>1</v>
      </c>
      <c r="I732" s="60"/>
      <c r="J732" s="60"/>
      <c r="K732" s="60"/>
      <c r="L732" s="60"/>
      <c r="M732" s="60"/>
      <c r="N732" s="60"/>
      <c r="O732" s="60">
        <v>1</v>
      </c>
    </row>
    <row r="733" spans="1:21" ht="15" customHeight="1" x14ac:dyDescent="0.25">
      <c r="A733" s="60" t="s">
        <v>2024</v>
      </c>
      <c r="B733" s="60">
        <v>748</v>
      </c>
      <c r="C733" s="62" t="s">
        <v>693</v>
      </c>
      <c r="D733" s="63">
        <v>137.36810320000001</v>
      </c>
      <c r="E733" s="64">
        <v>137.36810320000001</v>
      </c>
      <c r="F733" s="61" t="s">
        <v>1986</v>
      </c>
      <c r="G733" s="61" t="s">
        <v>2002</v>
      </c>
      <c r="H733" s="60">
        <v>1</v>
      </c>
      <c r="I733" s="60"/>
      <c r="J733" s="60"/>
      <c r="K733" s="60"/>
      <c r="L733" s="60"/>
      <c r="M733" s="60"/>
      <c r="N733" s="60"/>
      <c r="O733" s="60">
        <v>1</v>
      </c>
    </row>
    <row r="734" spans="1:21" ht="15" customHeight="1" x14ac:dyDescent="0.25">
      <c r="A734" s="60" t="s">
        <v>2024</v>
      </c>
      <c r="B734" s="60">
        <v>749</v>
      </c>
      <c r="C734" s="62" t="s">
        <v>694</v>
      </c>
      <c r="D734" s="63">
        <v>187.37560960000005</v>
      </c>
      <c r="E734" s="64">
        <v>187.37560960000002</v>
      </c>
      <c r="F734" s="61" t="s">
        <v>1986</v>
      </c>
      <c r="G734" s="61" t="s">
        <v>2002</v>
      </c>
      <c r="H734" s="60">
        <v>1</v>
      </c>
      <c r="I734" s="60"/>
      <c r="J734" s="60"/>
      <c r="K734" s="60"/>
      <c r="L734" s="60"/>
      <c r="M734" s="60"/>
      <c r="N734" s="60"/>
      <c r="O734" s="60">
        <v>1</v>
      </c>
    </row>
    <row r="735" spans="1:21" ht="15" customHeight="1" x14ac:dyDescent="0.25">
      <c r="A735" s="60" t="s">
        <v>2024</v>
      </c>
      <c r="B735" s="60">
        <v>750</v>
      </c>
      <c r="C735" s="62" t="s">
        <v>695</v>
      </c>
      <c r="D735" s="63">
        <v>149.18819999999999</v>
      </c>
      <c r="E735" s="64">
        <v>149.18819999999999</v>
      </c>
      <c r="F735" s="61" t="s">
        <v>3</v>
      </c>
      <c r="G735" s="61" t="s">
        <v>2007</v>
      </c>
      <c r="H735" s="60">
        <v>1</v>
      </c>
      <c r="I735" s="60"/>
      <c r="J735" s="60">
        <v>1</v>
      </c>
      <c r="K735" s="60"/>
      <c r="L735" s="60"/>
      <c r="M735" s="60"/>
      <c r="N735" s="60"/>
      <c r="O735" s="60"/>
    </row>
    <row r="736" spans="1:21" x14ac:dyDescent="0.25">
      <c r="A736" s="60" t="s">
        <v>2024</v>
      </c>
      <c r="B736" s="60">
        <v>751</v>
      </c>
      <c r="C736" s="62" t="s">
        <v>696</v>
      </c>
      <c r="D736" s="63">
        <v>101.19</v>
      </c>
      <c r="E736" s="64">
        <v>101.19</v>
      </c>
      <c r="F736" s="61" t="s">
        <v>1986</v>
      </c>
      <c r="G736" s="61" t="s">
        <v>2002</v>
      </c>
      <c r="H736" s="60">
        <v>1</v>
      </c>
      <c r="I736" s="60"/>
      <c r="J736" s="60"/>
      <c r="K736" s="60"/>
      <c r="L736" s="60"/>
      <c r="M736" s="60"/>
      <c r="N736" s="60"/>
      <c r="O736" s="60">
        <v>1</v>
      </c>
    </row>
    <row r="737" spans="1:15" x14ac:dyDescent="0.25">
      <c r="A737" s="60" t="s">
        <v>2024</v>
      </c>
      <c r="B737" s="60">
        <v>752</v>
      </c>
      <c r="C737" s="62" t="s">
        <v>697</v>
      </c>
      <c r="D737" s="63">
        <v>146.23392000000001</v>
      </c>
      <c r="E737" s="64">
        <v>146.23392000000001</v>
      </c>
      <c r="F737" s="61" t="s">
        <v>2014</v>
      </c>
      <c r="G737" s="61" t="s">
        <v>2003</v>
      </c>
      <c r="H737" s="60">
        <v>1</v>
      </c>
      <c r="I737" s="60"/>
      <c r="J737" s="60"/>
      <c r="K737" s="60"/>
      <c r="L737" s="60"/>
      <c r="M737" s="60"/>
      <c r="N737" s="60">
        <v>1</v>
      </c>
      <c r="O737" s="60"/>
    </row>
    <row r="738" spans="1:15" x14ac:dyDescent="0.25">
      <c r="A738" s="60" t="s">
        <v>2024</v>
      </c>
      <c r="B738" s="60">
        <v>753</v>
      </c>
      <c r="C738" s="62" t="s">
        <v>698</v>
      </c>
      <c r="D738" s="63">
        <v>335.27904960000001</v>
      </c>
      <c r="E738" s="64">
        <v>335.27904960000001</v>
      </c>
      <c r="F738" s="61" t="s">
        <v>3</v>
      </c>
      <c r="G738" s="61" t="s">
        <v>2006</v>
      </c>
      <c r="H738" s="60">
        <v>1</v>
      </c>
      <c r="I738" s="60"/>
      <c r="J738" s="60"/>
      <c r="K738" s="60">
        <v>1</v>
      </c>
      <c r="L738" s="60"/>
      <c r="M738" s="60"/>
      <c r="N738" s="60"/>
      <c r="O738" s="60"/>
    </row>
    <row r="739" spans="1:15" x14ac:dyDescent="0.25">
      <c r="A739" s="60" t="s">
        <v>2024</v>
      </c>
      <c r="B739" s="60">
        <v>754</v>
      </c>
      <c r="C739" s="62" t="s">
        <v>699</v>
      </c>
      <c r="D739" s="63">
        <v>191.26793999999998</v>
      </c>
      <c r="E739" s="64">
        <v>191.26793999999998</v>
      </c>
      <c r="F739" s="61" t="s">
        <v>3</v>
      </c>
      <c r="G739" s="61" t="s">
        <v>2006</v>
      </c>
      <c r="H739" s="60">
        <v>1</v>
      </c>
      <c r="I739" s="60"/>
      <c r="J739" s="60"/>
      <c r="K739" s="60">
        <v>1</v>
      </c>
      <c r="L739" s="60"/>
      <c r="M739" s="60"/>
      <c r="N739" s="60"/>
      <c r="O739" s="60"/>
    </row>
    <row r="740" spans="1:15" x14ac:dyDescent="0.25">
      <c r="A740" s="60" t="s">
        <v>2024</v>
      </c>
      <c r="B740" s="60">
        <v>755</v>
      </c>
      <c r="C740" s="62" t="s">
        <v>700</v>
      </c>
      <c r="D740" s="63">
        <v>120.19158</v>
      </c>
      <c r="E740" s="64">
        <v>120.19158</v>
      </c>
      <c r="F740" s="61" t="s">
        <v>1986</v>
      </c>
      <c r="G740" s="61" t="s">
        <v>2002</v>
      </c>
      <c r="H740" s="60">
        <v>1</v>
      </c>
      <c r="I740" s="60"/>
      <c r="J740" s="60"/>
      <c r="K740" s="60"/>
      <c r="L740" s="60"/>
      <c r="M740" s="60"/>
      <c r="N740" s="60"/>
      <c r="O740" s="60">
        <v>1</v>
      </c>
    </row>
    <row r="741" spans="1:15" x14ac:dyDescent="0.25">
      <c r="A741" s="60" t="s">
        <v>2024</v>
      </c>
      <c r="B741" s="60">
        <v>756</v>
      </c>
      <c r="C741" s="62" t="s">
        <v>701</v>
      </c>
      <c r="D741" s="63">
        <v>126.23922000000002</v>
      </c>
      <c r="E741" s="64">
        <v>126.23922000000002</v>
      </c>
      <c r="F741" s="61" t="s">
        <v>1986</v>
      </c>
      <c r="G741" s="61" t="s">
        <v>2002</v>
      </c>
      <c r="H741" s="60">
        <v>1</v>
      </c>
      <c r="I741" s="60"/>
      <c r="J741" s="60"/>
      <c r="K741" s="60"/>
      <c r="L741" s="60"/>
      <c r="M741" s="60"/>
      <c r="N741" s="60"/>
      <c r="O741" s="60">
        <v>1</v>
      </c>
    </row>
    <row r="742" spans="1:15" x14ac:dyDescent="0.25">
      <c r="A742" s="60" t="s">
        <v>2024</v>
      </c>
      <c r="B742" s="60">
        <v>757</v>
      </c>
      <c r="C742" s="62" t="s">
        <v>702</v>
      </c>
      <c r="D742" s="63">
        <v>142.23862</v>
      </c>
      <c r="E742" s="64">
        <v>142.23862</v>
      </c>
      <c r="F742" s="61" t="s">
        <v>2014</v>
      </c>
      <c r="G742" s="61" t="s">
        <v>2002</v>
      </c>
      <c r="H742" s="60">
        <v>1</v>
      </c>
      <c r="I742" s="60"/>
      <c r="J742" s="60"/>
      <c r="K742" s="60"/>
      <c r="L742" s="60"/>
      <c r="M742" s="60"/>
      <c r="N742" s="60"/>
      <c r="O742" s="60">
        <v>1</v>
      </c>
    </row>
    <row r="743" spans="1:15" x14ac:dyDescent="0.25">
      <c r="A743" s="60" t="s">
        <v>2025</v>
      </c>
      <c r="B743" s="60">
        <v>758</v>
      </c>
      <c r="C743" s="62" t="s">
        <v>703</v>
      </c>
      <c r="D743" s="63">
        <v>126.19615999999998</v>
      </c>
      <c r="E743" s="64">
        <v>126.19615999999998</v>
      </c>
      <c r="F743" s="61" t="s">
        <v>1986</v>
      </c>
      <c r="G743" s="61" t="s">
        <v>2002</v>
      </c>
      <c r="H743" s="60">
        <v>1</v>
      </c>
      <c r="I743" s="60"/>
      <c r="J743" s="60"/>
      <c r="K743" s="60"/>
      <c r="L743" s="60"/>
      <c r="M743" s="60"/>
      <c r="N743" s="60"/>
      <c r="O743" s="60">
        <v>1</v>
      </c>
    </row>
    <row r="744" spans="1:15" ht="15" customHeight="1" x14ac:dyDescent="0.25">
      <c r="A744" s="60" t="s">
        <v>2024</v>
      </c>
      <c r="B744" s="60">
        <v>759</v>
      </c>
      <c r="C744" s="62" t="s">
        <v>704</v>
      </c>
      <c r="D744" s="63">
        <v>126.23922000000002</v>
      </c>
      <c r="E744" s="64">
        <v>126.23922000000002</v>
      </c>
      <c r="F744" s="61" t="s">
        <v>1986</v>
      </c>
      <c r="G744" s="61" t="s">
        <v>2002</v>
      </c>
      <c r="H744" s="60">
        <v>1</v>
      </c>
      <c r="I744" s="60"/>
      <c r="J744" s="60"/>
      <c r="K744" s="60"/>
      <c r="L744" s="60"/>
      <c r="M744" s="60"/>
      <c r="N744" s="60"/>
      <c r="O744" s="60">
        <v>1</v>
      </c>
    </row>
    <row r="745" spans="1:15" ht="15" customHeight="1" x14ac:dyDescent="0.25">
      <c r="A745" s="60" t="s">
        <v>2024</v>
      </c>
      <c r="B745" s="60">
        <v>760</v>
      </c>
      <c r="C745" s="62" t="s">
        <v>705</v>
      </c>
      <c r="D745" s="63">
        <v>156.30826000000002</v>
      </c>
      <c r="E745" s="64">
        <v>156.30826000000002</v>
      </c>
      <c r="F745" s="61" t="s">
        <v>1986</v>
      </c>
      <c r="G745" s="61" t="s">
        <v>2002</v>
      </c>
      <c r="H745" s="60">
        <v>1</v>
      </c>
      <c r="I745" s="60"/>
      <c r="J745" s="60"/>
      <c r="K745" s="60"/>
      <c r="L745" s="60"/>
      <c r="M745" s="60"/>
      <c r="N745" s="60"/>
      <c r="O745" s="60">
        <v>1</v>
      </c>
    </row>
    <row r="746" spans="1:15" x14ac:dyDescent="0.25">
      <c r="A746" s="60" t="s">
        <v>2024</v>
      </c>
      <c r="B746" s="60">
        <v>761</v>
      </c>
      <c r="C746" s="62" t="s">
        <v>706</v>
      </c>
      <c r="D746" s="63">
        <v>136.23403999999999</v>
      </c>
      <c r="E746" s="64">
        <v>136.23403999999999</v>
      </c>
      <c r="F746" s="61" t="s">
        <v>1986</v>
      </c>
      <c r="G746" s="61" t="s">
        <v>2002</v>
      </c>
      <c r="H746" s="60">
        <v>1</v>
      </c>
      <c r="I746" s="60"/>
      <c r="J746" s="60"/>
      <c r="K746" s="60"/>
      <c r="L746" s="60"/>
      <c r="M746" s="60"/>
      <c r="N746" s="60"/>
      <c r="O746" s="60">
        <v>1</v>
      </c>
    </row>
    <row r="747" spans="1:15" ht="15" customHeight="1" x14ac:dyDescent="0.25">
      <c r="A747" s="60" t="s">
        <v>2029</v>
      </c>
      <c r="B747" s="60">
        <v>763</v>
      </c>
      <c r="C747" s="62" t="s">
        <v>707</v>
      </c>
      <c r="D747" s="63">
        <v>137.19212445472201</v>
      </c>
      <c r="E747" s="64">
        <v>137.19212445472201</v>
      </c>
      <c r="F747" s="61" t="s">
        <v>1986</v>
      </c>
      <c r="G747" s="61" t="s">
        <v>2002</v>
      </c>
      <c r="H747" s="60">
        <v>1</v>
      </c>
      <c r="I747" s="60"/>
      <c r="J747" s="60"/>
      <c r="K747" s="60"/>
      <c r="L747" s="60"/>
      <c r="M747" s="60"/>
      <c r="N747" s="60"/>
      <c r="O747" s="60">
        <v>1</v>
      </c>
    </row>
    <row r="748" spans="1:15" ht="15" customHeight="1" x14ac:dyDescent="0.25">
      <c r="A748" s="60" t="s">
        <v>2886</v>
      </c>
      <c r="B748" s="78">
        <v>765</v>
      </c>
      <c r="C748" s="78" t="s">
        <v>2471</v>
      </c>
      <c r="D748" s="78">
        <v>238.03</v>
      </c>
      <c r="E748" s="3">
        <v>238.03</v>
      </c>
      <c r="F748" s="61" t="s">
        <v>3</v>
      </c>
      <c r="G748" s="61" t="s">
        <v>2009</v>
      </c>
    </row>
    <row r="749" spans="1:15" ht="15" customHeight="1" x14ac:dyDescent="0.25">
      <c r="A749" s="60" t="s">
        <v>2029</v>
      </c>
      <c r="B749" s="60">
        <v>766</v>
      </c>
      <c r="C749" s="62" t="s">
        <v>708</v>
      </c>
      <c r="D749" s="63">
        <v>137.19212445472201</v>
      </c>
      <c r="E749" s="64">
        <v>137.19212445472201</v>
      </c>
      <c r="F749" s="61" t="s">
        <v>1986</v>
      </c>
      <c r="G749" s="61" t="s">
        <v>2002</v>
      </c>
      <c r="H749" s="60">
        <v>1</v>
      </c>
      <c r="I749" s="60"/>
      <c r="J749" s="60"/>
      <c r="K749" s="60"/>
      <c r="L749" s="60"/>
      <c r="M749" s="60"/>
      <c r="N749" s="60"/>
      <c r="O749" s="60">
        <v>1</v>
      </c>
    </row>
    <row r="750" spans="1:15" ht="15" customHeight="1" x14ac:dyDescent="0.25">
      <c r="A750" s="60" t="s">
        <v>2886</v>
      </c>
      <c r="B750" s="78">
        <v>767</v>
      </c>
      <c r="C750" s="78" t="s">
        <v>2291</v>
      </c>
      <c r="D750" s="78">
        <v>50.94</v>
      </c>
      <c r="E750" s="3">
        <v>50.94</v>
      </c>
      <c r="F750" s="61" t="s">
        <v>3</v>
      </c>
      <c r="G750" s="61" t="s">
        <v>2009</v>
      </c>
    </row>
    <row r="751" spans="1:15" ht="15" customHeight="1" x14ac:dyDescent="0.25">
      <c r="A751" s="60" t="s">
        <v>2024</v>
      </c>
      <c r="B751" s="60">
        <v>768</v>
      </c>
      <c r="C751" s="62" t="s">
        <v>709</v>
      </c>
      <c r="D751" s="63">
        <v>86.089240000000004</v>
      </c>
      <c r="E751" s="64">
        <v>86.089240000000004</v>
      </c>
      <c r="F751" s="61" t="s">
        <v>1986</v>
      </c>
      <c r="G751" s="61" t="s">
        <v>2002</v>
      </c>
      <c r="H751" s="60">
        <v>1</v>
      </c>
      <c r="I751" s="60"/>
      <c r="J751" s="60"/>
      <c r="K751" s="60"/>
      <c r="L751" s="60"/>
      <c r="M751" s="60"/>
      <c r="N751" s="60"/>
      <c r="O751" s="60">
        <v>1</v>
      </c>
    </row>
    <row r="752" spans="1:15" ht="15" customHeight="1" x14ac:dyDescent="0.25">
      <c r="A752" s="60" t="s">
        <v>2024</v>
      </c>
      <c r="B752" s="60">
        <v>769</v>
      </c>
      <c r="C752" s="62" t="s">
        <v>710</v>
      </c>
      <c r="D752" s="63">
        <v>62.498220000000011</v>
      </c>
      <c r="E752" s="64">
        <v>62.498220000000003</v>
      </c>
      <c r="F752" s="61" t="s">
        <v>1986</v>
      </c>
      <c r="G752" s="61" t="s">
        <v>2002</v>
      </c>
      <c r="H752" s="60">
        <v>1</v>
      </c>
      <c r="I752" s="60"/>
      <c r="J752" s="60"/>
      <c r="K752" s="60"/>
      <c r="L752" s="60"/>
      <c r="M752" s="60"/>
      <c r="N752" s="60"/>
      <c r="O752" s="60">
        <v>1</v>
      </c>
    </row>
    <row r="753" spans="1:15" ht="15" customHeight="1" x14ac:dyDescent="0.25">
      <c r="A753" s="60" t="s">
        <v>2024</v>
      </c>
      <c r="B753" s="60">
        <v>770</v>
      </c>
      <c r="C753" s="62" t="s">
        <v>711</v>
      </c>
      <c r="D753" s="63">
        <v>52.074559999999998</v>
      </c>
      <c r="E753" s="64">
        <v>52.074559999999998</v>
      </c>
      <c r="F753" s="61" t="s">
        <v>1986</v>
      </c>
      <c r="G753" s="61" t="s">
        <v>2002</v>
      </c>
      <c r="H753" s="60">
        <v>1</v>
      </c>
      <c r="I753" s="60"/>
      <c r="J753" s="60"/>
      <c r="K753" s="60"/>
      <c r="L753" s="60"/>
      <c r="M753" s="60"/>
      <c r="N753" s="60"/>
      <c r="O753" s="60">
        <v>1</v>
      </c>
    </row>
    <row r="754" spans="1:15" ht="15" customHeight="1" x14ac:dyDescent="0.25">
      <c r="A754" s="60" t="s">
        <v>2024</v>
      </c>
      <c r="B754" s="60">
        <v>771</v>
      </c>
      <c r="C754" s="62" t="s">
        <v>712</v>
      </c>
      <c r="D754" s="63">
        <v>148.23248000000001</v>
      </c>
      <c r="E754" s="64">
        <v>148.23248000000001</v>
      </c>
      <c r="F754" s="61" t="s">
        <v>1986</v>
      </c>
      <c r="G754" s="61" t="s">
        <v>2002</v>
      </c>
      <c r="H754" s="60">
        <v>1</v>
      </c>
      <c r="I754" s="60"/>
      <c r="J754" s="60"/>
      <c r="K754" s="60"/>
      <c r="L754" s="60"/>
      <c r="M754" s="60"/>
      <c r="N754" s="60"/>
      <c r="O754" s="60">
        <v>1</v>
      </c>
    </row>
    <row r="755" spans="1:15" ht="15" customHeight="1" x14ac:dyDescent="0.25">
      <c r="A755" s="60" t="s">
        <v>2029</v>
      </c>
      <c r="B755" s="60">
        <v>772</v>
      </c>
      <c r="C755" s="62" t="s">
        <v>713</v>
      </c>
      <c r="D755" s="63">
        <v>137.19212445472201</v>
      </c>
      <c r="E755" s="64">
        <v>137.19212445472201</v>
      </c>
      <c r="F755" s="61" t="s">
        <v>1986</v>
      </c>
      <c r="G755" s="61" t="s">
        <v>2002</v>
      </c>
      <c r="H755" s="60">
        <v>1</v>
      </c>
      <c r="I755" s="60"/>
      <c r="J755" s="60"/>
      <c r="K755" s="60"/>
      <c r="L755" s="60"/>
      <c r="M755" s="60"/>
      <c r="N755" s="60"/>
      <c r="O755" s="60">
        <v>1</v>
      </c>
    </row>
    <row r="756" spans="1:15" ht="15" customHeight="1" x14ac:dyDescent="0.25">
      <c r="A756" s="60" t="s">
        <v>2026</v>
      </c>
      <c r="B756" s="60">
        <v>773</v>
      </c>
      <c r="C756" s="62" t="s">
        <v>714</v>
      </c>
      <c r="D756" s="63">
        <v>296.61576000000002</v>
      </c>
      <c r="E756" s="64">
        <v>296.61576000000002</v>
      </c>
      <c r="F756" s="61" t="s">
        <v>1986</v>
      </c>
      <c r="G756" s="61" t="s">
        <v>2002</v>
      </c>
      <c r="H756" s="60">
        <v>1</v>
      </c>
      <c r="I756" s="60"/>
      <c r="J756" s="60"/>
      <c r="K756" s="60"/>
      <c r="L756" s="60"/>
      <c r="M756" s="60"/>
      <c r="N756" s="60"/>
      <c r="O756" s="60">
        <v>1</v>
      </c>
    </row>
    <row r="757" spans="1:15" ht="15" customHeight="1" x14ac:dyDescent="0.25">
      <c r="A757" s="60" t="s">
        <v>2024</v>
      </c>
      <c r="B757" s="60">
        <v>774</v>
      </c>
      <c r="C757" s="62" t="s">
        <v>715</v>
      </c>
      <c r="D757" s="63">
        <v>137.19212445472201</v>
      </c>
      <c r="E757" s="64">
        <v>137.19212445472201</v>
      </c>
      <c r="F757" s="61" t="s">
        <v>2014</v>
      </c>
      <c r="G757" s="61" t="s">
        <v>2003</v>
      </c>
      <c r="H757" s="60">
        <v>1</v>
      </c>
      <c r="I757" s="60"/>
      <c r="J757" s="60"/>
      <c r="K757" s="60"/>
      <c r="L757" s="60"/>
      <c r="M757" s="60"/>
      <c r="N757" s="60">
        <v>1</v>
      </c>
      <c r="O757" s="60"/>
    </row>
    <row r="758" spans="1:15" ht="15" customHeight="1" x14ac:dyDescent="0.25">
      <c r="A758" s="60" t="s">
        <v>2024</v>
      </c>
      <c r="B758" s="60">
        <v>775</v>
      </c>
      <c r="C758" s="62" t="s">
        <v>716</v>
      </c>
      <c r="D758" s="63">
        <v>121.09178717407734</v>
      </c>
      <c r="E758" s="64">
        <v>121.09178717407734</v>
      </c>
      <c r="F758" s="61" t="s">
        <v>2014</v>
      </c>
      <c r="G758" s="61" t="s">
        <v>2003</v>
      </c>
      <c r="H758" s="60">
        <v>1</v>
      </c>
      <c r="I758" s="60"/>
      <c r="J758" s="60"/>
      <c r="K758" s="60"/>
      <c r="L758" s="60"/>
      <c r="M758" s="60"/>
      <c r="N758" s="60">
        <v>1</v>
      </c>
      <c r="O758" s="60"/>
    </row>
    <row r="759" spans="1:15" x14ac:dyDescent="0.25">
      <c r="A759" s="60" t="s">
        <v>2024</v>
      </c>
      <c r="B759" s="60">
        <v>776</v>
      </c>
      <c r="C759" s="62" t="s">
        <v>717</v>
      </c>
      <c r="D759" s="63">
        <v>122.16439999999999</v>
      </c>
      <c r="E759" s="64">
        <v>122.16439999999999</v>
      </c>
      <c r="F759" s="61" t="s">
        <v>2014</v>
      </c>
      <c r="G759" s="61" t="s">
        <v>2002</v>
      </c>
      <c r="H759" s="60">
        <v>1</v>
      </c>
      <c r="I759" s="60"/>
      <c r="J759" s="60"/>
      <c r="K759" s="60"/>
      <c r="L759" s="60"/>
      <c r="M759" s="60"/>
      <c r="N759" s="60"/>
      <c r="O759" s="60">
        <v>1</v>
      </c>
    </row>
    <row r="760" spans="1:15" ht="15" customHeight="1" x14ac:dyDescent="0.25">
      <c r="A760" s="60" t="s">
        <v>2886</v>
      </c>
      <c r="B760" s="78">
        <v>777</v>
      </c>
      <c r="C760" s="78" t="s">
        <v>2319</v>
      </c>
      <c r="D760" s="78">
        <v>88.91</v>
      </c>
      <c r="E760" s="3">
        <v>88.91</v>
      </c>
      <c r="F760" s="61" t="s">
        <v>3</v>
      </c>
      <c r="G760" s="61" t="s">
        <v>2009</v>
      </c>
    </row>
    <row r="761" spans="1:15" ht="15" customHeight="1" x14ac:dyDescent="0.25">
      <c r="A761" s="60" t="s">
        <v>2886</v>
      </c>
      <c r="B761" s="78">
        <v>778</v>
      </c>
      <c r="C761" s="78" t="s">
        <v>2305</v>
      </c>
      <c r="D761" s="78">
        <v>65.41</v>
      </c>
      <c r="E761" s="3">
        <v>65.41</v>
      </c>
      <c r="F761" s="61" t="s">
        <v>3</v>
      </c>
      <c r="G761" s="61" t="s">
        <v>2009</v>
      </c>
    </row>
    <row r="762" spans="1:15" ht="15" customHeight="1" x14ac:dyDescent="0.25">
      <c r="A762" s="60" t="s">
        <v>2886</v>
      </c>
      <c r="B762" s="78">
        <v>779</v>
      </c>
      <c r="C762" s="78" t="s">
        <v>2320</v>
      </c>
      <c r="D762" s="78">
        <v>91.22</v>
      </c>
      <c r="E762" s="3">
        <v>91.22</v>
      </c>
      <c r="F762" s="61" t="s">
        <v>3</v>
      </c>
      <c r="G762" s="61" t="s">
        <v>2009</v>
      </c>
    </row>
    <row r="763" spans="1:15" ht="15" customHeight="1" x14ac:dyDescent="0.25">
      <c r="A763" s="60" t="s">
        <v>2886</v>
      </c>
      <c r="B763" s="78">
        <v>784</v>
      </c>
      <c r="C763" s="78" t="s">
        <v>2268</v>
      </c>
      <c r="D763" s="78">
        <v>18.0383</v>
      </c>
      <c r="E763" s="3">
        <v>18.0383</v>
      </c>
      <c r="F763" s="61" t="s">
        <v>3</v>
      </c>
      <c r="G763" s="61" t="s">
        <v>2009</v>
      </c>
    </row>
    <row r="764" spans="1:15" x14ac:dyDescent="0.25">
      <c r="A764" s="60" t="s">
        <v>2886</v>
      </c>
      <c r="B764" s="78">
        <v>785</v>
      </c>
      <c r="C764" s="78" t="s">
        <v>2269</v>
      </c>
      <c r="D764" s="78">
        <v>22.989769999999996</v>
      </c>
      <c r="E764" s="3">
        <v>22.98977</v>
      </c>
      <c r="F764" s="61" t="s">
        <v>3</v>
      </c>
      <c r="G764" s="61" t="s">
        <v>2009</v>
      </c>
    </row>
    <row r="765" spans="1:15" ht="15" customHeight="1" x14ac:dyDescent="0.25">
      <c r="A765" s="60" t="s">
        <v>2886</v>
      </c>
      <c r="B765" s="78">
        <v>788</v>
      </c>
      <c r="C765" s="78" t="s">
        <v>2300</v>
      </c>
      <c r="D765" s="78">
        <v>60.0092</v>
      </c>
      <c r="E765" s="3">
        <v>60.0092</v>
      </c>
      <c r="F765" s="61" t="s">
        <v>2014</v>
      </c>
      <c r="G765" s="61" t="s">
        <v>2003</v>
      </c>
    </row>
    <row r="766" spans="1:15" ht="15" customHeight="1" x14ac:dyDescent="0.25">
      <c r="A766" s="60" t="s">
        <v>2888</v>
      </c>
      <c r="B766" s="78">
        <v>789</v>
      </c>
      <c r="C766" s="78" t="s">
        <v>2199</v>
      </c>
      <c r="D766" s="78">
        <v>12.010999999999999</v>
      </c>
      <c r="E766" s="3">
        <v>12.010999999999999</v>
      </c>
      <c r="F766" s="61" t="s">
        <v>3</v>
      </c>
      <c r="G766" s="61" t="s">
        <v>2009</v>
      </c>
      <c r="H766" s="60">
        <v>1</v>
      </c>
      <c r="I766" s="60"/>
      <c r="J766" s="60"/>
      <c r="K766" s="60"/>
      <c r="L766" s="60"/>
      <c r="M766" s="60"/>
      <c r="N766" s="60"/>
      <c r="O766" s="60"/>
    </row>
    <row r="767" spans="1:15" ht="15" customHeight="1" x14ac:dyDescent="0.25">
      <c r="A767" s="60" t="s">
        <v>2888</v>
      </c>
      <c r="B767" s="78">
        <v>790</v>
      </c>
      <c r="C767" s="78" t="s">
        <v>2200</v>
      </c>
      <c r="D767" s="78">
        <v>12.010999999999999</v>
      </c>
      <c r="E767" s="3">
        <v>12.010999999999999</v>
      </c>
      <c r="F767" s="61" t="s">
        <v>3</v>
      </c>
      <c r="G767" s="61" t="s">
        <v>2009</v>
      </c>
      <c r="H767" s="60">
        <v>1</v>
      </c>
      <c r="I767" s="60"/>
      <c r="J767" s="60"/>
      <c r="K767" s="60"/>
      <c r="L767" s="60"/>
      <c r="M767" s="60"/>
      <c r="N767" s="60"/>
      <c r="O767" s="60"/>
    </row>
    <row r="768" spans="1:15" ht="15" customHeight="1" x14ac:dyDescent="0.25">
      <c r="A768" s="60" t="s">
        <v>2888</v>
      </c>
      <c r="B768" s="78">
        <v>791</v>
      </c>
      <c r="C768" s="78" t="s">
        <v>2201</v>
      </c>
      <c r="D768" s="78">
        <v>12.010999999999999</v>
      </c>
      <c r="E768" s="3">
        <v>12.010999999999999</v>
      </c>
      <c r="F768" s="61" t="s">
        <v>3</v>
      </c>
      <c r="G768" s="61" t="s">
        <v>2009</v>
      </c>
      <c r="H768" s="60">
        <v>1</v>
      </c>
      <c r="I768" s="60"/>
      <c r="J768" s="60"/>
      <c r="K768" s="60"/>
      <c r="L768" s="60"/>
      <c r="M768" s="60"/>
      <c r="N768" s="60"/>
      <c r="O768" s="60"/>
    </row>
    <row r="769" spans="1:15" ht="15" customHeight="1" x14ac:dyDescent="0.25">
      <c r="A769" s="60" t="s">
        <v>2888</v>
      </c>
      <c r="B769" s="78">
        <v>792</v>
      </c>
      <c r="C769" s="78" t="s">
        <v>2202</v>
      </c>
      <c r="D769" s="78">
        <v>12.010999999999999</v>
      </c>
      <c r="E769" s="3">
        <v>12.010999999999999</v>
      </c>
      <c r="F769" s="61" t="s">
        <v>3</v>
      </c>
      <c r="G769" s="61" t="s">
        <v>2009</v>
      </c>
      <c r="H769" s="60">
        <v>1</v>
      </c>
      <c r="I769" s="60"/>
      <c r="J769" s="60"/>
      <c r="K769" s="60"/>
      <c r="L769" s="60"/>
      <c r="M769" s="60"/>
      <c r="N769" s="60"/>
      <c r="O769" s="60"/>
    </row>
    <row r="770" spans="1:15" ht="15" customHeight="1" x14ac:dyDescent="0.25">
      <c r="A770" s="60" t="s">
        <v>2886</v>
      </c>
      <c r="B770" s="78">
        <v>794</v>
      </c>
      <c r="C770" s="78" t="s">
        <v>2254</v>
      </c>
      <c r="D770" s="78">
        <v>12.010999999999999</v>
      </c>
      <c r="E770" s="3">
        <v>12.010999999999999</v>
      </c>
      <c r="F770" s="61" t="s">
        <v>1986</v>
      </c>
      <c r="G770" s="61" t="s">
        <v>2002</v>
      </c>
    </row>
    <row r="771" spans="1:15" x14ac:dyDescent="0.25">
      <c r="A771" s="60" t="s">
        <v>2887</v>
      </c>
      <c r="B771" s="78">
        <v>795</v>
      </c>
      <c r="C771" s="78" t="s">
        <v>2194</v>
      </c>
      <c r="D771" s="78">
        <v>35.452999999999996</v>
      </c>
      <c r="E771" s="3">
        <v>35.453000000000003</v>
      </c>
      <c r="F771" s="61" t="s">
        <v>1986</v>
      </c>
      <c r="G771" s="61" t="s">
        <v>2002</v>
      </c>
    </row>
    <row r="772" spans="1:15" x14ac:dyDescent="0.25">
      <c r="A772" t="s">
        <v>2886</v>
      </c>
      <c r="B772" s="78">
        <v>796</v>
      </c>
      <c r="C772" s="78" t="s">
        <v>2255</v>
      </c>
      <c r="D772" s="78">
        <v>12.010999999999999</v>
      </c>
      <c r="E772" s="3">
        <v>12.010999999999999</v>
      </c>
      <c r="F772" s="61" t="s">
        <v>1986</v>
      </c>
      <c r="G772" s="61" t="s">
        <v>2002</v>
      </c>
    </row>
    <row r="773" spans="1:15" ht="15" customHeight="1" x14ac:dyDescent="0.25">
      <c r="A773" t="s">
        <v>2886</v>
      </c>
      <c r="B773" s="78">
        <v>797</v>
      </c>
      <c r="C773" s="78" t="s">
        <v>2256</v>
      </c>
      <c r="D773" s="78">
        <v>12.010999999999999</v>
      </c>
      <c r="E773" s="3">
        <v>12.010999999999999</v>
      </c>
      <c r="F773" s="61" t="s">
        <v>1986</v>
      </c>
      <c r="G773" s="61" t="s">
        <v>2002</v>
      </c>
    </row>
    <row r="774" spans="1:15" ht="15" customHeight="1" x14ac:dyDescent="0.25">
      <c r="A774" t="s">
        <v>2887</v>
      </c>
      <c r="B774" s="78">
        <v>810</v>
      </c>
      <c r="C774" s="78" t="s">
        <v>2186</v>
      </c>
      <c r="D774" s="78">
        <v>79.903999999999996</v>
      </c>
      <c r="E774" s="3">
        <v>79.903999999999996</v>
      </c>
      <c r="F774" s="61" t="s">
        <v>1986</v>
      </c>
      <c r="G774" s="61" t="s">
        <v>2002</v>
      </c>
    </row>
    <row r="775" spans="1:15" ht="15" customHeight="1" x14ac:dyDescent="0.25">
      <c r="A775" t="s">
        <v>2886</v>
      </c>
      <c r="B775" s="78">
        <v>830</v>
      </c>
      <c r="C775" s="78" t="s">
        <v>2304</v>
      </c>
      <c r="D775" s="78">
        <v>64.058799999999991</v>
      </c>
      <c r="E775" s="3">
        <v>64.058800000000005</v>
      </c>
      <c r="F775" s="61" t="s">
        <v>1986</v>
      </c>
      <c r="G775" s="61" t="s">
        <v>2002</v>
      </c>
    </row>
    <row r="776" spans="1:15" ht="15" customHeight="1" x14ac:dyDescent="0.25">
      <c r="A776" t="s">
        <v>2886</v>
      </c>
      <c r="B776" s="78">
        <v>831</v>
      </c>
      <c r="C776" s="78" t="s">
        <v>2278</v>
      </c>
      <c r="D776" s="78">
        <v>34.075799999999994</v>
      </c>
      <c r="E776" s="3">
        <v>34.075800000000001</v>
      </c>
      <c r="F776" s="61" t="s">
        <v>3</v>
      </c>
      <c r="G776" s="61" t="s">
        <v>2009</v>
      </c>
    </row>
    <row r="777" spans="1:15" ht="15" customHeight="1" x14ac:dyDescent="0.25">
      <c r="A777" s="60" t="s">
        <v>2024</v>
      </c>
      <c r="B777" s="60">
        <v>839</v>
      </c>
      <c r="C777" s="62" t="s">
        <v>718</v>
      </c>
      <c r="D777" s="63">
        <v>58.036079999999998</v>
      </c>
      <c r="E777" s="64">
        <v>58.036079999999998</v>
      </c>
      <c r="F777" s="61" t="s">
        <v>1986</v>
      </c>
      <c r="G777" s="61" t="s">
        <v>2002</v>
      </c>
      <c r="H777" s="60">
        <v>1</v>
      </c>
      <c r="I777" s="60"/>
      <c r="J777" s="60"/>
      <c r="K777" s="60"/>
      <c r="L777" s="60"/>
      <c r="M777" s="60"/>
      <c r="N777" s="60"/>
      <c r="O777" s="60">
        <v>1</v>
      </c>
    </row>
    <row r="778" spans="1:15" ht="15" customHeight="1" x14ac:dyDescent="0.25">
      <c r="A778" s="60" t="s">
        <v>2024</v>
      </c>
      <c r="B778" s="60">
        <v>840</v>
      </c>
      <c r="C778" s="62" t="s">
        <v>719</v>
      </c>
      <c r="D778" s="63">
        <v>100.15888</v>
      </c>
      <c r="E778" s="64">
        <v>100.15888</v>
      </c>
      <c r="F778" s="61" t="s">
        <v>1986</v>
      </c>
      <c r="G778" s="61" t="s">
        <v>2002</v>
      </c>
      <c r="H778" s="60">
        <v>1</v>
      </c>
      <c r="I778" s="60"/>
      <c r="J778" s="60"/>
      <c r="K778" s="60"/>
      <c r="L778" s="60"/>
      <c r="M778" s="60"/>
      <c r="N778" s="60"/>
      <c r="O778" s="60">
        <v>1</v>
      </c>
    </row>
    <row r="779" spans="1:15" ht="15" customHeight="1" x14ac:dyDescent="0.25">
      <c r="A779" t="s">
        <v>2887</v>
      </c>
      <c r="B779" s="78">
        <v>843</v>
      </c>
      <c r="C779" s="78" t="s">
        <v>2205</v>
      </c>
      <c r="D779" s="78">
        <v>0</v>
      </c>
      <c r="E779" s="3">
        <v>0</v>
      </c>
      <c r="F779" s="61" t="s">
        <v>1986</v>
      </c>
      <c r="G779" s="61" t="s">
        <v>2002</v>
      </c>
    </row>
    <row r="780" spans="1:15" ht="15" customHeight="1" x14ac:dyDescent="0.25">
      <c r="A780" s="60" t="s">
        <v>2024</v>
      </c>
      <c r="B780" s="60">
        <v>845</v>
      </c>
      <c r="C780" s="62" t="s">
        <v>720</v>
      </c>
      <c r="D780" s="63">
        <v>86.132300000000001</v>
      </c>
      <c r="E780" s="64">
        <v>86.132300000000001</v>
      </c>
      <c r="F780" s="61" t="s">
        <v>1986</v>
      </c>
      <c r="G780" s="61" t="s">
        <v>2002</v>
      </c>
      <c r="H780" s="60">
        <v>1</v>
      </c>
      <c r="I780" s="60"/>
      <c r="J780" s="60"/>
      <c r="K780" s="60"/>
      <c r="L780" s="60"/>
      <c r="M780" s="60"/>
      <c r="N780" s="60"/>
      <c r="O780" s="60">
        <v>1</v>
      </c>
    </row>
    <row r="781" spans="1:15" ht="15" customHeight="1" x14ac:dyDescent="0.25">
      <c r="A781" s="60" t="s">
        <v>2024</v>
      </c>
      <c r="B781" s="60">
        <v>846</v>
      </c>
      <c r="C781" s="62" t="s">
        <v>721</v>
      </c>
      <c r="D781" s="63">
        <v>154.20779999999999</v>
      </c>
      <c r="E781" s="64">
        <v>154.20779999999999</v>
      </c>
      <c r="F781" s="61" t="s">
        <v>2014</v>
      </c>
      <c r="G781" s="61" t="s">
        <v>2004</v>
      </c>
      <c r="H781" s="60">
        <v>1</v>
      </c>
      <c r="I781" s="60"/>
      <c r="J781" s="60"/>
      <c r="K781" s="60"/>
      <c r="L781" s="60"/>
      <c r="M781" s="60">
        <v>1</v>
      </c>
      <c r="N781" s="60"/>
      <c r="O781" s="60"/>
    </row>
    <row r="782" spans="1:15" ht="15" customHeight="1" x14ac:dyDescent="0.25">
      <c r="A782" s="60" t="s">
        <v>2024</v>
      </c>
      <c r="B782" s="60">
        <v>847</v>
      </c>
      <c r="C782" s="62" t="s">
        <v>722</v>
      </c>
      <c r="D782" s="63">
        <v>152.19192000000001</v>
      </c>
      <c r="E782" s="64">
        <v>152.19192000000001</v>
      </c>
      <c r="F782" s="61" t="s">
        <v>2014</v>
      </c>
      <c r="G782" s="61" t="s">
        <v>2004</v>
      </c>
      <c r="H782" s="60">
        <v>1</v>
      </c>
      <c r="I782" s="60"/>
      <c r="J782" s="60"/>
      <c r="K782" s="60"/>
      <c r="L782" s="60"/>
      <c r="M782" s="60">
        <v>1</v>
      </c>
      <c r="N782" s="60"/>
      <c r="O782" s="60"/>
    </row>
    <row r="783" spans="1:15" x14ac:dyDescent="0.25">
      <c r="A783" s="60" t="s">
        <v>2024</v>
      </c>
      <c r="B783" s="60">
        <v>848</v>
      </c>
      <c r="C783" s="62" t="s">
        <v>723</v>
      </c>
      <c r="D783" s="63">
        <v>182.17</v>
      </c>
      <c r="E783" s="64">
        <v>182.17</v>
      </c>
      <c r="F783" s="61" t="s">
        <v>3</v>
      </c>
      <c r="G783" s="61" t="s">
        <v>2007</v>
      </c>
      <c r="H783" s="60">
        <v>1</v>
      </c>
      <c r="I783" s="60"/>
      <c r="J783" s="60">
        <v>1</v>
      </c>
      <c r="K783" s="60"/>
      <c r="L783" s="60"/>
      <c r="M783" s="60"/>
      <c r="N783" s="60"/>
      <c r="O783" s="60"/>
    </row>
    <row r="784" spans="1:15" x14ac:dyDescent="0.25">
      <c r="A784" s="60" t="s">
        <v>2024</v>
      </c>
      <c r="B784" s="60">
        <v>849</v>
      </c>
      <c r="C784" s="62" t="s">
        <v>724</v>
      </c>
      <c r="D784" s="63">
        <v>208.21212</v>
      </c>
      <c r="E784" s="64">
        <v>208.21212</v>
      </c>
      <c r="F784" s="61" t="s">
        <v>3</v>
      </c>
      <c r="G784" s="61" t="s">
        <v>2008</v>
      </c>
      <c r="H784" s="60">
        <v>1</v>
      </c>
      <c r="I784" s="60">
        <v>1</v>
      </c>
      <c r="J784" s="60"/>
      <c r="K784" s="60"/>
      <c r="L784" s="60"/>
      <c r="M784" s="60"/>
      <c r="N784" s="60"/>
      <c r="O784" s="60"/>
    </row>
    <row r="785" spans="1:15" ht="15" customHeight="1" x14ac:dyDescent="0.25">
      <c r="A785" s="60" t="s">
        <v>2024</v>
      </c>
      <c r="B785" s="60">
        <v>850</v>
      </c>
      <c r="C785" s="62" t="s">
        <v>725</v>
      </c>
      <c r="D785" s="63">
        <v>206.23999999999998</v>
      </c>
      <c r="E785" s="64">
        <v>206.23999999999998</v>
      </c>
      <c r="F785" s="61" t="s">
        <v>3</v>
      </c>
      <c r="G785" s="61" t="s">
        <v>2006</v>
      </c>
      <c r="H785" s="60">
        <v>1</v>
      </c>
      <c r="I785" s="60"/>
      <c r="J785" s="60"/>
      <c r="K785" s="60">
        <v>1</v>
      </c>
      <c r="L785" s="60"/>
      <c r="M785" s="60"/>
      <c r="N785" s="60"/>
      <c r="O785" s="60"/>
    </row>
    <row r="786" spans="1:15" ht="15" customHeight="1" x14ac:dyDescent="0.25">
      <c r="A786" s="60" t="s">
        <v>2024</v>
      </c>
      <c r="B786" s="60">
        <v>851</v>
      </c>
      <c r="C786" s="62" t="s">
        <v>726</v>
      </c>
      <c r="D786" s="63">
        <v>194.23</v>
      </c>
      <c r="E786" s="64">
        <v>194.23</v>
      </c>
      <c r="F786" s="61" t="s">
        <v>3</v>
      </c>
      <c r="G786" s="61" t="s">
        <v>2006</v>
      </c>
      <c r="H786" s="60">
        <v>1</v>
      </c>
      <c r="I786" s="60"/>
      <c r="J786" s="60"/>
      <c r="K786" s="60">
        <v>1</v>
      </c>
      <c r="L786" s="60"/>
      <c r="M786" s="60"/>
      <c r="N786" s="60"/>
      <c r="O786" s="60"/>
    </row>
    <row r="787" spans="1:15" ht="15" customHeight="1" x14ac:dyDescent="0.25">
      <c r="A787" s="60" t="s">
        <v>2024</v>
      </c>
      <c r="B787" s="60">
        <v>852</v>
      </c>
      <c r="C787" s="62" t="s">
        <v>727</v>
      </c>
      <c r="D787" s="63">
        <v>178.22919999999999</v>
      </c>
      <c r="E787" s="64">
        <v>178.22919999999999</v>
      </c>
      <c r="F787" s="61" t="s">
        <v>3</v>
      </c>
      <c r="G787" s="61" t="s">
        <v>2007</v>
      </c>
      <c r="H787" s="60">
        <v>1</v>
      </c>
      <c r="I787" s="60"/>
      <c r="J787" s="60">
        <v>1</v>
      </c>
      <c r="K787" s="60"/>
      <c r="L787" s="60"/>
      <c r="M787" s="60"/>
      <c r="N787" s="60"/>
      <c r="O787" s="60"/>
    </row>
    <row r="788" spans="1:15" ht="15" customHeight="1" x14ac:dyDescent="0.25">
      <c r="A788" t="s">
        <v>2024</v>
      </c>
      <c r="B788" s="78">
        <v>853</v>
      </c>
      <c r="C788" s="78" t="s">
        <v>2494</v>
      </c>
      <c r="D788" s="78">
        <v>258.27</v>
      </c>
      <c r="E788" s="3">
        <v>258.27</v>
      </c>
      <c r="F788" s="61" t="s">
        <v>3</v>
      </c>
      <c r="G788" s="61" t="s">
        <v>2008</v>
      </c>
      <c r="H788" s="60">
        <v>1</v>
      </c>
      <c r="I788" s="60">
        <v>1</v>
      </c>
      <c r="J788" s="60"/>
      <c r="K788" s="60"/>
      <c r="L788" s="60"/>
      <c r="M788" s="60"/>
      <c r="N788" s="60"/>
      <c r="O788" s="60"/>
    </row>
    <row r="789" spans="1:15" ht="15" customHeight="1" x14ac:dyDescent="0.25">
      <c r="A789" s="60" t="s">
        <v>2024</v>
      </c>
      <c r="B789" s="60">
        <v>854</v>
      </c>
      <c r="C789" s="62" t="s">
        <v>728</v>
      </c>
      <c r="D789" s="63">
        <v>228.28788</v>
      </c>
      <c r="E789" s="64">
        <v>228.28788</v>
      </c>
      <c r="F789" s="61" t="s">
        <v>3</v>
      </c>
      <c r="G789" s="61" t="s">
        <v>2007</v>
      </c>
      <c r="H789" s="60">
        <v>1</v>
      </c>
      <c r="I789" s="60"/>
      <c r="J789" s="60">
        <v>1</v>
      </c>
      <c r="K789" s="60"/>
      <c r="L789" s="60"/>
      <c r="M789" s="60"/>
      <c r="N789" s="60"/>
      <c r="O789" s="60"/>
    </row>
    <row r="790" spans="1:15" ht="15" customHeight="1" x14ac:dyDescent="0.25">
      <c r="A790" s="60" t="s">
        <v>2024</v>
      </c>
      <c r="B790" s="60">
        <v>855</v>
      </c>
      <c r="C790" s="62" t="s">
        <v>729</v>
      </c>
      <c r="D790" s="63">
        <v>252.30999999999997</v>
      </c>
      <c r="E790" s="64">
        <v>252.30928</v>
      </c>
      <c r="F790" s="61" t="s">
        <v>3</v>
      </c>
      <c r="G790" s="61" t="s">
        <v>2009</v>
      </c>
      <c r="H790" s="60">
        <v>1</v>
      </c>
      <c r="I790" s="60"/>
      <c r="J790" s="60"/>
      <c r="K790" s="60"/>
      <c r="L790" s="60"/>
      <c r="M790" s="60"/>
      <c r="N790" s="60"/>
      <c r="O790" s="60"/>
    </row>
    <row r="791" spans="1:15" x14ac:dyDescent="0.25">
      <c r="A791" s="60" t="s">
        <v>2024</v>
      </c>
      <c r="B791" s="68">
        <v>856</v>
      </c>
      <c r="C791" s="68" t="s">
        <v>1947</v>
      </c>
      <c r="D791" s="68">
        <v>278.34999999999997</v>
      </c>
      <c r="E791" s="71">
        <v>278.34999999999997</v>
      </c>
      <c r="F791" s="61" t="s">
        <v>3</v>
      </c>
      <c r="G791" s="61" t="s">
        <v>2009</v>
      </c>
      <c r="H791" s="60">
        <v>1</v>
      </c>
      <c r="I791" s="60"/>
      <c r="J791" s="60"/>
      <c r="K791" s="60"/>
      <c r="L791" s="60"/>
      <c r="M791" s="60"/>
      <c r="N791" s="60"/>
      <c r="O791" s="60"/>
    </row>
    <row r="792" spans="1:15" ht="15" customHeight="1" x14ac:dyDescent="0.25">
      <c r="A792" s="60" t="s">
        <v>2024</v>
      </c>
      <c r="B792" s="60">
        <v>857</v>
      </c>
      <c r="C792" s="62" t="s">
        <v>730</v>
      </c>
      <c r="D792" s="63">
        <v>252.30999999999997</v>
      </c>
      <c r="E792" s="64">
        <v>252.30928</v>
      </c>
      <c r="F792" s="61" t="s">
        <v>3</v>
      </c>
      <c r="G792" s="61" t="s">
        <v>2009</v>
      </c>
      <c r="H792" s="60">
        <v>1</v>
      </c>
      <c r="I792" s="60"/>
      <c r="J792" s="60"/>
      <c r="K792" s="60"/>
      <c r="L792" s="60"/>
      <c r="M792" s="60"/>
      <c r="N792" s="60"/>
      <c r="O792" s="60"/>
    </row>
    <row r="793" spans="1:15" ht="15" customHeight="1" x14ac:dyDescent="0.25">
      <c r="A793" s="60" t="s">
        <v>2024</v>
      </c>
      <c r="B793" s="60">
        <v>858</v>
      </c>
      <c r="C793" s="62" t="s">
        <v>731</v>
      </c>
      <c r="D793" s="63">
        <v>276.33</v>
      </c>
      <c r="E793" s="64">
        <v>276.33068000000003</v>
      </c>
      <c r="F793" s="61" t="s">
        <v>3</v>
      </c>
      <c r="G793" s="61" t="s">
        <v>2009</v>
      </c>
      <c r="H793" s="60">
        <v>1</v>
      </c>
      <c r="I793" s="60"/>
      <c r="J793" s="60"/>
      <c r="K793" s="60"/>
      <c r="L793" s="60"/>
      <c r="M793" s="60"/>
      <c r="N793" s="60"/>
      <c r="O793" s="60"/>
    </row>
    <row r="794" spans="1:15" x14ac:dyDescent="0.25">
      <c r="A794" s="60" t="s">
        <v>2024</v>
      </c>
      <c r="B794" s="60">
        <v>859</v>
      </c>
      <c r="C794" s="62" t="s">
        <v>732</v>
      </c>
      <c r="D794" s="63">
        <v>182.26096000000001</v>
      </c>
      <c r="E794" s="64">
        <v>182.26096000000001</v>
      </c>
      <c r="F794" s="61" t="s">
        <v>2014</v>
      </c>
      <c r="G794" s="61" t="s">
        <v>2004</v>
      </c>
      <c r="H794" s="60">
        <v>1</v>
      </c>
      <c r="I794" s="60"/>
      <c r="J794" s="60"/>
      <c r="K794" s="60"/>
      <c r="L794" s="60"/>
      <c r="M794" s="60">
        <v>1</v>
      </c>
      <c r="N794" s="60"/>
      <c r="O794" s="60"/>
    </row>
    <row r="795" spans="1:15" x14ac:dyDescent="0.25">
      <c r="A795" s="60" t="s">
        <v>2024</v>
      </c>
      <c r="B795" s="60">
        <v>860</v>
      </c>
      <c r="C795" s="62" t="s">
        <v>733</v>
      </c>
      <c r="D795" s="63">
        <v>154.20779999999999</v>
      </c>
      <c r="E795" s="64">
        <v>154.20779999999999</v>
      </c>
      <c r="F795" s="61" t="s">
        <v>2014</v>
      </c>
      <c r="G795" s="61" t="s">
        <v>2003</v>
      </c>
      <c r="H795" s="60">
        <v>1</v>
      </c>
      <c r="I795" s="60"/>
      <c r="J795" s="60"/>
      <c r="K795" s="60"/>
      <c r="L795" s="60"/>
      <c r="M795" s="60"/>
      <c r="N795" s="60">
        <v>1</v>
      </c>
      <c r="O795" s="60"/>
    </row>
    <row r="796" spans="1:15" ht="15" customHeight="1" x14ac:dyDescent="0.25">
      <c r="A796" t="s">
        <v>2025</v>
      </c>
      <c r="B796" s="78">
        <v>861</v>
      </c>
      <c r="C796" s="78" t="s">
        <v>2116</v>
      </c>
      <c r="D796" s="78">
        <v>270.32</v>
      </c>
      <c r="E796" s="3">
        <v>270.32</v>
      </c>
      <c r="F796" s="61" t="s">
        <v>3</v>
      </c>
      <c r="G796" s="61" t="s">
        <v>2009</v>
      </c>
      <c r="H796" s="60">
        <v>1</v>
      </c>
      <c r="I796" s="60"/>
      <c r="J796" s="60"/>
      <c r="K796" s="60"/>
      <c r="L796" s="60"/>
      <c r="M796" s="60"/>
      <c r="N796" s="60"/>
      <c r="O796" s="60"/>
    </row>
    <row r="797" spans="1:15" x14ac:dyDescent="0.25">
      <c r="A797" t="s">
        <v>2024</v>
      </c>
      <c r="B797" s="78">
        <v>862</v>
      </c>
      <c r="C797" s="78" t="s">
        <v>2468</v>
      </c>
      <c r="D797" s="78">
        <v>230.26</v>
      </c>
      <c r="E797" s="3">
        <v>230.26</v>
      </c>
      <c r="F797" s="61" t="s">
        <v>3</v>
      </c>
      <c r="G797" s="61" t="s">
        <v>2008</v>
      </c>
      <c r="H797" s="60">
        <v>1</v>
      </c>
      <c r="I797" s="60">
        <v>1</v>
      </c>
      <c r="J797" s="60"/>
      <c r="K797" s="60"/>
      <c r="L797" s="60"/>
      <c r="M797" s="60"/>
      <c r="N797" s="60"/>
      <c r="O797" s="60"/>
    </row>
    <row r="798" spans="1:15" x14ac:dyDescent="0.25">
      <c r="A798" s="60" t="s">
        <v>2024</v>
      </c>
      <c r="B798" s="60">
        <v>864</v>
      </c>
      <c r="C798" s="62" t="s">
        <v>734</v>
      </c>
      <c r="D798" s="63">
        <v>228.28788</v>
      </c>
      <c r="E798" s="64">
        <v>228.28788</v>
      </c>
      <c r="F798" s="61" t="s">
        <v>3</v>
      </c>
      <c r="G798" s="61" t="s">
        <v>2009</v>
      </c>
      <c r="H798" s="60">
        <v>1</v>
      </c>
      <c r="I798" s="60"/>
      <c r="J798" s="60"/>
      <c r="K798" s="60"/>
      <c r="L798" s="60"/>
      <c r="M798" s="60"/>
      <c r="N798" s="60"/>
      <c r="O798" s="60"/>
    </row>
    <row r="799" spans="1:15" ht="15" customHeight="1" x14ac:dyDescent="0.25">
      <c r="A799" t="s">
        <v>2024</v>
      </c>
      <c r="B799" s="78">
        <v>865</v>
      </c>
      <c r="C799" s="78" t="s">
        <v>2450</v>
      </c>
      <c r="D799" s="78">
        <v>216.27999999999997</v>
      </c>
      <c r="E799" s="3">
        <v>216.28</v>
      </c>
      <c r="F799" s="61" t="s">
        <v>3</v>
      </c>
      <c r="G799" s="61" t="s">
        <v>2007</v>
      </c>
      <c r="H799" s="60">
        <v>1</v>
      </c>
      <c r="I799" s="60"/>
      <c r="J799" s="60">
        <v>1</v>
      </c>
      <c r="K799" s="60"/>
      <c r="L799" s="60"/>
      <c r="M799" s="60"/>
      <c r="N799" s="60"/>
      <c r="O799" s="60"/>
    </row>
    <row r="800" spans="1:15" x14ac:dyDescent="0.25">
      <c r="A800" t="s">
        <v>2025</v>
      </c>
      <c r="B800" s="78">
        <v>866</v>
      </c>
      <c r="C800" s="78" t="s">
        <v>2130</v>
      </c>
      <c r="D800" s="78">
        <v>242.30999999999997</v>
      </c>
      <c r="E800" s="3">
        <v>242.31</v>
      </c>
      <c r="F800" s="61" t="s">
        <v>3</v>
      </c>
      <c r="G800" s="61" t="s">
        <v>2007</v>
      </c>
      <c r="H800" s="60">
        <v>1</v>
      </c>
      <c r="I800" s="60"/>
      <c r="J800" s="60">
        <v>1</v>
      </c>
      <c r="K800" s="60"/>
      <c r="L800" s="60"/>
      <c r="M800" s="60"/>
      <c r="N800" s="60"/>
      <c r="O800" s="60"/>
    </row>
    <row r="801" spans="1:15" x14ac:dyDescent="0.25">
      <c r="A801" s="60" t="s">
        <v>2024</v>
      </c>
      <c r="B801" s="60">
        <v>867</v>
      </c>
      <c r="C801" s="62" t="s">
        <v>735</v>
      </c>
      <c r="D801" s="63">
        <v>228.28788</v>
      </c>
      <c r="E801" s="64">
        <v>228.28788</v>
      </c>
      <c r="F801" s="61" t="s">
        <v>3</v>
      </c>
      <c r="G801" s="61" t="s">
        <v>2009</v>
      </c>
      <c r="H801" s="60">
        <v>1</v>
      </c>
      <c r="I801" s="60"/>
      <c r="J801" s="60"/>
      <c r="K801" s="60"/>
      <c r="L801" s="60"/>
      <c r="M801" s="60"/>
      <c r="N801" s="60"/>
      <c r="O801" s="60"/>
    </row>
    <row r="802" spans="1:15" x14ac:dyDescent="0.25">
      <c r="A802" s="60" t="s">
        <v>2024</v>
      </c>
      <c r="B802" s="60">
        <v>868</v>
      </c>
      <c r="C802" s="62" t="s">
        <v>736</v>
      </c>
      <c r="D802" s="63">
        <v>300.34999999999997</v>
      </c>
      <c r="E802" s="64">
        <v>300.35208</v>
      </c>
      <c r="F802" s="61" t="s">
        <v>3</v>
      </c>
      <c r="G802" s="61" t="s">
        <v>2009</v>
      </c>
      <c r="H802" s="60">
        <v>1</v>
      </c>
      <c r="I802" s="60"/>
      <c r="J802" s="60"/>
      <c r="K802" s="60"/>
      <c r="L802" s="60"/>
      <c r="M802" s="60"/>
      <c r="N802" s="60"/>
      <c r="O802" s="60"/>
    </row>
    <row r="803" spans="1:15" ht="15" customHeight="1" x14ac:dyDescent="0.25">
      <c r="A803" t="s">
        <v>2025</v>
      </c>
      <c r="B803" s="78">
        <v>869</v>
      </c>
      <c r="C803" s="78" t="s">
        <v>2120</v>
      </c>
      <c r="D803" s="78">
        <v>258.27100000000002</v>
      </c>
      <c r="E803" s="3">
        <v>258.27100000000002</v>
      </c>
      <c r="F803" s="61" t="s">
        <v>3</v>
      </c>
      <c r="G803" s="61" t="s">
        <v>2009</v>
      </c>
      <c r="H803" s="60">
        <v>1</v>
      </c>
      <c r="I803" s="60"/>
      <c r="J803" s="60"/>
      <c r="K803" s="60"/>
      <c r="L803" s="60"/>
      <c r="M803" s="60"/>
      <c r="N803" s="60"/>
      <c r="O803" s="60"/>
    </row>
    <row r="804" spans="1:15" ht="15" customHeight="1" x14ac:dyDescent="0.25">
      <c r="A804" t="s">
        <v>2024</v>
      </c>
      <c r="B804" s="78">
        <v>870</v>
      </c>
      <c r="C804" s="78" t="s">
        <v>2423</v>
      </c>
      <c r="D804" s="78">
        <v>190.23999999999998</v>
      </c>
      <c r="E804" s="3">
        <v>190.24</v>
      </c>
      <c r="F804" s="61" t="s">
        <v>3</v>
      </c>
      <c r="G804" s="61" t="s">
        <v>2006</v>
      </c>
      <c r="H804" s="60">
        <v>1</v>
      </c>
      <c r="I804" s="60"/>
      <c r="J804" s="60"/>
      <c r="K804" s="60">
        <v>1</v>
      </c>
      <c r="L804" s="60"/>
      <c r="M804" s="60"/>
      <c r="N804" s="60"/>
      <c r="O804" s="60"/>
    </row>
    <row r="805" spans="1:15" x14ac:dyDescent="0.25">
      <c r="A805" s="60" t="s">
        <v>2025</v>
      </c>
      <c r="B805" s="60">
        <v>871</v>
      </c>
      <c r="C805" s="62" t="s">
        <v>737</v>
      </c>
      <c r="D805" s="63">
        <v>156.22</v>
      </c>
      <c r="E805" s="64">
        <v>156.22</v>
      </c>
      <c r="F805" s="61" t="s">
        <v>2014</v>
      </c>
      <c r="G805" s="61" t="s">
        <v>2004</v>
      </c>
      <c r="H805" s="60">
        <v>1</v>
      </c>
      <c r="I805" s="60"/>
      <c r="J805" s="60"/>
      <c r="K805" s="60"/>
      <c r="L805" s="60"/>
      <c r="M805" s="60">
        <v>1</v>
      </c>
      <c r="N805" s="60"/>
      <c r="O805" s="60"/>
    </row>
    <row r="806" spans="1:15" x14ac:dyDescent="0.25">
      <c r="A806" t="s">
        <v>2889</v>
      </c>
      <c r="B806" s="78">
        <v>872</v>
      </c>
      <c r="C806" s="78" t="s">
        <v>2206</v>
      </c>
      <c r="D806" s="78">
        <v>0</v>
      </c>
      <c r="E806" s="3">
        <v>278.35399999999998</v>
      </c>
      <c r="F806" s="61" t="s">
        <v>3</v>
      </c>
      <c r="G806" s="61" t="s">
        <v>2009</v>
      </c>
      <c r="H806" s="60">
        <v>1</v>
      </c>
      <c r="I806" s="60"/>
      <c r="J806" s="60"/>
      <c r="K806" s="60"/>
      <c r="L806" s="60"/>
      <c r="M806" s="60"/>
      <c r="N806" s="60"/>
      <c r="O806" s="60"/>
    </row>
    <row r="807" spans="1:15" ht="15" customHeight="1" x14ac:dyDescent="0.25">
      <c r="A807" s="60" t="s">
        <v>2024</v>
      </c>
      <c r="B807" s="60">
        <v>873</v>
      </c>
      <c r="C807" s="62" t="s">
        <v>738</v>
      </c>
      <c r="D807" s="63">
        <v>168.19132000000002</v>
      </c>
      <c r="E807" s="64">
        <v>168.19132000000002</v>
      </c>
      <c r="F807" s="61" t="s">
        <v>2014</v>
      </c>
      <c r="G807" s="61" t="s">
        <v>2004</v>
      </c>
      <c r="H807" s="60">
        <v>1</v>
      </c>
      <c r="I807" s="60"/>
      <c r="J807" s="60"/>
      <c r="K807" s="60"/>
      <c r="L807" s="60"/>
      <c r="M807" s="60">
        <v>1</v>
      </c>
      <c r="N807" s="60"/>
      <c r="O807" s="60"/>
    </row>
    <row r="808" spans="1:15" ht="15" customHeight="1" x14ac:dyDescent="0.25">
      <c r="A808" t="s">
        <v>2024</v>
      </c>
      <c r="B808" s="78">
        <v>875</v>
      </c>
      <c r="C808" s="78" t="s">
        <v>2379</v>
      </c>
      <c r="D808" s="78">
        <v>156.22</v>
      </c>
      <c r="E808" s="3">
        <v>156.22</v>
      </c>
      <c r="F808" s="61" t="s">
        <v>2014</v>
      </c>
      <c r="G808" s="61" t="s">
        <v>2003</v>
      </c>
      <c r="H808" s="60">
        <v>1</v>
      </c>
      <c r="I808" s="60"/>
      <c r="J808" s="60"/>
      <c r="K808" s="60"/>
      <c r="L808" s="60"/>
      <c r="M808" s="60"/>
      <c r="N808" s="60">
        <v>1</v>
      </c>
      <c r="O808" s="60"/>
    </row>
    <row r="809" spans="1:15" ht="15" customHeight="1" x14ac:dyDescent="0.25">
      <c r="A809" s="60" t="s">
        <v>2024</v>
      </c>
      <c r="B809" s="60">
        <v>876</v>
      </c>
      <c r="C809" s="62" t="s">
        <v>739</v>
      </c>
      <c r="D809" s="63">
        <v>206.27999999999997</v>
      </c>
      <c r="E809" s="64">
        <v>206.28236000000001</v>
      </c>
      <c r="F809" s="61" t="s">
        <v>3</v>
      </c>
      <c r="G809" s="61" t="s">
        <v>2006</v>
      </c>
      <c r="H809" s="60">
        <v>1</v>
      </c>
      <c r="I809" s="60"/>
      <c r="J809" s="60"/>
      <c r="K809" s="60">
        <v>1</v>
      </c>
      <c r="L809" s="60"/>
      <c r="M809" s="60"/>
      <c r="N809" s="60"/>
      <c r="O809" s="60"/>
    </row>
    <row r="810" spans="1:15" ht="15" customHeight="1" x14ac:dyDescent="0.25">
      <c r="A810" s="60" t="s">
        <v>2024</v>
      </c>
      <c r="B810" s="60">
        <v>877</v>
      </c>
      <c r="C810" s="62" t="s">
        <v>740</v>
      </c>
      <c r="D810" s="63">
        <v>156.22368</v>
      </c>
      <c r="E810" s="64">
        <v>156.22368</v>
      </c>
      <c r="F810" s="61" t="s">
        <v>2014</v>
      </c>
      <c r="G810" s="61" t="s">
        <v>2003</v>
      </c>
      <c r="H810" s="60">
        <v>1</v>
      </c>
      <c r="I810" s="60"/>
      <c r="J810" s="60"/>
      <c r="K810" s="60"/>
      <c r="L810" s="60"/>
      <c r="M810" s="60"/>
      <c r="N810" s="60">
        <v>1</v>
      </c>
      <c r="O810" s="60"/>
    </row>
    <row r="811" spans="1:15" ht="15" customHeight="1" x14ac:dyDescent="0.25">
      <c r="A811" s="60" t="s">
        <v>2024</v>
      </c>
      <c r="B811" s="68">
        <v>878</v>
      </c>
      <c r="C811" s="68" t="s">
        <v>1948</v>
      </c>
      <c r="D811" s="68">
        <v>156.22</v>
      </c>
      <c r="E811" s="71">
        <v>156.22</v>
      </c>
      <c r="F811" s="61" t="s">
        <v>2014</v>
      </c>
      <c r="G811" s="61" t="s">
        <v>2004</v>
      </c>
      <c r="H811" s="60">
        <v>1</v>
      </c>
      <c r="I811" s="60"/>
      <c r="J811" s="60"/>
      <c r="K811" s="60"/>
      <c r="L811" s="60"/>
      <c r="M811" s="60">
        <v>1</v>
      </c>
      <c r="N811" s="60"/>
      <c r="O811" s="60"/>
    </row>
    <row r="812" spans="1:15" x14ac:dyDescent="0.25">
      <c r="A812" s="60" t="s">
        <v>2025</v>
      </c>
      <c r="B812" s="60">
        <v>879</v>
      </c>
      <c r="C812" s="62" t="s">
        <v>741</v>
      </c>
      <c r="D812" s="63">
        <v>156.22</v>
      </c>
      <c r="E812" s="64">
        <v>156.22</v>
      </c>
      <c r="F812" s="61" t="s">
        <v>2014</v>
      </c>
      <c r="G812" s="61" t="s">
        <v>2004</v>
      </c>
      <c r="H812" s="60">
        <v>1</v>
      </c>
      <c r="I812" s="60"/>
      <c r="J812" s="60"/>
      <c r="K812" s="60"/>
      <c r="L812" s="60"/>
      <c r="M812" s="60">
        <v>1</v>
      </c>
      <c r="N812" s="60"/>
      <c r="O812" s="60"/>
    </row>
    <row r="813" spans="1:15" x14ac:dyDescent="0.25">
      <c r="A813" s="60" t="s">
        <v>2025</v>
      </c>
      <c r="B813" s="60">
        <v>880</v>
      </c>
      <c r="C813" s="62" t="s">
        <v>742</v>
      </c>
      <c r="D813" s="63">
        <v>156.22</v>
      </c>
      <c r="E813" s="64">
        <v>156.22</v>
      </c>
      <c r="F813" s="61" t="s">
        <v>2014</v>
      </c>
      <c r="G813" s="61" t="s">
        <v>2003</v>
      </c>
      <c r="H813" s="60">
        <v>1</v>
      </c>
      <c r="I813" s="60"/>
      <c r="J813" s="60"/>
      <c r="K813" s="60"/>
      <c r="L813" s="60"/>
      <c r="M813" s="60"/>
      <c r="N813" s="60">
        <v>1</v>
      </c>
      <c r="O813" s="60"/>
    </row>
    <row r="814" spans="1:15" x14ac:dyDescent="0.25">
      <c r="A814" s="60" t="s">
        <v>2024</v>
      </c>
      <c r="B814" s="60">
        <v>881</v>
      </c>
      <c r="C814" s="62" t="s">
        <v>743</v>
      </c>
      <c r="D814" s="63">
        <v>180.20202</v>
      </c>
      <c r="E814" s="64">
        <v>180.20202</v>
      </c>
      <c r="F814" s="61" t="s">
        <v>3</v>
      </c>
      <c r="G814" s="61" t="s">
        <v>2005</v>
      </c>
      <c r="H814" s="60">
        <v>1</v>
      </c>
      <c r="I814" s="60"/>
      <c r="J814" s="60"/>
      <c r="K814" s="60"/>
      <c r="L814" s="60">
        <v>1</v>
      </c>
      <c r="M814" s="60"/>
      <c r="N814" s="60"/>
      <c r="O814" s="60"/>
    </row>
    <row r="815" spans="1:15" x14ac:dyDescent="0.25">
      <c r="A815" s="60" t="s">
        <v>2024</v>
      </c>
      <c r="B815" s="60">
        <v>882</v>
      </c>
      <c r="C815" s="62" t="s">
        <v>744</v>
      </c>
      <c r="D815" s="63">
        <v>202.25059999999999</v>
      </c>
      <c r="E815" s="64">
        <v>202.25059999999999</v>
      </c>
      <c r="F815" s="61" t="s">
        <v>3</v>
      </c>
      <c r="G815" s="61" t="s">
        <v>2006</v>
      </c>
      <c r="H815" s="60">
        <v>1</v>
      </c>
      <c r="I815" s="60"/>
      <c r="J815" s="60"/>
      <c r="K815" s="60">
        <v>1</v>
      </c>
      <c r="L815" s="60"/>
      <c r="M815" s="60"/>
      <c r="N815" s="60"/>
      <c r="O815" s="60"/>
    </row>
    <row r="816" spans="1:15" x14ac:dyDescent="0.25">
      <c r="A816" s="60" t="s">
        <v>2024</v>
      </c>
      <c r="B816" s="60">
        <v>883</v>
      </c>
      <c r="C816" s="62" t="s">
        <v>745</v>
      </c>
      <c r="D816" s="63">
        <v>166.21849999999998</v>
      </c>
      <c r="E816" s="64">
        <v>166.21849999999998</v>
      </c>
      <c r="F816" s="61" t="s">
        <v>3</v>
      </c>
      <c r="G816" s="61" t="s">
        <v>2005</v>
      </c>
      <c r="H816" s="60">
        <v>1</v>
      </c>
      <c r="I816" s="60"/>
      <c r="J816" s="60"/>
      <c r="K816" s="60"/>
      <c r="L816" s="60">
        <v>1</v>
      </c>
      <c r="M816" s="60"/>
      <c r="N816" s="60"/>
      <c r="O816" s="60"/>
    </row>
    <row r="817" spans="1:15" ht="15" customHeight="1" x14ac:dyDescent="0.25">
      <c r="A817" s="60" t="s">
        <v>2024</v>
      </c>
      <c r="B817" s="60">
        <v>884</v>
      </c>
      <c r="C817" s="62" t="s">
        <v>746</v>
      </c>
      <c r="D817" s="63">
        <v>276.33</v>
      </c>
      <c r="E817" s="64">
        <v>276.33068000000003</v>
      </c>
      <c r="F817" s="61" t="s">
        <v>3</v>
      </c>
      <c r="G817" s="61" t="s">
        <v>2009</v>
      </c>
      <c r="H817" s="60">
        <v>1</v>
      </c>
      <c r="I817" s="60"/>
      <c r="J817" s="60"/>
      <c r="K817" s="60"/>
      <c r="L817" s="60"/>
      <c r="M817" s="60"/>
      <c r="N817" s="60"/>
      <c r="O817" s="60"/>
    </row>
    <row r="818" spans="1:15" ht="15" customHeight="1" x14ac:dyDescent="0.25">
      <c r="A818" s="60" t="s">
        <v>2024</v>
      </c>
      <c r="B818" s="60">
        <v>885</v>
      </c>
      <c r="C818" s="62" t="s">
        <v>747</v>
      </c>
      <c r="D818" s="63">
        <v>180.24508</v>
      </c>
      <c r="E818" s="64">
        <v>180.24508</v>
      </c>
      <c r="F818" s="61" t="s">
        <v>2014</v>
      </c>
      <c r="G818" s="61" t="s">
        <v>2004</v>
      </c>
      <c r="H818" s="60">
        <v>1</v>
      </c>
      <c r="I818" s="60"/>
      <c r="J818" s="60"/>
      <c r="K818" s="60"/>
      <c r="L818" s="60"/>
      <c r="M818" s="60">
        <v>1</v>
      </c>
      <c r="N818" s="60"/>
      <c r="O818" s="60"/>
    </row>
    <row r="819" spans="1:15" ht="15" customHeight="1" x14ac:dyDescent="0.25">
      <c r="A819" s="60" t="s">
        <v>2024</v>
      </c>
      <c r="B819" s="60">
        <v>886</v>
      </c>
      <c r="C819" s="62" t="s">
        <v>748</v>
      </c>
      <c r="D819" s="63">
        <v>192.25578000000002</v>
      </c>
      <c r="E819" s="64">
        <v>192.25578000000002</v>
      </c>
      <c r="F819" s="61" t="s">
        <v>3</v>
      </c>
      <c r="G819" s="61" t="s">
        <v>2006</v>
      </c>
      <c r="H819" s="60">
        <v>1</v>
      </c>
      <c r="I819" s="60"/>
      <c r="J819" s="60"/>
      <c r="K819" s="60">
        <v>1</v>
      </c>
      <c r="L819" s="60"/>
      <c r="M819" s="60"/>
      <c r="N819" s="60"/>
      <c r="O819" s="60"/>
    </row>
    <row r="820" spans="1:15" x14ac:dyDescent="0.25">
      <c r="A820" s="60" t="s">
        <v>2024</v>
      </c>
      <c r="B820" s="60">
        <v>887</v>
      </c>
      <c r="C820" s="62" t="s">
        <v>749</v>
      </c>
      <c r="D820" s="63">
        <v>216.27718000000002</v>
      </c>
      <c r="E820" s="64">
        <v>216.27717999999999</v>
      </c>
      <c r="F820" s="61" t="s">
        <v>3</v>
      </c>
      <c r="G820" s="61" t="s">
        <v>2007</v>
      </c>
      <c r="H820" s="60">
        <v>1</v>
      </c>
      <c r="I820" s="60"/>
      <c r="J820" s="60">
        <v>1</v>
      </c>
      <c r="K820" s="60"/>
      <c r="L820" s="60"/>
      <c r="M820" s="60"/>
      <c r="N820" s="60"/>
      <c r="O820" s="60"/>
    </row>
    <row r="821" spans="1:15" ht="15" customHeight="1" x14ac:dyDescent="0.25">
      <c r="A821" s="60" t="s">
        <v>2024</v>
      </c>
      <c r="B821" s="60">
        <v>888</v>
      </c>
      <c r="C821" s="62" t="s">
        <v>750</v>
      </c>
      <c r="D821" s="63">
        <v>168.23</v>
      </c>
      <c r="E821" s="64">
        <v>168.23</v>
      </c>
      <c r="F821" s="61" t="s">
        <v>2014</v>
      </c>
      <c r="G821" s="61" t="s">
        <v>2003</v>
      </c>
      <c r="H821" s="60">
        <v>1</v>
      </c>
      <c r="I821" s="60"/>
      <c r="J821" s="60"/>
      <c r="K821" s="60"/>
      <c r="L821" s="60"/>
      <c r="M821" s="60"/>
      <c r="N821" s="60">
        <v>1</v>
      </c>
      <c r="O821" s="60"/>
    </row>
    <row r="822" spans="1:15" ht="15" customHeight="1" x14ac:dyDescent="0.25">
      <c r="A822" s="60" t="s">
        <v>2024</v>
      </c>
      <c r="B822" s="60">
        <v>889</v>
      </c>
      <c r="C822" s="62" t="s">
        <v>751</v>
      </c>
      <c r="D822" s="63">
        <v>192.25578000000002</v>
      </c>
      <c r="E822" s="64">
        <v>192.25578000000002</v>
      </c>
      <c r="F822" s="61" t="s">
        <v>3</v>
      </c>
      <c r="G822" s="61" t="s">
        <v>2005</v>
      </c>
      <c r="H822" s="60">
        <v>1</v>
      </c>
      <c r="I822" s="60"/>
      <c r="J822" s="60"/>
      <c r="K822" s="60"/>
      <c r="L822" s="60">
        <v>1</v>
      </c>
      <c r="M822" s="60"/>
      <c r="N822" s="60"/>
      <c r="O822" s="60"/>
    </row>
    <row r="823" spans="1:15" ht="15" customHeight="1" x14ac:dyDescent="0.25">
      <c r="A823" s="60" t="s">
        <v>2024</v>
      </c>
      <c r="B823" s="60">
        <v>890</v>
      </c>
      <c r="C823" s="62" t="s">
        <v>752</v>
      </c>
      <c r="D823" s="63">
        <v>168.23437999999999</v>
      </c>
      <c r="E823" s="64">
        <v>168.23437999999999</v>
      </c>
      <c r="F823" s="61" t="s">
        <v>2014</v>
      </c>
      <c r="G823" s="61" t="s">
        <v>2003</v>
      </c>
      <c r="H823" s="60">
        <v>1</v>
      </c>
      <c r="I823" s="60"/>
      <c r="J823" s="60"/>
      <c r="K823" s="60"/>
      <c r="L823" s="60"/>
      <c r="M823" s="60"/>
      <c r="N823" s="60">
        <v>1</v>
      </c>
      <c r="O823" s="60"/>
    </row>
    <row r="824" spans="1:15" ht="15" customHeight="1" x14ac:dyDescent="0.25">
      <c r="A824" s="60" t="s">
        <v>2024</v>
      </c>
      <c r="B824" s="60">
        <v>891</v>
      </c>
      <c r="C824" s="62" t="s">
        <v>753</v>
      </c>
      <c r="D824" s="63">
        <v>168.23</v>
      </c>
      <c r="E824" s="64">
        <v>168.23</v>
      </c>
      <c r="F824" s="61" t="s">
        <v>2014</v>
      </c>
      <c r="G824" s="61" t="s">
        <v>2003</v>
      </c>
      <c r="H824" s="60">
        <v>1</v>
      </c>
      <c r="I824" s="60"/>
      <c r="J824" s="60"/>
      <c r="K824" s="60"/>
      <c r="L824" s="60"/>
      <c r="M824" s="60"/>
      <c r="N824" s="60">
        <v>1</v>
      </c>
      <c r="O824" s="60"/>
    </row>
    <row r="825" spans="1:15" x14ac:dyDescent="0.25">
      <c r="A825" s="60" t="s">
        <v>2024</v>
      </c>
      <c r="B825" s="60">
        <v>892</v>
      </c>
      <c r="C825" s="62" t="s">
        <v>754</v>
      </c>
      <c r="D825" s="63">
        <v>216.27999999999997</v>
      </c>
      <c r="E825" s="64">
        <v>216.27999999999997</v>
      </c>
      <c r="F825" s="61" t="s">
        <v>3</v>
      </c>
      <c r="G825" s="61" t="s">
        <v>2007</v>
      </c>
      <c r="H825" s="60">
        <v>1</v>
      </c>
      <c r="I825" s="60"/>
      <c r="J825" s="60">
        <v>1</v>
      </c>
      <c r="K825" s="60"/>
      <c r="L825" s="60"/>
      <c r="M825" s="60"/>
      <c r="N825" s="60"/>
      <c r="O825" s="60"/>
    </row>
    <row r="826" spans="1:15" ht="15" customHeight="1" x14ac:dyDescent="0.25">
      <c r="A826" s="60" t="s">
        <v>2024</v>
      </c>
      <c r="B826" s="68">
        <v>893</v>
      </c>
      <c r="C826" s="68" t="s">
        <v>1949</v>
      </c>
      <c r="D826" s="68">
        <v>242.30999999999997</v>
      </c>
      <c r="E826" s="71">
        <v>242.30999999999997</v>
      </c>
      <c r="F826" s="61" t="s">
        <v>3</v>
      </c>
      <c r="G826" s="61" t="s">
        <v>2007</v>
      </c>
      <c r="H826" s="60">
        <v>1</v>
      </c>
      <c r="I826" s="60"/>
      <c r="J826" s="60">
        <v>1</v>
      </c>
      <c r="K826" s="60"/>
      <c r="L826" s="60"/>
      <c r="M826" s="60"/>
      <c r="N826" s="60"/>
      <c r="O826" s="60"/>
    </row>
    <row r="827" spans="1:15" ht="15" customHeight="1" x14ac:dyDescent="0.25">
      <c r="A827" t="s">
        <v>2025</v>
      </c>
      <c r="B827" s="78">
        <v>894</v>
      </c>
      <c r="C827" s="78" t="s">
        <v>2119</v>
      </c>
      <c r="D827" s="78">
        <v>266.33999999999997</v>
      </c>
      <c r="E827" s="3">
        <v>266.33999999999997</v>
      </c>
      <c r="F827" s="61" t="s">
        <v>3</v>
      </c>
      <c r="G827" s="61" t="s">
        <v>2009</v>
      </c>
      <c r="H827" s="60">
        <v>1</v>
      </c>
      <c r="I827" s="60"/>
      <c r="J827" s="60"/>
      <c r="K827" s="60"/>
      <c r="L827" s="60"/>
      <c r="M827" s="60"/>
      <c r="N827" s="60"/>
      <c r="O827" s="60"/>
    </row>
    <row r="828" spans="1:15" ht="15" customHeight="1" x14ac:dyDescent="0.25">
      <c r="A828" s="60" t="s">
        <v>2024</v>
      </c>
      <c r="B828" s="60">
        <v>895</v>
      </c>
      <c r="C828" s="62" t="s">
        <v>755</v>
      </c>
      <c r="D828" s="63">
        <v>192.25578000000002</v>
      </c>
      <c r="E828" s="64">
        <v>192.25578000000002</v>
      </c>
      <c r="F828" s="61" t="s">
        <v>3</v>
      </c>
      <c r="G828" s="61" t="s">
        <v>2005</v>
      </c>
      <c r="H828" s="60">
        <v>1</v>
      </c>
      <c r="I828" s="60"/>
      <c r="J828" s="60"/>
      <c r="K828" s="60"/>
      <c r="L828" s="60">
        <v>1</v>
      </c>
      <c r="M828" s="60"/>
      <c r="N828" s="60"/>
      <c r="O828" s="60"/>
    </row>
    <row r="829" spans="1:15" ht="15" customHeight="1" x14ac:dyDescent="0.25">
      <c r="A829" s="60" t="s">
        <v>2024</v>
      </c>
      <c r="B829" s="60">
        <v>896</v>
      </c>
      <c r="C829" s="62" t="s">
        <v>756</v>
      </c>
      <c r="D829" s="63">
        <v>192.25577999999999</v>
      </c>
      <c r="E829" s="64">
        <v>192.25578000000002</v>
      </c>
      <c r="F829" s="61" t="s">
        <v>3</v>
      </c>
      <c r="G829" s="61" t="s">
        <v>2006</v>
      </c>
      <c r="H829" s="60">
        <v>1</v>
      </c>
      <c r="I829" s="60"/>
      <c r="J829" s="60"/>
      <c r="K829" s="60">
        <v>1</v>
      </c>
      <c r="L829" s="60"/>
      <c r="M829" s="60"/>
      <c r="N829" s="60"/>
      <c r="O829" s="60"/>
    </row>
    <row r="830" spans="1:15" x14ac:dyDescent="0.25">
      <c r="A830" t="s">
        <v>2890</v>
      </c>
      <c r="B830" s="78">
        <v>897</v>
      </c>
      <c r="C830" s="78" t="s">
        <v>2207</v>
      </c>
      <c r="D830" s="78">
        <v>0</v>
      </c>
      <c r="E830" s="3">
        <v>216.28299999999999</v>
      </c>
      <c r="F830" s="61" t="s">
        <v>3</v>
      </c>
      <c r="G830" s="61" t="s">
        <v>2007</v>
      </c>
      <c r="H830" s="60">
        <v>1</v>
      </c>
      <c r="I830" s="60"/>
      <c r="J830" s="60">
        <v>1</v>
      </c>
      <c r="K830" s="60"/>
      <c r="L830" s="60"/>
      <c r="M830" s="60"/>
      <c r="N830" s="60"/>
      <c r="O830" s="60"/>
    </row>
    <row r="831" spans="1:15" ht="15" customHeight="1" x14ac:dyDescent="0.25">
      <c r="A831" s="60" t="s">
        <v>2024</v>
      </c>
      <c r="B831" s="60">
        <v>898</v>
      </c>
      <c r="C831" s="62" t="s">
        <v>757</v>
      </c>
      <c r="D831" s="63">
        <v>204.26648</v>
      </c>
      <c r="E831" s="64">
        <v>204.26648</v>
      </c>
      <c r="F831" s="61" t="s">
        <v>3</v>
      </c>
      <c r="G831" s="61" t="s">
        <v>2005</v>
      </c>
      <c r="H831" s="60">
        <v>1</v>
      </c>
      <c r="I831" s="60"/>
      <c r="J831" s="60"/>
      <c r="K831" s="60"/>
      <c r="L831" s="60">
        <v>1</v>
      </c>
      <c r="M831" s="60"/>
      <c r="N831" s="60"/>
      <c r="O831" s="60"/>
    </row>
    <row r="832" spans="1:15" x14ac:dyDescent="0.25">
      <c r="A832" s="60" t="s">
        <v>2024</v>
      </c>
      <c r="B832" s="68">
        <v>899</v>
      </c>
      <c r="C832" s="68" t="s">
        <v>1950</v>
      </c>
      <c r="D832" s="68">
        <v>204.26999999999998</v>
      </c>
      <c r="E832" s="71">
        <v>204.26999999999998</v>
      </c>
      <c r="F832" s="61" t="s">
        <v>3</v>
      </c>
      <c r="G832" s="61" t="s">
        <v>2005</v>
      </c>
      <c r="H832" s="60">
        <v>1</v>
      </c>
      <c r="I832" s="60"/>
      <c r="J832" s="60"/>
      <c r="K832" s="60"/>
      <c r="L832" s="60">
        <v>1</v>
      </c>
      <c r="M832" s="60"/>
      <c r="N832" s="60"/>
      <c r="O832" s="60"/>
    </row>
    <row r="833" spans="1:15" ht="15" customHeight="1" x14ac:dyDescent="0.25">
      <c r="A833" s="60" t="s">
        <v>2024</v>
      </c>
      <c r="B833" s="60">
        <v>901</v>
      </c>
      <c r="C833" s="62" t="s">
        <v>758</v>
      </c>
      <c r="D833" s="63">
        <v>252.30999999999997</v>
      </c>
      <c r="E833" s="64">
        <v>252.30928</v>
      </c>
      <c r="F833" s="61" t="s">
        <v>3</v>
      </c>
      <c r="G833" s="61" t="s">
        <v>2009</v>
      </c>
      <c r="H833" s="60">
        <v>1</v>
      </c>
      <c r="I833" s="60"/>
      <c r="J833" s="60"/>
      <c r="K833" s="60"/>
      <c r="L833" s="60"/>
      <c r="M833" s="60"/>
      <c r="N833" s="60"/>
      <c r="O833" s="60"/>
    </row>
    <row r="834" spans="1:15" ht="15" customHeight="1" x14ac:dyDescent="0.25">
      <c r="A834" s="60" t="s">
        <v>2024</v>
      </c>
      <c r="B834" s="60">
        <v>902</v>
      </c>
      <c r="C834" s="62" t="s">
        <v>759</v>
      </c>
      <c r="D834" s="63">
        <v>178.22919999999999</v>
      </c>
      <c r="E834" s="64">
        <v>178.22919999999999</v>
      </c>
      <c r="F834" s="61" t="s">
        <v>3</v>
      </c>
      <c r="G834" s="61" t="s">
        <v>2005</v>
      </c>
      <c r="H834" s="60">
        <v>1</v>
      </c>
      <c r="I834" s="60"/>
      <c r="J834" s="60"/>
      <c r="K834" s="60"/>
      <c r="L834" s="60">
        <v>1</v>
      </c>
      <c r="M834" s="60"/>
      <c r="N834" s="60"/>
      <c r="O834" s="60"/>
    </row>
    <row r="835" spans="1:15" x14ac:dyDescent="0.25">
      <c r="A835" s="60" t="s">
        <v>2024</v>
      </c>
      <c r="B835" s="60">
        <v>903</v>
      </c>
      <c r="C835" s="62" t="s">
        <v>760</v>
      </c>
      <c r="D835" s="63">
        <v>180.20202</v>
      </c>
      <c r="E835" s="64">
        <v>180.20202</v>
      </c>
      <c r="F835" s="61" t="s">
        <v>3</v>
      </c>
      <c r="G835" s="61" t="s">
        <v>2006</v>
      </c>
      <c r="H835" s="60">
        <v>1</v>
      </c>
      <c r="I835" s="60"/>
      <c r="J835" s="60"/>
      <c r="K835" s="60">
        <v>1</v>
      </c>
      <c r="L835" s="60"/>
      <c r="M835" s="60"/>
      <c r="N835" s="60"/>
      <c r="O835" s="60"/>
    </row>
    <row r="836" spans="1:15" ht="15" customHeight="1" x14ac:dyDescent="0.25">
      <c r="A836" s="60" t="s">
        <v>2024</v>
      </c>
      <c r="B836" s="60">
        <v>904</v>
      </c>
      <c r="C836" s="62" t="s">
        <v>761</v>
      </c>
      <c r="D836" s="63">
        <v>202.25059999999999</v>
      </c>
      <c r="E836" s="64">
        <v>202.25059999999999</v>
      </c>
      <c r="F836" s="61" t="s">
        <v>3</v>
      </c>
      <c r="G836" s="61" t="s">
        <v>2007</v>
      </c>
      <c r="H836" s="60">
        <v>1</v>
      </c>
      <c r="I836" s="60"/>
      <c r="J836" s="60">
        <v>1</v>
      </c>
      <c r="K836" s="60"/>
      <c r="L836" s="60"/>
      <c r="M836" s="60"/>
      <c r="N836" s="60"/>
      <c r="O836" s="60"/>
    </row>
    <row r="837" spans="1:15" x14ac:dyDescent="0.25">
      <c r="A837" s="60" t="s">
        <v>2024</v>
      </c>
      <c r="B837" s="60">
        <v>905</v>
      </c>
      <c r="C837" s="62" t="s">
        <v>762</v>
      </c>
      <c r="D837" s="63">
        <v>234.33552</v>
      </c>
      <c r="E837" s="64">
        <v>234.33552</v>
      </c>
      <c r="F837" s="61" t="s">
        <v>3</v>
      </c>
      <c r="G837" s="61" t="s">
        <v>2006</v>
      </c>
      <c r="H837" s="60">
        <v>1</v>
      </c>
      <c r="I837" s="60"/>
      <c r="J837" s="60"/>
      <c r="K837" s="60">
        <v>1</v>
      </c>
      <c r="L837" s="60"/>
      <c r="M837" s="60"/>
      <c r="N837" s="60"/>
      <c r="O837" s="60"/>
    </row>
    <row r="838" spans="1:15" x14ac:dyDescent="0.25">
      <c r="A838" s="60" t="s">
        <v>2024</v>
      </c>
      <c r="B838" s="60">
        <v>906</v>
      </c>
      <c r="C838" s="62" t="s">
        <v>763</v>
      </c>
      <c r="D838" s="63">
        <v>170.25</v>
      </c>
      <c r="E838" s="64">
        <v>170.25</v>
      </c>
      <c r="F838" s="61" t="s">
        <v>2014</v>
      </c>
      <c r="G838" s="61" t="s">
        <v>2004</v>
      </c>
      <c r="H838" s="60">
        <v>1</v>
      </c>
      <c r="I838" s="60"/>
      <c r="J838" s="60"/>
      <c r="K838" s="60"/>
      <c r="L838" s="60"/>
      <c r="M838" s="60">
        <v>1</v>
      </c>
      <c r="N838" s="60"/>
      <c r="O838" s="60"/>
    </row>
    <row r="839" spans="1:15" ht="15" customHeight="1" x14ac:dyDescent="0.25">
      <c r="A839" s="60" t="s">
        <v>2024</v>
      </c>
      <c r="B839" s="60">
        <v>907</v>
      </c>
      <c r="C839" s="62" t="s">
        <v>764</v>
      </c>
      <c r="D839" s="63">
        <v>170.25</v>
      </c>
      <c r="E839" s="64">
        <v>170.25</v>
      </c>
      <c r="F839" s="61" t="s">
        <v>2014</v>
      </c>
      <c r="G839" s="61" t="s">
        <v>2004</v>
      </c>
      <c r="H839" s="60">
        <v>1</v>
      </c>
      <c r="I839" s="60"/>
      <c r="J839" s="60"/>
      <c r="K839" s="60"/>
      <c r="L839" s="60"/>
      <c r="M839" s="60">
        <v>1</v>
      </c>
      <c r="N839" s="60"/>
      <c r="O839" s="60"/>
    </row>
    <row r="840" spans="1:15" x14ac:dyDescent="0.25">
      <c r="A840" s="60" t="s">
        <v>2024</v>
      </c>
      <c r="B840" s="60">
        <v>908</v>
      </c>
      <c r="C840" s="62" t="s">
        <v>765</v>
      </c>
      <c r="D840" s="63">
        <v>170.25026</v>
      </c>
      <c r="E840" s="64">
        <v>170.25026</v>
      </c>
      <c r="F840" s="61" t="s">
        <v>2014</v>
      </c>
      <c r="G840" s="61" t="s">
        <v>2004</v>
      </c>
      <c r="H840" s="60">
        <v>1</v>
      </c>
      <c r="I840" s="60"/>
      <c r="J840" s="60"/>
      <c r="K840" s="60"/>
      <c r="L840" s="60"/>
      <c r="M840" s="60">
        <v>1</v>
      </c>
      <c r="N840" s="60"/>
      <c r="O840" s="60"/>
    </row>
    <row r="841" spans="1:15" ht="15" customHeight="1" x14ac:dyDescent="0.25">
      <c r="A841" s="60" t="s">
        <v>2024</v>
      </c>
      <c r="B841" s="60">
        <v>909</v>
      </c>
      <c r="C841" s="62" t="s">
        <v>766</v>
      </c>
      <c r="D841" s="63">
        <v>196.20141999999998</v>
      </c>
      <c r="E841" s="64">
        <v>196.20141999999998</v>
      </c>
      <c r="F841" s="61" t="s">
        <v>3</v>
      </c>
      <c r="G841" s="61" t="s">
        <v>2006</v>
      </c>
      <c r="H841" s="60">
        <v>1</v>
      </c>
      <c r="I841" s="60"/>
      <c r="J841" s="60"/>
      <c r="K841" s="60">
        <v>1</v>
      </c>
      <c r="L841" s="60"/>
      <c r="M841" s="60"/>
      <c r="N841" s="60"/>
      <c r="O841" s="60"/>
    </row>
    <row r="842" spans="1:15" ht="15" customHeight="1" x14ac:dyDescent="0.25">
      <c r="A842" t="s">
        <v>2024</v>
      </c>
      <c r="B842" s="78">
        <v>910</v>
      </c>
      <c r="C842" s="78" t="s">
        <v>2454</v>
      </c>
      <c r="D842" s="78">
        <v>218.17</v>
      </c>
      <c r="E842" s="3">
        <v>218.17</v>
      </c>
      <c r="F842" s="61" t="s">
        <v>3</v>
      </c>
      <c r="G842" s="61" t="s">
        <v>2007</v>
      </c>
      <c r="H842" s="60">
        <v>1</v>
      </c>
      <c r="I842" s="60"/>
      <c r="J842" s="60">
        <v>1</v>
      </c>
      <c r="K842" s="60"/>
      <c r="L842" s="60"/>
      <c r="M842" s="60"/>
      <c r="N842" s="60"/>
      <c r="O842" s="60"/>
    </row>
    <row r="843" spans="1:15" x14ac:dyDescent="0.25">
      <c r="A843" t="s">
        <v>2024</v>
      </c>
      <c r="B843" s="78">
        <v>911</v>
      </c>
      <c r="C843" s="78" t="s">
        <v>2535</v>
      </c>
      <c r="D843" s="78">
        <v>292.25</v>
      </c>
      <c r="E843" s="3">
        <v>292.25</v>
      </c>
      <c r="F843" s="61" t="s">
        <v>3</v>
      </c>
      <c r="G843" s="61" t="s">
        <v>2009</v>
      </c>
      <c r="H843" s="60">
        <v>1</v>
      </c>
      <c r="I843" s="60"/>
      <c r="J843" s="60"/>
      <c r="K843" s="60"/>
      <c r="L843" s="60"/>
      <c r="M843" s="60"/>
      <c r="N843" s="60"/>
      <c r="O843" s="60"/>
    </row>
    <row r="844" spans="1:15" ht="15" customHeight="1" x14ac:dyDescent="0.25">
      <c r="A844" t="s">
        <v>2024</v>
      </c>
      <c r="B844" s="78">
        <v>912</v>
      </c>
      <c r="C844" s="78" t="s">
        <v>2455</v>
      </c>
      <c r="D844" s="78">
        <v>218.17</v>
      </c>
      <c r="E844" s="3">
        <v>218.17</v>
      </c>
      <c r="F844" s="61" t="s">
        <v>3</v>
      </c>
      <c r="G844" s="61" t="s">
        <v>2007</v>
      </c>
      <c r="H844" s="60">
        <v>1</v>
      </c>
      <c r="I844" s="60"/>
      <c r="J844" s="60">
        <v>1</v>
      </c>
      <c r="K844" s="60"/>
      <c r="L844" s="60"/>
      <c r="M844" s="60"/>
      <c r="N844" s="60"/>
      <c r="O844" s="60"/>
    </row>
    <row r="845" spans="1:15" x14ac:dyDescent="0.25">
      <c r="A845" t="s">
        <v>2024</v>
      </c>
      <c r="B845" s="78">
        <v>913</v>
      </c>
      <c r="C845" s="78" t="s">
        <v>2536</v>
      </c>
      <c r="D845" s="78">
        <v>292.25</v>
      </c>
      <c r="E845" s="3">
        <v>292.25</v>
      </c>
      <c r="F845" s="61" t="s">
        <v>3</v>
      </c>
      <c r="G845" s="61" t="s">
        <v>2009</v>
      </c>
      <c r="H845" s="60">
        <v>1</v>
      </c>
      <c r="I845" s="60"/>
      <c r="J845" s="60"/>
      <c r="K845" s="60"/>
      <c r="L845" s="60"/>
      <c r="M845" s="60"/>
      <c r="N845" s="60"/>
      <c r="O845" s="60"/>
    </row>
    <row r="846" spans="1:15" x14ac:dyDescent="0.25">
      <c r="A846" t="s">
        <v>2024</v>
      </c>
      <c r="B846" s="78">
        <v>914</v>
      </c>
      <c r="C846" s="78" t="s">
        <v>2456</v>
      </c>
      <c r="D846" s="78">
        <v>218.17</v>
      </c>
      <c r="E846" s="3">
        <v>218.17</v>
      </c>
      <c r="F846" s="61" t="s">
        <v>3</v>
      </c>
      <c r="G846" s="61" t="s">
        <v>2007</v>
      </c>
      <c r="H846" s="60">
        <v>1</v>
      </c>
      <c r="I846" s="60"/>
      <c r="J846" s="60">
        <v>1</v>
      </c>
      <c r="K846" s="60"/>
      <c r="L846" s="60"/>
      <c r="M846" s="60"/>
      <c r="N846" s="60"/>
      <c r="O846" s="60"/>
    </row>
    <row r="847" spans="1:15" x14ac:dyDescent="0.25">
      <c r="A847" t="s">
        <v>2024</v>
      </c>
      <c r="B847" s="78">
        <v>915</v>
      </c>
      <c r="C847" s="78" t="s">
        <v>2537</v>
      </c>
      <c r="D847" s="78">
        <v>292.25</v>
      </c>
      <c r="E847" s="3">
        <v>292.25</v>
      </c>
      <c r="F847" s="61" t="s">
        <v>3</v>
      </c>
      <c r="G847" s="61" t="s">
        <v>2009</v>
      </c>
      <c r="H847" s="60">
        <v>1</v>
      </c>
      <c r="I847" s="60"/>
      <c r="J847" s="60"/>
      <c r="K847" s="60"/>
      <c r="L847" s="60"/>
      <c r="M847" s="60"/>
      <c r="N847" s="60"/>
      <c r="O847" s="60"/>
    </row>
    <row r="848" spans="1:15" ht="15" customHeight="1" x14ac:dyDescent="0.25">
      <c r="A848" t="s">
        <v>2024</v>
      </c>
      <c r="B848" s="78">
        <v>916</v>
      </c>
      <c r="C848" s="78" t="s">
        <v>2400</v>
      </c>
      <c r="D848" s="78">
        <v>173.17</v>
      </c>
      <c r="E848" s="3">
        <v>173.17</v>
      </c>
      <c r="F848" s="61" t="s">
        <v>2014</v>
      </c>
      <c r="G848" s="61" t="s">
        <v>2004</v>
      </c>
      <c r="H848" s="60">
        <v>1</v>
      </c>
      <c r="I848" s="60"/>
      <c r="J848" s="60"/>
      <c r="K848" s="60"/>
      <c r="L848" s="60"/>
      <c r="M848" s="60">
        <v>1</v>
      </c>
      <c r="N848" s="60"/>
      <c r="O848" s="60"/>
    </row>
    <row r="849" spans="1:15" ht="15" customHeight="1" x14ac:dyDescent="0.25">
      <c r="A849" t="s">
        <v>2024</v>
      </c>
      <c r="B849" s="78">
        <v>917</v>
      </c>
      <c r="C849" s="78" t="s">
        <v>2476</v>
      </c>
      <c r="D849" s="78">
        <v>247.25</v>
      </c>
      <c r="E849" s="3">
        <v>247.25</v>
      </c>
      <c r="F849" s="61" t="s">
        <v>3</v>
      </c>
      <c r="G849" s="61" t="s">
        <v>2008</v>
      </c>
      <c r="H849" s="60">
        <v>1</v>
      </c>
      <c r="I849" s="60">
        <v>1</v>
      </c>
      <c r="J849" s="60"/>
      <c r="K849" s="60"/>
      <c r="L849" s="60"/>
      <c r="M849" s="60"/>
      <c r="N849" s="60"/>
      <c r="O849" s="60"/>
    </row>
    <row r="850" spans="1:15" ht="15" customHeight="1" x14ac:dyDescent="0.25">
      <c r="A850" t="s">
        <v>2024</v>
      </c>
      <c r="B850" s="78">
        <v>918</v>
      </c>
      <c r="C850" s="78" t="s">
        <v>2121</v>
      </c>
      <c r="D850" s="78">
        <v>256.21999999999997</v>
      </c>
      <c r="E850" s="3">
        <v>256.22000000000003</v>
      </c>
      <c r="F850" s="61" t="s">
        <v>3</v>
      </c>
      <c r="G850" s="61" t="s">
        <v>2009</v>
      </c>
      <c r="H850" s="60">
        <v>1</v>
      </c>
      <c r="I850" s="60"/>
      <c r="J850" s="60"/>
      <c r="K850" s="60"/>
      <c r="L850" s="60"/>
      <c r="M850" s="60"/>
      <c r="N850" s="60"/>
      <c r="O850" s="60"/>
    </row>
    <row r="851" spans="1:15" x14ac:dyDescent="0.25">
      <c r="A851" t="s">
        <v>2024</v>
      </c>
      <c r="B851" s="78">
        <v>919</v>
      </c>
      <c r="C851" s="78" t="s">
        <v>2432</v>
      </c>
      <c r="D851" s="78">
        <v>199.20999999999998</v>
      </c>
      <c r="E851" s="3">
        <v>199.21</v>
      </c>
      <c r="F851" s="61" t="s">
        <v>2014</v>
      </c>
      <c r="G851" s="61" t="s">
        <v>2004</v>
      </c>
      <c r="H851" s="60">
        <v>1</v>
      </c>
      <c r="I851" s="60"/>
      <c r="J851" s="60"/>
      <c r="K851" s="60"/>
      <c r="L851" s="60"/>
      <c r="M851" s="60">
        <v>1</v>
      </c>
      <c r="N851" s="60"/>
      <c r="O851" s="60"/>
    </row>
    <row r="852" spans="1:15" x14ac:dyDescent="0.25">
      <c r="A852" t="s">
        <v>2024</v>
      </c>
      <c r="B852" s="78">
        <v>920</v>
      </c>
      <c r="C852" s="78" t="s">
        <v>2401</v>
      </c>
      <c r="D852" s="78">
        <v>173.17</v>
      </c>
      <c r="E852" s="3">
        <v>173.17</v>
      </c>
      <c r="F852" s="61" t="s">
        <v>3</v>
      </c>
      <c r="G852" s="61" t="s">
        <v>2005</v>
      </c>
      <c r="H852" s="60">
        <v>1</v>
      </c>
      <c r="I852" s="60"/>
      <c r="J852" s="60"/>
      <c r="K852" s="60"/>
      <c r="L852" s="60">
        <v>1</v>
      </c>
      <c r="M852" s="60"/>
      <c r="N852" s="60"/>
      <c r="O852" s="60"/>
    </row>
    <row r="853" spans="1:15" ht="15" customHeight="1" x14ac:dyDescent="0.25">
      <c r="A853" t="s">
        <v>2024</v>
      </c>
      <c r="B853" s="78">
        <v>921</v>
      </c>
      <c r="C853" s="78" t="s">
        <v>2149</v>
      </c>
      <c r="D853" s="78">
        <v>199.20999999999998</v>
      </c>
      <c r="E853" s="3">
        <v>199.21</v>
      </c>
      <c r="F853" s="61" t="s">
        <v>3</v>
      </c>
      <c r="G853" s="61" t="s">
        <v>2005</v>
      </c>
      <c r="H853" s="60">
        <v>1</v>
      </c>
      <c r="I853" s="60"/>
      <c r="J853" s="60"/>
      <c r="K853" s="60"/>
      <c r="L853" s="60">
        <v>1</v>
      </c>
      <c r="M853" s="60"/>
      <c r="N853" s="60"/>
      <c r="O853" s="60"/>
    </row>
    <row r="854" spans="1:15" ht="15" customHeight="1" x14ac:dyDescent="0.25">
      <c r="A854" t="s">
        <v>2024</v>
      </c>
      <c r="B854" s="78">
        <v>922</v>
      </c>
      <c r="C854" s="78" t="s">
        <v>2477</v>
      </c>
      <c r="D854" s="78">
        <v>247.25</v>
      </c>
      <c r="E854" s="3">
        <v>247.25</v>
      </c>
      <c r="F854" s="61" t="s">
        <v>3</v>
      </c>
      <c r="G854" s="61" t="s">
        <v>2008</v>
      </c>
      <c r="H854" s="60">
        <v>1</v>
      </c>
      <c r="I854" s="60">
        <v>1</v>
      </c>
      <c r="J854" s="60"/>
      <c r="K854" s="60"/>
      <c r="L854" s="60"/>
      <c r="M854" s="60"/>
      <c r="N854" s="60"/>
      <c r="O854" s="60"/>
    </row>
    <row r="855" spans="1:15" x14ac:dyDescent="0.25">
      <c r="A855" t="s">
        <v>2889</v>
      </c>
      <c r="B855" s="78">
        <v>923</v>
      </c>
      <c r="C855" s="78" t="s">
        <v>2208</v>
      </c>
      <c r="D855" s="78">
        <v>0</v>
      </c>
      <c r="E855" s="3">
        <v>223.23099999999999</v>
      </c>
      <c r="F855" s="61" t="s">
        <v>3</v>
      </c>
      <c r="G855" s="61" t="s">
        <v>2007</v>
      </c>
      <c r="H855" s="60">
        <v>1</v>
      </c>
      <c r="I855" s="60"/>
      <c r="J855" s="60">
        <v>1</v>
      </c>
      <c r="K855" s="60"/>
      <c r="L855" s="60"/>
      <c r="M855" s="60"/>
      <c r="N855" s="60"/>
      <c r="O855" s="60"/>
    </row>
    <row r="856" spans="1:15" ht="15" customHeight="1" x14ac:dyDescent="0.25">
      <c r="A856" t="s">
        <v>2024</v>
      </c>
      <c r="B856" s="78">
        <v>924</v>
      </c>
      <c r="C856" s="78" t="s">
        <v>2433</v>
      </c>
      <c r="D856" s="78">
        <v>199.20999999999998</v>
      </c>
      <c r="E856" s="3">
        <v>199.21</v>
      </c>
      <c r="F856" s="61" t="s">
        <v>3</v>
      </c>
      <c r="G856" s="61" t="s">
        <v>2005</v>
      </c>
      <c r="H856" s="60">
        <v>1</v>
      </c>
      <c r="I856" s="60"/>
      <c r="J856" s="60"/>
      <c r="K856" s="60"/>
      <c r="L856" s="60">
        <v>1</v>
      </c>
      <c r="M856" s="60"/>
      <c r="N856" s="60"/>
      <c r="O856" s="60"/>
    </row>
    <row r="857" spans="1:15" ht="15" customHeight="1" x14ac:dyDescent="0.25">
      <c r="A857" t="s">
        <v>2024</v>
      </c>
      <c r="B857" s="78">
        <v>925</v>
      </c>
      <c r="C857" s="78" t="s">
        <v>2136</v>
      </c>
      <c r="D857" s="78">
        <v>223.227</v>
      </c>
      <c r="E857" s="3">
        <v>223.227</v>
      </c>
      <c r="F857" s="61" t="s">
        <v>3</v>
      </c>
      <c r="G857" s="61" t="s">
        <v>2007</v>
      </c>
      <c r="H857" s="60">
        <v>1</v>
      </c>
      <c r="I857" s="60"/>
      <c r="J857" s="60">
        <v>1</v>
      </c>
      <c r="K857" s="60"/>
      <c r="L857" s="60"/>
      <c r="M857" s="60"/>
      <c r="N857" s="60"/>
      <c r="O857" s="60"/>
    </row>
    <row r="858" spans="1:15" ht="15" customHeight="1" x14ac:dyDescent="0.25">
      <c r="A858" t="s">
        <v>2024</v>
      </c>
      <c r="B858" s="78">
        <v>926</v>
      </c>
      <c r="C858" s="78" t="s">
        <v>2127</v>
      </c>
      <c r="D858" s="78">
        <v>250.5</v>
      </c>
      <c r="E858" s="3">
        <v>250.5</v>
      </c>
      <c r="F858" s="61" t="s">
        <v>3</v>
      </c>
      <c r="G858" s="61" t="s">
        <v>2009</v>
      </c>
      <c r="H858" s="60">
        <v>1</v>
      </c>
      <c r="I858" s="60"/>
      <c r="J858" s="60"/>
      <c r="K858" s="60"/>
      <c r="L858" s="60"/>
      <c r="M858" s="60"/>
      <c r="N858" s="60"/>
      <c r="O858" s="60"/>
    </row>
    <row r="859" spans="1:15" x14ac:dyDescent="0.25">
      <c r="A859" t="s">
        <v>2024</v>
      </c>
      <c r="B859" s="78">
        <v>927</v>
      </c>
      <c r="C859" s="78" t="s">
        <v>2512</v>
      </c>
      <c r="D859" s="78">
        <v>273.28999999999996</v>
      </c>
      <c r="E859" s="3">
        <v>273.29000000000002</v>
      </c>
      <c r="F859" s="61" t="s">
        <v>3</v>
      </c>
      <c r="G859" s="61" t="s">
        <v>2009</v>
      </c>
      <c r="H859" s="60">
        <v>1</v>
      </c>
      <c r="I859" s="60"/>
      <c r="J859" s="60"/>
      <c r="K859" s="60"/>
      <c r="L859" s="60"/>
      <c r="M859" s="60"/>
      <c r="N859" s="60"/>
      <c r="O859" s="60"/>
    </row>
    <row r="860" spans="1:15" x14ac:dyDescent="0.25">
      <c r="A860" t="s">
        <v>2024</v>
      </c>
      <c r="B860" s="78">
        <v>928</v>
      </c>
      <c r="C860" s="78" t="s">
        <v>2114</v>
      </c>
      <c r="D860" s="78">
        <v>273.28999999999996</v>
      </c>
      <c r="E860" s="3">
        <v>273.29000000000002</v>
      </c>
      <c r="F860" s="61" t="s">
        <v>3</v>
      </c>
      <c r="G860" s="61" t="s">
        <v>2009</v>
      </c>
      <c r="H860" s="60">
        <v>1</v>
      </c>
      <c r="I860" s="60"/>
      <c r="J860" s="60"/>
      <c r="K860" s="60"/>
      <c r="L860" s="60"/>
      <c r="M860" s="60"/>
      <c r="N860" s="60"/>
      <c r="O860" s="60"/>
    </row>
    <row r="861" spans="1:15" x14ac:dyDescent="0.25">
      <c r="A861" t="s">
        <v>2889</v>
      </c>
      <c r="B861" s="78">
        <v>929</v>
      </c>
      <c r="C861" s="78" t="s">
        <v>2209</v>
      </c>
      <c r="D861" s="78">
        <v>0</v>
      </c>
      <c r="E861" s="3">
        <v>268.22800000000001</v>
      </c>
      <c r="F861" s="61" t="s">
        <v>3</v>
      </c>
      <c r="G861" s="61" t="s">
        <v>2009</v>
      </c>
      <c r="H861" s="60">
        <v>1</v>
      </c>
      <c r="I861" s="60"/>
      <c r="J861" s="60"/>
      <c r="K861" s="60"/>
      <c r="L861" s="60"/>
      <c r="M861" s="60"/>
      <c r="N861" s="60"/>
      <c r="O861" s="60"/>
    </row>
    <row r="862" spans="1:15" ht="15" customHeight="1" x14ac:dyDescent="0.25">
      <c r="A862" t="s">
        <v>2024</v>
      </c>
      <c r="B862" s="78">
        <v>930</v>
      </c>
      <c r="C862" s="78" t="s">
        <v>2461</v>
      </c>
      <c r="D862" s="78">
        <v>223.23</v>
      </c>
      <c r="E862" s="3">
        <v>223.23</v>
      </c>
      <c r="F862" s="61" t="s">
        <v>3</v>
      </c>
      <c r="G862" s="61" t="s">
        <v>2007</v>
      </c>
      <c r="H862" s="60">
        <v>1</v>
      </c>
      <c r="I862" s="60"/>
      <c r="J862" s="60">
        <v>1</v>
      </c>
      <c r="K862" s="60"/>
      <c r="L862" s="60"/>
      <c r="M862" s="60"/>
      <c r="N862" s="60"/>
      <c r="O862" s="60"/>
    </row>
    <row r="863" spans="1:15" ht="15" customHeight="1" x14ac:dyDescent="0.25">
      <c r="A863" t="s">
        <v>2024</v>
      </c>
      <c r="B863" s="78">
        <v>931</v>
      </c>
      <c r="C863" s="78" t="s">
        <v>2134</v>
      </c>
      <c r="D863" s="78">
        <v>223.23</v>
      </c>
      <c r="E863" s="3">
        <v>223.23</v>
      </c>
      <c r="F863" s="61" t="s">
        <v>3</v>
      </c>
      <c r="G863" s="61" t="s">
        <v>2007</v>
      </c>
      <c r="H863" s="60">
        <v>1</v>
      </c>
      <c r="I863" s="60"/>
      <c r="J863" s="60">
        <v>1</v>
      </c>
      <c r="K863" s="60"/>
      <c r="L863" s="60"/>
      <c r="M863" s="60"/>
      <c r="N863" s="60"/>
      <c r="O863" s="60"/>
    </row>
    <row r="864" spans="1:15" ht="15" customHeight="1" x14ac:dyDescent="0.25">
      <c r="A864" t="s">
        <v>2889</v>
      </c>
      <c r="B864" s="78">
        <v>932</v>
      </c>
      <c r="C864" s="78" t="s">
        <v>2054</v>
      </c>
      <c r="D864" s="78">
        <v>0</v>
      </c>
      <c r="E864" s="3">
        <v>170.26</v>
      </c>
      <c r="F864" s="61" t="s">
        <v>2014</v>
      </c>
      <c r="G864" s="61" t="s">
        <v>2004</v>
      </c>
      <c r="H864" s="60">
        <v>1</v>
      </c>
      <c r="I864" s="60"/>
      <c r="J864" s="60"/>
      <c r="K864" s="60"/>
      <c r="L864" s="60"/>
      <c r="M864" s="60">
        <v>1</v>
      </c>
      <c r="N864" s="60"/>
      <c r="O864" s="60"/>
    </row>
    <row r="865" spans="1:15" ht="15" customHeight="1" x14ac:dyDescent="0.25">
      <c r="A865" t="s">
        <v>2889</v>
      </c>
      <c r="B865" s="78">
        <v>933</v>
      </c>
      <c r="C865" s="78" t="s">
        <v>2055</v>
      </c>
      <c r="D865" s="78">
        <v>0</v>
      </c>
      <c r="E865" s="3">
        <v>302.45999999999998</v>
      </c>
      <c r="F865" s="61" t="s">
        <v>3</v>
      </c>
      <c r="G865" s="61" t="s">
        <v>2007</v>
      </c>
      <c r="H865" s="60">
        <v>1</v>
      </c>
      <c r="I865" s="60"/>
      <c r="J865" s="60">
        <v>1</v>
      </c>
      <c r="K865" s="60"/>
      <c r="L865" s="60"/>
      <c r="M865" s="60"/>
      <c r="N865" s="60"/>
      <c r="O865" s="60"/>
    </row>
    <row r="866" spans="1:15" ht="15" customHeight="1" x14ac:dyDescent="0.25">
      <c r="A866" s="60" t="s">
        <v>2024</v>
      </c>
      <c r="B866" s="60">
        <v>934</v>
      </c>
      <c r="C866" s="62" t="s">
        <v>767</v>
      </c>
      <c r="D866" s="63">
        <v>166.1739</v>
      </c>
      <c r="E866" s="64">
        <v>166.1739</v>
      </c>
      <c r="F866" s="61" t="s">
        <v>3</v>
      </c>
      <c r="G866" s="61" t="s">
        <v>2005</v>
      </c>
      <c r="H866" s="60">
        <v>1</v>
      </c>
      <c r="I866" s="60"/>
      <c r="J866" s="60"/>
      <c r="K866" s="60"/>
      <c r="L866" s="60">
        <v>1</v>
      </c>
      <c r="M866" s="60"/>
      <c r="N866" s="60"/>
      <c r="O866" s="60"/>
    </row>
    <row r="867" spans="1:15" ht="15" customHeight="1" x14ac:dyDescent="0.25">
      <c r="A867" s="60" t="s">
        <v>2024</v>
      </c>
      <c r="B867" s="60">
        <v>935</v>
      </c>
      <c r="C867" s="62" t="s">
        <v>768</v>
      </c>
      <c r="D867" s="63">
        <v>164.20107999999999</v>
      </c>
      <c r="E867" s="64">
        <v>164.20107999999999</v>
      </c>
      <c r="F867" s="61" t="s">
        <v>2014</v>
      </c>
      <c r="G867" s="61" t="s">
        <v>2003</v>
      </c>
      <c r="H867" s="60">
        <v>1</v>
      </c>
      <c r="I867" s="60"/>
      <c r="J867" s="60"/>
      <c r="K867" s="60"/>
      <c r="L867" s="60"/>
      <c r="M867" s="60"/>
      <c r="N867" s="60">
        <v>1</v>
      </c>
      <c r="O867" s="60"/>
    </row>
    <row r="868" spans="1:15" ht="15" customHeight="1" x14ac:dyDescent="0.25">
      <c r="A868" t="s">
        <v>2024</v>
      </c>
      <c r="B868" s="78">
        <v>936</v>
      </c>
      <c r="C868" s="78" t="s">
        <v>2421</v>
      </c>
      <c r="D868" s="78">
        <v>188.22</v>
      </c>
      <c r="E868" s="3">
        <v>188.22</v>
      </c>
      <c r="F868" s="61" t="s">
        <v>3</v>
      </c>
      <c r="G868" s="61" t="s">
        <v>2006</v>
      </c>
      <c r="H868" s="60">
        <v>1</v>
      </c>
      <c r="I868" s="60"/>
      <c r="J868" s="60"/>
      <c r="K868" s="60">
        <v>1</v>
      </c>
      <c r="L868" s="60"/>
      <c r="M868" s="60"/>
      <c r="N868" s="60"/>
      <c r="O868" s="60"/>
    </row>
    <row r="869" spans="1:15" x14ac:dyDescent="0.25">
      <c r="A869" s="60" t="s">
        <v>2024</v>
      </c>
      <c r="B869" s="60">
        <v>937</v>
      </c>
      <c r="C869" s="62" t="s">
        <v>769</v>
      </c>
      <c r="D869" s="63">
        <v>122.12134</v>
      </c>
      <c r="E869" s="64">
        <v>122.12134</v>
      </c>
      <c r="F869" s="61" t="s">
        <v>2014</v>
      </c>
      <c r="G869" s="61" t="s">
        <v>2004</v>
      </c>
      <c r="H869" s="60">
        <v>1</v>
      </c>
      <c r="I869" s="60"/>
      <c r="J869" s="60"/>
      <c r="K869" s="60"/>
      <c r="L869" s="60"/>
      <c r="M869" s="60">
        <v>1</v>
      </c>
      <c r="N869" s="60"/>
      <c r="O869" s="60"/>
    </row>
    <row r="870" spans="1:15" x14ac:dyDescent="0.25">
      <c r="A870" t="s">
        <v>2024</v>
      </c>
      <c r="B870" s="78">
        <v>938</v>
      </c>
      <c r="C870" s="78" t="s">
        <v>2331</v>
      </c>
      <c r="D870" s="78">
        <v>106.11999999999999</v>
      </c>
      <c r="E870" s="3">
        <v>106.12</v>
      </c>
      <c r="F870" s="61" t="s">
        <v>3</v>
      </c>
      <c r="G870" s="61" t="s">
        <v>2006</v>
      </c>
      <c r="H870" s="60">
        <v>1</v>
      </c>
      <c r="I870" s="60"/>
      <c r="J870" s="60"/>
      <c r="K870" s="60">
        <v>1</v>
      </c>
      <c r="L870" s="60"/>
      <c r="M870" s="60"/>
      <c r="N870" s="60"/>
      <c r="O870" s="60"/>
    </row>
    <row r="871" spans="1:15" ht="15" customHeight="1" x14ac:dyDescent="0.25">
      <c r="A871" t="s">
        <v>2024</v>
      </c>
      <c r="B871" s="78">
        <v>939</v>
      </c>
      <c r="C871" s="78" t="s">
        <v>2624</v>
      </c>
      <c r="D871" s="78">
        <v>386.65</v>
      </c>
      <c r="E871" s="3">
        <v>386.65</v>
      </c>
      <c r="F871" s="61" t="s">
        <v>3</v>
      </c>
      <c r="G871" s="61" t="s">
        <v>2007</v>
      </c>
      <c r="H871" s="60">
        <v>1</v>
      </c>
      <c r="I871" s="60"/>
      <c r="J871" s="60">
        <v>1</v>
      </c>
      <c r="K871" s="60"/>
      <c r="L871" s="60"/>
      <c r="M871" s="60"/>
      <c r="N871" s="60"/>
      <c r="O871" s="60"/>
    </row>
    <row r="872" spans="1:15" ht="15" customHeight="1" x14ac:dyDescent="0.25">
      <c r="A872" t="s">
        <v>2024</v>
      </c>
      <c r="B872" s="78">
        <v>940</v>
      </c>
      <c r="C872" s="78" t="s">
        <v>2154</v>
      </c>
      <c r="D872" s="78">
        <v>184.23</v>
      </c>
      <c r="E872" s="3">
        <v>184.23</v>
      </c>
      <c r="F872" s="61" t="s">
        <v>2014</v>
      </c>
      <c r="G872" s="61" t="s">
        <v>2004</v>
      </c>
      <c r="H872" s="60">
        <v>1</v>
      </c>
      <c r="I872" s="60"/>
      <c r="J872" s="60"/>
      <c r="K872" s="60"/>
      <c r="L872" s="60"/>
      <c r="M872" s="60">
        <v>1</v>
      </c>
      <c r="N872" s="60"/>
      <c r="O872" s="60"/>
    </row>
    <row r="873" spans="1:15" ht="15" customHeight="1" x14ac:dyDescent="0.25">
      <c r="A873" s="60" t="s">
        <v>2024</v>
      </c>
      <c r="B873" s="60">
        <v>941</v>
      </c>
      <c r="C873" s="62" t="s">
        <v>770</v>
      </c>
      <c r="D873" s="63">
        <v>172.2646</v>
      </c>
      <c r="E873" s="64">
        <v>172.2646</v>
      </c>
      <c r="F873" s="61" t="s">
        <v>2014</v>
      </c>
      <c r="G873" s="61" t="s">
        <v>2003</v>
      </c>
      <c r="H873" s="60">
        <v>1</v>
      </c>
      <c r="I873" s="60"/>
      <c r="J873" s="60"/>
      <c r="K873" s="60"/>
      <c r="L873" s="60"/>
      <c r="M873" s="60"/>
      <c r="N873" s="60">
        <v>1</v>
      </c>
      <c r="O873" s="60"/>
    </row>
    <row r="874" spans="1:15" ht="15" customHeight="1" x14ac:dyDescent="0.25">
      <c r="A874" t="s">
        <v>2024</v>
      </c>
      <c r="B874" s="78">
        <v>942</v>
      </c>
      <c r="C874" s="78" t="s">
        <v>2548</v>
      </c>
      <c r="D874" s="78">
        <v>300.44</v>
      </c>
      <c r="E874" s="3">
        <v>300.44</v>
      </c>
      <c r="F874" s="61" t="s">
        <v>3</v>
      </c>
      <c r="G874" s="61" t="s">
        <v>2007</v>
      </c>
      <c r="H874" s="60">
        <v>1</v>
      </c>
      <c r="I874" s="60"/>
      <c r="J874" s="60">
        <v>1</v>
      </c>
      <c r="K874" s="60"/>
      <c r="L874" s="60"/>
      <c r="M874" s="60"/>
      <c r="N874" s="60"/>
      <c r="O874" s="60"/>
    </row>
    <row r="875" spans="1:15" ht="15" customHeight="1" x14ac:dyDescent="0.25">
      <c r="A875" t="s">
        <v>2024</v>
      </c>
      <c r="B875" s="78">
        <v>943</v>
      </c>
      <c r="C875" s="78" t="s">
        <v>2584</v>
      </c>
      <c r="D875" s="78">
        <v>340.58</v>
      </c>
      <c r="E875" s="3">
        <v>340.58</v>
      </c>
      <c r="F875" s="61" t="s">
        <v>3</v>
      </c>
      <c r="G875" s="61" t="s">
        <v>2007</v>
      </c>
      <c r="H875" s="60">
        <v>1</v>
      </c>
      <c r="I875" s="60"/>
      <c r="J875" s="60">
        <v>1</v>
      </c>
      <c r="K875" s="60"/>
      <c r="L875" s="60"/>
      <c r="M875" s="60"/>
      <c r="N875" s="60"/>
      <c r="O875" s="60"/>
    </row>
    <row r="876" spans="1:15" x14ac:dyDescent="0.25">
      <c r="A876" t="s">
        <v>2024</v>
      </c>
      <c r="B876" s="78">
        <v>944</v>
      </c>
      <c r="C876" s="78" t="s">
        <v>2563</v>
      </c>
      <c r="D876" s="78">
        <v>312.52999999999997</v>
      </c>
      <c r="E876" s="3">
        <v>312.52999999999997</v>
      </c>
      <c r="F876" s="61" t="s">
        <v>3</v>
      </c>
      <c r="G876" s="61" t="s">
        <v>2005</v>
      </c>
      <c r="H876" s="60">
        <v>1</v>
      </c>
      <c r="I876" s="60"/>
      <c r="J876" s="60"/>
      <c r="K876" s="60"/>
      <c r="L876" s="60">
        <v>1</v>
      </c>
      <c r="M876" s="60"/>
      <c r="N876" s="60"/>
      <c r="O876" s="60"/>
    </row>
    <row r="877" spans="1:15" ht="15" customHeight="1" x14ac:dyDescent="0.25">
      <c r="A877" t="s">
        <v>2024</v>
      </c>
      <c r="B877" s="78">
        <v>945</v>
      </c>
      <c r="C877" s="78" t="s">
        <v>2113</v>
      </c>
      <c r="D877" s="78">
        <v>282.45999999999998</v>
      </c>
      <c r="E877" s="3">
        <v>282.45999999999998</v>
      </c>
      <c r="F877" s="61" t="s">
        <v>3</v>
      </c>
      <c r="G877" s="61" t="s">
        <v>2005</v>
      </c>
      <c r="H877" s="60">
        <v>1</v>
      </c>
      <c r="I877" s="60"/>
      <c r="J877" s="60"/>
      <c r="K877" s="60"/>
      <c r="L877" s="60">
        <v>1</v>
      </c>
      <c r="M877" s="60"/>
      <c r="N877" s="60"/>
      <c r="O877" s="60"/>
    </row>
    <row r="878" spans="1:15" ht="15" customHeight="1" x14ac:dyDescent="0.25">
      <c r="A878" t="s">
        <v>2024</v>
      </c>
      <c r="B878" s="78">
        <v>946</v>
      </c>
      <c r="C878" s="78" t="s">
        <v>2351</v>
      </c>
      <c r="D878" s="78">
        <v>132.10999999999999</v>
      </c>
      <c r="E878" s="3">
        <v>132.11000000000001</v>
      </c>
      <c r="F878" s="61" t="s">
        <v>3</v>
      </c>
      <c r="G878" s="61" t="s">
        <v>2005</v>
      </c>
      <c r="H878" s="60">
        <v>1</v>
      </c>
      <c r="I878" s="60"/>
      <c r="J878" s="60"/>
      <c r="K878" s="60"/>
      <c r="L878" s="60">
        <v>1</v>
      </c>
      <c r="M878" s="60"/>
      <c r="N878" s="60"/>
      <c r="O878" s="60"/>
    </row>
    <row r="879" spans="1:15" x14ac:dyDescent="0.25">
      <c r="A879" s="60" t="s">
        <v>2024</v>
      </c>
      <c r="B879" s="60">
        <v>947</v>
      </c>
      <c r="C879" s="62" t="s">
        <v>771</v>
      </c>
      <c r="D879" s="63">
        <v>124.13721999999999</v>
      </c>
      <c r="E879" s="64">
        <v>124.13722</v>
      </c>
      <c r="F879" s="61" t="s">
        <v>2014</v>
      </c>
      <c r="G879" s="61" t="s">
        <v>2002</v>
      </c>
      <c r="H879" s="60">
        <v>1</v>
      </c>
      <c r="I879" s="60"/>
      <c r="J879" s="60"/>
      <c r="K879" s="60"/>
      <c r="L879" s="60"/>
      <c r="M879" s="60"/>
      <c r="N879" s="60"/>
      <c r="O879" s="60">
        <v>1</v>
      </c>
    </row>
    <row r="880" spans="1:15" x14ac:dyDescent="0.25">
      <c r="A880" t="s">
        <v>2024</v>
      </c>
      <c r="B880" s="78">
        <v>948</v>
      </c>
      <c r="C880" s="78" t="s">
        <v>2098</v>
      </c>
      <c r="D880" s="78">
        <v>326.55999999999995</v>
      </c>
      <c r="E880" s="3">
        <v>326.56</v>
      </c>
      <c r="F880" s="61" t="s">
        <v>3</v>
      </c>
      <c r="G880" s="61" t="s">
        <v>2008</v>
      </c>
      <c r="H880" s="60">
        <v>1</v>
      </c>
      <c r="I880" s="60">
        <v>1</v>
      </c>
      <c r="J880" s="60"/>
      <c r="K880" s="60"/>
      <c r="L880" s="60"/>
      <c r="M880" s="60"/>
      <c r="N880" s="60"/>
      <c r="O880" s="60"/>
    </row>
    <row r="881" spans="1:15" x14ac:dyDescent="0.25">
      <c r="A881" t="s">
        <v>2024</v>
      </c>
      <c r="B881" s="78">
        <v>949</v>
      </c>
      <c r="C881" s="78" t="s">
        <v>2387</v>
      </c>
      <c r="D881" s="78">
        <v>160.16999999999999</v>
      </c>
      <c r="E881" s="3">
        <v>160.16999999999999</v>
      </c>
      <c r="F881" s="61" t="s">
        <v>3</v>
      </c>
      <c r="G881" s="61" t="s">
        <v>2006</v>
      </c>
      <c r="H881" s="60">
        <v>1</v>
      </c>
      <c r="I881" s="60"/>
      <c r="J881" s="60"/>
      <c r="K881" s="60">
        <v>1</v>
      </c>
      <c r="L881" s="60"/>
      <c r="M881" s="60"/>
      <c r="N881" s="60"/>
      <c r="O881" s="60"/>
    </row>
    <row r="882" spans="1:15" x14ac:dyDescent="0.25">
      <c r="A882" s="60" t="s">
        <v>2024</v>
      </c>
      <c r="B882" s="60">
        <v>950</v>
      </c>
      <c r="C882" s="62" t="s">
        <v>772</v>
      </c>
      <c r="D882" s="63">
        <v>116.15827999999999</v>
      </c>
      <c r="E882" s="64">
        <v>116.15828</v>
      </c>
      <c r="F882" s="61" t="s">
        <v>2014</v>
      </c>
      <c r="G882" s="61" t="s">
        <v>2002</v>
      </c>
      <c r="H882" s="60">
        <v>1</v>
      </c>
      <c r="I882" s="60"/>
      <c r="J882" s="60"/>
      <c r="K882" s="60"/>
      <c r="L882" s="60"/>
      <c r="M882" s="60"/>
      <c r="N882" s="60"/>
      <c r="O882" s="60">
        <v>1</v>
      </c>
    </row>
    <row r="883" spans="1:15" x14ac:dyDescent="0.25">
      <c r="A883" s="60" t="s">
        <v>2024</v>
      </c>
      <c r="B883" s="60">
        <v>951</v>
      </c>
      <c r="C883" s="62" t="s">
        <v>773</v>
      </c>
      <c r="D883" s="63">
        <v>146.1412</v>
      </c>
      <c r="E883" s="64">
        <v>146.1412</v>
      </c>
      <c r="F883" s="61" t="s">
        <v>3</v>
      </c>
      <c r="G883" s="61" t="s">
        <v>2006</v>
      </c>
      <c r="H883" s="60">
        <v>1</v>
      </c>
      <c r="I883" s="60"/>
      <c r="J883" s="60"/>
      <c r="K883" s="60">
        <v>1</v>
      </c>
      <c r="L883" s="60"/>
      <c r="M883" s="60"/>
      <c r="N883" s="60"/>
      <c r="O883" s="60"/>
    </row>
    <row r="884" spans="1:15" ht="15" customHeight="1" x14ac:dyDescent="0.25">
      <c r="A884" s="60" t="s">
        <v>2024</v>
      </c>
      <c r="B884" s="60">
        <v>952</v>
      </c>
      <c r="C884" s="62" t="s">
        <v>774</v>
      </c>
      <c r="D884" s="63">
        <v>164.20107999999999</v>
      </c>
      <c r="E884" s="64">
        <v>164.20107999999999</v>
      </c>
      <c r="F884" s="61" t="s">
        <v>2014</v>
      </c>
      <c r="G884" s="61" t="s">
        <v>2003</v>
      </c>
      <c r="H884" s="60">
        <v>1</v>
      </c>
      <c r="I884" s="60"/>
      <c r="J884" s="60"/>
      <c r="K884" s="60"/>
      <c r="L884" s="60"/>
      <c r="M884" s="60"/>
      <c r="N884" s="60">
        <v>1</v>
      </c>
      <c r="O884" s="60"/>
    </row>
    <row r="885" spans="1:15" ht="15" customHeight="1" x14ac:dyDescent="0.25">
      <c r="A885" t="s">
        <v>2024</v>
      </c>
      <c r="B885" s="78">
        <v>953</v>
      </c>
      <c r="C885" s="78" t="s">
        <v>2392</v>
      </c>
      <c r="D885" s="78">
        <v>166.13</v>
      </c>
      <c r="E885" s="3">
        <v>166.13</v>
      </c>
      <c r="F885" s="61" t="s">
        <v>3</v>
      </c>
      <c r="G885" s="61" t="s">
        <v>2009</v>
      </c>
      <c r="H885" s="60">
        <v>1</v>
      </c>
      <c r="I885" s="60"/>
      <c r="J885" s="60"/>
      <c r="K885" s="60"/>
      <c r="L885" s="60"/>
      <c r="M885" s="60"/>
      <c r="N885" s="60"/>
      <c r="O885" s="60"/>
    </row>
    <row r="886" spans="1:15" ht="15" customHeight="1" x14ac:dyDescent="0.25">
      <c r="A886" s="60" t="s">
        <v>2024</v>
      </c>
      <c r="B886" s="60">
        <v>954</v>
      </c>
      <c r="C886" s="62" t="s">
        <v>775</v>
      </c>
      <c r="D886" s="63">
        <v>200.31775999999999</v>
      </c>
      <c r="E886" s="64">
        <v>200.31775999999999</v>
      </c>
      <c r="F886" s="61" t="s">
        <v>2014</v>
      </c>
      <c r="G886" s="61" t="s">
        <v>2004</v>
      </c>
      <c r="H886" s="60">
        <v>1</v>
      </c>
      <c r="I886" s="60"/>
      <c r="J886" s="60"/>
      <c r="K886" s="60"/>
      <c r="L886" s="60"/>
      <c r="M886" s="60">
        <v>1</v>
      </c>
      <c r="N886" s="60"/>
      <c r="O886" s="60"/>
    </row>
    <row r="887" spans="1:15" ht="15" customHeight="1" x14ac:dyDescent="0.25">
      <c r="A887" t="s">
        <v>2024</v>
      </c>
      <c r="B887" s="78">
        <v>955</v>
      </c>
      <c r="C887" s="78" t="s">
        <v>2163</v>
      </c>
      <c r="D887" s="78">
        <v>162.13999999999999</v>
      </c>
      <c r="E887" s="3">
        <v>162.13999999999999</v>
      </c>
      <c r="F887" s="61" t="s">
        <v>3</v>
      </c>
      <c r="G887" s="61" t="s">
        <v>2008</v>
      </c>
      <c r="H887" s="60">
        <v>1</v>
      </c>
      <c r="I887" s="60">
        <v>1</v>
      </c>
      <c r="J887" s="60"/>
      <c r="K887" s="60"/>
      <c r="L887" s="60"/>
      <c r="M887" s="60"/>
      <c r="N887" s="60"/>
      <c r="O887" s="60"/>
    </row>
    <row r="888" spans="1:15" ht="15" customHeight="1" x14ac:dyDescent="0.25">
      <c r="A888" s="60" t="s">
        <v>2024</v>
      </c>
      <c r="B888" s="60">
        <v>956</v>
      </c>
      <c r="C888" s="62" t="s">
        <v>776</v>
      </c>
      <c r="D888" s="63">
        <v>138.16379999999998</v>
      </c>
      <c r="E888" s="64">
        <v>138.16379999999998</v>
      </c>
      <c r="F888" s="61" t="s">
        <v>2014</v>
      </c>
      <c r="G888" s="61" t="s">
        <v>2002</v>
      </c>
      <c r="H888" s="60">
        <v>1</v>
      </c>
      <c r="I888" s="60"/>
      <c r="J888" s="60"/>
      <c r="K888" s="60"/>
      <c r="L888" s="60"/>
      <c r="M888" s="60"/>
      <c r="N888" s="60"/>
      <c r="O888" s="60">
        <v>1</v>
      </c>
    </row>
    <row r="889" spans="1:15" ht="15" customHeight="1" x14ac:dyDescent="0.25">
      <c r="A889" s="60" t="s">
        <v>2024</v>
      </c>
      <c r="B889" s="60">
        <v>957</v>
      </c>
      <c r="C889" s="62" t="s">
        <v>777</v>
      </c>
      <c r="D889" s="63">
        <v>168.18977999999998</v>
      </c>
      <c r="E889" s="64">
        <v>168.18977999999998</v>
      </c>
      <c r="F889" s="61" t="s">
        <v>2014</v>
      </c>
      <c r="G889" s="61" t="s">
        <v>2004</v>
      </c>
      <c r="H889" s="60">
        <v>1</v>
      </c>
      <c r="I889" s="60"/>
      <c r="J889" s="60"/>
      <c r="K889" s="60"/>
      <c r="L889" s="60"/>
      <c r="M889" s="60">
        <v>1</v>
      </c>
      <c r="N889" s="60"/>
      <c r="O889" s="60"/>
    </row>
    <row r="890" spans="1:15" ht="15" customHeight="1" x14ac:dyDescent="0.25">
      <c r="A890" s="60" t="s">
        <v>2024</v>
      </c>
      <c r="B890" s="60">
        <v>958</v>
      </c>
      <c r="C890" s="62" t="s">
        <v>778</v>
      </c>
      <c r="D890" s="63">
        <v>228.37091999999998</v>
      </c>
      <c r="E890" s="64">
        <v>228.37091999999998</v>
      </c>
      <c r="F890" s="61" t="s">
        <v>2014</v>
      </c>
      <c r="G890" s="61" t="s">
        <v>2004</v>
      </c>
      <c r="H890" s="60">
        <v>1</v>
      </c>
      <c r="I890" s="60"/>
      <c r="J890" s="60"/>
      <c r="K890" s="60"/>
      <c r="L890" s="60"/>
      <c r="M890" s="60">
        <v>1</v>
      </c>
      <c r="N890" s="60"/>
      <c r="O890" s="60"/>
    </row>
    <row r="891" spans="1:15" ht="15" customHeight="1" x14ac:dyDescent="0.25">
      <c r="A891" s="60" t="s">
        <v>2024</v>
      </c>
      <c r="B891" s="60">
        <v>959</v>
      </c>
      <c r="C891" s="62" t="s">
        <v>779</v>
      </c>
      <c r="D891" s="63">
        <v>298.5</v>
      </c>
      <c r="E891" s="64">
        <v>298.50382000000002</v>
      </c>
      <c r="F891" s="61" t="s">
        <v>2014</v>
      </c>
      <c r="G891" s="61" t="s">
        <v>2004</v>
      </c>
      <c r="H891" s="60">
        <v>1</v>
      </c>
      <c r="I891" s="60"/>
      <c r="J891" s="60"/>
      <c r="K891" s="60"/>
      <c r="L891" s="60"/>
      <c r="M891" s="60">
        <v>1</v>
      </c>
      <c r="N891" s="60"/>
      <c r="O891" s="60"/>
    </row>
    <row r="892" spans="1:15" ht="15" customHeight="1" x14ac:dyDescent="0.25">
      <c r="A892" t="s">
        <v>2024</v>
      </c>
      <c r="B892" s="78">
        <v>960</v>
      </c>
      <c r="C892" s="78" t="s">
        <v>2521</v>
      </c>
      <c r="D892" s="78">
        <v>282.45999999999998</v>
      </c>
      <c r="E892" s="3">
        <v>282.45999999999998</v>
      </c>
      <c r="F892" s="61" t="s">
        <v>3</v>
      </c>
      <c r="G892" s="61" t="s">
        <v>2005</v>
      </c>
      <c r="H892" s="60">
        <v>1</v>
      </c>
      <c r="I892" s="60"/>
      <c r="J892" s="60"/>
      <c r="K892" s="60"/>
      <c r="L892" s="60">
        <v>1</v>
      </c>
      <c r="M892" s="60"/>
      <c r="N892" s="60"/>
      <c r="O892" s="60"/>
    </row>
    <row r="893" spans="1:15" ht="15" customHeight="1" x14ac:dyDescent="0.25">
      <c r="A893" s="60" t="s">
        <v>2024</v>
      </c>
      <c r="B893" s="60">
        <v>961</v>
      </c>
      <c r="C893" s="62" t="s">
        <v>780</v>
      </c>
      <c r="D893" s="63">
        <v>256.41999999999996</v>
      </c>
      <c r="E893" s="64">
        <v>256.42408</v>
      </c>
      <c r="F893" s="61" t="s">
        <v>3</v>
      </c>
      <c r="G893" s="61" t="s">
        <v>2005</v>
      </c>
      <c r="H893" s="60">
        <v>1</v>
      </c>
      <c r="I893" s="60"/>
      <c r="J893" s="60"/>
      <c r="K893" s="60"/>
      <c r="L893" s="60">
        <v>1</v>
      </c>
      <c r="M893" s="60"/>
      <c r="N893" s="60"/>
      <c r="O893" s="60"/>
    </row>
    <row r="894" spans="1:15" ht="15" customHeight="1" x14ac:dyDescent="0.25">
      <c r="A894" s="60" t="s">
        <v>2024</v>
      </c>
      <c r="B894" s="60">
        <v>962</v>
      </c>
      <c r="C894" s="62" t="s">
        <v>781</v>
      </c>
      <c r="D894" s="63">
        <v>242.39999999999998</v>
      </c>
      <c r="E894" s="64">
        <v>242.39750000000001</v>
      </c>
      <c r="F894" s="61" t="s">
        <v>3</v>
      </c>
      <c r="G894" s="61" t="s">
        <v>2005</v>
      </c>
      <c r="H894" s="60">
        <v>1</v>
      </c>
      <c r="I894" s="60"/>
      <c r="J894" s="60"/>
      <c r="K894" s="60"/>
      <c r="L894" s="60">
        <v>1</v>
      </c>
      <c r="M894" s="60"/>
      <c r="N894" s="60"/>
      <c r="O894" s="60"/>
    </row>
    <row r="895" spans="1:15" ht="15" customHeight="1" x14ac:dyDescent="0.25">
      <c r="A895" t="s">
        <v>2024</v>
      </c>
      <c r="B895" s="78">
        <v>963</v>
      </c>
      <c r="C895" s="78" t="s">
        <v>2393</v>
      </c>
      <c r="D895" s="78">
        <v>166.13</v>
      </c>
      <c r="E895" s="3">
        <v>166.13</v>
      </c>
      <c r="F895" s="61" t="s">
        <v>3</v>
      </c>
      <c r="G895" s="61" t="s">
        <v>2007</v>
      </c>
      <c r="H895" s="60">
        <v>1</v>
      </c>
      <c r="I895" s="60"/>
      <c r="J895" s="60">
        <v>1</v>
      </c>
      <c r="K895" s="60"/>
      <c r="L895" s="60"/>
      <c r="M895" s="60"/>
      <c r="N895" s="60"/>
      <c r="O895" s="60"/>
    </row>
    <row r="896" spans="1:15" ht="15" customHeight="1" x14ac:dyDescent="0.25">
      <c r="A896" t="s">
        <v>2024</v>
      </c>
      <c r="B896" s="78">
        <v>964</v>
      </c>
      <c r="C896" s="78" t="s">
        <v>2344</v>
      </c>
      <c r="D896" s="78">
        <v>123.11</v>
      </c>
      <c r="E896" s="3">
        <v>123.11</v>
      </c>
      <c r="F896" s="61" t="s">
        <v>2014</v>
      </c>
      <c r="G896" s="61" t="s">
        <v>2004</v>
      </c>
      <c r="H896" s="60">
        <v>1</v>
      </c>
      <c r="I896" s="60"/>
      <c r="J896" s="60"/>
      <c r="K896" s="60"/>
      <c r="L896" s="60"/>
      <c r="M896" s="60">
        <v>1</v>
      </c>
      <c r="N896" s="60"/>
      <c r="O896" s="60"/>
    </row>
    <row r="897" spans="1:15" ht="15" customHeight="1" x14ac:dyDescent="0.25">
      <c r="A897" t="s">
        <v>2024</v>
      </c>
      <c r="B897" s="78">
        <v>965</v>
      </c>
      <c r="C897" s="78" t="s">
        <v>2062</v>
      </c>
      <c r="D897" s="78">
        <v>414.71</v>
      </c>
      <c r="E897" s="3">
        <v>414.71</v>
      </c>
      <c r="F897" s="61" t="s">
        <v>3</v>
      </c>
      <c r="G897" s="61" t="s">
        <v>2009</v>
      </c>
      <c r="H897" s="60">
        <v>1</v>
      </c>
      <c r="I897" s="60"/>
      <c r="J897" s="60"/>
      <c r="K897" s="60"/>
      <c r="L897" s="60"/>
      <c r="M897" s="60"/>
      <c r="N897" s="60"/>
      <c r="O897" s="60"/>
    </row>
    <row r="898" spans="1:15" ht="15" customHeight="1" x14ac:dyDescent="0.25">
      <c r="A898" s="60" t="s">
        <v>2024</v>
      </c>
      <c r="B898" s="60">
        <v>966</v>
      </c>
      <c r="C898" s="62" t="s">
        <v>782</v>
      </c>
      <c r="D898" s="63">
        <v>284.47999999999996</v>
      </c>
      <c r="E898" s="64">
        <v>284.47723999999999</v>
      </c>
      <c r="F898" s="61" t="s">
        <v>3</v>
      </c>
      <c r="G898" s="61" t="s">
        <v>2006</v>
      </c>
      <c r="H898" s="60">
        <v>1</v>
      </c>
      <c r="I898" s="60"/>
      <c r="J898" s="60"/>
      <c r="K898" s="60">
        <v>1</v>
      </c>
      <c r="L898" s="60"/>
      <c r="M898" s="60"/>
      <c r="N898" s="60"/>
      <c r="O898" s="60"/>
    </row>
    <row r="899" spans="1:15" ht="15" customHeight="1" x14ac:dyDescent="0.25">
      <c r="A899" s="60" t="s">
        <v>2024</v>
      </c>
      <c r="B899" s="60">
        <v>967</v>
      </c>
      <c r="C899" s="62" t="s">
        <v>783</v>
      </c>
      <c r="D899" s="63">
        <v>118.08804000000002</v>
      </c>
      <c r="E899" s="64">
        <v>118.08804000000001</v>
      </c>
      <c r="F899" s="61" t="s">
        <v>3</v>
      </c>
      <c r="G899" s="61" t="s">
        <v>2005</v>
      </c>
      <c r="H899" s="60">
        <v>1</v>
      </c>
      <c r="I899" s="60"/>
      <c r="J899" s="60"/>
      <c r="K899" s="60"/>
      <c r="L899" s="60">
        <v>1</v>
      </c>
      <c r="M899" s="60"/>
      <c r="N899" s="60"/>
      <c r="O899" s="60"/>
    </row>
    <row r="900" spans="1:15" ht="15" customHeight="1" x14ac:dyDescent="0.25">
      <c r="A900" s="60" t="s">
        <v>2024</v>
      </c>
      <c r="B900" s="60">
        <v>968</v>
      </c>
      <c r="C900" s="62" t="s">
        <v>784</v>
      </c>
      <c r="D900" s="63">
        <v>182.17330000000001</v>
      </c>
      <c r="E900" s="64">
        <v>182.17330000000001</v>
      </c>
      <c r="F900" s="61" t="s">
        <v>3</v>
      </c>
      <c r="G900" s="61" t="s">
        <v>2005</v>
      </c>
      <c r="H900" s="60">
        <v>1</v>
      </c>
      <c r="I900" s="60"/>
      <c r="J900" s="60"/>
      <c r="K900" s="60"/>
      <c r="L900" s="60">
        <v>1</v>
      </c>
      <c r="M900" s="60"/>
      <c r="N900" s="60"/>
      <c r="O900" s="60"/>
    </row>
    <row r="901" spans="1:15" ht="15" customHeight="1" x14ac:dyDescent="0.25">
      <c r="A901" s="60" t="s">
        <v>2024</v>
      </c>
      <c r="B901" s="60">
        <v>969</v>
      </c>
      <c r="C901" s="62" t="s">
        <v>785</v>
      </c>
      <c r="D901" s="63">
        <v>154.16319999999999</v>
      </c>
      <c r="E901" s="64">
        <v>154.16319999999999</v>
      </c>
      <c r="F901" s="61" t="s">
        <v>2014</v>
      </c>
      <c r="G901" s="61" t="s">
        <v>2004</v>
      </c>
      <c r="H901" s="60">
        <v>1</v>
      </c>
      <c r="I901" s="60"/>
      <c r="J901" s="60"/>
      <c r="K901" s="60"/>
      <c r="L901" s="60"/>
      <c r="M901" s="60">
        <v>1</v>
      </c>
      <c r="N901" s="60"/>
      <c r="O901" s="60"/>
    </row>
    <row r="902" spans="1:15" ht="15" customHeight="1" x14ac:dyDescent="0.25">
      <c r="A902" s="60" t="s">
        <v>2024</v>
      </c>
      <c r="B902" s="60">
        <v>970</v>
      </c>
      <c r="C902" s="62" t="s">
        <v>786</v>
      </c>
      <c r="D902" s="63">
        <v>214.33999999999997</v>
      </c>
      <c r="E902" s="64">
        <v>214.34433999999996</v>
      </c>
      <c r="F902" s="61" t="s">
        <v>2014</v>
      </c>
      <c r="G902" s="61" t="s">
        <v>2004</v>
      </c>
      <c r="H902" s="60">
        <v>1</v>
      </c>
      <c r="I902" s="60"/>
      <c r="J902" s="60"/>
      <c r="K902" s="60"/>
      <c r="L902" s="60"/>
      <c r="M902" s="60">
        <v>1</v>
      </c>
      <c r="N902" s="60"/>
      <c r="O902" s="60"/>
    </row>
    <row r="903" spans="1:15" ht="15" customHeight="1" x14ac:dyDescent="0.25">
      <c r="A903" t="s">
        <v>2024</v>
      </c>
      <c r="B903" s="78">
        <v>971</v>
      </c>
      <c r="C903" s="78" t="s">
        <v>2609</v>
      </c>
      <c r="D903" s="78">
        <v>368.64</v>
      </c>
      <c r="E903" s="3">
        <v>368.64</v>
      </c>
      <c r="F903" s="61" t="s">
        <v>3</v>
      </c>
      <c r="G903" s="61" t="s">
        <v>2008</v>
      </c>
      <c r="H903" s="60">
        <v>1</v>
      </c>
      <c r="I903" s="60">
        <v>1</v>
      </c>
      <c r="J903" s="60"/>
      <c r="K903" s="60"/>
      <c r="L903" s="60"/>
      <c r="M903" s="60"/>
      <c r="N903" s="60"/>
      <c r="O903" s="60"/>
    </row>
    <row r="904" spans="1:15" ht="15" customHeight="1" x14ac:dyDescent="0.25">
      <c r="A904" t="s">
        <v>2024</v>
      </c>
      <c r="B904" s="78">
        <v>972</v>
      </c>
      <c r="C904" s="78" t="s">
        <v>2090</v>
      </c>
      <c r="D904" s="78">
        <v>354.60999999999996</v>
      </c>
      <c r="E904" s="3">
        <v>354.61</v>
      </c>
      <c r="F904" s="61" t="s">
        <v>3</v>
      </c>
      <c r="G904" s="61" t="s">
        <v>2008</v>
      </c>
      <c r="H904" s="60">
        <v>1</v>
      </c>
      <c r="I904" s="60">
        <v>1</v>
      </c>
      <c r="J904" s="60"/>
      <c r="K904" s="60"/>
      <c r="L904" s="60"/>
      <c r="M904" s="60"/>
      <c r="N904" s="60"/>
      <c r="O904" s="60"/>
    </row>
    <row r="905" spans="1:15" ht="15" customHeight="1" x14ac:dyDescent="0.25">
      <c r="A905" t="s">
        <v>2024</v>
      </c>
      <c r="B905" s="78">
        <v>973</v>
      </c>
      <c r="C905" s="78" t="s">
        <v>2129</v>
      </c>
      <c r="D905" s="78">
        <v>247.25</v>
      </c>
      <c r="E905" s="3">
        <v>247.25</v>
      </c>
      <c r="F905" s="61" t="s">
        <v>3</v>
      </c>
      <c r="G905" s="61" t="s">
        <v>2006</v>
      </c>
      <c r="H905" s="60">
        <v>1</v>
      </c>
      <c r="I905" s="60"/>
      <c r="J905" s="60"/>
      <c r="K905" s="60">
        <v>1</v>
      </c>
      <c r="L905" s="60"/>
      <c r="M905" s="60"/>
      <c r="N905" s="60"/>
      <c r="O905" s="60"/>
    </row>
    <row r="906" spans="1:15" ht="15" customHeight="1" x14ac:dyDescent="0.25">
      <c r="A906" s="60" t="s">
        <v>2024</v>
      </c>
      <c r="B906" s="60">
        <v>976</v>
      </c>
      <c r="C906" s="62" t="s">
        <v>787</v>
      </c>
      <c r="D906" s="63">
        <v>120.14851999999999</v>
      </c>
      <c r="E906" s="64">
        <v>120.14851999999999</v>
      </c>
      <c r="F906" s="61" t="s">
        <v>2014</v>
      </c>
      <c r="G906" s="61" t="s">
        <v>2002</v>
      </c>
      <c r="H906" s="60">
        <v>1</v>
      </c>
      <c r="I906" s="60"/>
      <c r="J906" s="60"/>
      <c r="K906" s="60"/>
      <c r="L906" s="60"/>
      <c r="M906" s="60"/>
      <c r="N906" s="60"/>
      <c r="O906" s="60">
        <v>1</v>
      </c>
    </row>
    <row r="907" spans="1:15" ht="15" customHeight="1" x14ac:dyDescent="0.25">
      <c r="A907" s="60" t="s">
        <v>2024</v>
      </c>
      <c r="B907" s="60">
        <v>977</v>
      </c>
      <c r="C907" s="62" t="s">
        <v>788</v>
      </c>
      <c r="D907" s="63">
        <v>136.23403999999999</v>
      </c>
      <c r="E907" s="64">
        <v>136.23403999999999</v>
      </c>
      <c r="F907" s="61" t="s">
        <v>1986</v>
      </c>
      <c r="G907" s="61" t="s">
        <v>2002</v>
      </c>
      <c r="H907" s="60">
        <v>1</v>
      </c>
      <c r="I907" s="60"/>
      <c r="J907" s="60"/>
      <c r="K907" s="60"/>
      <c r="L907" s="60"/>
      <c r="M907" s="60"/>
      <c r="N907" s="60"/>
      <c r="O907" s="60">
        <v>1</v>
      </c>
    </row>
    <row r="908" spans="1:15" ht="15" customHeight="1" x14ac:dyDescent="0.25">
      <c r="A908" t="s">
        <v>2024</v>
      </c>
      <c r="B908" s="78">
        <v>979</v>
      </c>
      <c r="C908" s="78" t="s">
        <v>2458</v>
      </c>
      <c r="D908" s="78">
        <v>220.35</v>
      </c>
      <c r="E908" s="3">
        <v>220.35</v>
      </c>
      <c r="F908" s="61" t="s">
        <v>2014</v>
      </c>
      <c r="G908" s="61" t="s">
        <v>2004</v>
      </c>
      <c r="H908" s="60">
        <v>1</v>
      </c>
      <c r="I908" s="60"/>
      <c r="J908" s="60"/>
      <c r="K908" s="60"/>
      <c r="L908" s="60"/>
      <c r="M908" s="60">
        <v>1</v>
      </c>
      <c r="N908" s="60"/>
      <c r="O908" s="60"/>
    </row>
    <row r="909" spans="1:15" ht="15" customHeight="1" x14ac:dyDescent="0.25">
      <c r="A909" s="60" t="s">
        <v>2878</v>
      </c>
      <c r="B909" s="60">
        <v>981</v>
      </c>
      <c r="C909" s="62" t="s">
        <v>789</v>
      </c>
      <c r="D909" s="63">
        <v>134.21816000000001</v>
      </c>
      <c r="E909" s="64">
        <v>134.21816000000001</v>
      </c>
      <c r="F909" s="61" t="s">
        <v>1986</v>
      </c>
      <c r="G909" s="61" t="s">
        <v>2002</v>
      </c>
      <c r="H909" s="60">
        <v>1</v>
      </c>
      <c r="I909" s="60"/>
      <c r="J909" s="60"/>
      <c r="K909" s="60"/>
      <c r="L909" s="60"/>
      <c r="M909" s="60"/>
      <c r="N909" s="60"/>
      <c r="O909" s="60">
        <v>1</v>
      </c>
    </row>
    <row r="910" spans="1:15" ht="15" customHeight="1" x14ac:dyDescent="0.25">
      <c r="A910" t="s">
        <v>2889</v>
      </c>
      <c r="B910" s="78">
        <v>986</v>
      </c>
      <c r="C910" s="78" t="s">
        <v>2210</v>
      </c>
      <c r="D910" s="78">
        <v>0</v>
      </c>
      <c r="E910" s="3">
        <v>297.31299999999999</v>
      </c>
      <c r="F910" s="61" t="s">
        <v>3</v>
      </c>
      <c r="G910" s="61" t="s">
        <v>2009</v>
      </c>
      <c r="H910" s="60">
        <v>1</v>
      </c>
      <c r="I910" s="60"/>
      <c r="J910" s="60"/>
      <c r="K910" s="60"/>
      <c r="L910" s="60"/>
      <c r="M910" s="60"/>
      <c r="N910" s="60"/>
      <c r="O910" s="60"/>
    </row>
    <row r="911" spans="1:15" x14ac:dyDescent="0.25">
      <c r="A911" t="s">
        <v>2889</v>
      </c>
      <c r="B911" s="78">
        <v>988</v>
      </c>
      <c r="C911" s="78" t="s">
        <v>2211</v>
      </c>
      <c r="D911" s="78">
        <v>0</v>
      </c>
      <c r="E911" s="3">
        <v>247.25299999999999</v>
      </c>
      <c r="F911" s="61" t="s">
        <v>3</v>
      </c>
      <c r="G911" s="61" t="s">
        <v>2008</v>
      </c>
      <c r="H911" s="60">
        <v>1</v>
      </c>
      <c r="I911" s="60">
        <v>1</v>
      </c>
      <c r="J911" s="60"/>
      <c r="K911" s="60"/>
      <c r="L911" s="60"/>
      <c r="M911" s="60"/>
      <c r="N911" s="60"/>
      <c r="O911" s="60"/>
    </row>
    <row r="912" spans="1:15" x14ac:dyDescent="0.25">
      <c r="A912" t="s">
        <v>2891</v>
      </c>
      <c r="B912" s="78">
        <v>989</v>
      </c>
      <c r="C912" s="78" t="s">
        <v>2212</v>
      </c>
      <c r="D912" s="78">
        <v>0</v>
      </c>
      <c r="E912" s="3">
        <v>372.68099999999998</v>
      </c>
      <c r="F912" s="61" t="s">
        <v>3</v>
      </c>
      <c r="G912" s="61" t="s">
        <v>2006</v>
      </c>
      <c r="H912" s="60">
        <v>1</v>
      </c>
      <c r="I912" s="60"/>
      <c r="J912" s="60"/>
      <c r="K912" s="60">
        <v>1</v>
      </c>
      <c r="L912" s="60"/>
      <c r="M912" s="60"/>
      <c r="N912" s="60"/>
      <c r="O912" s="60"/>
    </row>
    <row r="913" spans="1:15" x14ac:dyDescent="0.25">
      <c r="A913" t="s">
        <v>2891</v>
      </c>
      <c r="B913" s="78">
        <v>990</v>
      </c>
      <c r="C913" s="78" t="s">
        <v>2213</v>
      </c>
      <c r="D913" s="78">
        <v>0</v>
      </c>
      <c r="E913" s="3">
        <v>386.70800000000003</v>
      </c>
      <c r="F913" s="61" t="s">
        <v>3</v>
      </c>
      <c r="G913" s="61" t="s">
        <v>2007</v>
      </c>
      <c r="H913" s="60">
        <v>1</v>
      </c>
      <c r="I913" s="60"/>
      <c r="J913" s="60">
        <v>1</v>
      </c>
      <c r="K913" s="60"/>
      <c r="L913" s="60"/>
      <c r="M913" s="60"/>
      <c r="N913" s="60"/>
      <c r="O913" s="60"/>
    </row>
    <row r="914" spans="1:15" x14ac:dyDescent="0.25">
      <c r="A914" s="60" t="s">
        <v>2024</v>
      </c>
      <c r="B914" s="68">
        <v>992</v>
      </c>
      <c r="C914" s="68" t="s">
        <v>1951</v>
      </c>
      <c r="D914" s="68">
        <v>103.11999999999999</v>
      </c>
      <c r="E914" s="71">
        <v>103.11999999999999</v>
      </c>
      <c r="F914" s="61" t="s">
        <v>1986</v>
      </c>
      <c r="G914" s="61" t="s">
        <v>2002</v>
      </c>
      <c r="H914" s="60">
        <v>1</v>
      </c>
      <c r="I914" s="60"/>
      <c r="J914" s="60"/>
      <c r="K914" s="60"/>
      <c r="L914" s="60"/>
      <c r="M914" s="60"/>
      <c r="N914" s="60"/>
      <c r="O914" s="60">
        <v>1</v>
      </c>
    </row>
    <row r="915" spans="1:15" x14ac:dyDescent="0.25">
      <c r="A915" t="s">
        <v>2891</v>
      </c>
      <c r="B915" s="78">
        <v>993</v>
      </c>
      <c r="C915" s="78" t="s">
        <v>2214</v>
      </c>
      <c r="D915" s="78">
        <v>0</v>
      </c>
      <c r="E915" s="3">
        <v>370.66500000000002</v>
      </c>
      <c r="F915" s="61" t="s">
        <v>3</v>
      </c>
      <c r="G915" s="61" t="s">
        <v>2006</v>
      </c>
      <c r="H915" s="60">
        <v>1</v>
      </c>
      <c r="I915" s="60"/>
      <c r="J915" s="60"/>
      <c r="K915" s="60">
        <v>1</v>
      </c>
      <c r="L915" s="60"/>
      <c r="M915" s="60"/>
      <c r="N915" s="60"/>
      <c r="O915" s="60"/>
    </row>
    <row r="916" spans="1:15" x14ac:dyDescent="0.25">
      <c r="A916" t="s">
        <v>2891</v>
      </c>
      <c r="B916" s="78">
        <v>994</v>
      </c>
      <c r="C916" s="78" t="s">
        <v>2215</v>
      </c>
      <c r="D916" s="78">
        <v>0</v>
      </c>
      <c r="E916" s="3">
        <v>370.66500000000002</v>
      </c>
      <c r="F916" s="61" t="s">
        <v>3</v>
      </c>
      <c r="G916" s="61" t="s">
        <v>2006</v>
      </c>
      <c r="H916" s="60">
        <v>1</v>
      </c>
      <c r="I916" s="60"/>
      <c r="J916" s="60"/>
      <c r="K916" s="60">
        <v>1</v>
      </c>
      <c r="L916" s="60"/>
      <c r="M916" s="60"/>
      <c r="N916" s="60"/>
      <c r="O916" s="60"/>
    </row>
    <row r="917" spans="1:15" ht="15" customHeight="1" x14ac:dyDescent="0.25">
      <c r="A917" s="60" t="s">
        <v>2024</v>
      </c>
      <c r="B917" s="60">
        <v>996</v>
      </c>
      <c r="C917" s="62" t="s">
        <v>790</v>
      </c>
      <c r="D917" s="63">
        <v>140.26580000000001</v>
      </c>
      <c r="E917" s="64">
        <v>140.26580000000001</v>
      </c>
      <c r="F917" s="61" t="s">
        <v>1986</v>
      </c>
      <c r="G917" s="61" t="s">
        <v>2002</v>
      </c>
      <c r="H917" s="60">
        <v>1</v>
      </c>
      <c r="I917" s="60"/>
      <c r="J917" s="60"/>
      <c r="K917" s="60"/>
      <c r="L917" s="60"/>
      <c r="M917" s="60"/>
      <c r="N917" s="60"/>
      <c r="O917" s="60">
        <v>1</v>
      </c>
    </row>
    <row r="918" spans="1:15" ht="15" customHeight="1" x14ac:dyDescent="0.25">
      <c r="A918" s="60" t="s">
        <v>2024</v>
      </c>
      <c r="B918" s="60">
        <v>997</v>
      </c>
      <c r="C918" s="62" t="s">
        <v>791</v>
      </c>
      <c r="D918" s="63">
        <v>156.26520000000002</v>
      </c>
      <c r="E918" s="64">
        <v>156.26520000000002</v>
      </c>
      <c r="F918" s="61" t="s">
        <v>2014</v>
      </c>
      <c r="G918" s="61" t="s">
        <v>2002</v>
      </c>
      <c r="H918" s="60">
        <v>1</v>
      </c>
      <c r="I918" s="60"/>
      <c r="J918" s="60"/>
      <c r="K918" s="60"/>
      <c r="L918" s="60"/>
      <c r="M918" s="60"/>
      <c r="N918" s="60"/>
      <c r="O918" s="60">
        <v>1</v>
      </c>
    </row>
    <row r="919" spans="1:15" ht="15" customHeight="1" x14ac:dyDescent="0.25">
      <c r="A919" s="60" t="s">
        <v>2024</v>
      </c>
      <c r="B919" s="60">
        <v>998</v>
      </c>
      <c r="C919" s="62" t="s">
        <v>792</v>
      </c>
      <c r="D919" s="63">
        <v>156.26520000000002</v>
      </c>
      <c r="E919" s="64">
        <v>156.26520000000002</v>
      </c>
      <c r="F919" s="61" t="s">
        <v>2014</v>
      </c>
      <c r="G919" s="61" t="s">
        <v>2002</v>
      </c>
      <c r="H919" s="60">
        <v>1</v>
      </c>
      <c r="I919" s="60"/>
      <c r="J919" s="60"/>
      <c r="K919" s="60"/>
      <c r="L919" s="60"/>
      <c r="M919" s="60"/>
      <c r="N919" s="60"/>
      <c r="O919" s="60">
        <v>1</v>
      </c>
    </row>
    <row r="920" spans="1:15" ht="15" customHeight="1" x14ac:dyDescent="0.25">
      <c r="A920" t="s">
        <v>2891</v>
      </c>
      <c r="B920" s="78">
        <v>999</v>
      </c>
      <c r="C920" s="78" t="s">
        <v>2216</v>
      </c>
      <c r="D920" s="78">
        <v>0</v>
      </c>
      <c r="E920" s="3">
        <v>412.74599999999998</v>
      </c>
      <c r="F920" s="61" t="s">
        <v>3</v>
      </c>
      <c r="G920" s="61" t="s">
        <v>2007</v>
      </c>
      <c r="H920" s="60">
        <v>1</v>
      </c>
      <c r="I920" s="60"/>
      <c r="J920" s="60">
        <v>1</v>
      </c>
      <c r="K920" s="60"/>
      <c r="L920" s="60"/>
      <c r="M920" s="60"/>
      <c r="N920" s="60"/>
      <c r="O920" s="60"/>
    </row>
    <row r="921" spans="1:15" ht="15" customHeight="1" x14ac:dyDescent="0.25">
      <c r="A921" t="s">
        <v>2891</v>
      </c>
      <c r="B921" s="78">
        <v>1000</v>
      </c>
      <c r="C921" s="78" t="s">
        <v>2217</v>
      </c>
      <c r="D921" s="78">
        <v>0</v>
      </c>
      <c r="E921" s="3">
        <v>412.74599999999998</v>
      </c>
      <c r="F921" s="61" t="s">
        <v>3</v>
      </c>
      <c r="G921" s="61" t="s">
        <v>2007</v>
      </c>
      <c r="H921" s="60">
        <v>1</v>
      </c>
      <c r="I921" s="60"/>
      <c r="J921" s="60">
        <v>1</v>
      </c>
      <c r="K921" s="60"/>
      <c r="L921" s="60"/>
      <c r="M921" s="60"/>
      <c r="N921" s="60"/>
      <c r="O921" s="60"/>
    </row>
    <row r="922" spans="1:15" ht="15" customHeight="1" x14ac:dyDescent="0.25">
      <c r="A922" s="60" t="s">
        <v>2024</v>
      </c>
      <c r="B922" s="60">
        <v>1001</v>
      </c>
      <c r="C922" s="62" t="s">
        <v>793</v>
      </c>
      <c r="D922" s="63">
        <v>130.18639999999999</v>
      </c>
      <c r="E922" s="64">
        <v>130.18639999999999</v>
      </c>
      <c r="F922" s="61" t="s">
        <v>2014</v>
      </c>
      <c r="G922" s="61" t="s">
        <v>2002</v>
      </c>
      <c r="H922" s="60">
        <v>1</v>
      </c>
      <c r="I922" s="60"/>
      <c r="J922" s="60"/>
      <c r="K922" s="60"/>
      <c r="L922" s="60"/>
      <c r="M922" s="60"/>
      <c r="N922" s="60"/>
      <c r="O922" s="60">
        <v>1</v>
      </c>
    </row>
    <row r="923" spans="1:15" ht="15" customHeight="1" x14ac:dyDescent="0.25">
      <c r="A923" s="60" t="s">
        <v>2024</v>
      </c>
      <c r="B923" s="60">
        <v>1002</v>
      </c>
      <c r="C923" s="62" t="s">
        <v>794</v>
      </c>
      <c r="D923" s="63">
        <v>162.27132</v>
      </c>
      <c r="E923" s="64">
        <v>162.27132</v>
      </c>
      <c r="F923" s="61" t="s">
        <v>2014</v>
      </c>
      <c r="G923" s="61" t="s">
        <v>2002</v>
      </c>
      <c r="H923" s="60">
        <v>1</v>
      </c>
      <c r="I923" s="60"/>
      <c r="J923" s="60"/>
      <c r="K923" s="60"/>
      <c r="L923" s="60"/>
      <c r="M923" s="60"/>
      <c r="N923" s="60"/>
      <c r="O923" s="60">
        <v>1</v>
      </c>
    </row>
    <row r="924" spans="1:15" ht="15" customHeight="1" x14ac:dyDescent="0.25">
      <c r="A924" s="60" t="s">
        <v>2024</v>
      </c>
      <c r="B924" s="60">
        <v>1003</v>
      </c>
      <c r="C924" s="62" t="s">
        <v>795</v>
      </c>
      <c r="D924" s="63">
        <v>162.27132</v>
      </c>
      <c r="E924" s="64">
        <v>162.27132</v>
      </c>
      <c r="F924" s="61" t="s">
        <v>2014</v>
      </c>
      <c r="G924" s="61" t="s">
        <v>2002</v>
      </c>
      <c r="H924" s="60">
        <v>1</v>
      </c>
      <c r="I924" s="60"/>
      <c r="J924" s="60"/>
      <c r="K924" s="60"/>
      <c r="L924" s="60"/>
      <c r="M924" s="60"/>
      <c r="N924" s="60"/>
      <c r="O924" s="60">
        <v>1</v>
      </c>
    </row>
    <row r="925" spans="1:15" ht="15" customHeight="1" x14ac:dyDescent="0.25">
      <c r="A925" t="s">
        <v>2891</v>
      </c>
      <c r="B925" s="78">
        <v>1004</v>
      </c>
      <c r="C925" s="78" t="s">
        <v>2218</v>
      </c>
      <c r="D925" s="78">
        <v>0</v>
      </c>
      <c r="E925" s="3">
        <v>412.74599999999998</v>
      </c>
      <c r="F925" s="61" t="s">
        <v>3</v>
      </c>
      <c r="G925" s="61" t="s">
        <v>2007</v>
      </c>
      <c r="H925" s="60">
        <v>1</v>
      </c>
      <c r="I925" s="60"/>
      <c r="J925" s="60">
        <v>1</v>
      </c>
      <c r="K925" s="60"/>
      <c r="L925" s="60"/>
      <c r="M925" s="60"/>
      <c r="N925" s="60"/>
      <c r="O925" s="60"/>
    </row>
    <row r="926" spans="1:15" ht="15" customHeight="1" x14ac:dyDescent="0.25">
      <c r="A926" t="s">
        <v>2891</v>
      </c>
      <c r="B926" s="78">
        <v>1005</v>
      </c>
      <c r="C926" s="78" t="s">
        <v>2219</v>
      </c>
      <c r="D926" s="78">
        <v>0</v>
      </c>
      <c r="E926" s="3">
        <v>440.8</v>
      </c>
      <c r="F926" s="61" t="s">
        <v>3</v>
      </c>
      <c r="G926" s="61" t="s">
        <v>2008</v>
      </c>
      <c r="H926" s="60">
        <v>1</v>
      </c>
      <c r="I926" s="60">
        <v>1</v>
      </c>
      <c r="J926" s="60"/>
      <c r="K926" s="60"/>
      <c r="L926" s="60"/>
      <c r="M926" s="60"/>
      <c r="N926" s="60"/>
      <c r="O926" s="60"/>
    </row>
    <row r="927" spans="1:15" ht="15" customHeight="1" x14ac:dyDescent="0.25">
      <c r="A927" t="s">
        <v>2891</v>
      </c>
      <c r="B927" s="78">
        <v>1006</v>
      </c>
      <c r="C927" s="78" t="s">
        <v>2220</v>
      </c>
      <c r="D927" s="78">
        <v>0</v>
      </c>
      <c r="E927" s="3">
        <v>440.8</v>
      </c>
      <c r="F927" s="61" t="s">
        <v>3</v>
      </c>
      <c r="G927" s="61" t="s">
        <v>2008</v>
      </c>
      <c r="H927" s="60">
        <v>1</v>
      </c>
      <c r="I927" s="60">
        <v>1</v>
      </c>
      <c r="J927" s="60"/>
      <c r="K927" s="60"/>
      <c r="L927" s="60"/>
      <c r="M927" s="60"/>
      <c r="N927" s="60"/>
      <c r="O927" s="60"/>
    </row>
    <row r="928" spans="1:15" ht="15" customHeight="1" x14ac:dyDescent="0.25">
      <c r="A928" s="60" t="s">
        <v>2024</v>
      </c>
      <c r="B928" s="60">
        <v>1007</v>
      </c>
      <c r="C928" s="62" t="s">
        <v>796</v>
      </c>
      <c r="D928" s="63">
        <v>170.33483999999999</v>
      </c>
      <c r="E928" s="64">
        <v>170.33483999999999</v>
      </c>
      <c r="F928" s="61" t="s">
        <v>2014</v>
      </c>
      <c r="G928" s="61" t="s">
        <v>2002</v>
      </c>
      <c r="H928" s="60">
        <v>1</v>
      </c>
      <c r="I928" s="60"/>
      <c r="J928" s="60"/>
      <c r="K928" s="60"/>
      <c r="L928" s="60"/>
      <c r="M928" s="60"/>
      <c r="N928" s="60"/>
      <c r="O928" s="60">
        <v>1</v>
      </c>
    </row>
    <row r="929" spans="1:15" ht="15" customHeight="1" x14ac:dyDescent="0.25">
      <c r="A929" t="s">
        <v>2891</v>
      </c>
      <c r="B929" s="78">
        <v>1008</v>
      </c>
      <c r="C929" s="78" t="s">
        <v>2221</v>
      </c>
      <c r="D929" s="78">
        <v>0</v>
      </c>
      <c r="E929" s="3">
        <v>454.827</v>
      </c>
      <c r="F929" s="61" t="s">
        <v>3</v>
      </c>
      <c r="G929" s="61" t="s">
        <v>2008</v>
      </c>
      <c r="H929" s="60">
        <v>1</v>
      </c>
      <c r="I929" s="60">
        <v>1</v>
      </c>
      <c r="J929" s="60"/>
      <c r="K929" s="60"/>
      <c r="L929" s="60"/>
      <c r="M929" s="60"/>
      <c r="N929" s="60"/>
      <c r="O929" s="60"/>
    </row>
    <row r="930" spans="1:15" ht="15" customHeight="1" x14ac:dyDescent="0.25">
      <c r="A930" t="s">
        <v>2891</v>
      </c>
      <c r="B930" s="78">
        <v>1010</v>
      </c>
      <c r="C930" s="78" t="s">
        <v>2222</v>
      </c>
      <c r="D930" s="78">
        <v>0</v>
      </c>
      <c r="E930" s="3">
        <v>372.68099999999998</v>
      </c>
      <c r="F930" s="61" t="s">
        <v>3</v>
      </c>
      <c r="G930" s="61" t="s">
        <v>2006</v>
      </c>
      <c r="H930" s="60">
        <v>1</v>
      </c>
      <c r="I930" s="60"/>
      <c r="J930" s="60"/>
      <c r="K930" s="60">
        <v>1</v>
      </c>
      <c r="L930" s="60"/>
      <c r="M930" s="60"/>
      <c r="N930" s="60"/>
      <c r="O930" s="60"/>
    </row>
    <row r="931" spans="1:15" ht="15" customHeight="1" x14ac:dyDescent="0.25">
      <c r="A931" t="s">
        <v>2891</v>
      </c>
      <c r="B931" s="78">
        <v>1011</v>
      </c>
      <c r="C931" s="78" t="s">
        <v>2223</v>
      </c>
      <c r="D931" s="78">
        <v>0</v>
      </c>
      <c r="E931" s="3">
        <v>372.68099999999998</v>
      </c>
      <c r="F931" s="61" t="s">
        <v>3</v>
      </c>
      <c r="G931" s="61" t="s">
        <v>2006</v>
      </c>
      <c r="H931" s="60">
        <v>1</v>
      </c>
      <c r="I931" s="60"/>
      <c r="J931" s="60"/>
      <c r="K931" s="60">
        <v>1</v>
      </c>
      <c r="L931" s="60"/>
      <c r="M931" s="60"/>
      <c r="N931" s="60"/>
      <c r="O931" s="60"/>
    </row>
    <row r="932" spans="1:15" ht="15" customHeight="1" x14ac:dyDescent="0.25">
      <c r="A932" s="60" t="s">
        <v>2024</v>
      </c>
      <c r="B932" s="68">
        <v>1012</v>
      </c>
      <c r="C932" s="68" t="s">
        <v>1952</v>
      </c>
      <c r="D932" s="68">
        <v>132.16</v>
      </c>
      <c r="E932" s="71">
        <v>132.16</v>
      </c>
      <c r="F932" s="61" t="s">
        <v>2014</v>
      </c>
      <c r="G932" s="61" t="s">
        <v>2002</v>
      </c>
      <c r="H932" s="60">
        <v>1</v>
      </c>
      <c r="I932" s="60"/>
      <c r="J932" s="60"/>
      <c r="K932" s="60"/>
      <c r="L932" s="60"/>
      <c r="M932" s="60"/>
      <c r="N932" s="60"/>
      <c r="O932" s="60">
        <v>1</v>
      </c>
    </row>
    <row r="933" spans="1:15" ht="15" customHeight="1" x14ac:dyDescent="0.25">
      <c r="A933" s="60" t="s">
        <v>2024</v>
      </c>
      <c r="B933" s="60">
        <v>1013</v>
      </c>
      <c r="C933" s="62" t="s">
        <v>797</v>
      </c>
      <c r="D933" s="63">
        <v>118.13264000000001</v>
      </c>
      <c r="E933" s="64">
        <v>118.13264000000001</v>
      </c>
      <c r="F933" s="61" t="s">
        <v>1986</v>
      </c>
      <c r="G933" s="61" t="s">
        <v>2002</v>
      </c>
      <c r="H933" s="60">
        <v>1</v>
      </c>
      <c r="I933" s="60"/>
      <c r="J933" s="60"/>
      <c r="K933" s="60"/>
      <c r="L933" s="60"/>
      <c r="M933" s="60"/>
      <c r="N933" s="60"/>
      <c r="O933" s="60">
        <v>1</v>
      </c>
    </row>
    <row r="934" spans="1:15" ht="15" customHeight="1" x14ac:dyDescent="0.25">
      <c r="A934" s="60" t="s">
        <v>2024</v>
      </c>
      <c r="B934" s="68">
        <v>1014</v>
      </c>
      <c r="C934" s="68" t="s">
        <v>1953</v>
      </c>
      <c r="D934" s="68">
        <v>138.19999999999999</v>
      </c>
      <c r="E934" s="71">
        <v>138.19999999999999</v>
      </c>
      <c r="F934" s="61" t="s">
        <v>1986</v>
      </c>
      <c r="G934" s="61" t="s">
        <v>2002</v>
      </c>
      <c r="H934" s="60">
        <v>1</v>
      </c>
      <c r="I934" s="60"/>
      <c r="J934" s="60"/>
      <c r="K934" s="60"/>
      <c r="L934" s="60"/>
      <c r="M934" s="60"/>
      <c r="N934" s="60"/>
      <c r="O934" s="60">
        <v>1</v>
      </c>
    </row>
    <row r="935" spans="1:15" ht="15" customHeight="1" x14ac:dyDescent="0.25">
      <c r="A935" t="s">
        <v>2024</v>
      </c>
      <c r="B935" s="78">
        <v>1015</v>
      </c>
      <c r="C935" s="78" t="s">
        <v>2337</v>
      </c>
      <c r="D935" s="78">
        <v>114.13999999999999</v>
      </c>
      <c r="E935" s="3">
        <v>114.14</v>
      </c>
      <c r="F935" s="61" t="s">
        <v>2014</v>
      </c>
      <c r="G935" s="61" t="s">
        <v>2002</v>
      </c>
      <c r="H935" s="60">
        <v>1</v>
      </c>
      <c r="I935" s="60"/>
      <c r="J935" s="60"/>
      <c r="K935" s="60"/>
      <c r="L935" s="60"/>
      <c r="M935" s="60"/>
      <c r="N935" s="60"/>
      <c r="O935" s="60">
        <v>1</v>
      </c>
    </row>
    <row r="936" spans="1:15" ht="15" customHeight="1" x14ac:dyDescent="0.25">
      <c r="A936" t="s">
        <v>2024</v>
      </c>
      <c r="B936" s="78">
        <v>1016</v>
      </c>
      <c r="C936" s="78" t="s">
        <v>2397</v>
      </c>
      <c r="D936" s="78">
        <v>170.25</v>
      </c>
      <c r="E936" s="3">
        <v>170.25</v>
      </c>
      <c r="F936" s="61" t="s">
        <v>2014</v>
      </c>
      <c r="G936" s="61" t="s">
        <v>2003</v>
      </c>
      <c r="H936" s="60">
        <v>1</v>
      </c>
      <c r="I936" s="60"/>
      <c r="J936" s="60"/>
      <c r="K936" s="60"/>
      <c r="L936" s="60"/>
      <c r="M936" s="60"/>
      <c r="N936" s="60">
        <v>1</v>
      </c>
      <c r="O936" s="60"/>
    </row>
    <row r="937" spans="1:15" ht="15" customHeight="1" x14ac:dyDescent="0.25">
      <c r="A937" t="s">
        <v>2891</v>
      </c>
      <c r="B937" s="78">
        <v>1017</v>
      </c>
      <c r="C937" s="78" t="s">
        <v>2224</v>
      </c>
      <c r="D937" s="78">
        <v>0</v>
      </c>
      <c r="E937" s="3">
        <v>372.68099999999998</v>
      </c>
      <c r="F937" s="61" t="s">
        <v>3</v>
      </c>
      <c r="G937" s="61" t="s">
        <v>2006</v>
      </c>
      <c r="H937" s="60">
        <v>1</v>
      </c>
      <c r="I937" s="60"/>
      <c r="J937" s="60"/>
      <c r="K937" s="60">
        <v>1</v>
      </c>
      <c r="L937" s="60"/>
      <c r="M937" s="60"/>
      <c r="N937" s="60"/>
      <c r="O937" s="60"/>
    </row>
    <row r="938" spans="1:15" ht="15" customHeight="1" x14ac:dyDescent="0.25">
      <c r="A938" s="60" t="s">
        <v>2024</v>
      </c>
      <c r="B938" s="60">
        <v>1018</v>
      </c>
      <c r="C938" s="62" t="s">
        <v>798</v>
      </c>
      <c r="D938" s="63">
        <v>114.18545999999999</v>
      </c>
      <c r="E938" s="64">
        <v>114.18545999999999</v>
      </c>
      <c r="F938" s="61" t="s">
        <v>1986</v>
      </c>
      <c r="G938" s="61" t="s">
        <v>2002</v>
      </c>
      <c r="H938" s="60">
        <v>1</v>
      </c>
      <c r="I938" s="60"/>
      <c r="J938" s="60"/>
      <c r="K938" s="60"/>
      <c r="L938" s="60"/>
      <c r="M938" s="60"/>
      <c r="N938" s="60"/>
      <c r="O938" s="60">
        <v>1</v>
      </c>
    </row>
    <row r="939" spans="1:15" ht="15" customHeight="1" x14ac:dyDescent="0.25">
      <c r="A939" t="s">
        <v>2891</v>
      </c>
      <c r="B939" s="78">
        <v>1019</v>
      </c>
      <c r="C939" s="78" t="s">
        <v>2225</v>
      </c>
      <c r="D939" s="78">
        <v>0</v>
      </c>
      <c r="E939" s="3">
        <v>372.68099999999998</v>
      </c>
      <c r="F939" s="61" t="s">
        <v>3</v>
      </c>
      <c r="G939" s="61" t="s">
        <v>2006</v>
      </c>
      <c r="H939" s="60">
        <v>1</v>
      </c>
      <c r="I939" s="60"/>
      <c r="J939" s="60"/>
      <c r="K939" s="60">
        <v>1</v>
      </c>
      <c r="L939" s="60"/>
      <c r="M939" s="60"/>
      <c r="N939" s="60"/>
      <c r="O939" s="60"/>
    </row>
    <row r="940" spans="1:15" ht="15" customHeight="1" x14ac:dyDescent="0.25">
      <c r="A940" s="60" t="s">
        <v>2024</v>
      </c>
      <c r="B940" s="60">
        <v>1020</v>
      </c>
      <c r="C940" s="62" t="s">
        <v>799</v>
      </c>
      <c r="D940" s="63">
        <v>144.21143999999998</v>
      </c>
      <c r="E940" s="64">
        <v>144.21143999999998</v>
      </c>
      <c r="F940" s="61" t="s">
        <v>1986</v>
      </c>
      <c r="G940" s="61" t="s">
        <v>2002</v>
      </c>
      <c r="H940" s="60">
        <v>1</v>
      </c>
      <c r="I940" s="60"/>
      <c r="J940" s="60"/>
      <c r="K940" s="60"/>
      <c r="L940" s="60"/>
      <c r="M940" s="60"/>
      <c r="N940" s="60"/>
      <c r="O940" s="60">
        <v>1</v>
      </c>
    </row>
    <row r="941" spans="1:15" ht="15" customHeight="1" x14ac:dyDescent="0.25">
      <c r="A941" t="s">
        <v>2024</v>
      </c>
      <c r="B941" s="78">
        <v>1021</v>
      </c>
      <c r="C941" s="78" t="s">
        <v>2464</v>
      </c>
      <c r="D941" s="78">
        <v>224.42999999999998</v>
      </c>
      <c r="E941" s="3">
        <v>224.43</v>
      </c>
      <c r="F941" s="61" t="s">
        <v>2014</v>
      </c>
      <c r="G941" s="61" t="s">
        <v>2003</v>
      </c>
      <c r="H941" s="60">
        <v>1</v>
      </c>
      <c r="I941" s="60"/>
      <c r="J941" s="60"/>
      <c r="K941" s="60"/>
      <c r="L941" s="60"/>
      <c r="M941" s="60"/>
      <c r="N941" s="60">
        <v>1</v>
      </c>
      <c r="O941" s="60"/>
    </row>
    <row r="942" spans="1:15" ht="15" customHeight="1" x14ac:dyDescent="0.25">
      <c r="A942" t="s">
        <v>2891</v>
      </c>
      <c r="B942" s="78">
        <v>1022</v>
      </c>
      <c r="C942" s="78" t="s">
        <v>2226</v>
      </c>
      <c r="D942" s="78">
        <v>0</v>
      </c>
      <c r="E942" s="3">
        <v>386.70800000000003</v>
      </c>
      <c r="F942" s="61" t="s">
        <v>3</v>
      </c>
      <c r="G942" s="61" t="s">
        <v>2006</v>
      </c>
      <c r="H942" s="60">
        <v>1</v>
      </c>
      <c r="I942" s="60"/>
      <c r="J942" s="60"/>
      <c r="K942" s="60">
        <v>1</v>
      </c>
      <c r="L942" s="60"/>
      <c r="M942" s="60"/>
      <c r="N942" s="60"/>
      <c r="O942" s="60"/>
    </row>
    <row r="943" spans="1:15" x14ac:dyDescent="0.25">
      <c r="A943" s="60" t="s">
        <v>2024</v>
      </c>
      <c r="B943" s="68">
        <v>1023</v>
      </c>
      <c r="C943" s="68" t="s">
        <v>1954</v>
      </c>
      <c r="D943" s="68">
        <v>148.23999999999998</v>
      </c>
      <c r="E943" s="71">
        <v>148.23999999999998</v>
      </c>
      <c r="F943" s="61" t="s">
        <v>1986</v>
      </c>
      <c r="G943" s="61" t="s">
        <v>2002</v>
      </c>
      <c r="H943" s="60">
        <v>1</v>
      </c>
      <c r="I943" s="60"/>
      <c r="J943" s="60"/>
      <c r="K943" s="60"/>
      <c r="L943" s="60"/>
      <c r="M943" s="60"/>
      <c r="N943" s="60"/>
      <c r="O943" s="60">
        <v>1</v>
      </c>
    </row>
    <row r="944" spans="1:15" ht="15" customHeight="1" x14ac:dyDescent="0.25">
      <c r="A944" t="s">
        <v>2891</v>
      </c>
      <c r="B944" s="78">
        <v>1024</v>
      </c>
      <c r="C944" s="78" t="s">
        <v>2227</v>
      </c>
      <c r="D944" s="78">
        <v>0</v>
      </c>
      <c r="E944" s="3">
        <v>386.70800000000003</v>
      </c>
      <c r="F944" s="61" t="s">
        <v>3</v>
      </c>
      <c r="G944" s="61" t="s">
        <v>2006</v>
      </c>
      <c r="H944" s="60">
        <v>1</v>
      </c>
      <c r="I944" s="60"/>
      <c r="J944" s="60"/>
      <c r="K944" s="60">
        <v>1</v>
      </c>
      <c r="L944" s="60"/>
      <c r="M944" s="60"/>
      <c r="N944" s="60"/>
      <c r="O944" s="60"/>
    </row>
    <row r="945" spans="1:15" ht="15" customHeight="1" x14ac:dyDescent="0.25">
      <c r="A945" t="s">
        <v>2891</v>
      </c>
      <c r="B945" s="78">
        <v>1025</v>
      </c>
      <c r="C945" s="78" t="s">
        <v>2228</v>
      </c>
      <c r="D945" s="78">
        <v>0</v>
      </c>
      <c r="E945" s="3">
        <v>400.73500000000001</v>
      </c>
      <c r="F945" s="61" t="s">
        <v>3</v>
      </c>
      <c r="G945" s="61" t="s">
        <v>2007</v>
      </c>
      <c r="H945" s="60">
        <v>1</v>
      </c>
      <c r="I945" s="60"/>
      <c r="J945" s="60">
        <v>1</v>
      </c>
      <c r="K945" s="60"/>
      <c r="L945" s="60"/>
      <c r="M945" s="60"/>
      <c r="N945" s="60"/>
      <c r="O945" s="60"/>
    </row>
    <row r="946" spans="1:15" x14ac:dyDescent="0.25">
      <c r="A946" t="s">
        <v>2891</v>
      </c>
      <c r="B946" s="78">
        <v>1026</v>
      </c>
      <c r="C946" s="78" t="s">
        <v>2229</v>
      </c>
      <c r="D946" s="78">
        <v>0</v>
      </c>
      <c r="E946" s="3">
        <v>400.73500000000001</v>
      </c>
      <c r="F946" s="61" t="s">
        <v>3</v>
      </c>
      <c r="G946" s="61" t="s">
        <v>2007</v>
      </c>
      <c r="H946" s="60">
        <v>1</v>
      </c>
      <c r="I946" s="60"/>
      <c r="J946" s="60">
        <v>1</v>
      </c>
      <c r="K946" s="60"/>
      <c r="L946" s="60"/>
      <c r="M946" s="60"/>
      <c r="N946" s="60"/>
      <c r="O946" s="60"/>
    </row>
    <row r="947" spans="1:15" x14ac:dyDescent="0.25">
      <c r="A947" t="s">
        <v>2888</v>
      </c>
      <c r="B947" s="78">
        <v>1027</v>
      </c>
      <c r="C947" s="78" t="s">
        <v>2230</v>
      </c>
      <c r="D947" s="78">
        <v>0</v>
      </c>
      <c r="E947" s="3">
        <v>0</v>
      </c>
      <c r="F947" s="61" t="s">
        <v>3</v>
      </c>
      <c r="G947" s="61" t="s">
        <v>2009</v>
      </c>
      <c r="H947" s="60">
        <v>1</v>
      </c>
    </row>
    <row r="948" spans="1:15" ht="15" customHeight="1" x14ac:dyDescent="0.25">
      <c r="A948" s="60" t="s">
        <v>2024</v>
      </c>
      <c r="B948" s="60">
        <v>1028</v>
      </c>
      <c r="C948" s="62" t="s">
        <v>800</v>
      </c>
      <c r="D948" s="63">
        <v>148.24474000000001</v>
      </c>
      <c r="E948" s="64">
        <v>148.24474000000001</v>
      </c>
      <c r="F948" s="61" t="s">
        <v>1986</v>
      </c>
      <c r="G948" s="61" t="s">
        <v>2002</v>
      </c>
      <c r="H948" s="60">
        <v>1</v>
      </c>
      <c r="I948" s="60"/>
      <c r="J948" s="60"/>
      <c r="K948" s="60"/>
      <c r="L948" s="60"/>
      <c r="M948" s="60"/>
      <c r="N948" s="60"/>
      <c r="O948" s="60">
        <v>1</v>
      </c>
    </row>
    <row r="949" spans="1:15" x14ac:dyDescent="0.25">
      <c r="A949" s="60" t="s">
        <v>2024</v>
      </c>
      <c r="B949" s="60">
        <v>1030</v>
      </c>
      <c r="C949" s="62" t="s">
        <v>801</v>
      </c>
      <c r="D949" s="63">
        <v>136.22999999999999</v>
      </c>
      <c r="E949" s="64">
        <v>136.23403999999999</v>
      </c>
      <c r="F949" s="61" t="s">
        <v>1986</v>
      </c>
      <c r="G949" s="61" t="s">
        <v>2002</v>
      </c>
      <c r="H949" s="60">
        <v>1</v>
      </c>
      <c r="I949" s="60"/>
      <c r="J949" s="60"/>
      <c r="K949" s="60"/>
      <c r="L949" s="60"/>
      <c r="M949" s="60"/>
      <c r="N949" s="60"/>
      <c r="O949" s="60">
        <v>1</v>
      </c>
    </row>
    <row r="950" spans="1:15" ht="15" customHeight="1" x14ac:dyDescent="0.25">
      <c r="A950" s="60" t="s">
        <v>2024</v>
      </c>
      <c r="B950" s="60">
        <v>1036</v>
      </c>
      <c r="C950" s="62" t="s">
        <v>802</v>
      </c>
      <c r="D950" s="63">
        <v>118.17999999999999</v>
      </c>
      <c r="E950" s="64">
        <v>118.17570000000001</v>
      </c>
      <c r="F950" s="61" t="s">
        <v>1986</v>
      </c>
      <c r="G950" s="61" t="s">
        <v>2002</v>
      </c>
      <c r="H950" s="60">
        <v>1</v>
      </c>
      <c r="I950" s="60"/>
      <c r="J950" s="60"/>
      <c r="K950" s="60"/>
      <c r="L950" s="60"/>
      <c r="M950" s="60"/>
      <c r="N950" s="60"/>
      <c r="O950" s="60">
        <v>1</v>
      </c>
    </row>
    <row r="951" spans="1:15" ht="15" customHeight="1" x14ac:dyDescent="0.25">
      <c r="A951" s="60" t="s">
        <v>2024</v>
      </c>
      <c r="B951" s="60">
        <v>1042</v>
      </c>
      <c r="C951" s="62" t="s">
        <v>803</v>
      </c>
      <c r="D951" s="63">
        <v>282.54999999999995</v>
      </c>
      <c r="E951" s="64">
        <v>282.54748000000001</v>
      </c>
      <c r="F951" s="61" t="s">
        <v>2014</v>
      </c>
      <c r="G951" s="61" t="s">
        <v>2004</v>
      </c>
      <c r="H951" s="60">
        <v>1</v>
      </c>
      <c r="I951" s="60"/>
      <c r="J951" s="60"/>
      <c r="K951" s="60"/>
      <c r="L951" s="60"/>
      <c r="M951" s="60">
        <v>1</v>
      </c>
      <c r="N951" s="60"/>
      <c r="O951" s="60"/>
    </row>
    <row r="952" spans="1:15" ht="15" customHeight="1" x14ac:dyDescent="0.25">
      <c r="A952" s="60" t="s">
        <v>2024</v>
      </c>
      <c r="B952" s="60">
        <v>1043</v>
      </c>
      <c r="C952" s="62" t="s">
        <v>804</v>
      </c>
      <c r="D952" s="63">
        <v>240.46773999999999</v>
      </c>
      <c r="E952" s="64">
        <v>240.46773999999999</v>
      </c>
      <c r="F952" s="61" t="s">
        <v>2014</v>
      </c>
      <c r="G952" s="61" t="s">
        <v>2003</v>
      </c>
      <c r="H952" s="60">
        <v>1</v>
      </c>
      <c r="I952" s="60"/>
      <c r="J952" s="60"/>
      <c r="K952" s="60"/>
      <c r="L952" s="60"/>
      <c r="M952" s="60"/>
      <c r="N952" s="60">
        <v>1</v>
      </c>
      <c r="O952" s="60"/>
    </row>
    <row r="953" spans="1:15" ht="15" customHeight="1" x14ac:dyDescent="0.25">
      <c r="A953" t="s">
        <v>2889</v>
      </c>
      <c r="B953" s="78">
        <v>1044</v>
      </c>
      <c r="C953" s="78" t="s">
        <v>2077</v>
      </c>
      <c r="D953" s="78">
        <v>0</v>
      </c>
      <c r="E953" s="3">
        <v>152.15</v>
      </c>
      <c r="F953" s="61" t="s">
        <v>2014</v>
      </c>
      <c r="G953" s="61" t="s">
        <v>2004</v>
      </c>
      <c r="H953" s="60">
        <v>1</v>
      </c>
      <c r="I953" s="60"/>
      <c r="J953" s="60"/>
      <c r="K953" s="60"/>
      <c r="L953" s="60"/>
      <c r="M953" s="60">
        <v>1</v>
      </c>
      <c r="N953" s="60"/>
      <c r="O953" s="60"/>
    </row>
    <row r="954" spans="1:15" ht="15" customHeight="1" x14ac:dyDescent="0.25">
      <c r="A954" s="60" t="s">
        <v>2024</v>
      </c>
      <c r="B954" s="60">
        <v>1045</v>
      </c>
      <c r="C954" s="62" t="s">
        <v>805</v>
      </c>
      <c r="D954" s="63">
        <v>226.44116</v>
      </c>
      <c r="E954" s="64">
        <v>226.44116</v>
      </c>
      <c r="F954" s="61" t="s">
        <v>2014</v>
      </c>
      <c r="G954" s="61" t="s">
        <v>2003</v>
      </c>
      <c r="H954" s="60">
        <v>1</v>
      </c>
      <c r="I954" s="60"/>
      <c r="J954" s="60"/>
      <c r="K954" s="60"/>
      <c r="L954" s="60"/>
      <c r="M954" s="60"/>
      <c r="N954" s="60">
        <v>1</v>
      </c>
      <c r="O954" s="60"/>
    </row>
    <row r="955" spans="1:15" ht="15" customHeight="1" x14ac:dyDescent="0.25">
      <c r="A955" s="60" t="s">
        <v>2024</v>
      </c>
      <c r="B955" s="60">
        <v>1047</v>
      </c>
      <c r="C955" s="62" t="s">
        <v>806</v>
      </c>
      <c r="D955" s="63">
        <v>268.52089999999998</v>
      </c>
      <c r="E955" s="64">
        <v>268.52089999999998</v>
      </c>
      <c r="F955" s="61" t="s">
        <v>2014</v>
      </c>
      <c r="G955" s="61" t="s">
        <v>2004</v>
      </c>
      <c r="H955" s="60">
        <v>1</v>
      </c>
      <c r="I955" s="60"/>
      <c r="J955" s="60"/>
      <c r="K955" s="60"/>
      <c r="L955" s="60"/>
      <c r="M955" s="60">
        <v>1</v>
      </c>
      <c r="N955" s="60"/>
      <c r="O955" s="60"/>
    </row>
    <row r="956" spans="1:15" ht="15" customHeight="1" x14ac:dyDescent="0.25">
      <c r="A956" s="60" t="s">
        <v>2024</v>
      </c>
      <c r="B956" s="60">
        <v>1048</v>
      </c>
      <c r="C956" s="62" t="s">
        <v>807</v>
      </c>
      <c r="D956" s="63">
        <v>254.49431999999999</v>
      </c>
      <c r="E956" s="64">
        <v>254.49432000000002</v>
      </c>
      <c r="F956" s="61" t="s">
        <v>2014</v>
      </c>
      <c r="G956" s="61" t="s">
        <v>2004</v>
      </c>
      <c r="H956" s="60">
        <v>1</v>
      </c>
      <c r="I956" s="60"/>
      <c r="J956" s="60"/>
      <c r="K956" s="60"/>
      <c r="L956" s="60"/>
      <c r="M956" s="60">
        <v>1</v>
      </c>
      <c r="N956" s="60"/>
      <c r="O956" s="60"/>
    </row>
    <row r="957" spans="1:15" ht="15" customHeight="1" x14ac:dyDescent="0.25">
      <c r="A957" s="60" t="s">
        <v>2024</v>
      </c>
      <c r="B957" s="60">
        <v>1049</v>
      </c>
      <c r="C957" s="62" t="s">
        <v>808</v>
      </c>
      <c r="D957" s="63">
        <v>212.41458</v>
      </c>
      <c r="E957" s="64">
        <v>212.41458</v>
      </c>
      <c r="F957" s="61" t="s">
        <v>2014</v>
      </c>
      <c r="G957" s="61" t="s">
        <v>2003</v>
      </c>
      <c r="H957" s="60">
        <v>1</v>
      </c>
      <c r="I957" s="60"/>
      <c r="J957" s="60"/>
      <c r="K957" s="60"/>
      <c r="L957" s="60"/>
      <c r="M957" s="60"/>
      <c r="N957" s="60">
        <v>1</v>
      </c>
      <c r="O957" s="60"/>
    </row>
    <row r="958" spans="1:15" ht="15" customHeight="1" x14ac:dyDescent="0.25">
      <c r="A958" s="60" t="s">
        <v>2024</v>
      </c>
      <c r="B958" s="60">
        <v>1051</v>
      </c>
      <c r="C958" s="62" t="s">
        <v>809</v>
      </c>
      <c r="D958" s="63">
        <v>198.38800000000001</v>
      </c>
      <c r="E958" s="64">
        <v>198.38800000000001</v>
      </c>
      <c r="F958" s="61" t="s">
        <v>2014</v>
      </c>
      <c r="G958" s="61" t="s">
        <v>2002</v>
      </c>
      <c r="H958" s="60">
        <v>1</v>
      </c>
      <c r="I958" s="60"/>
      <c r="J958" s="60"/>
      <c r="K958" s="60"/>
      <c r="L958" s="60"/>
      <c r="M958" s="60"/>
      <c r="N958" s="60"/>
      <c r="O958" s="60">
        <v>1</v>
      </c>
    </row>
    <row r="959" spans="1:15" ht="15" customHeight="1" x14ac:dyDescent="0.25">
      <c r="A959" t="s">
        <v>2889</v>
      </c>
      <c r="B959" s="78">
        <v>1056</v>
      </c>
      <c r="C959" s="78" t="s">
        <v>2078</v>
      </c>
      <c r="D959" s="78">
        <v>0</v>
      </c>
      <c r="E959" s="3">
        <v>132.12</v>
      </c>
      <c r="F959" s="61" t="s">
        <v>2014</v>
      </c>
      <c r="G959" s="61" t="s">
        <v>2004</v>
      </c>
      <c r="H959" s="60">
        <v>1</v>
      </c>
      <c r="I959" s="60"/>
      <c r="J959" s="60"/>
      <c r="K959" s="60"/>
      <c r="L959" s="60"/>
      <c r="M959" s="60">
        <v>1</v>
      </c>
      <c r="N959" s="60"/>
      <c r="O959" s="60"/>
    </row>
    <row r="960" spans="1:15" ht="15" customHeight="1" x14ac:dyDescent="0.25">
      <c r="A960" s="60" t="s">
        <v>2024</v>
      </c>
      <c r="B960" s="60">
        <v>1057</v>
      </c>
      <c r="C960" s="62" t="s">
        <v>810</v>
      </c>
      <c r="D960" s="63">
        <v>142.23862</v>
      </c>
      <c r="E960" s="64">
        <v>142.23862</v>
      </c>
      <c r="F960" s="61" t="s">
        <v>1986</v>
      </c>
      <c r="G960" s="61" t="s">
        <v>2002</v>
      </c>
      <c r="H960" s="60">
        <v>1</v>
      </c>
      <c r="I960" s="60"/>
      <c r="J960" s="60"/>
      <c r="K960" s="60"/>
      <c r="L960" s="60"/>
      <c r="M960" s="60"/>
      <c r="N960" s="60"/>
      <c r="O960" s="60">
        <v>1</v>
      </c>
    </row>
    <row r="961" spans="1:15" ht="15" customHeight="1" x14ac:dyDescent="0.25">
      <c r="A961" s="60" t="s">
        <v>2024</v>
      </c>
      <c r="B961" s="60">
        <v>1065</v>
      </c>
      <c r="C961" s="62" t="s">
        <v>811</v>
      </c>
      <c r="D961" s="63">
        <v>128.21204</v>
      </c>
      <c r="E961" s="64">
        <v>128.21204</v>
      </c>
      <c r="F961" s="61" t="s">
        <v>1986</v>
      </c>
      <c r="G961" s="61" t="s">
        <v>2002</v>
      </c>
      <c r="H961" s="60">
        <v>1</v>
      </c>
      <c r="I961" s="60"/>
      <c r="J961" s="60"/>
      <c r="K961" s="60"/>
      <c r="L961" s="60"/>
      <c r="M961" s="60"/>
      <c r="N961" s="60"/>
      <c r="O961" s="60">
        <v>1</v>
      </c>
    </row>
    <row r="962" spans="1:15" ht="15" customHeight="1" x14ac:dyDescent="0.25">
      <c r="A962" t="s">
        <v>2890</v>
      </c>
      <c r="B962" s="78">
        <v>1066</v>
      </c>
      <c r="C962" s="78" t="s">
        <v>2231</v>
      </c>
      <c r="D962" s="78">
        <v>0</v>
      </c>
      <c r="E962" s="3">
        <v>414.72</v>
      </c>
      <c r="F962" s="61" t="s">
        <v>3</v>
      </c>
      <c r="G962" s="61" t="s">
        <v>2009</v>
      </c>
      <c r="H962" s="60">
        <v>1</v>
      </c>
      <c r="I962" s="60"/>
      <c r="J962" s="60"/>
      <c r="K962" s="60"/>
      <c r="L962" s="60"/>
      <c r="M962" s="60"/>
      <c r="N962" s="60"/>
      <c r="O962" s="60"/>
    </row>
    <row r="963" spans="1:15" ht="15" customHeight="1" x14ac:dyDescent="0.25">
      <c r="A963" s="60" t="s">
        <v>2024</v>
      </c>
      <c r="B963" s="60">
        <v>1079</v>
      </c>
      <c r="C963" s="62" t="s">
        <v>812</v>
      </c>
      <c r="D963" s="63">
        <v>132.20228</v>
      </c>
      <c r="E963" s="64">
        <v>132.20228</v>
      </c>
      <c r="F963" s="61" t="s">
        <v>2014</v>
      </c>
      <c r="G963" s="61" t="s">
        <v>2002</v>
      </c>
      <c r="H963" s="60">
        <v>1</v>
      </c>
      <c r="I963" s="60"/>
      <c r="J963" s="60"/>
      <c r="K963" s="60"/>
      <c r="L963" s="60"/>
      <c r="M963" s="60"/>
      <c r="N963" s="60"/>
      <c r="O963" s="60">
        <v>1</v>
      </c>
    </row>
    <row r="964" spans="1:15" ht="15" customHeight="1" x14ac:dyDescent="0.25">
      <c r="A964" s="60" t="s">
        <v>2026</v>
      </c>
      <c r="B964" s="60">
        <v>1081</v>
      </c>
      <c r="C964" s="62" t="s">
        <v>813</v>
      </c>
      <c r="D964" s="63">
        <v>134.22</v>
      </c>
      <c r="E964" s="64">
        <v>134.22</v>
      </c>
      <c r="F964" s="61" t="s">
        <v>1986</v>
      </c>
      <c r="G964" s="61" t="s">
        <v>2002</v>
      </c>
      <c r="H964" s="60">
        <v>1</v>
      </c>
      <c r="I964" s="60"/>
      <c r="J964" s="60"/>
      <c r="K964" s="60"/>
      <c r="L964" s="60"/>
      <c r="M964" s="60"/>
      <c r="N964" s="60"/>
      <c r="O964" s="60">
        <v>1</v>
      </c>
    </row>
    <row r="965" spans="1:15" ht="15" customHeight="1" x14ac:dyDescent="0.25">
      <c r="A965" s="60" t="s">
        <v>2024</v>
      </c>
      <c r="B965" s="60">
        <v>1082</v>
      </c>
      <c r="C965" s="62" t="s">
        <v>814</v>
      </c>
      <c r="D965" s="63">
        <v>154.29238000000001</v>
      </c>
      <c r="E965" s="64">
        <v>154.29238000000001</v>
      </c>
      <c r="F965" s="61" t="s">
        <v>1986</v>
      </c>
      <c r="G965" s="61" t="s">
        <v>2002</v>
      </c>
      <c r="H965" s="60">
        <v>1</v>
      </c>
      <c r="I965" s="60"/>
      <c r="J965" s="60"/>
      <c r="K965" s="60"/>
      <c r="L965" s="60"/>
      <c r="M965" s="60"/>
      <c r="N965" s="60"/>
      <c r="O965" s="60">
        <v>1</v>
      </c>
    </row>
    <row r="966" spans="1:15" ht="15" customHeight="1" x14ac:dyDescent="0.25">
      <c r="A966" s="60" t="s">
        <v>2024</v>
      </c>
      <c r="B966" s="60">
        <v>1083</v>
      </c>
      <c r="C966" s="62" t="s">
        <v>815</v>
      </c>
      <c r="D966" s="63">
        <v>136.23403999999999</v>
      </c>
      <c r="E966" s="64">
        <v>136.23403999999999</v>
      </c>
      <c r="F966" s="61" t="s">
        <v>1986</v>
      </c>
      <c r="G966" s="61" t="s">
        <v>2002</v>
      </c>
      <c r="H966" s="60">
        <v>1</v>
      </c>
      <c r="I966" s="60"/>
      <c r="J966" s="60"/>
      <c r="K966" s="60"/>
      <c r="L966" s="60"/>
      <c r="M966" s="60"/>
      <c r="N966" s="60"/>
      <c r="O966" s="60">
        <v>1</v>
      </c>
    </row>
    <row r="967" spans="1:15" ht="15" customHeight="1" x14ac:dyDescent="0.25">
      <c r="A967" s="60" t="s">
        <v>2024</v>
      </c>
      <c r="B967" s="60">
        <v>1093</v>
      </c>
      <c r="C967" s="62" t="s">
        <v>816</v>
      </c>
      <c r="D967" s="63">
        <v>56.106319999999997</v>
      </c>
      <c r="E967" s="64">
        <v>56.106319999999997</v>
      </c>
      <c r="F967" s="61" t="s">
        <v>1986</v>
      </c>
      <c r="G967" s="61" t="s">
        <v>2002</v>
      </c>
      <c r="H967" s="60">
        <v>1</v>
      </c>
      <c r="I967" s="60"/>
      <c r="J967" s="60"/>
      <c r="K967" s="60"/>
      <c r="L967" s="60"/>
      <c r="M967" s="60"/>
      <c r="N967" s="60"/>
      <c r="O967" s="60">
        <v>1</v>
      </c>
    </row>
    <row r="968" spans="1:15" ht="15" customHeight="1" x14ac:dyDescent="0.25">
      <c r="A968" s="60" t="s">
        <v>2026</v>
      </c>
      <c r="B968" s="60">
        <v>1098</v>
      </c>
      <c r="C968" s="62" t="s">
        <v>817</v>
      </c>
      <c r="D968" s="63">
        <v>120.19</v>
      </c>
      <c r="E968" s="64">
        <v>120.19</v>
      </c>
      <c r="F968" s="61" t="s">
        <v>1986</v>
      </c>
      <c r="G968" s="61" t="s">
        <v>2002</v>
      </c>
      <c r="H968" s="60">
        <v>1</v>
      </c>
      <c r="I968" s="60"/>
      <c r="J968" s="60"/>
      <c r="K968" s="60"/>
      <c r="L968" s="60"/>
      <c r="M968" s="60"/>
      <c r="N968" s="60"/>
      <c r="O968" s="60">
        <v>1</v>
      </c>
    </row>
    <row r="969" spans="1:15" ht="15" customHeight="1" x14ac:dyDescent="0.25">
      <c r="A969" s="60" t="s">
        <v>2025</v>
      </c>
      <c r="B969" s="60">
        <v>1106</v>
      </c>
      <c r="C969" s="62" t="s">
        <v>818</v>
      </c>
      <c r="D969" s="63">
        <v>156.22</v>
      </c>
      <c r="E969" s="64">
        <v>156.22</v>
      </c>
      <c r="F969" s="61" t="s">
        <v>2014</v>
      </c>
      <c r="G969" s="61" t="s">
        <v>2003</v>
      </c>
      <c r="H969" s="60">
        <v>1</v>
      </c>
      <c r="I969" s="60"/>
      <c r="J969" s="60"/>
      <c r="K969" s="60"/>
      <c r="L969" s="60"/>
      <c r="M969" s="60"/>
      <c r="N969" s="60">
        <v>1</v>
      </c>
      <c r="O969" s="60"/>
    </row>
    <row r="970" spans="1:15" ht="15" customHeight="1" x14ac:dyDescent="0.25">
      <c r="A970" s="60" t="s">
        <v>2025</v>
      </c>
      <c r="B970" s="60">
        <v>1109</v>
      </c>
      <c r="C970" s="62" t="s">
        <v>819</v>
      </c>
      <c r="D970" s="63">
        <v>141.266548691526</v>
      </c>
      <c r="E970" s="64">
        <v>141.26654869152611</v>
      </c>
      <c r="F970" s="61" t="s">
        <v>1986</v>
      </c>
      <c r="G970" s="61" t="s">
        <v>2002</v>
      </c>
      <c r="H970" s="60">
        <v>1</v>
      </c>
      <c r="I970" s="60"/>
      <c r="J970" s="60"/>
      <c r="K970" s="60"/>
      <c r="L970" s="60"/>
      <c r="M970" s="60"/>
      <c r="N970" s="60"/>
      <c r="O970" s="60">
        <v>1</v>
      </c>
    </row>
    <row r="971" spans="1:15" ht="15" customHeight="1" x14ac:dyDescent="0.25">
      <c r="A971" s="60" t="s">
        <v>2024</v>
      </c>
      <c r="B971" s="60">
        <v>1118</v>
      </c>
      <c r="C971" s="62" t="s">
        <v>820</v>
      </c>
      <c r="D971" s="63">
        <v>82.143599999999992</v>
      </c>
      <c r="E971" s="64">
        <v>82.143599999999992</v>
      </c>
      <c r="F971" s="61" t="s">
        <v>1986</v>
      </c>
      <c r="G971" s="61" t="s">
        <v>2002</v>
      </c>
      <c r="H971" s="60">
        <v>1</v>
      </c>
      <c r="I971" s="60"/>
      <c r="J971" s="60"/>
      <c r="K971" s="60"/>
      <c r="L971" s="60"/>
      <c r="M971" s="60"/>
      <c r="N971" s="60"/>
      <c r="O971" s="60">
        <v>1</v>
      </c>
    </row>
    <row r="972" spans="1:15" ht="15" customHeight="1" x14ac:dyDescent="0.25">
      <c r="A972" t="s">
        <v>2024</v>
      </c>
      <c r="B972" s="78">
        <v>1120</v>
      </c>
      <c r="C972" s="78" t="s">
        <v>2380</v>
      </c>
      <c r="D972" s="78">
        <v>156.22210000000001</v>
      </c>
      <c r="E972" s="3">
        <v>156.22210000000001</v>
      </c>
      <c r="F972" s="61" t="s">
        <v>2014</v>
      </c>
      <c r="G972" s="61" t="s">
        <v>2003</v>
      </c>
      <c r="H972" s="60">
        <v>1</v>
      </c>
      <c r="I972" s="60"/>
      <c r="J972" s="60"/>
      <c r="K972" s="60"/>
      <c r="L972" s="60"/>
      <c r="M972" s="60"/>
      <c r="N972" s="60">
        <v>1</v>
      </c>
      <c r="O972" s="60"/>
    </row>
    <row r="973" spans="1:15" ht="15" customHeight="1" x14ac:dyDescent="0.25">
      <c r="A973" t="s">
        <v>2024</v>
      </c>
      <c r="B973" s="78">
        <v>1123</v>
      </c>
      <c r="C973" s="78" t="s">
        <v>2080</v>
      </c>
      <c r="D973" s="78">
        <v>112.17</v>
      </c>
      <c r="E973" s="3">
        <v>112.17</v>
      </c>
      <c r="F973" s="61" t="s">
        <v>1986</v>
      </c>
      <c r="G973" s="61" t="s">
        <v>2002</v>
      </c>
      <c r="H973" s="60">
        <v>1</v>
      </c>
      <c r="I973" s="60"/>
      <c r="J973" s="60"/>
      <c r="K973" s="60"/>
      <c r="L973" s="60"/>
      <c r="M973" s="60"/>
      <c r="N973" s="60"/>
      <c r="O973" s="60">
        <v>1</v>
      </c>
    </row>
    <row r="974" spans="1:15" ht="15" customHeight="1" x14ac:dyDescent="0.25">
      <c r="A974" s="60" t="s">
        <v>2024</v>
      </c>
      <c r="B974" s="60">
        <v>1125</v>
      </c>
      <c r="C974" s="62" t="s">
        <v>821</v>
      </c>
      <c r="D974" s="63">
        <v>134.22</v>
      </c>
      <c r="E974" s="64">
        <v>134.22</v>
      </c>
      <c r="F974" s="61" t="s">
        <v>1986</v>
      </c>
      <c r="G974" s="61" t="s">
        <v>2002</v>
      </c>
      <c r="H974" s="60">
        <v>1</v>
      </c>
      <c r="I974" s="60"/>
      <c r="J974" s="60"/>
      <c r="K974" s="60"/>
      <c r="L974" s="60"/>
      <c r="M974" s="60"/>
      <c r="N974" s="60"/>
      <c r="O974" s="60">
        <v>1</v>
      </c>
    </row>
    <row r="975" spans="1:15" ht="15" customHeight="1" x14ac:dyDescent="0.25">
      <c r="A975" t="s">
        <v>2890</v>
      </c>
      <c r="B975" s="78">
        <v>1127</v>
      </c>
      <c r="C975" s="78" t="s">
        <v>2232</v>
      </c>
      <c r="D975" s="78">
        <v>0</v>
      </c>
      <c r="E975" s="3">
        <v>224.43199999999999</v>
      </c>
      <c r="F975" s="61" t="s">
        <v>2014</v>
      </c>
      <c r="G975" s="61" t="s">
        <v>2003</v>
      </c>
      <c r="H975" s="60">
        <v>1</v>
      </c>
      <c r="I975" s="60"/>
      <c r="J975" s="60"/>
      <c r="K975" s="60"/>
      <c r="L975" s="60"/>
      <c r="M975" s="60"/>
      <c r="N975" s="60">
        <v>1</v>
      </c>
      <c r="O975" s="60"/>
    </row>
    <row r="976" spans="1:15" ht="15" customHeight="1" x14ac:dyDescent="0.25">
      <c r="A976" s="60" t="s">
        <v>2024</v>
      </c>
      <c r="B976" s="60">
        <v>1133</v>
      </c>
      <c r="C976" s="62" t="s">
        <v>822</v>
      </c>
      <c r="D976" s="63">
        <v>146.22886</v>
      </c>
      <c r="E976" s="64">
        <v>146.22886000000003</v>
      </c>
      <c r="F976" s="61" t="s">
        <v>2014</v>
      </c>
      <c r="G976" s="61" t="s">
        <v>2002</v>
      </c>
      <c r="H976" s="60">
        <v>1</v>
      </c>
      <c r="I976" s="60"/>
      <c r="J976" s="60"/>
      <c r="K976" s="60"/>
      <c r="L976" s="60"/>
      <c r="M976" s="60"/>
      <c r="N976" s="60"/>
      <c r="O976" s="60">
        <v>1</v>
      </c>
    </row>
    <row r="977" spans="1:15" ht="15" customHeight="1" x14ac:dyDescent="0.25">
      <c r="A977" s="60" t="s">
        <v>2024</v>
      </c>
      <c r="B977" s="60">
        <v>1134</v>
      </c>
      <c r="C977" s="62" t="s">
        <v>823</v>
      </c>
      <c r="D977" s="63">
        <v>146.22886</v>
      </c>
      <c r="E977" s="64">
        <v>146.22886000000003</v>
      </c>
      <c r="F977" s="61" t="s">
        <v>2014</v>
      </c>
      <c r="G977" s="61" t="s">
        <v>2002</v>
      </c>
      <c r="H977" s="60">
        <v>1</v>
      </c>
      <c r="I977" s="60"/>
      <c r="J977" s="60"/>
      <c r="K977" s="60"/>
      <c r="L977" s="60"/>
      <c r="M977" s="60"/>
      <c r="N977" s="60"/>
      <c r="O977" s="60">
        <v>1</v>
      </c>
    </row>
    <row r="978" spans="1:15" ht="15" customHeight="1" x14ac:dyDescent="0.25">
      <c r="A978" s="60" t="s">
        <v>2024</v>
      </c>
      <c r="B978" s="60">
        <v>1135</v>
      </c>
      <c r="C978" s="62" t="s">
        <v>824</v>
      </c>
      <c r="D978" s="63">
        <v>146.22886</v>
      </c>
      <c r="E978" s="64">
        <v>146.22886000000003</v>
      </c>
      <c r="F978" s="61" t="s">
        <v>2014</v>
      </c>
      <c r="G978" s="61" t="s">
        <v>2002</v>
      </c>
      <c r="H978" s="60">
        <v>1</v>
      </c>
      <c r="I978" s="60"/>
      <c r="J978" s="60"/>
      <c r="K978" s="60"/>
      <c r="L978" s="60"/>
      <c r="M978" s="60"/>
      <c r="N978" s="60"/>
      <c r="O978" s="60">
        <v>1</v>
      </c>
    </row>
    <row r="979" spans="1:15" ht="15" customHeight="1" x14ac:dyDescent="0.25">
      <c r="A979" s="60" t="s">
        <v>2024</v>
      </c>
      <c r="B979" s="60">
        <v>1136</v>
      </c>
      <c r="C979" s="62" t="s">
        <v>825</v>
      </c>
      <c r="D979" s="63">
        <v>146.22886</v>
      </c>
      <c r="E979" s="64">
        <v>146.22886000000003</v>
      </c>
      <c r="F979" s="61" t="s">
        <v>2014</v>
      </c>
      <c r="G979" s="61" t="s">
        <v>2002</v>
      </c>
      <c r="H979" s="60">
        <v>1</v>
      </c>
      <c r="I979" s="60"/>
      <c r="J979" s="60"/>
      <c r="K979" s="60"/>
      <c r="L979" s="60"/>
      <c r="M979" s="60"/>
      <c r="N979" s="60"/>
      <c r="O979" s="60">
        <v>1</v>
      </c>
    </row>
    <row r="980" spans="1:15" ht="15" customHeight="1" x14ac:dyDescent="0.25">
      <c r="A980" s="60" t="s">
        <v>2024</v>
      </c>
      <c r="B980" s="60">
        <v>1153</v>
      </c>
      <c r="C980" s="62" t="s">
        <v>826</v>
      </c>
      <c r="D980" s="63">
        <v>84.159480000000002</v>
      </c>
      <c r="E980" s="64">
        <v>84.159480000000002</v>
      </c>
      <c r="F980" s="61" t="s">
        <v>1986</v>
      </c>
      <c r="G980" s="61" t="s">
        <v>2002</v>
      </c>
      <c r="H980" s="60">
        <v>1</v>
      </c>
      <c r="I980" s="60"/>
      <c r="J980" s="60"/>
      <c r="K980" s="60"/>
      <c r="L980" s="60"/>
      <c r="M980" s="60"/>
      <c r="N980" s="60"/>
      <c r="O980" s="60">
        <v>1</v>
      </c>
    </row>
    <row r="981" spans="1:15" ht="15" customHeight="1" x14ac:dyDescent="0.25">
      <c r="A981" s="60" t="s">
        <v>2025</v>
      </c>
      <c r="B981" s="60">
        <v>1161</v>
      </c>
      <c r="C981" s="62" t="s">
        <v>827</v>
      </c>
      <c r="D981" s="63">
        <v>134.22</v>
      </c>
      <c r="E981" s="64">
        <v>134.21816000000001</v>
      </c>
      <c r="F981" s="61" t="s">
        <v>1986</v>
      </c>
      <c r="G981" s="61" t="s">
        <v>2002</v>
      </c>
      <c r="H981" s="60">
        <v>1</v>
      </c>
      <c r="I981" s="60"/>
      <c r="J981" s="60"/>
      <c r="K981" s="60"/>
      <c r="L981" s="60"/>
      <c r="M981" s="60"/>
      <c r="N981" s="60"/>
      <c r="O981" s="60">
        <v>1</v>
      </c>
    </row>
    <row r="982" spans="1:15" ht="15" customHeight="1" x14ac:dyDescent="0.25">
      <c r="A982" s="60" t="s">
        <v>2024</v>
      </c>
      <c r="B982" s="60">
        <v>1165</v>
      </c>
      <c r="C982" s="62" t="s">
        <v>828</v>
      </c>
      <c r="D982" s="63">
        <v>28.010100000000001</v>
      </c>
      <c r="E982" s="64">
        <v>28.010100000000001</v>
      </c>
      <c r="F982" s="61" t="s">
        <v>1986</v>
      </c>
      <c r="G982" s="61" t="s">
        <v>2002</v>
      </c>
      <c r="H982" s="60">
        <v>1</v>
      </c>
      <c r="I982" s="60"/>
      <c r="J982" s="60"/>
      <c r="K982" s="60"/>
      <c r="L982" s="60"/>
      <c r="M982" s="60"/>
      <c r="N982" s="60"/>
      <c r="O982" s="60">
        <v>1</v>
      </c>
    </row>
    <row r="983" spans="1:15" ht="15" customHeight="1" x14ac:dyDescent="0.25">
      <c r="A983" s="60" t="s">
        <v>2886</v>
      </c>
      <c r="B983" s="78">
        <v>1166</v>
      </c>
      <c r="C983" s="78" t="s">
        <v>2286</v>
      </c>
      <c r="D983" s="78">
        <v>44.01</v>
      </c>
      <c r="E983" s="3">
        <v>44.01</v>
      </c>
      <c r="F983" s="61" t="s">
        <v>1986</v>
      </c>
      <c r="G983" s="61" t="s">
        <v>2002</v>
      </c>
    </row>
    <row r="984" spans="1:15" ht="15" customHeight="1" x14ac:dyDescent="0.25">
      <c r="A984" s="60" t="s">
        <v>2024</v>
      </c>
      <c r="B984" s="60">
        <v>1167</v>
      </c>
      <c r="C984" s="62" t="s">
        <v>829</v>
      </c>
      <c r="D984" s="63">
        <v>180.24508</v>
      </c>
      <c r="E984" s="64">
        <v>180.24508</v>
      </c>
      <c r="F984" s="61" t="s">
        <v>2014</v>
      </c>
      <c r="G984" s="61" t="s">
        <v>2004</v>
      </c>
      <c r="H984" s="60">
        <v>1</v>
      </c>
      <c r="I984" s="60"/>
      <c r="J984" s="60"/>
      <c r="K984" s="60"/>
      <c r="L984" s="60"/>
      <c r="M984" s="60">
        <v>1</v>
      </c>
      <c r="N984" s="60"/>
      <c r="O984" s="60"/>
    </row>
    <row r="985" spans="1:15" ht="15" customHeight="1" x14ac:dyDescent="0.25">
      <c r="A985" s="60" t="s">
        <v>2024</v>
      </c>
      <c r="B985" s="60">
        <v>1168</v>
      </c>
      <c r="C985" s="62" t="s">
        <v>830</v>
      </c>
      <c r="D985" s="63">
        <v>192.25578000000002</v>
      </c>
      <c r="E985" s="64">
        <v>192.25578000000002</v>
      </c>
      <c r="F985" s="61" t="s">
        <v>3</v>
      </c>
      <c r="G985" s="61" t="s">
        <v>2006</v>
      </c>
      <c r="H985" s="60">
        <v>1</v>
      </c>
      <c r="I985" s="60"/>
      <c r="J985" s="60"/>
      <c r="K985" s="60">
        <v>1</v>
      </c>
      <c r="L985" s="60"/>
      <c r="M985" s="60"/>
      <c r="N985" s="60"/>
      <c r="O985" s="60"/>
    </row>
    <row r="986" spans="1:15" ht="15" customHeight="1" x14ac:dyDescent="0.25">
      <c r="A986" s="60" t="s">
        <v>2024</v>
      </c>
      <c r="B986" s="60">
        <v>1169</v>
      </c>
      <c r="C986" s="62" t="s">
        <v>831</v>
      </c>
      <c r="D986" s="63">
        <v>206.28</v>
      </c>
      <c r="E986" s="64">
        <v>206.28</v>
      </c>
      <c r="F986" s="61" t="s">
        <v>3</v>
      </c>
      <c r="G986" s="61" t="s">
        <v>2006</v>
      </c>
      <c r="H986" s="60">
        <v>1</v>
      </c>
      <c r="I986" s="60"/>
      <c r="J986" s="60"/>
      <c r="K986" s="60">
        <v>1</v>
      </c>
      <c r="L986" s="60"/>
      <c r="M986" s="60"/>
      <c r="N986" s="60"/>
      <c r="O986" s="60"/>
    </row>
    <row r="987" spans="1:15" ht="15" customHeight="1" x14ac:dyDescent="0.25">
      <c r="A987" s="60" t="s">
        <v>2024</v>
      </c>
      <c r="B987" s="60">
        <v>1170</v>
      </c>
      <c r="C987" s="62" t="s">
        <v>832</v>
      </c>
      <c r="D987" s="63">
        <v>228.28788</v>
      </c>
      <c r="E987" s="64">
        <v>228.28788</v>
      </c>
      <c r="F987" s="61" t="s">
        <v>3</v>
      </c>
      <c r="G987" s="61" t="s">
        <v>2008</v>
      </c>
      <c r="H987" s="60">
        <v>1</v>
      </c>
      <c r="I987" s="60">
        <v>1</v>
      </c>
      <c r="J987" s="60"/>
      <c r="K987" s="60"/>
      <c r="L987" s="60"/>
      <c r="M987" s="60"/>
      <c r="N987" s="60"/>
      <c r="O987" s="60"/>
    </row>
    <row r="988" spans="1:15" ht="15" customHeight="1" x14ac:dyDescent="0.25">
      <c r="A988" s="60" t="s">
        <v>2024</v>
      </c>
      <c r="B988" s="60">
        <v>1171</v>
      </c>
      <c r="C988" s="62" t="s">
        <v>833</v>
      </c>
      <c r="D988" s="63">
        <v>252.30999999999997</v>
      </c>
      <c r="E988" s="64">
        <v>252.30928</v>
      </c>
      <c r="F988" s="61" t="s">
        <v>3</v>
      </c>
      <c r="G988" s="61" t="s">
        <v>2008</v>
      </c>
      <c r="H988" s="60">
        <v>1</v>
      </c>
      <c r="I988" s="60">
        <v>1</v>
      </c>
      <c r="J988" s="60"/>
      <c r="K988" s="60"/>
      <c r="L988" s="60"/>
      <c r="M988" s="60"/>
      <c r="N988" s="60"/>
      <c r="O988" s="60"/>
    </row>
    <row r="989" spans="1:15" ht="15" customHeight="1" x14ac:dyDescent="0.25">
      <c r="A989" s="60" t="s">
        <v>2024</v>
      </c>
      <c r="B989" s="60">
        <v>1172</v>
      </c>
      <c r="C989" s="62" t="s">
        <v>834</v>
      </c>
      <c r="D989" s="63">
        <v>226.27199999999996</v>
      </c>
      <c r="E989" s="64">
        <v>226.27199999999999</v>
      </c>
      <c r="F989" s="61" t="s">
        <v>3</v>
      </c>
      <c r="G989" s="61" t="s">
        <v>2008</v>
      </c>
      <c r="H989" s="60">
        <v>1</v>
      </c>
      <c r="I989" s="60">
        <v>1</v>
      </c>
      <c r="J989" s="60"/>
      <c r="K989" s="60"/>
      <c r="L989" s="60"/>
      <c r="M989" s="60"/>
      <c r="N989" s="60"/>
      <c r="O989" s="60"/>
    </row>
    <row r="990" spans="1:15" ht="15" customHeight="1" x14ac:dyDescent="0.25">
      <c r="A990" s="60" t="s">
        <v>2024</v>
      </c>
      <c r="B990" s="60">
        <v>1173</v>
      </c>
      <c r="C990" s="62" t="s">
        <v>835</v>
      </c>
      <c r="D990" s="63">
        <v>228.28788</v>
      </c>
      <c r="E990" s="64">
        <v>228.28788</v>
      </c>
      <c r="F990" s="61" t="s">
        <v>3</v>
      </c>
      <c r="G990" s="61" t="s">
        <v>2007</v>
      </c>
      <c r="H990" s="60">
        <v>1</v>
      </c>
      <c r="I990" s="60"/>
      <c r="J990" s="60">
        <v>1</v>
      </c>
      <c r="K990" s="60"/>
      <c r="L990" s="60"/>
      <c r="M990" s="60"/>
      <c r="N990" s="60"/>
      <c r="O990" s="60"/>
    </row>
    <row r="991" spans="1:15" ht="15" customHeight="1" x14ac:dyDescent="0.25">
      <c r="A991" t="s">
        <v>2024</v>
      </c>
      <c r="B991" s="78">
        <v>1174</v>
      </c>
      <c r="C991" s="78" t="s">
        <v>2126</v>
      </c>
      <c r="D991" s="78">
        <v>252.31479999999999</v>
      </c>
      <c r="E991" s="3">
        <v>252.31479999999999</v>
      </c>
      <c r="F991" s="61" t="s">
        <v>3</v>
      </c>
      <c r="G991" s="61" t="s">
        <v>2009</v>
      </c>
      <c r="H991" s="60">
        <v>1</v>
      </c>
      <c r="I991" s="60"/>
      <c r="J991" s="60"/>
      <c r="K991" s="60"/>
      <c r="L991" s="60"/>
      <c r="M991" s="60"/>
      <c r="N991" s="60"/>
      <c r="O991" s="60"/>
    </row>
    <row r="992" spans="1:15" ht="15" customHeight="1" x14ac:dyDescent="0.25">
      <c r="A992" s="60" t="s">
        <v>2888</v>
      </c>
      <c r="B992" s="78">
        <v>1183</v>
      </c>
      <c r="C992" s="78" t="s">
        <v>2203</v>
      </c>
      <c r="D992" s="78">
        <v>12.010999999999999</v>
      </c>
      <c r="E992" s="3">
        <v>12.010999999999999</v>
      </c>
      <c r="F992" s="61" t="s">
        <v>3</v>
      </c>
      <c r="G992" s="61" t="s">
        <v>2009</v>
      </c>
      <c r="H992" s="60">
        <v>1</v>
      </c>
      <c r="I992" s="60"/>
      <c r="J992" s="60"/>
      <c r="K992" s="60"/>
      <c r="L992" s="60"/>
      <c r="M992" s="60"/>
      <c r="N992" s="60"/>
      <c r="O992" s="60"/>
    </row>
    <row r="993" spans="1:15" ht="15" customHeight="1" x14ac:dyDescent="0.25">
      <c r="A993" s="60" t="s">
        <v>2886</v>
      </c>
      <c r="B993" s="78">
        <v>1190</v>
      </c>
      <c r="C993" s="78" t="s">
        <v>2257</v>
      </c>
      <c r="D993" s="78">
        <v>12.010999999999999</v>
      </c>
      <c r="E993" s="3">
        <v>12.010999999999999</v>
      </c>
      <c r="F993" s="61" t="s">
        <v>1986</v>
      </c>
      <c r="G993" s="61" t="s">
        <v>2002</v>
      </c>
    </row>
    <row r="994" spans="1:15" ht="15" customHeight="1" x14ac:dyDescent="0.25">
      <c r="A994" t="s">
        <v>2889</v>
      </c>
      <c r="B994" s="78">
        <v>1194</v>
      </c>
      <c r="C994" s="78" t="s">
        <v>2082</v>
      </c>
      <c r="D994" s="78">
        <v>0</v>
      </c>
      <c r="E994" s="3">
        <v>184.28</v>
      </c>
      <c r="F994" s="61" t="s">
        <v>2014</v>
      </c>
      <c r="G994" s="61" t="s">
        <v>2003</v>
      </c>
      <c r="H994" s="60">
        <v>1</v>
      </c>
      <c r="I994" s="60"/>
      <c r="J994" s="60"/>
      <c r="K994" s="60"/>
      <c r="L994" s="60"/>
      <c r="M994" s="60"/>
      <c r="N994" s="60">
        <v>1</v>
      </c>
      <c r="O994" s="60"/>
    </row>
    <row r="995" spans="1:15" ht="15" customHeight="1" x14ac:dyDescent="0.25">
      <c r="A995" s="60" t="s">
        <v>2024</v>
      </c>
      <c r="B995" s="60">
        <v>1253</v>
      </c>
      <c r="C995" s="62" t="s">
        <v>836</v>
      </c>
      <c r="D995" s="73">
        <v>206.28</v>
      </c>
      <c r="E995" s="64">
        <v>206.28</v>
      </c>
      <c r="F995" s="61" t="s">
        <v>3</v>
      </c>
      <c r="G995" s="61" t="s">
        <v>2006</v>
      </c>
      <c r="H995" s="60">
        <v>1</v>
      </c>
      <c r="I995" s="60"/>
      <c r="J995" s="60"/>
      <c r="K995" s="60">
        <v>1</v>
      </c>
      <c r="L995" s="60"/>
      <c r="M995" s="60"/>
      <c r="N995" s="60"/>
      <c r="O995" s="60"/>
    </row>
    <row r="996" spans="1:15" ht="15" customHeight="1" x14ac:dyDescent="0.25">
      <c r="A996" t="s">
        <v>2889</v>
      </c>
      <c r="B996" s="78">
        <v>1254</v>
      </c>
      <c r="C996" s="78" t="s">
        <v>2083</v>
      </c>
      <c r="D996" s="78">
        <v>0</v>
      </c>
      <c r="E996" s="3">
        <v>168.24</v>
      </c>
      <c r="F996" s="61" t="s">
        <v>2014</v>
      </c>
      <c r="G996" s="61" t="s">
        <v>2003</v>
      </c>
      <c r="H996" s="60">
        <v>1</v>
      </c>
      <c r="I996" s="60"/>
      <c r="J996" s="60"/>
      <c r="K996" s="60"/>
      <c r="L996" s="60"/>
      <c r="M996" s="60"/>
      <c r="N996" s="60">
        <v>1</v>
      </c>
      <c r="O996" s="60"/>
    </row>
    <row r="997" spans="1:15" ht="15" customHeight="1" x14ac:dyDescent="0.25">
      <c r="A997" s="60" t="s">
        <v>2024</v>
      </c>
      <c r="B997" s="60">
        <v>1255</v>
      </c>
      <c r="C997" s="62" t="s">
        <v>837</v>
      </c>
      <c r="D997" s="63">
        <v>180.24508</v>
      </c>
      <c r="E997" s="64">
        <v>180.24508</v>
      </c>
      <c r="F997" s="61" t="s">
        <v>3</v>
      </c>
      <c r="G997" s="61" t="s">
        <v>2005</v>
      </c>
      <c r="H997" s="60">
        <v>1</v>
      </c>
      <c r="I997" s="60"/>
      <c r="J997" s="60"/>
      <c r="K997" s="60"/>
      <c r="L997" s="60">
        <v>1</v>
      </c>
      <c r="M997" s="60"/>
      <c r="N997" s="60"/>
      <c r="O997" s="60"/>
    </row>
    <row r="998" spans="1:15" ht="15" customHeight="1" x14ac:dyDescent="0.25">
      <c r="A998" s="60" t="s">
        <v>2024</v>
      </c>
      <c r="B998" s="60">
        <v>1256</v>
      </c>
      <c r="C998" s="62" t="s">
        <v>838</v>
      </c>
      <c r="D998" s="63">
        <v>192.25577999999999</v>
      </c>
      <c r="E998" s="64">
        <v>192.25578000000002</v>
      </c>
      <c r="F998" s="61" t="s">
        <v>3</v>
      </c>
      <c r="G998" s="61" t="s">
        <v>2006</v>
      </c>
      <c r="H998" s="60">
        <v>1</v>
      </c>
      <c r="I998" s="60"/>
      <c r="J998" s="60"/>
      <c r="K998" s="60">
        <v>1</v>
      </c>
      <c r="L998" s="60"/>
      <c r="M998" s="60"/>
      <c r="N998" s="60"/>
      <c r="O998" s="60"/>
    </row>
    <row r="999" spans="1:15" ht="15" customHeight="1" x14ac:dyDescent="0.25">
      <c r="A999" t="s">
        <v>2890</v>
      </c>
      <c r="B999" s="78">
        <v>1257</v>
      </c>
      <c r="C999" s="78" t="s">
        <v>2233</v>
      </c>
      <c r="D999" s="78">
        <v>0</v>
      </c>
      <c r="E999" s="3">
        <v>216.28299999999999</v>
      </c>
      <c r="F999" s="61" t="s">
        <v>3</v>
      </c>
      <c r="G999" s="61" t="s">
        <v>2007</v>
      </c>
      <c r="H999" s="60">
        <v>1</v>
      </c>
      <c r="I999" s="60"/>
      <c r="J999" s="60">
        <v>1</v>
      </c>
      <c r="K999" s="60"/>
      <c r="L999" s="60"/>
      <c r="M999" s="60"/>
      <c r="N999" s="60"/>
      <c r="O999" s="60"/>
    </row>
    <row r="1000" spans="1:15" ht="15" customHeight="1" x14ac:dyDescent="0.25">
      <c r="A1000" s="60" t="s">
        <v>2024</v>
      </c>
      <c r="B1000" s="60">
        <v>1265</v>
      </c>
      <c r="C1000" s="62" t="s">
        <v>839</v>
      </c>
      <c r="D1000" s="63">
        <v>170.25026</v>
      </c>
      <c r="E1000" s="64">
        <v>170.25026</v>
      </c>
      <c r="F1000" s="61" t="s">
        <v>2014</v>
      </c>
      <c r="G1000" s="61" t="s">
        <v>2004</v>
      </c>
      <c r="H1000" s="60">
        <v>1</v>
      </c>
      <c r="I1000" s="60"/>
      <c r="J1000" s="60"/>
      <c r="K1000" s="60"/>
      <c r="L1000" s="60"/>
      <c r="M1000" s="60">
        <v>1</v>
      </c>
      <c r="N1000" s="60"/>
      <c r="O1000" s="60"/>
    </row>
    <row r="1001" spans="1:15" ht="15" customHeight="1" x14ac:dyDescent="0.25">
      <c r="A1001" s="60" t="s">
        <v>2024</v>
      </c>
      <c r="B1001" s="60">
        <v>1266</v>
      </c>
      <c r="C1001" s="62" t="s">
        <v>840</v>
      </c>
      <c r="D1001" s="73">
        <v>206.28</v>
      </c>
      <c r="E1001" s="64">
        <v>206.28</v>
      </c>
      <c r="F1001" s="61" t="s">
        <v>3</v>
      </c>
      <c r="G1001" s="61" t="s">
        <v>2006</v>
      </c>
      <c r="H1001" s="60">
        <v>1</v>
      </c>
      <c r="I1001" s="60"/>
      <c r="J1001" s="60"/>
      <c r="K1001" s="60">
        <v>1</v>
      </c>
      <c r="L1001" s="60"/>
      <c r="M1001" s="60"/>
      <c r="N1001" s="60"/>
      <c r="O1001" s="60"/>
    </row>
    <row r="1002" spans="1:15" ht="15" customHeight="1" x14ac:dyDescent="0.25">
      <c r="A1002" t="s">
        <v>2889</v>
      </c>
      <c r="B1002" s="78">
        <v>1267</v>
      </c>
      <c r="C1002" s="78" t="s">
        <v>2085</v>
      </c>
      <c r="D1002" s="78">
        <v>0</v>
      </c>
      <c r="E1002" s="3">
        <v>168.24</v>
      </c>
      <c r="F1002" s="61" t="s">
        <v>2014</v>
      </c>
      <c r="G1002" s="61" t="s">
        <v>2003</v>
      </c>
      <c r="H1002" s="60">
        <v>1</v>
      </c>
      <c r="I1002" s="60"/>
      <c r="J1002" s="60"/>
      <c r="K1002" s="60"/>
      <c r="L1002" s="60"/>
      <c r="M1002" s="60"/>
      <c r="N1002" s="60">
        <v>1</v>
      </c>
      <c r="O1002" s="60"/>
    </row>
    <row r="1003" spans="1:15" ht="15" customHeight="1" x14ac:dyDescent="0.25">
      <c r="A1003" s="60" t="s">
        <v>2024</v>
      </c>
      <c r="B1003" s="60">
        <v>1268</v>
      </c>
      <c r="C1003" s="62" t="s">
        <v>841</v>
      </c>
      <c r="D1003" s="63">
        <v>180.24508</v>
      </c>
      <c r="E1003" s="64">
        <v>180.24508</v>
      </c>
      <c r="F1003" s="61" t="s">
        <v>3</v>
      </c>
      <c r="G1003" s="61" t="s">
        <v>2005</v>
      </c>
      <c r="H1003" s="60">
        <v>1</v>
      </c>
      <c r="I1003" s="60"/>
      <c r="J1003" s="60"/>
      <c r="K1003" s="60"/>
      <c r="L1003" s="60">
        <v>1</v>
      </c>
      <c r="M1003" s="60"/>
      <c r="N1003" s="60"/>
      <c r="O1003" s="60"/>
    </row>
    <row r="1004" spans="1:15" ht="15" customHeight="1" x14ac:dyDescent="0.25">
      <c r="A1004" t="s">
        <v>2889</v>
      </c>
      <c r="B1004" s="78">
        <v>1269</v>
      </c>
      <c r="C1004" s="78" t="s">
        <v>2086</v>
      </c>
      <c r="D1004" s="78">
        <v>0</v>
      </c>
      <c r="E1004" s="3">
        <v>192.26</v>
      </c>
      <c r="F1004" s="61" t="s">
        <v>3</v>
      </c>
      <c r="G1004" s="61" t="s">
        <v>2006</v>
      </c>
      <c r="H1004" s="60">
        <v>1</v>
      </c>
      <c r="I1004" s="60"/>
      <c r="J1004" s="60"/>
      <c r="K1004" s="60">
        <v>1</v>
      </c>
      <c r="L1004" s="60"/>
      <c r="M1004" s="60"/>
      <c r="N1004" s="60"/>
      <c r="O1004" s="60"/>
    </row>
    <row r="1005" spans="1:15" ht="15" customHeight="1" x14ac:dyDescent="0.25">
      <c r="A1005" t="s">
        <v>2890</v>
      </c>
      <c r="B1005" s="78">
        <v>1270</v>
      </c>
      <c r="C1005" s="78" t="s">
        <v>2234</v>
      </c>
      <c r="D1005" s="78">
        <v>0</v>
      </c>
      <c r="E1005" s="3">
        <v>216.28299999999999</v>
      </c>
      <c r="F1005" s="61" t="s">
        <v>3</v>
      </c>
      <c r="G1005" s="61" t="s">
        <v>2007</v>
      </c>
      <c r="H1005" s="60">
        <v>1</v>
      </c>
      <c r="I1005" s="60"/>
      <c r="J1005" s="60">
        <v>1</v>
      </c>
      <c r="K1005" s="60"/>
      <c r="L1005" s="60"/>
      <c r="M1005" s="60"/>
      <c r="N1005" s="60"/>
      <c r="O1005" s="60"/>
    </row>
    <row r="1006" spans="1:15" ht="15" customHeight="1" x14ac:dyDescent="0.25">
      <c r="A1006" t="s">
        <v>2025</v>
      </c>
      <c r="B1006" s="78">
        <v>1275</v>
      </c>
      <c r="C1006" s="78" t="s">
        <v>2235</v>
      </c>
      <c r="D1006" s="78">
        <v>252.30930000000001</v>
      </c>
      <c r="E1006" s="3">
        <v>252.30930000000001</v>
      </c>
      <c r="F1006" s="61" t="s">
        <v>3</v>
      </c>
      <c r="G1006" s="61" t="s">
        <v>2008</v>
      </c>
      <c r="H1006" s="60">
        <v>1</v>
      </c>
      <c r="I1006" s="60">
        <v>1</v>
      </c>
      <c r="J1006" s="60"/>
      <c r="K1006" s="60"/>
      <c r="L1006" s="60"/>
      <c r="M1006" s="60"/>
      <c r="N1006" s="60"/>
      <c r="O1006" s="60"/>
    </row>
    <row r="1007" spans="1:15" ht="15" customHeight="1" x14ac:dyDescent="0.25">
      <c r="A1007" t="s">
        <v>2890</v>
      </c>
      <c r="B1007" s="78">
        <v>1280</v>
      </c>
      <c r="C1007" s="78" t="s">
        <v>2236</v>
      </c>
      <c r="D1007" s="78">
        <v>0</v>
      </c>
      <c r="E1007" s="3">
        <v>216.28299999999999</v>
      </c>
      <c r="F1007" s="61" t="s">
        <v>3</v>
      </c>
      <c r="G1007" s="61" t="s">
        <v>2007</v>
      </c>
      <c r="H1007" s="60">
        <v>1</v>
      </c>
      <c r="I1007" s="60"/>
      <c r="J1007" s="60">
        <v>1</v>
      </c>
      <c r="K1007" s="60"/>
      <c r="L1007" s="60"/>
      <c r="M1007" s="60"/>
      <c r="N1007" s="60"/>
      <c r="O1007" s="60"/>
    </row>
    <row r="1008" spans="1:15" ht="15" customHeight="1" x14ac:dyDescent="0.25">
      <c r="A1008" t="s">
        <v>2889</v>
      </c>
      <c r="B1008" s="78">
        <v>1281</v>
      </c>
      <c r="C1008" s="78" t="s">
        <v>2237</v>
      </c>
      <c r="D1008" s="78">
        <v>0</v>
      </c>
      <c r="E1008" s="3">
        <v>234.316</v>
      </c>
      <c r="F1008" s="61" t="s">
        <v>3</v>
      </c>
      <c r="G1008" s="61" t="s">
        <v>2007</v>
      </c>
      <c r="H1008" s="60">
        <v>1</v>
      </c>
      <c r="I1008" s="60"/>
      <c r="J1008" s="60">
        <v>1</v>
      </c>
      <c r="K1008" s="60"/>
      <c r="L1008" s="60"/>
      <c r="M1008" s="60"/>
      <c r="N1008" s="60"/>
      <c r="O1008" s="60"/>
    </row>
    <row r="1009" spans="1:15" ht="15" customHeight="1" x14ac:dyDescent="0.25">
      <c r="A1009" s="60" t="s">
        <v>2024</v>
      </c>
      <c r="B1009" s="60">
        <v>1288</v>
      </c>
      <c r="C1009" s="62" t="s">
        <v>842</v>
      </c>
      <c r="D1009" s="73">
        <v>206.28</v>
      </c>
      <c r="E1009" s="64">
        <v>206.28</v>
      </c>
      <c r="F1009" s="61" t="s">
        <v>3</v>
      </c>
      <c r="G1009" s="61" t="s">
        <v>2006</v>
      </c>
      <c r="H1009" s="60">
        <v>1</v>
      </c>
      <c r="I1009" s="60"/>
      <c r="J1009" s="60"/>
      <c r="K1009" s="60">
        <v>1</v>
      </c>
      <c r="L1009" s="60"/>
      <c r="M1009" s="60"/>
      <c r="N1009" s="60"/>
      <c r="O1009" s="60"/>
    </row>
    <row r="1010" spans="1:15" ht="15" customHeight="1" x14ac:dyDescent="0.25">
      <c r="A1010" t="s">
        <v>2889</v>
      </c>
      <c r="B1010" s="78">
        <v>1289</v>
      </c>
      <c r="C1010" s="78" t="s">
        <v>2091</v>
      </c>
      <c r="D1010" s="78">
        <v>0</v>
      </c>
      <c r="E1010" s="3">
        <v>168.24</v>
      </c>
      <c r="F1010" s="61" t="s">
        <v>2014</v>
      </c>
      <c r="G1010" s="61" t="s">
        <v>2003</v>
      </c>
      <c r="H1010" s="60">
        <v>1</v>
      </c>
      <c r="I1010" s="60"/>
      <c r="J1010" s="60"/>
      <c r="K1010" s="60"/>
      <c r="L1010" s="60"/>
      <c r="M1010" s="60"/>
      <c r="N1010" s="60">
        <v>1</v>
      </c>
      <c r="O1010" s="60"/>
    </row>
    <row r="1011" spans="1:15" ht="15" customHeight="1" x14ac:dyDescent="0.25">
      <c r="A1011" t="s">
        <v>2889</v>
      </c>
      <c r="B1011" s="78">
        <v>1290</v>
      </c>
      <c r="C1011" s="78" t="s">
        <v>2092</v>
      </c>
      <c r="D1011" s="78">
        <v>0</v>
      </c>
      <c r="E1011" s="3">
        <v>179.24</v>
      </c>
      <c r="F1011" s="61" t="s">
        <v>2014</v>
      </c>
      <c r="G1011" s="61" t="s">
        <v>2004</v>
      </c>
      <c r="H1011" s="60">
        <v>1</v>
      </c>
      <c r="I1011" s="60"/>
      <c r="J1011" s="60"/>
      <c r="K1011" s="60"/>
      <c r="L1011" s="60"/>
      <c r="M1011" s="60">
        <v>1</v>
      </c>
      <c r="N1011" s="60"/>
      <c r="O1011" s="60"/>
    </row>
    <row r="1012" spans="1:15" ht="15" customHeight="1" x14ac:dyDescent="0.25">
      <c r="A1012" t="s">
        <v>2890</v>
      </c>
      <c r="B1012" s="78">
        <v>1293</v>
      </c>
      <c r="C1012" s="78" t="s">
        <v>2238</v>
      </c>
      <c r="D1012" s="78">
        <v>0</v>
      </c>
      <c r="E1012" s="3">
        <v>216.28299999999999</v>
      </c>
      <c r="F1012" s="61" t="s">
        <v>3</v>
      </c>
      <c r="G1012" s="61" t="s">
        <v>2007</v>
      </c>
      <c r="H1012" s="60">
        <v>1</v>
      </c>
      <c r="I1012" s="60"/>
      <c r="J1012" s="60">
        <v>1</v>
      </c>
      <c r="K1012" s="60"/>
      <c r="L1012" s="60"/>
      <c r="M1012" s="60"/>
      <c r="N1012" s="60"/>
      <c r="O1012" s="60"/>
    </row>
    <row r="1013" spans="1:15" ht="15" customHeight="1" x14ac:dyDescent="0.25">
      <c r="A1013" t="s">
        <v>2891</v>
      </c>
      <c r="B1013" s="78">
        <v>1296</v>
      </c>
      <c r="C1013" s="78" t="s">
        <v>2239</v>
      </c>
      <c r="D1013" s="78">
        <v>0</v>
      </c>
      <c r="E1013" s="3">
        <v>216.28299999999999</v>
      </c>
      <c r="F1013" s="61" t="s">
        <v>3</v>
      </c>
      <c r="G1013" s="61" t="s">
        <v>2007</v>
      </c>
      <c r="H1013" s="60">
        <v>1</v>
      </c>
      <c r="I1013" s="60"/>
      <c r="J1013" s="60">
        <v>1</v>
      </c>
      <c r="K1013" s="60"/>
      <c r="L1013" s="60"/>
      <c r="M1013" s="60"/>
      <c r="N1013" s="60"/>
      <c r="O1013" s="60"/>
    </row>
    <row r="1014" spans="1:15" ht="15" customHeight="1" x14ac:dyDescent="0.25">
      <c r="A1014" s="60" t="s">
        <v>2024</v>
      </c>
      <c r="B1014" s="60">
        <v>1298</v>
      </c>
      <c r="C1014" s="62" t="s">
        <v>843</v>
      </c>
      <c r="D1014" s="63">
        <v>170.25026</v>
      </c>
      <c r="E1014" s="64">
        <v>170.25026</v>
      </c>
      <c r="F1014" s="61" t="s">
        <v>2014</v>
      </c>
      <c r="G1014" s="61" t="s">
        <v>2004</v>
      </c>
      <c r="H1014" s="60">
        <v>1</v>
      </c>
      <c r="I1014" s="60"/>
      <c r="J1014" s="60"/>
      <c r="K1014" s="60"/>
      <c r="L1014" s="60"/>
      <c r="M1014" s="60">
        <v>1</v>
      </c>
      <c r="N1014" s="60"/>
      <c r="O1014" s="60"/>
    </row>
    <row r="1015" spans="1:15" ht="15" customHeight="1" x14ac:dyDescent="0.25">
      <c r="A1015" s="60" t="s">
        <v>2024</v>
      </c>
      <c r="B1015" s="60">
        <v>1301</v>
      </c>
      <c r="C1015" s="62" t="s">
        <v>844</v>
      </c>
      <c r="D1015" s="73">
        <v>206.28</v>
      </c>
      <c r="E1015" s="64">
        <v>206.28</v>
      </c>
      <c r="F1015" s="61" t="s">
        <v>3</v>
      </c>
      <c r="G1015" s="61" t="s">
        <v>2006</v>
      </c>
      <c r="H1015" s="60">
        <v>1</v>
      </c>
      <c r="I1015" s="60"/>
      <c r="J1015" s="60"/>
      <c r="K1015" s="60">
        <v>1</v>
      </c>
      <c r="L1015" s="60"/>
      <c r="M1015" s="60"/>
      <c r="N1015" s="60"/>
      <c r="O1015" s="60"/>
    </row>
    <row r="1016" spans="1:15" ht="15" customHeight="1" x14ac:dyDescent="0.25">
      <c r="A1016" s="60" t="s">
        <v>2025</v>
      </c>
      <c r="B1016" s="60">
        <v>1302</v>
      </c>
      <c r="C1016" s="62" t="s">
        <v>845</v>
      </c>
      <c r="D1016" s="74">
        <v>216.28</v>
      </c>
      <c r="E1016" s="64">
        <v>216.28</v>
      </c>
      <c r="F1016" s="61" t="s">
        <v>3</v>
      </c>
      <c r="G1016" s="61" t="s">
        <v>2007</v>
      </c>
      <c r="H1016" s="60">
        <v>1</v>
      </c>
      <c r="I1016" s="60"/>
      <c r="J1016" s="60">
        <v>1</v>
      </c>
      <c r="K1016" s="60"/>
      <c r="L1016" s="60"/>
      <c r="M1016" s="60"/>
      <c r="N1016" s="60"/>
      <c r="O1016" s="60"/>
    </row>
    <row r="1017" spans="1:15" ht="15" customHeight="1" x14ac:dyDescent="0.25">
      <c r="A1017" t="s">
        <v>2890</v>
      </c>
      <c r="B1017" s="78">
        <v>1312</v>
      </c>
      <c r="C1017" s="78" t="s">
        <v>2240</v>
      </c>
      <c r="D1017" s="78">
        <v>0</v>
      </c>
      <c r="E1017" s="3">
        <v>216.28299999999999</v>
      </c>
      <c r="F1017" s="61" t="s">
        <v>3</v>
      </c>
      <c r="G1017" s="61" t="s">
        <v>2007</v>
      </c>
      <c r="H1017" s="60">
        <v>1</v>
      </c>
      <c r="I1017" s="60"/>
      <c r="J1017" s="60">
        <v>1</v>
      </c>
      <c r="K1017" s="60"/>
      <c r="L1017" s="60"/>
      <c r="M1017" s="60"/>
      <c r="N1017" s="60"/>
      <c r="O1017" s="60"/>
    </row>
    <row r="1018" spans="1:15" ht="15" customHeight="1" x14ac:dyDescent="0.25">
      <c r="A1018" t="s">
        <v>2889</v>
      </c>
      <c r="B1018" s="78">
        <v>1313</v>
      </c>
      <c r="C1018" s="78" t="s">
        <v>2096</v>
      </c>
      <c r="D1018" s="78">
        <v>0</v>
      </c>
      <c r="E1018" s="3">
        <v>170.255</v>
      </c>
      <c r="F1018" s="61" t="s">
        <v>2014</v>
      </c>
      <c r="G1018" s="61" t="s">
        <v>2004</v>
      </c>
      <c r="H1018" s="60">
        <v>1</v>
      </c>
      <c r="I1018" s="60"/>
      <c r="J1018" s="60"/>
      <c r="K1018" s="60"/>
      <c r="L1018" s="60"/>
      <c r="M1018" s="60">
        <v>1</v>
      </c>
      <c r="N1018" s="60"/>
      <c r="O1018" s="60"/>
    </row>
    <row r="1019" spans="1:15" ht="15" customHeight="1" x14ac:dyDescent="0.25">
      <c r="A1019" s="60" t="s">
        <v>2024</v>
      </c>
      <c r="B1019" s="60">
        <v>1314</v>
      </c>
      <c r="C1019" s="62" t="s">
        <v>846</v>
      </c>
      <c r="D1019" s="73">
        <v>206.28</v>
      </c>
      <c r="E1019" s="64">
        <v>206.28</v>
      </c>
      <c r="F1019" s="61" t="s">
        <v>3</v>
      </c>
      <c r="G1019" s="61" t="s">
        <v>2006</v>
      </c>
      <c r="H1019" s="60">
        <v>1</v>
      </c>
      <c r="I1019" s="60"/>
      <c r="J1019" s="60"/>
      <c r="K1019" s="60">
        <v>1</v>
      </c>
      <c r="L1019" s="60"/>
      <c r="M1019" s="60"/>
      <c r="N1019" s="60"/>
      <c r="O1019" s="60"/>
    </row>
    <row r="1020" spans="1:15" ht="15" customHeight="1" x14ac:dyDescent="0.25">
      <c r="A1020" t="s">
        <v>2890</v>
      </c>
      <c r="B1020" s="78">
        <v>1315</v>
      </c>
      <c r="C1020" s="78" t="s">
        <v>2241</v>
      </c>
      <c r="D1020" s="78">
        <v>0</v>
      </c>
      <c r="E1020" s="3">
        <v>216.28299999999999</v>
      </c>
      <c r="F1020" s="61" t="s">
        <v>3</v>
      </c>
      <c r="G1020" s="61" t="s">
        <v>2007</v>
      </c>
      <c r="H1020" s="60">
        <v>1</v>
      </c>
      <c r="I1020" s="60"/>
      <c r="J1020" s="60">
        <v>1</v>
      </c>
      <c r="K1020" s="60"/>
      <c r="L1020" s="60"/>
      <c r="M1020" s="60"/>
      <c r="N1020" s="60"/>
      <c r="O1020" s="60"/>
    </row>
    <row r="1021" spans="1:15" ht="15" customHeight="1" x14ac:dyDescent="0.25">
      <c r="A1021" s="60" t="s">
        <v>2025</v>
      </c>
      <c r="B1021" s="60">
        <v>1316</v>
      </c>
      <c r="C1021" s="62" t="s">
        <v>847</v>
      </c>
      <c r="D1021" s="63">
        <v>170.25</v>
      </c>
      <c r="E1021" s="64">
        <v>170.25</v>
      </c>
      <c r="F1021" s="61" t="s">
        <v>2014</v>
      </c>
      <c r="G1021" s="61" t="s">
        <v>2004</v>
      </c>
      <c r="H1021" s="60">
        <v>1</v>
      </c>
      <c r="I1021" s="60"/>
      <c r="J1021" s="60"/>
      <c r="K1021" s="60"/>
      <c r="L1021" s="60"/>
      <c r="M1021" s="60">
        <v>1</v>
      </c>
      <c r="N1021" s="60"/>
      <c r="O1021" s="60"/>
    </row>
    <row r="1022" spans="1:15" ht="15" customHeight="1" x14ac:dyDescent="0.25">
      <c r="A1022" t="s">
        <v>2890</v>
      </c>
      <c r="B1022" s="78">
        <v>1317</v>
      </c>
      <c r="C1022" s="78" t="s">
        <v>2242</v>
      </c>
      <c r="D1022" s="78">
        <v>0</v>
      </c>
      <c r="E1022" s="3">
        <v>170.255</v>
      </c>
      <c r="F1022" s="61" t="s">
        <v>2014</v>
      </c>
      <c r="G1022" s="61" t="s">
        <v>2004</v>
      </c>
      <c r="H1022" s="60">
        <v>1</v>
      </c>
      <c r="I1022" s="60"/>
      <c r="J1022" s="60"/>
      <c r="K1022" s="60"/>
      <c r="L1022" s="60"/>
      <c r="M1022" s="60">
        <v>1</v>
      </c>
      <c r="N1022" s="60"/>
      <c r="O1022" s="60"/>
    </row>
    <row r="1023" spans="1:15" ht="15" customHeight="1" x14ac:dyDescent="0.25">
      <c r="A1023" s="60" t="s">
        <v>2024</v>
      </c>
      <c r="B1023" s="60">
        <v>1320</v>
      </c>
      <c r="C1023" s="62" t="s">
        <v>848</v>
      </c>
      <c r="D1023" s="63">
        <v>170.25026</v>
      </c>
      <c r="E1023" s="64">
        <v>170.25026</v>
      </c>
      <c r="F1023" s="61" t="s">
        <v>2014</v>
      </c>
      <c r="G1023" s="61" t="s">
        <v>2004</v>
      </c>
      <c r="H1023" s="60">
        <v>1</v>
      </c>
      <c r="I1023" s="60"/>
      <c r="J1023" s="60"/>
      <c r="K1023" s="60"/>
      <c r="L1023" s="60"/>
      <c r="M1023" s="60">
        <v>1</v>
      </c>
      <c r="N1023" s="60"/>
      <c r="O1023" s="60"/>
    </row>
    <row r="1024" spans="1:15" ht="15" customHeight="1" x14ac:dyDescent="0.25">
      <c r="A1024" t="s">
        <v>2890</v>
      </c>
      <c r="B1024" s="78">
        <v>1321</v>
      </c>
      <c r="C1024" s="78" t="s">
        <v>2243</v>
      </c>
      <c r="D1024" s="78">
        <v>0</v>
      </c>
      <c r="E1024" s="3">
        <v>216.28299999999999</v>
      </c>
      <c r="F1024" s="61" t="s">
        <v>3</v>
      </c>
      <c r="G1024" s="61" t="s">
        <v>2007</v>
      </c>
      <c r="H1024" s="60">
        <v>1</v>
      </c>
      <c r="I1024" s="60"/>
      <c r="J1024" s="60">
        <v>1</v>
      </c>
      <c r="K1024" s="60"/>
      <c r="L1024" s="60"/>
      <c r="M1024" s="60"/>
      <c r="N1024" s="60"/>
      <c r="O1024" s="60"/>
    </row>
    <row r="1025" spans="1:15" ht="15" customHeight="1" x14ac:dyDescent="0.25">
      <c r="A1025" s="60" t="s">
        <v>2024</v>
      </c>
      <c r="B1025" s="60">
        <v>1325</v>
      </c>
      <c r="C1025" s="62" t="s">
        <v>849</v>
      </c>
      <c r="D1025" s="63">
        <v>170.25026</v>
      </c>
      <c r="E1025" s="64">
        <v>170.25026</v>
      </c>
      <c r="F1025" s="61" t="s">
        <v>2014</v>
      </c>
      <c r="G1025" s="61" t="s">
        <v>2004</v>
      </c>
      <c r="H1025" s="60">
        <v>1</v>
      </c>
      <c r="I1025" s="60"/>
      <c r="J1025" s="60"/>
      <c r="K1025" s="60"/>
      <c r="L1025" s="60"/>
      <c r="M1025" s="60">
        <v>1</v>
      </c>
      <c r="N1025" s="60"/>
      <c r="O1025" s="60"/>
    </row>
    <row r="1026" spans="1:15" ht="15" customHeight="1" x14ac:dyDescent="0.25">
      <c r="A1026" t="s">
        <v>2890</v>
      </c>
      <c r="B1026" s="78">
        <v>1326</v>
      </c>
      <c r="C1026" s="78" t="s">
        <v>2244</v>
      </c>
      <c r="D1026" s="78">
        <v>0</v>
      </c>
      <c r="E1026" s="3">
        <v>216.28299999999999</v>
      </c>
      <c r="F1026" s="61" t="s">
        <v>3</v>
      </c>
      <c r="G1026" s="61" t="s">
        <v>2007</v>
      </c>
      <c r="H1026" s="60">
        <v>1</v>
      </c>
      <c r="I1026" s="60"/>
      <c r="J1026" s="60">
        <v>1</v>
      </c>
      <c r="K1026" s="60"/>
      <c r="L1026" s="60"/>
      <c r="M1026" s="60"/>
      <c r="N1026" s="60"/>
      <c r="O1026" s="60"/>
    </row>
    <row r="1027" spans="1:15" ht="15" customHeight="1" x14ac:dyDescent="0.25">
      <c r="A1027" t="s">
        <v>2889</v>
      </c>
      <c r="B1027" s="78">
        <v>1328</v>
      </c>
      <c r="C1027" s="78" t="s">
        <v>2101</v>
      </c>
      <c r="D1027" s="78">
        <v>0</v>
      </c>
      <c r="E1027" s="3">
        <v>170.26</v>
      </c>
      <c r="F1027" s="61" t="s">
        <v>2014</v>
      </c>
      <c r="G1027" s="61" t="s">
        <v>2004</v>
      </c>
      <c r="H1027" s="60">
        <v>1</v>
      </c>
      <c r="I1027" s="60"/>
      <c r="J1027" s="60"/>
      <c r="K1027" s="60"/>
      <c r="L1027" s="60"/>
      <c r="M1027" s="60">
        <v>1</v>
      </c>
      <c r="N1027" s="60"/>
      <c r="O1027" s="60"/>
    </row>
    <row r="1028" spans="1:15" ht="15" customHeight="1" x14ac:dyDescent="0.25">
      <c r="A1028" s="60" t="s">
        <v>2024</v>
      </c>
      <c r="B1028" s="60">
        <v>1330</v>
      </c>
      <c r="C1028" s="62" t="s">
        <v>850</v>
      </c>
      <c r="D1028" s="63">
        <v>170.25026</v>
      </c>
      <c r="E1028" s="64">
        <v>170.25026</v>
      </c>
      <c r="F1028" s="61" t="s">
        <v>2014</v>
      </c>
      <c r="G1028" s="61" t="s">
        <v>2004</v>
      </c>
      <c r="H1028" s="60">
        <v>1</v>
      </c>
      <c r="I1028" s="60"/>
      <c r="J1028" s="60"/>
      <c r="K1028" s="60"/>
      <c r="L1028" s="60"/>
      <c r="M1028" s="60">
        <v>1</v>
      </c>
      <c r="N1028" s="60"/>
      <c r="O1028" s="60"/>
    </row>
    <row r="1029" spans="1:15" ht="15" customHeight="1" x14ac:dyDescent="0.25">
      <c r="A1029" t="s">
        <v>2024</v>
      </c>
      <c r="B1029" s="78">
        <v>1352</v>
      </c>
      <c r="C1029" s="78" t="s">
        <v>2161</v>
      </c>
      <c r="D1029" s="78">
        <v>170.25</v>
      </c>
      <c r="E1029" s="3">
        <v>170.25</v>
      </c>
      <c r="F1029" s="61" t="s">
        <v>2014</v>
      </c>
      <c r="G1029" s="61" t="s">
        <v>2003</v>
      </c>
      <c r="H1029" s="60">
        <v>1</v>
      </c>
      <c r="I1029" s="60"/>
      <c r="J1029" s="60"/>
      <c r="K1029" s="60"/>
      <c r="L1029" s="60"/>
      <c r="M1029" s="60"/>
      <c r="N1029" s="60">
        <v>1</v>
      </c>
      <c r="O1029" s="60"/>
    </row>
    <row r="1030" spans="1:15" ht="15" customHeight="1" x14ac:dyDescent="0.25">
      <c r="A1030" t="s">
        <v>2890</v>
      </c>
      <c r="B1030" s="78">
        <v>1357</v>
      </c>
      <c r="C1030" s="78" t="s">
        <v>2245</v>
      </c>
      <c r="D1030" s="78">
        <v>0</v>
      </c>
      <c r="E1030" s="3">
        <v>273.291</v>
      </c>
      <c r="F1030" s="61" t="s">
        <v>3</v>
      </c>
      <c r="G1030" s="61" t="s">
        <v>2009</v>
      </c>
      <c r="H1030" s="60">
        <v>1</v>
      </c>
      <c r="I1030" s="60"/>
      <c r="J1030" s="60"/>
      <c r="K1030" s="60"/>
      <c r="L1030" s="60"/>
      <c r="M1030" s="60"/>
      <c r="N1030" s="60"/>
      <c r="O1030" s="60"/>
    </row>
    <row r="1031" spans="1:15" ht="15" customHeight="1" x14ac:dyDescent="0.25">
      <c r="A1031" t="s">
        <v>2891</v>
      </c>
      <c r="B1031" s="78">
        <v>1387</v>
      </c>
      <c r="C1031" s="78" t="s">
        <v>2246</v>
      </c>
      <c r="D1031" s="78">
        <v>0</v>
      </c>
      <c r="E1031" s="3">
        <v>370.66500000000002</v>
      </c>
      <c r="F1031" s="61" t="s">
        <v>3</v>
      </c>
      <c r="G1031" s="61" t="s">
        <v>2006</v>
      </c>
      <c r="H1031" s="60">
        <v>1</v>
      </c>
      <c r="I1031" s="60"/>
      <c r="J1031" s="60"/>
      <c r="K1031" s="60">
        <v>1</v>
      </c>
      <c r="L1031" s="60"/>
      <c r="M1031" s="60"/>
      <c r="N1031" s="60"/>
      <c r="O1031" s="60"/>
    </row>
    <row r="1032" spans="1:15" ht="15" customHeight="1" x14ac:dyDescent="0.25">
      <c r="A1032" t="s">
        <v>2891</v>
      </c>
      <c r="B1032" s="78">
        <v>1390</v>
      </c>
      <c r="C1032" s="78" t="s">
        <v>2247</v>
      </c>
      <c r="D1032" s="78">
        <v>0</v>
      </c>
      <c r="E1032" s="3">
        <v>384.69200000000001</v>
      </c>
      <c r="F1032" s="61" t="s">
        <v>3</v>
      </c>
      <c r="G1032" s="61" t="s">
        <v>2007</v>
      </c>
      <c r="H1032" s="60">
        <v>1</v>
      </c>
      <c r="I1032" s="60"/>
      <c r="J1032" s="60">
        <v>1</v>
      </c>
      <c r="K1032" s="60"/>
      <c r="L1032" s="60"/>
      <c r="M1032" s="60"/>
      <c r="N1032" s="60"/>
      <c r="O1032" s="60"/>
    </row>
    <row r="1033" spans="1:15" ht="15" customHeight="1" x14ac:dyDescent="0.25">
      <c r="A1033" t="s">
        <v>2024</v>
      </c>
      <c r="B1033" s="78">
        <v>1391</v>
      </c>
      <c r="C1033" s="78" t="s">
        <v>2070</v>
      </c>
      <c r="D1033" s="78">
        <v>398.72</v>
      </c>
      <c r="E1033" s="3">
        <v>398.72</v>
      </c>
      <c r="F1033" s="61" t="s">
        <v>3</v>
      </c>
      <c r="G1033" s="61" t="s">
        <v>2007</v>
      </c>
      <c r="H1033" s="60">
        <v>1</v>
      </c>
      <c r="I1033" s="60"/>
      <c r="J1033" s="60">
        <v>1</v>
      </c>
      <c r="K1033" s="60"/>
      <c r="L1033" s="60"/>
      <c r="M1033" s="60"/>
      <c r="N1033" s="60"/>
      <c r="O1033" s="60"/>
    </row>
    <row r="1034" spans="1:15" ht="15" customHeight="1" x14ac:dyDescent="0.25">
      <c r="A1034" t="s">
        <v>2891</v>
      </c>
      <c r="B1034" s="78">
        <v>1392</v>
      </c>
      <c r="C1034" s="78" t="s">
        <v>2248</v>
      </c>
      <c r="D1034" s="78">
        <v>0</v>
      </c>
      <c r="E1034" s="3">
        <v>398.71899999999999</v>
      </c>
      <c r="F1034" s="61" t="s">
        <v>3</v>
      </c>
      <c r="G1034" s="61" t="s">
        <v>2007</v>
      </c>
      <c r="H1034" s="60">
        <v>1</v>
      </c>
      <c r="I1034" s="60"/>
      <c r="J1034" s="60">
        <v>1</v>
      </c>
      <c r="K1034" s="60"/>
      <c r="L1034" s="60"/>
      <c r="M1034" s="60"/>
      <c r="N1034" s="60"/>
      <c r="O1034" s="60"/>
    </row>
    <row r="1035" spans="1:15" ht="15" customHeight="1" x14ac:dyDescent="0.25">
      <c r="A1035" t="s">
        <v>2891</v>
      </c>
      <c r="B1035" s="78">
        <v>1393</v>
      </c>
      <c r="C1035" s="78" t="s">
        <v>2249</v>
      </c>
      <c r="D1035" s="78">
        <v>0</v>
      </c>
      <c r="E1035" s="3">
        <v>398.71899999999999</v>
      </c>
      <c r="F1035" s="61" t="s">
        <v>3</v>
      </c>
      <c r="G1035" s="61" t="s">
        <v>2007</v>
      </c>
      <c r="H1035" s="60">
        <v>1</v>
      </c>
      <c r="I1035" s="60"/>
      <c r="J1035" s="60">
        <v>1</v>
      </c>
      <c r="K1035" s="60"/>
      <c r="L1035" s="60"/>
      <c r="M1035" s="60"/>
      <c r="N1035" s="60"/>
      <c r="O1035" s="60"/>
    </row>
    <row r="1036" spans="1:15" ht="15" customHeight="1" x14ac:dyDescent="0.25">
      <c r="A1036" t="s">
        <v>2891</v>
      </c>
      <c r="B1036" s="78">
        <v>1396</v>
      </c>
      <c r="C1036" s="78" t="s">
        <v>2250</v>
      </c>
      <c r="D1036" s="78">
        <v>0</v>
      </c>
      <c r="E1036" s="3">
        <v>412.74599999999998</v>
      </c>
      <c r="F1036" s="61" t="s">
        <v>3</v>
      </c>
      <c r="G1036" s="61" t="s">
        <v>2007</v>
      </c>
      <c r="H1036" s="60">
        <v>1</v>
      </c>
      <c r="I1036" s="60"/>
      <c r="J1036" s="60">
        <v>1</v>
      </c>
      <c r="K1036" s="60"/>
      <c r="L1036" s="60"/>
      <c r="M1036" s="60"/>
      <c r="N1036" s="60"/>
      <c r="O1036" s="60"/>
    </row>
    <row r="1037" spans="1:15" x14ac:dyDescent="0.25">
      <c r="A1037" t="s">
        <v>2891</v>
      </c>
      <c r="B1037" s="78">
        <v>1397</v>
      </c>
      <c r="C1037" s="78" t="s">
        <v>2251</v>
      </c>
      <c r="D1037" s="78">
        <v>0</v>
      </c>
      <c r="E1037" s="3">
        <v>426.77300000000002</v>
      </c>
      <c r="F1037" s="61" t="s">
        <v>3</v>
      </c>
      <c r="G1037" s="61" t="s">
        <v>2007</v>
      </c>
      <c r="H1037" s="60">
        <v>1</v>
      </c>
      <c r="I1037" s="60"/>
      <c r="J1037" s="60">
        <v>1</v>
      </c>
      <c r="K1037" s="60"/>
      <c r="L1037" s="60"/>
      <c r="M1037" s="60"/>
      <c r="N1037" s="60"/>
      <c r="O1037" s="60"/>
    </row>
    <row r="1038" spans="1:15" x14ac:dyDescent="0.25">
      <c r="A1038" t="s">
        <v>2891</v>
      </c>
      <c r="B1038" s="78">
        <v>1398</v>
      </c>
      <c r="C1038" s="78" t="s">
        <v>2252</v>
      </c>
      <c r="D1038" s="78">
        <v>0</v>
      </c>
      <c r="E1038" s="3">
        <v>426.77300000000002</v>
      </c>
      <c r="F1038" s="61" t="s">
        <v>3</v>
      </c>
      <c r="G1038" s="61" t="s">
        <v>2007</v>
      </c>
      <c r="H1038" s="60">
        <v>1</v>
      </c>
      <c r="I1038" s="60"/>
      <c r="J1038" s="60">
        <v>1</v>
      </c>
      <c r="K1038" s="60"/>
      <c r="L1038" s="60"/>
      <c r="M1038" s="60"/>
      <c r="N1038" s="60"/>
      <c r="O1038" s="60"/>
    </row>
    <row r="1039" spans="1:15" x14ac:dyDescent="0.25">
      <c r="A1039" t="s">
        <v>2891</v>
      </c>
      <c r="B1039" s="78">
        <v>1402</v>
      </c>
      <c r="C1039" s="78" t="s">
        <v>2253</v>
      </c>
      <c r="D1039" s="78">
        <v>0</v>
      </c>
      <c r="E1039" s="3">
        <v>454.827</v>
      </c>
      <c r="F1039" s="61" t="s">
        <v>3</v>
      </c>
      <c r="G1039" s="61" t="s">
        <v>2008</v>
      </c>
      <c r="H1039" s="60">
        <v>1</v>
      </c>
      <c r="I1039" s="60">
        <v>1</v>
      </c>
      <c r="J1039" s="60"/>
      <c r="K1039" s="60"/>
      <c r="L1039" s="60"/>
      <c r="M1039" s="60"/>
      <c r="N1039" s="60"/>
      <c r="O1039" s="60"/>
    </row>
    <row r="1040" spans="1:15" ht="15" customHeight="1" x14ac:dyDescent="0.25">
      <c r="A1040" t="s">
        <v>2891</v>
      </c>
      <c r="B1040" s="78">
        <v>1407</v>
      </c>
      <c r="C1040" s="78" t="s">
        <v>2258</v>
      </c>
      <c r="D1040" s="78">
        <v>0</v>
      </c>
      <c r="E1040" s="3">
        <v>372.68099999999998</v>
      </c>
      <c r="F1040" s="61" t="s">
        <v>3</v>
      </c>
      <c r="G1040" s="61" t="s">
        <v>2006</v>
      </c>
      <c r="H1040" s="60">
        <v>1</v>
      </c>
      <c r="I1040" s="60"/>
      <c r="J1040" s="60"/>
      <c r="K1040" s="60">
        <v>1</v>
      </c>
      <c r="L1040" s="60"/>
      <c r="M1040" s="60"/>
      <c r="N1040" s="60"/>
      <c r="O1040" s="60"/>
    </row>
    <row r="1041" spans="1:15" x14ac:dyDescent="0.25">
      <c r="A1041" t="s">
        <v>2891</v>
      </c>
      <c r="B1041" s="78">
        <v>1408</v>
      </c>
      <c r="C1041" s="78" t="s">
        <v>2259</v>
      </c>
      <c r="D1041" s="78">
        <v>0</v>
      </c>
      <c r="E1041" s="3">
        <v>372.68099999999998</v>
      </c>
      <c r="F1041" s="61" t="s">
        <v>3</v>
      </c>
      <c r="G1041" s="61" t="s">
        <v>2006</v>
      </c>
      <c r="H1041" s="60">
        <v>1</v>
      </c>
      <c r="I1041" s="60"/>
      <c r="J1041" s="60"/>
      <c r="K1041" s="60">
        <v>1</v>
      </c>
      <c r="L1041" s="60"/>
      <c r="M1041" s="60"/>
      <c r="N1041" s="60"/>
      <c r="O1041" s="60"/>
    </row>
    <row r="1042" spans="1:15" ht="15" customHeight="1" x14ac:dyDescent="0.25">
      <c r="A1042" t="s">
        <v>2891</v>
      </c>
      <c r="B1042" s="78">
        <v>1409</v>
      </c>
      <c r="C1042" s="78" t="s">
        <v>2260</v>
      </c>
      <c r="D1042" s="78">
        <v>0</v>
      </c>
      <c r="E1042" s="3">
        <v>386.70800000000003</v>
      </c>
      <c r="F1042" s="61" t="s">
        <v>3</v>
      </c>
      <c r="G1042" s="61" t="s">
        <v>2006</v>
      </c>
      <c r="H1042" s="60">
        <v>1</v>
      </c>
      <c r="I1042" s="60"/>
      <c r="J1042" s="60"/>
      <c r="K1042" s="60">
        <v>1</v>
      </c>
      <c r="L1042" s="60"/>
      <c r="M1042" s="60"/>
      <c r="N1042" s="60"/>
      <c r="O1042" s="60"/>
    </row>
    <row r="1043" spans="1:15" ht="15" customHeight="1" x14ac:dyDescent="0.25">
      <c r="A1043" t="s">
        <v>2891</v>
      </c>
      <c r="B1043" s="78">
        <v>1410</v>
      </c>
      <c r="C1043" s="78" t="s">
        <v>2261</v>
      </c>
      <c r="D1043" s="78">
        <v>0</v>
      </c>
      <c r="E1043" s="3">
        <v>400.73500000000001</v>
      </c>
      <c r="F1043" s="61" t="s">
        <v>3</v>
      </c>
      <c r="G1043" s="61" t="s">
        <v>2007</v>
      </c>
      <c r="H1043" s="60">
        <v>1</v>
      </c>
      <c r="I1043" s="60"/>
      <c r="J1043" s="60">
        <v>1</v>
      </c>
      <c r="K1043" s="60"/>
      <c r="L1043" s="60"/>
      <c r="M1043" s="60"/>
      <c r="N1043" s="60"/>
      <c r="O1043" s="60"/>
    </row>
    <row r="1044" spans="1:15" ht="15" customHeight="1" x14ac:dyDescent="0.25">
      <c r="A1044" t="s">
        <v>2891</v>
      </c>
      <c r="B1044" s="78">
        <v>1411</v>
      </c>
      <c r="C1044" s="78" t="s">
        <v>2262</v>
      </c>
      <c r="D1044" s="78">
        <v>0</v>
      </c>
      <c r="E1044" s="3">
        <v>372.68099999999998</v>
      </c>
      <c r="F1044" s="61" t="s">
        <v>3</v>
      </c>
      <c r="G1044" s="61" t="s">
        <v>2006</v>
      </c>
      <c r="H1044" s="60">
        <v>1</v>
      </c>
      <c r="I1044" s="60"/>
      <c r="J1044" s="60"/>
      <c r="K1044" s="60">
        <v>1</v>
      </c>
      <c r="L1044" s="60"/>
      <c r="M1044" s="60"/>
      <c r="N1044" s="60"/>
      <c r="O1044" s="60"/>
    </row>
    <row r="1045" spans="1:15" x14ac:dyDescent="0.25">
      <c r="A1045" t="s">
        <v>2891</v>
      </c>
      <c r="B1045" s="78">
        <v>1413</v>
      </c>
      <c r="C1045" s="78" t="s">
        <v>2263</v>
      </c>
      <c r="D1045" s="78">
        <v>0</v>
      </c>
      <c r="E1045" s="3">
        <v>372.68099999999998</v>
      </c>
      <c r="F1045" s="61" t="s">
        <v>3</v>
      </c>
      <c r="G1045" s="61" t="s">
        <v>2006</v>
      </c>
      <c r="H1045" s="60">
        <v>1</v>
      </c>
      <c r="I1045" s="60"/>
      <c r="J1045" s="60"/>
      <c r="K1045" s="60">
        <v>1</v>
      </c>
      <c r="L1045" s="60"/>
      <c r="M1045" s="60"/>
      <c r="N1045" s="60"/>
      <c r="O1045" s="60"/>
    </row>
    <row r="1046" spans="1:15" x14ac:dyDescent="0.25">
      <c r="A1046" t="s">
        <v>2891</v>
      </c>
      <c r="B1046" s="78">
        <v>1415</v>
      </c>
      <c r="C1046" s="78" t="s">
        <v>2264</v>
      </c>
      <c r="D1046" s="78">
        <v>0</v>
      </c>
      <c r="E1046" s="3">
        <v>372.68099999999998</v>
      </c>
      <c r="F1046" s="61" t="s">
        <v>3</v>
      </c>
      <c r="G1046" s="61" t="s">
        <v>2006</v>
      </c>
      <c r="H1046" s="60">
        <v>1</v>
      </c>
      <c r="I1046" s="60"/>
      <c r="J1046" s="60"/>
      <c r="K1046" s="60">
        <v>1</v>
      </c>
      <c r="L1046" s="60"/>
      <c r="M1046" s="60"/>
      <c r="N1046" s="60"/>
      <c r="O1046" s="60"/>
    </row>
    <row r="1047" spans="1:15" x14ac:dyDescent="0.25">
      <c r="A1047" t="s">
        <v>2891</v>
      </c>
      <c r="B1047" s="78">
        <v>1416</v>
      </c>
      <c r="C1047" s="78" t="s">
        <v>2265</v>
      </c>
      <c r="D1047" s="78">
        <v>0</v>
      </c>
      <c r="E1047" s="3">
        <v>386.70800000000003</v>
      </c>
      <c r="F1047" s="61" t="s">
        <v>3</v>
      </c>
      <c r="G1047" s="61" t="s">
        <v>2006</v>
      </c>
      <c r="H1047" s="60">
        <v>1</v>
      </c>
      <c r="I1047" s="60"/>
      <c r="J1047" s="60"/>
      <c r="K1047" s="60">
        <v>1</v>
      </c>
      <c r="L1047" s="60"/>
      <c r="M1047" s="60"/>
      <c r="N1047" s="60"/>
      <c r="O1047" s="60"/>
    </row>
    <row r="1048" spans="1:15" x14ac:dyDescent="0.25">
      <c r="A1048" t="s">
        <v>2890</v>
      </c>
      <c r="B1048" s="78">
        <v>1418</v>
      </c>
      <c r="C1048" s="78" t="s">
        <v>2271</v>
      </c>
      <c r="D1048" s="78">
        <v>0</v>
      </c>
      <c r="E1048" s="3">
        <v>386.70800000000003</v>
      </c>
      <c r="F1048" s="61" t="s">
        <v>3</v>
      </c>
      <c r="G1048" s="61" t="s">
        <v>2006</v>
      </c>
      <c r="H1048" s="60">
        <v>1</v>
      </c>
      <c r="I1048" s="60"/>
      <c r="J1048" s="60"/>
      <c r="K1048" s="60">
        <v>1</v>
      </c>
      <c r="L1048" s="60"/>
      <c r="M1048" s="60"/>
      <c r="N1048" s="60"/>
      <c r="O1048" s="60"/>
    </row>
    <row r="1049" spans="1:15" x14ac:dyDescent="0.25">
      <c r="A1049" t="s">
        <v>2888</v>
      </c>
      <c r="B1049" s="78">
        <v>1423</v>
      </c>
      <c r="C1049" s="78" t="s">
        <v>2280</v>
      </c>
      <c r="D1049" s="78">
        <v>0</v>
      </c>
      <c r="E1049" s="3">
        <v>0</v>
      </c>
      <c r="F1049" s="61" t="s">
        <v>3</v>
      </c>
      <c r="G1049" s="61" t="s">
        <v>2009</v>
      </c>
      <c r="H1049" s="60">
        <v>1</v>
      </c>
    </row>
    <row r="1050" spans="1:15" x14ac:dyDescent="0.25">
      <c r="A1050" t="s">
        <v>2889</v>
      </c>
      <c r="B1050" s="78">
        <v>1437</v>
      </c>
      <c r="C1050" s="78" t="s">
        <v>2281</v>
      </c>
      <c r="D1050" s="78">
        <v>0</v>
      </c>
      <c r="E1050" s="3">
        <v>182.21899999999999</v>
      </c>
      <c r="F1050" s="61" t="s">
        <v>2014</v>
      </c>
      <c r="G1050" s="61" t="s">
        <v>2004</v>
      </c>
      <c r="H1050" s="60">
        <v>1</v>
      </c>
      <c r="I1050" s="60"/>
      <c r="J1050" s="60"/>
      <c r="K1050" s="60"/>
      <c r="L1050" s="60"/>
      <c r="M1050" s="60">
        <v>1</v>
      </c>
      <c r="N1050" s="60"/>
      <c r="O1050" s="60"/>
    </row>
    <row r="1051" spans="1:15" x14ac:dyDescent="0.25">
      <c r="A1051" t="s">
        <v>2889</v>
      </c>
      <c r="B1051" s="78">
        <v>1438</v>
      </c>
      <c r="C1051" s="78" t="s">
        <v>2122</v>
      </c>
      <c r="D1051" s="78">
        <v>0</v>
      </c>
      <c r="E1051" s="3">
        <v>152.19300000000001</v>
      </c>
      <c r="F1051" s="61" t="s">
        <v>2014</v>
      </c>
      <c r="G1051" s="61" t="s">
        <v>2003</v>
      </c>
      <c r="H1051" s="60">
        <v>1</v>
      </c>
      <c r="I1051" s="60"/>
      <c r="J1051" s="60"/>
      <c r="K1051" s="60"/>
      <c r="L1051" s="60"/>
      <c r="M1051" s="60"/>
      <c r="N1051" s="60">
        <v>1</v>
      </c>
      <c r="O1051" s="60"/>
    </row>
    <row r="1052" spans="1:15" x14ac:dyDescent="0.25">
      <c r="A1052" t="s">
        <v>2889</v>
      </c>
      <c r="B1052" s="78">
        <v>1460</v>
      </c>
      <c r="C1052" s="78" t="s">
        <v>2123</v>
      </c>
      <c r="D1052" s="78">
        <v>0</v>
      </c>
      <c r="E1052" s="3">
        <v>166.21700000000001</v>
      </c>
      <c r="F1052" s="61" t="s">
        <v>2014</v>
      </c>
      <c r="G1052" s="61" t="s">
        <v>2004</v>
      </c>
      <c r="H1052" s="60">
        <v>1</v>
      </c>
      <c r="I1052" s="60"/>
      <c r="J1052" s="60"/>
      <c r="K1052" s="60"/>
      <c r="L1052" s="60"/>
      <c r="M1052" s="60">
        <v>1</v>
      </c>
      <c r="N1052" s="60"/>
      <c r="O1052" s="60"/>
    </row>
    <row r="1053" spans="1:15" x14ac:dyDescent="0.25">
      <c r="A1053" s="60" t="s">
        <v>2024</v>
      </c>
      <c r="B1053" s="60">
        <v>1461</v>
      </c>
      <c r="C1053" s="62" t="s">
        <v>851</v>
      </c>
      <c r="D1053" s="63">
        <v>170.25026</v>
      </c>
      <c r="E1053" s="64">
        <v>170.25026</v>
      </c>
      <c r="F1053" s="61" t="s">
        <v>2014</v>
      </c>
      <c r="G1053" s="61" t="s">
        <v>2004</v>
      </c>
      <c r="H1053" s="60">
        <v>1</v>
      </c>
      <c r="I1053" s="60"/>
      <c r="J1053" s="60"/>
      <c r="K1053" s="60"/>
      <c r="L1053" s="60"/>
      <c r="M1053" s="60">
        <v>1</v>
      </c>
      <c r="N1053" s="60"/>
      <c r="O1053" s="60"/>
    </row>
    <row r="1054" spans="1:15" x14ac:dyDescent="0.25">
      <c r="A1054" s="60" t="s">
        <v>2024</v>
      </c>
      <c r="B1054" s="60">
        <v>1462</v>
      </c>
      <c r="C1054" s="62" t="s">
        <v>852</v>
      </c>
      <c r="D1054" s="63">
        <v>120.14851999999999</v>
      </c>
      <c r="E1054" s="64">
        <v>120.14851999999999</v>
      </c>
      <c r="F1054" s="61" t="s">
        <v>2014</v>
      </c>
      <c r="G1054" s="61" t="s">
        <v>2002</v>
      </c>
      <c r="H1054" s="60">
        <v>1</v>
      </c>
      <c r="I1054" s="60"/>
      <c r="J1054" s="60"/>
      <c r="K1054" s="60"/>
      <c r="L1054" s="60"/>
      <c r="M1054" s="60"/>
      <c r="N1054" s="60"/>
      <c r="O1054" s="60">
        <v>1</v>
      </c>
    </row>
    <row r="1055" spans="1:15" x14ac:dyDescent="0.25">
      <c r="A1055" s="60" t="s">
        <v>2878</v>
      </c>
      <c r="B1055" s="60">
        <v>1463</v>
      </c>
      <c r="C1055" s="62" t="s">
        <v>853</v>
      </c>
      <c r="D1055" s="63">
        <v>86.089240000000004</v>
      </c>
      <c r="E1055" s="64">
        <v>86.089240000000004</v>
      </c>
      <c r="F1055" s="61" t="s">
        <v>1986</v>
      </c>
      <c r="G1055" s="61" t="s">
        <v>2002</v>
      </c>
      <c r="H1055" s="60">
        <v>1</v>
      </c>
      <c r="I1055" s="60"/>
      <c r="J1055" s="60"/>
      <c r="K1055" s="60"/>
      <c r="L1055" s="60"/>
      <c r="M1055" s="60"/>
      <c r="N1055" s="60"/>
      <c r="O1055" s="60">
        <v>1</v>
      </c>
    </row>
    <row r="1056" spans="1:15" x14ac:dyDescent="0.25">
      <c r="A1056" s="60" t="s">
        <v>2024</v>
      </c>
      <c r="B1056" s="60">
        <v>1464</v>
      </c>
      <c r="C1056" s="62" t="s">
        <v>854</v>
      </c>
      <c r="D1056" s="63">
        <v>72.062659999999994</v>
      </c>
      <c r="E1056" s="64">
        <v>72.062659999999994</v>
      </c>
      <c r="F1056" s="61" t="s">
        <v>1986</v>
      </c>
      <c r="G1056" s="61" t="s">
        <v>2002</v>
      </c>
      <c r="H1056" s="60">
        <v>1</v>
      </c>
      <c r="I1056" s="60"/>
      <c r="J1056" s="60"/>
      <c r="K1056" s="60"/>
      <c r="L1056" s="60"/>
      <c r="M1056" s="60"/>
      <c r="N1056" s="60"/>
      <c r="O1056" s="60">
        <v>1</v>
      </c>
    </row>
    <row r="1057" spans="1:15" x14ac:dyDescent="0.25">
      <c r="A1057" s="60" t="s">
        <v>2024</v>
      </c>
      <c r="B1057" s="60">
        <v>1465</v>
      </c>
      <c r="C1057" s="62" t="s">
        <v>855</v>
      </c>
      <c r="D1057" s="63">
        <v>168.31896</v>
      </c>
      <c r="E1057" s="64">
        <v>168.31896</v>
      </c>
      <c r="F1057" s="61" t="s">
        <v>2014</v>
      </c>
      <c r="G1057" s="61" t="s">
        <v>2002</v>
      </c>
      <c r="H1057" s="60">
        <v>1</v>
      </c>
      <c r="I1057" s="60"/>
      <c r="J1057" s="60"/>
      <c r="K1057" s="60"/>
      <c r="L1057" s="60"/>
      <c r="M1057" s="60"/>
      <c r="N1057" s="60"/>
      <c r="O1057" s="60">
        <v>1</v>
      </c>
    </row>
    <row r="1058" spans="1:15" x14ac:dyDescent="0.25">
      <c r="A1058" s="60" t="s">
        <v>2024</v>
      </c>
      <c r="B1058" s="60">
        <v>1466</v>
      </c>
      <c r="C1058" s="62" t="s">
        <v>856</v>
      </c>
      <c r="D1058" s="63">
        <v>182.34553999999997</v>
      </c>
      <c r="E1058" s="64">
        <v>182.34553999999997</v>
      </c>
      <c r="F1058" s="61" t="s">
        <v>2014</v>
      </c>
      <c r="G1058" s="61" t="s">
        <v>2002</v>
      </c>
      <c r="H1058" s="60">
        <v>1</v>
      </c>
      <c r="I1058" s="60"/>
      <c r="J1058" s="60"/>
      <c r="K1058" s="60"/>
      <c r="L1058" s="60"/>
      <c r="M1058" s="60"/>
      <c r="N1058" s="60"/>
      <c r="O1058" s="60">
        <v>1</v>
      </c>
    </row>
    <row r="1059" spans="1:15" x14ac:dyDescent="0.25">
      <c r="A1059" s="60" t="s">
        <v>2024</v>
      </c>
      <c r="B1059" s="60">
        <v>1467</v>
      </c>
      <c r="C1059" s="62" t="s">
        <v>857</v>
      </c>
      <c r="D1059" s="63">
        <v>120.14851999999999</v>
      </c>
      <c r="E1059" s="64">
        <v>120.14851999999999</v>
      </c>
      <c r="F1059" s="61" t="s">
        <v>2014</v>
      </c>
      <c r="G1059" s="61" t="s">
        <v>2002</v>
      </c>
      <c r="H1059" s="60">
        <v>1</v>
      </c>
      <c r="I1059" s="60"/>
      <c r="J1059" s="60"/>
      <c r="K1059" s="60"/>
      <c r="L1059" s="60"/>
      <c r="M1059" s="60"/>
      <c r="N1059" s="60"/>
      <c r="O1059" s="60">
        <v>1</v>
      </c>
    </row>
    <row r="1060" spans="1:15" x14ac:dyDescent="0.25">
      <c r="A1060" s="60" t="s">
        <v>2024</v>
      </c>
      <c r="B1060" s="60">
        <v>1468</v>
      </c>
      <c r="C1060" s="62" t="s">
        <v>858</v>
      </c>
      <c r="D1060" s="63">
        <v>137.19212445472201</v>
      </c>
      <c r="E1060" s="64">
        <v>137.19212445472201</v>
      </c>
      <c r="F1060" s="61" t="s">
        <v>1986</v>
      </c>
      <c r="G1060" s="61" t="s">
        <v>2002</v>
      </c>
      <c r="H1060" s="60">
        <v>1</v>
      </c>
      <c r="I1060" s="60"/>
      <c r="J1060" s="60"/>
      <c r="K1060" s="60"/>
      <c r="L1060" s="60"/>
      <c r="M1060" s="60"/>
      <c r="N1060" s="60"/>
      <c r="O1060" s="60">
        <v>1</v>
      </c>
    </row>
    <row r="1061" spans="1:15" x14ac:dyDescent="0.25">
      <c r="A1061" s="60" t="s">
        <v>2024</v>
      </c>
      <c r="B1061" s="60">
        <v>1469</v>
      </c>
      <c r="C1061" s="62" t="s">
        <v>859</v>
      </c>
      <c r="D1061" s="63">
        <v>128.2551</v>
      </c>
      <c r="E1061" s="64">
        <v>128.2551</v>
      </c>
      <c r="F1061" s="61" t="s">
        <v>1986</v>
      </c>
      <c r="G1061" s="61" t="s">
        <v>2002</v>
      </c>
      <c r="H1061" s="60">
        <v>1</v>
      </c>
      <c r="I1061" s="60"/>
      <c r="J1061" s="60"/>
      <c r="K1061" s="60"/>
      <c r="L1061" s="60"/>
      <c r="M1061" s="60"/>
      <c r="N1061" s="60"/>
      <c r="O1061" s="60">
        <v>1</v>
      </c>
    </row>
    <row r="1062" spans="1:15" x14ac:dyDescent="0.25">
      <c r="A1062" s="60" t="s">
        <v>2024</v>
      </c>
      <c r="B1062" s="60">
        <v>1470</v>
      </c>
      <c r="C1062" s="62" t="s">
        <v>860</v>
      </c>
      <c r="D1062" s="63">
        <v>126.23922000000002</v>
      </c>
      <c r="E1062" s="64">
        <v>126.23922</v>
      </c>
      <c r="F1062" s="61" t="s">
        <v>1986</v>
      </c>
      <c r="G1062" s="61" t="s">
        <v>2002</v>
      </c>
      <c r="H1062" s="60">
        <v>1</v>
      </c>
      <c r="I1062" s="60"/>
      <c r="J1062" s="60"/>
      <c r="K1062" s="60"/>
      <c r="L1062" s="60"/>
      <c r="M1062" s="60"/>
      <c r="N1062" s="60"/>
      <c r="O1062" s="60">
        <v>1</v>
      </c>
    </row>
    <row r="1063" spans="1:15" x14ac:dyDescent="0.25">
      <c r="A1063" s="60" t="s">
        <v>2024</v>
      </c>
      <c r="B1063" s="60">
        <v>1471</v>
      </c>
      <c r="C1063" s="62" t="s">
        <v>861</v>
      </c>
      <c r="D1063" s="63">
        <v>128.2551</v>
      </c>
      <c r="E1063" s="64">
        <v>128.2551</v>
      </c>
      <c r="F1063" s="61" t="s">
        <v>1986</v>
      </c>
      <c r="G1063" s="61" t="s">
        <v>2002</v>
      </c>
      <c r="H1063" s="60">
        <v>1</v>
      </c>
      <c r="I1063" s="60"/>
      <c r="J1063" s="60"/>
      <c r="K1063" s="60"/>
      <c r="L1063" s="60"/>
      <c r="M1063" s="60"/>
      <c r="N1063" s="60"/>
      <c r="O1063" s="60">
        <v>1</v>
      </c>
    </row>
    <row r="1064" spans="1:15" x14ac:dyDescent="0.25">
      <c r="A1064" s="60" t="s">
        <v>2024</v>
      </c>
      <c r="B1064" s="60">
        <v>1472</v>
      </c>
      <c r="C1064" s="62" t="s">
        <v>862</v>
      </c>
      <c r="D1064" s="63">
        <v>126.23922000000002</v>
      </c>
      <c r="E1064" s="64">
        <v>126.23922</v>
      </c>
      <c r="F1064" s="61" t="s">
        <v>1986</v>
      </c>
      <c r="G1064" s="61" t="s">
        <v>2002</v>
      </c>
      <c r="H1064" s="60">
        <v>1</v>
      </c>
      <c r="I1064" s="60"/>
      <c r="J1064" s="60"/>
      <c r="K1064" s="60"/>
      <c r="L1064" s="60"/>
      <c r="M1064" s="60"/>
      <c r="N1064" s="60"/>
      <c r="O1064" s="60">
        <v>1</v>
      </c>
    </row>
    <row r="1065" spans="1:15" x14ac:dyDescent="0.25">
      <c r="A1065" s="60" t="s">
        <v>2024</v>
      </c>
      <c r="B1065" s="60">
        <v>1473</v>
      </c>
      <c r="C1065" s="62" t="s">
        <v>863</v>
      </c>
      <c r="D1065" s="63">
        <v>140.26580000000001</v>
      </c>
      <c r="E1065" s="64">
        <v>140.26580000000001</v>
      </c>
      <c r="F1065" s="61" t="s">
        <v>1986</v>
      </c>
      <c r="G1065" s="61" t="s">
        <v>2002</v>
      </c>
      <c r="H1065" s="60">
        <v>1</v>
      </c>
      <c r="I1065" s="60"/>
      <c r="J1065" s="60"/>
      <c r="K1065" s="60"/>
      <c r="L1065" s="60"/>
      <c r="M1065" s="60"/>
      <c r="N1065" s="60"/>
      <c r="O1065" s="60">
        <v>1</v>
      </c>
    </row>
    <row r="1066" spans="1:15" x14ac:dyDescent="0.25">
      <c r="A1066" s="60" t="s">
        <v>2025</v>
      </c>
      <c r="B1066" s="60">
        <v>1474</v>
      </c>
      <c r="C1066" s="62" t="s">
        <v>864</v>
      </c>
      <c r="D1066" s="63">
        <v>140.26580000000001</v>
      </c>
      <c r="E1066" s="64">
        <v>140.26580000000001</v>
      </c>
      <c r="F1066" s="61" t="s">
        <v>1986</v>
      </c>
      <c r="G1066" s="61" t="s">
        <v>2002</v>
      </c>
      <c r="H1066" s="60">
        <v>1</v>
      </c>
      <c r="I1066" s="60"/>
      <c r="J1066" s="60"/>
      <c r="K1066" s="60"/>
      <c r="L1066" s="60"/>
      <c r="M1066" s="60"/>
      <c r="N1066" s="60"/>
      <c r="O1066" s="60">
        <v>1</v>
      </c>
    </row>
    <row r="1067" spans="1:15" x14ac:dyDescent="0.25">
      <c r="A1067" s="60" t="s">
        <v>2025</v>
      </c>
      <c r="B1067" s="60">
        <v>1475</v>
      </c>
      <c r="C1067" s="62" t="s">
        <v>865</v>
      </c>
      <c r="D1067" s="63">
        <v>140.26580000000001</v>
      </c>
      <c r="E1067" s="64">
        <v>140.26580000000001</v>
      </c>
      <c r="F1067" s="61" t="s">
        <v>1986</v>
      </c>
      <c r="G1067" s="61" t="s">
        <v>2002</v>
      </c>
      <c r="H1067" s="60">
        <v>1</v>
      </c>
      <c r="I1067" s="60"/>
      <c r="J1067" s="60"/>
      <c r="K1067" s="60"/>
      <c r="L1067" s="60"/>
      <c r="M1067" s="60"/>
      <c r="N1067" s="60"/>
      <c r="O1067" s="60">
        <v>1</v>
      </c>
    </row>
    <row r="1068" spans="1:15" ht="15" customHeight="1" x14ac:dyDescent="0.25">
      <c r="A1068" s="60" t="s">
        <v>2025</v>
      </c>
      <c r="B1068" s="60">
        <v>1476</v>
      </c>
      <c r="C1068" s="62" t="s">
        <v>866</v>
      </c>
      <c r="D1068" s="63">
        <v>140.26580000000001</v>
      </c>
      <c r="E1068" s="64">
        <v>140.26580000000001</v>
      </c>
      <c r="F1068" s="61" t="s">
        <v>1986</v>
      </c>
      <c r="G1068" s="61" t="s">
        <v>2002</v>
      </c>
      <c r="H1068" s="60">
        <v>1</v>
      </c>
      <c r="I1068" s="60"/>
      <c r="J1068" s="60"/>
      <c r="K1068" s="60"/>
      <c r="L1068" s="60"/>
      <c r="M1068" s="60"/>
      <c r="N1068" s="60"/>
      <c r="O1068" s="60">
        <v>1</v>
      </c>
    </row>
    <row r="1069" spans="1:15" ht="15" customHeight="1" x14ac:dyDescent="0.25">
      <c r="A1069" s="60" t="s">
        <v>2026</v>
      </c>
      <c r="B1069" s="60">
        <v>1477</v>
      </c>
      <c r="C1069" s="62" t="s">
        <v>867</v>
      </c>
      <c r="D1069" s="63">
        <v>126.23922000000002</v>
      </c>
      <c r="E1069" s="64">
        <v>126.23922</v>
      </c>
      <c r="F1069" s="61" t="s">
        <v>1986</v>
      </c>
      <c r="G1069" s="61" t="s">
        <v>2002</v>
      </c>
      <c r="H1069" s="60">
        <v>1</v>
      </c>
      <c r="I1069" s="60"/>
      <c r="J1069" s="60"/>
      <c r="K1069" s="60"/>
      <c r="L1069" s="60"/>
      <c r="M1069" s="60"/>
      <c r="N1069" s="60"/>
      <c r="O1069" s="60">
        <v>1</v>
      </c>
    </row>
    <row r="1070" spans="1:15" x14ac:dyDescent="0.25">
      <c r="A1070" s="60" t="s">
        <v>2025</v>
      </c>
      <c r="B1070" s="60">
        <v>1478</v>
      </c>
      <c r="C1070" s="62" t="s">
        <v>868</v>
      </c>
      <c r="D1070" s="63">
        <v>126.23922000000002</v>
      </c>
      <c r="E1070" s="64">
        <v>126.23922</v>
      </c>
      <c r="F1070" s="61" t="s">
        <v>1986</v>
      </c>
      <c r="G1070" s="61" t="s">
        <v>2002</v>
      </c>
      <c r="H1070" s="60">
        <v>1</v>
      </c>
      <c r="I1070" s="60"/>
      <c r="J1070" s="60"/>
      <c r="K1070" s="60"/>
      <c r="L1070" s="60"/>
      <c r="M1070" s="60"/>
      <c r="N1070" s="60"/>
      <c r="O1070" s="60">
        <v>1</v>
      </c>
    </row>
    <row r="1071" spans="1:15" ht="15" customHeight="1" x14ac:dyDescent="0.25">
      <c r="A1071" s="60" t="s">
        <v>2024</v>
      </c>
      <c r="B1071" s="60">
        <v>1479</v>
      </c>
      <c r="C1071" s="62" t="s">
        <v>869</v>
      </c>
      <c r="D1071" s="63">
        <v>124.22334000000001</v>
      </c>
      <c r="E1071" s="64">
        <v>124.22334000000001</v>
      </c>
      <c r="F1071" s="61" t="s">
        <v>2014</v>
      </c>
      <c r="G1071" s="61" t="s">
        <v>2002</v>
      </c>
      <c r="H1071" s="60">
        <v>1</v>
      </c>
      <c r="I1071" s="60"/>
      <c r="J1071" s="60"/>
      <c r="K1071" s="60"/>
      <c r="L1071" s="60"/>
      <c r="M1071" s="60"/>
      <c r="N1071" s="60"/>
      <c r="O1071" s="60">
        <v>1</v>
      </c>
    </row>
    <row r="1072" spans="1:15" ht="15" customHeight="1" x14ac:dyDescent="0.25">
      <c r="A1072" s="60" t="s">
        <v>2025</v>
      </c>
      <c r="B1072" s="60">
        <v>1480</v>
      </c>
      <c r="C1072" s="62" t="s">
        <v>870</v>
      </c>
      <c r="D1072" s="63">
        <v>126.23922000000002</v>
      </c>
      <c r="E1072" s="64">
        <v>126.23922</v>
      </c>
      <c r="F1072" s="61" t="s">
        <v>1986</v>
      </c>
      <c r="G1072" s="61" t="s">
        <v>2002</v>
      </c>
      <c r="H1072" s="60">
        <v>1</v>
      </c>
      <c r="I1072" s="60"/>
      <c r="J1072" s="60"/>
      <c r="K1072" s="60"/>
      <c r="L1072" s="60"/>
      <c r="M1072" s="60"/>
      <c r="N1072" s="60"/>
      <c r="O1072" s="60">
        <v>1</v>
      </c>
    </row>
    <row r="1073" spans="1:15" x14ac:dyDescent="0.25">
      <c r="A1073" s="60" t="s">
        <v>2024</v>
      </c>
      <c r="B1073" s="60">
        <v>1481</v>
      </c>
      <c r="C1073" s="62" t="s">
        <v>871</v>
      </c>
      <c r="D1073" s="63">
        <v>128.2551</v>
      </c>
      <c r="E1073" s="64">
        <v>128.2551</v>
      </c>
      <c r="F1073" s="61" t="s">
        <v>1986</v>
      </c>
      <c r="G1073" s="61" t="s">
        <v>2002</v>
      </c>
      <c r="H1073" s="60">
        <v>1</v>
      </c>
      <c r="I1073" s="60"/>
      <c r="J1073" s="60"/>
      <c r="K1073" s="60"/>
      <c r="L1073" s="60"/>
      <c r="M1073" s="60"/>
      <c r="N1073" s="60"/>
      <c r="O1073" s="60">
        <v>1</v>
      </c>
    </row>
    <row r="1074" spans="1:15" x14ac:dyDescent="0.25">
      <c r="A1074" s="60" t="s">
        <v>2024</v>
      </c>
      <c r="B1074" s="60">
        <v>1482</v>
      </c>
      <c r="C1074" s="62" t="s">
        <v>872</v>
      </c>
      <c r="D1074" s="63">
        <v>124.22334000000001</v>
      </c>
      <c r="E1074" s="64">
        <v>124.22334000000001</v>
      </c>
      <c r="F1074" s="61" t="s">
        <v>1986</v>
      </c>
      <c r="G1074" s="61" t="s">
        <v>2002</v>
      </c>
      <c r="H1074" s="60">
        <v>1</v>
      </c>
      <c r="I1074" s="60"/>
      <c r="J1074" s="60"/>
      <c r="K1074" s="60"/>
      <c r="L1074" s="60"/>
      <c r="M1074" s="60"/>
      <c r="N1074" s="60"/>
      <c r="O1074" s="60">
        <v>1</v>
      </c>
    </row>
    <row r="1075" spans="1:15" x14ac:dyDescent="0.25">
      <c r="A1075" s="60" t="s">
        <v>2024</v>
      </c>
      <c r="B1075" s="60">
        <v>1484</v>
      </c>
      <c r="C1075" s="62" t="s">
        <v>873</v>
      </c>
      <c r="D1075" s="63">
        <v>140.26580000000001</v>
      </c>
      <c r="E1075" s="64">
        <v>140.26580000000001</v>
      </c>
      <c r="F1075" s="61" t="s">
        <v>1986</v>
      </c>
      <c r="G1075" s="61" t="s">
        <v>2002</v>
      </c>
      <c r="H1075" s="60">
        <v>1</v>
      </c>
      <c r="I1075" s="60"/>
      <c r="J1075" s="60"/>
      <c r="K1075" s="60"/>
      <c r="L1075" s="60"/>
      <c r="M1075" s="60"/>
      <c r="N1075" s="60"/>
      <c r="O1075" s="60">
        <v>1</v>
      </c>
    </row>
    <row r="1076" spans="1:15" x14ac:dyDescent="0.25">
      <c r="A1076" s="60" t="s">
        <v>2025</v>
      </c>
      <c r="B1076" s="60">
        <v>1485</v>
      </c>
      <c r="C1076" s="62" t="s">
        <v>874</v>
      </c>
      <c r="D1076" s="63">
        <v>140.26580000000001</v>
      </c>
      <c r="E1076" s="64">
        <v>140.26580000000001</v>
      </c>
      <c r="F1076" s="61" t="s">
        <v>1986</v>
      </c>
      <c r="G1076" s="61" t="s">
        <v>2002</v>
      </c>
      <c r="H1076" s="60">
        <v>1</v>
      </c>
      <c r="I1076" s="60"/>
      <c r="J1076" s="60"/>
      <c r="K1076" s="60"/>
      <c r="L1076" s="60"/>
      <c r="M1076" s="60"/>
      <c r="N1076" s="60"/>
      <c r="O1076" s="60">
        <v>1</v>
      </c>
    </row>
    <row r="1077" spans="1:15" x14ac:dyDescent="0.25">
      <c r="A1077" s="60" t="s">
        <v>2025</v>
      </c>
      <c r="B1077" s="60">
        <v>1486</v>
      </c>
      <c r="C1077" s="62" t="s">
        <v>875</v>
      </c>
      <c r="D1077" s="63">
        <v>140.26580000000001</v>
      </c>
      <c r="E1077" s="64">
        <v>140.26580000000001</v>
      </c>
      <c r="F1077" s="61" t="s">
        <v>1986</v>
      </c>
      <c r="G1077" s="61" t="s">
        <v>2002</v>
      </c>
      <c r="H1077" s="60">
        <v>1</v>
      </c>
      <c r="I1077" s="60"/>
      <c r="J1077" s="60"/>
      <c r="K1077" s="60"/>
      <c r="L1077" s="60"/>
      <c r="M1077" s="60"/>
      <c r="N1077" s="60"/>
      <c r="O1077" s="60">
        <v>1</v>
      </c>
    </row>
    <row r="1078" spans="1:15" x14ac:dyDescent="0.25">
      <c r="A1078" s="60" t="s">
        <v>2026</v>
      </c>
      <c r="B1078" s="60">
        <v>1487</v>
      </c>
      <c r="C1078" s="62" t="s">
        <v>876</v>
      </c>
      <c r="D1078" s="63">
        <v>156.30826000000002</v>
      </c>
      <c r="E1078" s="64">
        <v>156.30826000000002</v>
      </c>
      <c r="F1078" s="61" t="s">
        <v>1986</v>
      </c>
      <c r="G1078" s="61" t="s">
        <v>2002</v>
      </c>
      <c r="H1078" s="60">
        <v>1</v>
      </c>
      <c r="I1078" s="60"/>
      <c r="J1078" s="60"/>
      <c r="K1078" s="60"/>
      <c r="L1078" s="60"/>
      <c r="M1078" s="60"/>
      <c r="N1078" s="60"/>
      <c r="O1078" s="60">
        <v>1</v>
      </c>
    </row>
    <row r="1079" spans="1:15" x14ac:dyDescent="0.25">
      <c r="A1079" s="60" t="s">
        <v>2024</v>
      </c>
      <c r="B1079" s="60">
        <v>1488</v>
      </c>
      <c r="C1079" s="62" t="s">
        <v>877</v>
      </c>
      <c r="D1079" s="63">
        <v>142.28167999999999</v>
      </c>
      <c r="E1079" s="64">
        <v>142.28167999999999</v>
      </c>
      <c r="F1079" s="61" t="s">
        <v>1986</v>
      </c>
      <c r="G1079" s="61" t="s">
        <v>2002</v>
      </c>
      <c r="H1079" s="60">
        <v>1</v>
      </c>
      <c r="I1079" s="60"/>
      <c r="J1079" s="60"/>
      <c r="K1079" s="60"/>
      <c r="L1079" s="60"/>
      <c r="M1079" s="60"/>
      <c r="N1079" s="60"/>
      <c r="O1079" s="60">
        <v>1</v>
      </c>
    </row>
    <row r="1080" spans="1:15" x14ac:dyDescent="0.25">
      <c r="A1080" s="60" t="s">
        <v>2024</v>
      </c>
      <c r="B1080" s="60">
        <v>1489</v>
      </c>
      <c r="C1080" s="62" t="s">
        <v>878</v>
      </c>
      <c r="D1080" s="63">
        <v>126.23922000000002</v>
      </c>
      <c r="E1080" s="64">
        <v>126.23922</v>
      </c>
      <c r="F1080" s="61" t="s">
        <v>1986</v>
      </c>
      <c r="G1080" s="61" t="s">
        <v>2002</v>
      </c>
      <c r="H1080" s="60">
        <v>1</v>
      </c>
      <c r="I1080" s="60"/>
      <c r="J1080" s="60"/>
      <c r="K1080" s="60"/>
      <c r="L1080" s="60"/>
      <c r="M1080" s="60"/>
      <c r="N1080" s="60"/>
      <c r="O1080" s="60">
        <v>1</v>
      </c>
    </row>
    <row r="1081" spans="1:15" x14ac:dyDescent="0.25">
      <c r="A1081" s="60" t="s">
        <v>2024</v>
      </c>
      <c r="B1081" s="60">
        <v>1490</v>
      </c>
      <c r="C1081" s="62" t="s">
        <v>879</v>
      </c>
      <c r="D1081" s="63">
        <v>126.23922000000002</v>
      </c>
      <c r="E1081" s="64">
        <v>126.23922</v>
      </c>
      <c r="F1081" s="61" t="s">
        <v>1986</v>
      </c>
      <c r="G1081" s="61" t="s">
        <v>2002</v>
      </c>
      <c r="H1081" s="60">
        <v>1</v>
      </c>
      <c r="I1081" s="60"/>
      <c r="J1081" s="60"/>
      <c r="K1081" s="60"/>
      <c r="L1081" s="60"/>
      <c r="M1081" s="60"/>
      <c r="N1081" s="60"/>
      <c r="O1081" s="60">
        <v>1</v>
      </c>
    </row>
    <row r="1082" spans="1:15" x14ac:dyDescent="0.25">
      <c r="A1082" s="60" t="s">
        <v>2026</v>
      </c>
      <c r="B1082" s="60">
        <v>1491</v>
      </c>
      <c r="C1082" s="62" t="s">
        <v>880</v>
      </c>
      <c r="D1082" s="63">
        <v>140.26580000000001</v>
      </c>
      <c r="E1082" s="64">
        <v>140.26580000000001</v>
      </c>
      <c r="F1082" s="61" t="s">
        <v>1986</v>
      </c>
      <c r="G1082" s="61" t="s">
        <v>2002</v>
      </c>
      <c r="H1082" s="60">
        <v>1</v>
      </c>
      <c r="I1082" s="60"/>
      <c r="J1082" s="60"/>
      <c r="K1082" s="60"/>
      <c r="L1082" s="60"/>
      <c r="M1082" s="60"/>
      <c r="N1082" s="60"/>
      <c r="O1082" s="60">
        <v>1</v>
      </c>
    </row>
    <row r="1083" spans="1:15" x14ac:dyDescent="0.25">
      <c r="A1083" s="60" t="s">
        <v>2026</v>
      </c>
      <c r="B1083" s="60">
        <v>1492</v>
      </c>
      <c r="C1083" s="62" t="s">
        <v>881</v>
      </c>
      <c r="D1083" s="63">
        <v>156.30826000000002</v>
      </c>
      <c r="E1083" s="64">
        <v>156.30826000000002</v>
      </c>
      <c r="F1083" s="61" t="s">
        <v>1986</v>
      </c>
      <c r="G1083" s="61" t="s">
        <v>2002</v>
      </c>
      <c r="H1083" s="60">
        <v>1</v>
      </c>
      <c r="I1083" s="60"/>
      <c r="J1083" s="60"/>
      <c r="K1083" s="60"/>
      <c r="L1083" s="60"/>
      <c r="M1083" s="60"/>
      <c r="N1083" s="60"/>
      <c r="O1083" s="60">
        <v>1</v>
      </c>
    </row>
    <row r="1084" spans="1:15" x14ac:dyDescent="0.25">
      <c r="A1084" s="60" t="s">
        <v>2025</v>
      </c>
      <c r="B1084" s="60">
        <v>1493</v>
      </c>
      <c r="C1084" s="62" t="s">
        <v>882</v>
      </c>
      <c r="D1084" s="63">
        <v>170.33483999999999</v>
      </c>
      <c r="E1084" s="64">
        <v>170.33483999999999</v>
      </c>
      <c r="F1084" s="61" t="s">
        <v>1986</v>
      </c>
      <c r="G1084" s="61" t="s">
        <v>2002</v>
      </c>
      <c r="H1084" s="60">
        <v>1</v>
      </c>
      <c r="I1084" s="60"/>
      <c r="J1084" s="60"/>
      <c r="K1084" s="60"/>
      <c r="L1084" s="60"/>
      <c r="M1084" s="60"/>
      <c r="N1084" s="60"/>
      <c r="O1084" s="60">
        <v>1</v>
      </c>
    </row>
    <row r="1085" spans="1:15" x14ac:dyDescent="0.25">
      <c r="A1085" s="60" t="s">
        <v>2025</v>
      </c>
      <c r="B1085" s="60">
        <v>1494</v>
      </c>
      <c r="C1085" s="62" t="s">
        <v>883</v>
      </c>
      <c r="D1085" s="63">
        <v>170.33483999999999</v>
      </c>
      <c r="E1085" s="64">
        <v>170.33483999999999</v>
      </c>
      <c r="F1085" s="61" t="s">
        <v>1986</v>
      </c>
      <c r="G1085" s="61" t="s">
        <v>2002</v>
      </c>
      <c r="H1085" s="60">
        <v>1</v>
      </c>
      <c r="I1085" s="60"/>
      <c r="J1085" s="60"/>
      <c r="K1085" s="60"/>
      <c r="L1085" s="60"/>
      <c r="M1085" s="60"/>
      <c r="N1085" s="60"/>
      <c r="O1085" s="60">
        <v>1</v>
      </c>
    </row>
    <row r="1086" spans="1:15" ht="15" customHeight="1" x14ac:dyDescent="0.25">
      <c r="A1086" s="60" t="s">
        <v>2024</v>
      </c>
      <c r="B1086" s="60">
        <v>1495</v>
      </c>
      <c r="C1086" s="62" t="s">
        <v>884</v>
      </c>
      <c r="D1086" s="63">
        <v>156.30826000000002</v>
      </c>
      <c r="E1086" s="64">
        <v>156.30826000000002</v>
      </c>
      <c r="F1086" s="61" t="s">
        <v>1986</v>
      </c>
      <c r="G1086" s="61" t="s">
        <v>2002</v>
      </c>
      <c r="H1086" s="60">
        <v>1</v>
      </c>
      <c r="I1086" s="60"/>
      <c r="J1086" s="60"/>
      <c r="K1086" s="60"/>
      <c r="L1086" s="60"/>
      <c r="M1086" s="60"/>
      <c r="N1086" s="60"/>
      <c r="O1086" s="60">
        <v>1</v>
      </c>
    </row>
    <row r="1087" spans="1:15" x14ac:dyDescent="0.25">
      <c r="A1087" s="60" t="s">
        <v>2026</v>
      </c>
      <c r="B1087" s="60">
        <v>1496</v>
      </c>
      <c r="C1087" s="62" t="s">
        <v>885</v>
      </c>
      <c r="D1087" s="63">
        <v>148.24474000000001</v>
      </c>
      <c r="E1087" s="64">
        <v>148.24474000000001</v>
      </c>
      <c r="F1087" s="61" t="s">
        <v>2014</v>
      </c>
      <c r="G1087" s="61" t="s">
        <v>2002</v>
      </c>
      <c r="H1087" s="60">
        <v>1</v>
      </c>
      <c r="I1087" s="60"/>
      <c r="J1087" s="60"/>
      <c r="K1087" s="60"/>
      <c r="L1087" s="60"/>
      <c r="M1087" s="60"/>
      <c r="N1087" s="60"/>
      <c r="O1087" s="60">
        <v>1</v>
      </c>
    </row>
    <row r="1088" spans="1:15" x14ac:dyDescent="0.25">
      <c r="A1088" s="60" t="s">
        <v>2025</v>
      </c>
      <c r="B1088" s="60">
        <v>1497</v>
      </c>
      <c r="C1088" s="62" t="s">
        <v>886</v>
      </c>
      <c r="D1088" s="63">
        <v>170.33483999999999</v>
      </c>
      <c r="E1088" s="64">
        <v>170.33483999999999</v>
      </c>
      <c r="F1088" s="61" t="s">
        <v>1986</v>
      </c>
      <c r="G1088" s="61" t="s">
        <v>2002</v>
      </c>
      <c r="H1088" s="60">
        <v>1</v>
      </c>
      <c r="I1088" s="60"/>
      <c r="J1088" s="60"/>
      <c r="K1088" s="60"/>
      <c r="L1088" s="60"/>
      <c r="M1088" s="60"/>
      <c r="N1088" s="60"/>
      <c r="O1088" s="60">
        <v>1</v>
      </c>
    </row>
    <row r="1089" spans="1:15" x14ac:dyDescent="0.25">
      <c r="A1089" s="60" t="s">
        <v>2026</v>
      </c>
      <c r="B1089" s="60">
        <v>1498</v>
      </c>
      <c r="C1089" s="62" t="s">
        <v>887</v>
      </c>
      <c r="D1089" s="63">
        <v>140.26580000000001</v>
      </c>
      <c r="E1089" s="64">
        <v>140.26580000000001</v>
      </c>
      <c r="F1089" s="61" t="s">
        <v>1986</v>
      </c>
      <c r="G1089" s="61" t="s">
        <v>2002</v>
      </c>
      <c r="H1089" s="60">
        <v>1</v>
      </c>
      <c r="I1089" s="60"/>
      <c r="J1089" s="60"/>
      <c r="K1089" s="60"/>
      <c r="L1089" s="60"/>
      <c r="M1089" s="60"/>
      <c r="N1089" s="60"/>
      <c r="O1089" s="60">
        <v>1</v>
      </c>
    </row>
    <row r="1090" spans="1:15" x14ac:dyDescent="0.25">
      <c r="A1090" s="60" t="s">
        <v>2026</v>
      </c>
      <c r="B1090" s="60">
        <v>1499</v>
      </c>
      <c r="C1090" s="62" t="s">
        <v>888</v>
      </c>
      <c r="D1090" s="63">
        <v>140.26580000000001</v>
      </c>
      <c r="E1090" s="64">
        <v>140.26580000000001</v>
      </c>
      <c r="F1090" s="61" t="s">
        <v>1986</v>
      </c>
      <c r="G1090" s="61" t="s">
        <v>2002</v>
      </c>
      <c r="H1090" s="60">
        <v>1</v>
      </c>
      <c r="I1090" s="60"/>
      <c r="J1090" s="60"/>
      <c r="K1090" s="60"/>
      <c r="L1090" s="60"/>
      <c r="M1090" s="60"/>
      <c r="N1090" s="60"/>
      <c r="O1090" s="60">
        <v>1</v>
      </c>
    </row>
    <row r="1091" spans="1:15" ht="15" customHeight="1" x14ac:dyDescent="0.25">
      <c r="A1091" s="60" t="s">
        <v>2025</v>
      </c>
      <c r="B1091" s="60">
        <v>1500</v>
      </c>
      <c r="C1091" s="62" t="s">
        <v>889</v>
      </c>
      <c r="D1091" s="63">
        <v>140.26580000000001</v>
      </c>
      <c r="E1091" s="64">
        <v>140.26580000000001</v>
      </c>
      <c r="F1091" s="61" t="s">
        <v>1986</v>
      </c>
      <c r="G1091" s="61" t="s">
        <v>2002</v>
      </c>
      <c r="H1091" s="60">
        <v>1</v>
      </c>
      <c r="I1091" s="60"/>
      <c r="J1091" s="60"/>
      <c r="K1091" s="60"/>
      <c r="L1091" s="60"/>
      <c r="M1091" s="60"/>
      <c r="N1091" s="60"/>
      <c r="O1091" s="60">
        <v>1</v>
      </c>
    </row>
    <row r="1092" spans="1:15" ht="15" customHeight="1" x14ac:dyDescent="0.25">
      <c r="A1092" s="60" t="s">
        <v>2026</v>
      </c>
      <c r="B1092" s="60">
        <v>1501</v>
      </c>
      <c r="C1092" s="62" t="s">
        <v>890</v>
      </c>
      <c r="D1092" s="63">
        <v>141.26654869152611</v>
      </c>
      <c r="E1092" s="64">
        <v>141.26654869152611</v>
      </c>
      <c r="F1092" s="61" t="s">
        <v>1986</v>
      </c>
      <c r="G1092" s="61" t="s">
        <v>2002</v>
      </c>
      <c r="H1092" s="60">
        <v>1</v>
      </c>
      <c r="I1092" s="60"/>
      <c r="J1092" s="60"/>
      <c r="K1092" s="60"/>
      <c r="L1092" s="60"/>
      <c r="M1092" s="60"/>
      <c r="N1092" s="60"/>
      <c r="O1092" s="60">
        <v>1</v>
      </c>
    </row>
    <row r="1093" spans="1:15" ht="15" customHeight="1" x14ac:dyDescent="0.25">
      <c r="A1093" s="60" t="s">
        <v>2026</v>
      </c>
      <c r="B1093" s="60">
        <v>1502</v>
      </c>
      <c r="C1093" s="62" t="s">
        <v>891</v>
      </c>
      <c r="D1093" s="63">
        <v>127.23917598649743</v>
      </c>
      <c r="E1093" s="64">
        <v>127.23917598649743</v>
      </c>
      <c r="F1093" s="61" t="s">
        <v>1986</v>
      </c>
      <c r="G1093" s="61" t="s">
        <v>2002</v>
      </c>
      <c r="H1093" s="60">
        <v>1</v>
      </c>
      <c r="I1093" s="60"/>
      <c r="J1093" s="60"/>
      <c r="K1093" s="60"/>
      <c r="L1093" s="60"/>
      <c r="M1093" s="60"/>
      <c r="N1093" s="60"/>
      <c r="O1093" s="60">
        <v>1</v>
      </c>
    </row>
    <row r="1094" spans="1:15" ht="15" customHeight="1" x14ac:dyDescent="0.25">
      <c r="A1094" s="60" t="s">
        <v>2026</v>
      </c>
      <c r="B1094" s="60">
        <v>1503</v>
      </c>
      <c r="C1094" s="62" t="s">
        <v>892</v>
      </c>
      <c r="D1094" s="63">
        <v>140.26579999999998</v>
      </c>
      <c r="E1094" s="64">
        <v>140.26579999999998</v>
      </c>
      <c r="F1094" s="61" t="s">
        <v>1986</v>
      </c>
      <c r="G1094" s="61" t="s">
        <v>2002</v>
      </c>
      <c r="H1094" s="60">
        <v>1</v>
      </c>
      <c r="I1094" s="60"/>
      <c r="J1094" s="60"/>
      <c r="K1094" s="60"/>
      <c r="L1094" s="60"/>
      <c r="M1094" s="60"/>
      <c r="N1094" s="60"/>
      <c r="O1094" s="60">
        <v>1</v>
      </c>
    </row>
    <row r="1095" spans="1:15" ht="15" customHeight="1" x14ac:dyDescent="0.25">
      <c r="A1095" s="60" t="s">
        <v>2026</v>
      </c>
      <c r="B1095" s="60">
        <v>1504</v>
      </c>
      <c r="C1095" s="62" t="s">
        <v>893</v>
      </c>
      <c r="D1095" s="63">
        <v>142.28167999999999</v>
      </c>
      <c r="E1095" s="64">
        <v>142.28167999999999</v>
      </c>
      <c r="F1095" s="61" t="s">
        <v>1986</v>
      </c>
      <c r="G1095" s="61" t="s">
        <v>2002</v>
      </c>
      <c r="H1095" s="60">
        <v>1</v>
      </c>
      <c r="I1095" s="60"/>
      <c r="J1095" s="60"/>
      <c r="K1095" s="60"/>
      <c r="L1095" s="60"/>
      <c r="M1095" s="60"/>
      <c r="N1095" s="60"/>
      <c r="O1095" s="60">
        <v>1</v>
      </c>
    </row>
    <row r="1096" spans="1:15" ht="15" customHeight="1" x14ac:dyDescent="0.25">
      <c r="A1096" s="60" t="s">
        <v>2026</v>
      </c>
      <c r="B1096" s="60">
        <v>1505</v>
      </c>
      <c r="C1096" s="62" t="s">
        <v>894</v>
      </c>
      <c r="D1096" s="63">
        <v>156.30826000000002</v>
      </c>
      <c r="E1096" s="64">
        <v>156.30826000000002</v>
      </c>
      <c r="F1096" s="61" t="s">
        <v>1986</v>
      </c>
      <c r="G1096" s="61" t="s">
        <v>2002</v>
      </c>
      <c r="H1096" s="60">
        <v>1</v>
      </c>
      <c r="I1096" s="60"/>
      <c r="J1096" s="60"/>
      <c r="K1096" s="60"/>
      <c r="L1096" s="60"/>
      <c r="M1096" s="60"/>
      <c r="N1096" s="60"/>
      <c r="O1096" s="60">
        <v>1</v>
      </c>
    </row>
    <row r="1097" spans="1:15" ht="15" customHeight="1" x14ac:dyDescent="0.25">
      <c r="A1097" s="60" t="s">
        <v>2026</v>
      </c>
      <c r="B1097" s="60">
        <v>1506</v>
      </c>
      <c r="C1097" s="62" t="s">
        <v>895</v>
      </c>
      <c r="D1097" s="63">
        <v>155.29377820379764</v>
      </c>
      <c r="E1097" s="64">
        <v>155.29377820379764</v>
      </c>
      <c r="F1097" s="61" t="s">
        <v>1986</v>
      </c>
      <c r="G1097" s="61" t="s">
        <v>2002</v>
      </c>
      <c r="H1097" s="60">
        <v>1</v>
      </c>
      <c r="I1097" s="60"/>
      <c r="J1097" s="60"/>
      <c r="K1097" s="60"/>
      <c r="L1097" s="60"/>
      <c r="M1097" s="60"/>
      <c r="N1097" s="60"/>
      <c r="O1097" s="60">
        <v>1</v>
      </c>
    </row>
    <row r="1098" spans="1:15" ht="15" customHeight="1" x14ac:dyDescent="0.25">
      <c r="A1098" s="60" t="s">
        <v>2026</v>
      </c>
      <c r="B1098" s="60">
        <v>1507</v>
      </c>
      <c r="C1098" s="62" t="s">
        <v>896</v>
      </c>
      <c r="D1098" s="63">
        <v>169.32090010840804</v>
      </c>
      <c r="E1098" s="64">
        <v>169.32090010840804</v>
      </c>
      <c r="F1098" s="61" t="s">
        <v>2014</v>
      </c>
      <c r="G1098" s="61" t="s">
        <v>2002</v>
      </c>
      <c r="H1098" s="60">
        <v>1</v>
      </c>
      <c r="I1098" s="60"/>
      <c r="J1098" s="60"/>
      <c r="K1098" s="60"/>
      <c r="L1098" s="60"/>
      <c r="M1098" s="60"/>
      <c r="N1098" s="60"/>
      <c r="O1098" s="60">
        <v>1</v>
      </c>
    </row>
    <row r="1099" spans="1:15" ht="15" customHeight="1" x14ac:dyDescent="0.25">
      <c r="A1099" s="60" t="s">
        <v>2026</v>
      </c>
      <c r="B1099" s="60">
        <v>1508</v>
      </c>
      <c r="C1099" s="62" t="s">
        <v>897</v>
      </c>
      <c r="D1099" s="63">
        <v>154.29238000000001</v>
      </c>
      <c r="E1099" s="64">
        <v>154.29238000000001</v>
      </c>
      <c r="F1099" s="61" t="s">
        <v>1986</v>
      </c>
      <c r="G1099" s="61" t="s">
        <v>2002</v>
      </c>
      <c r="H1099" s="60">
        <v>1</v>
      </c>
      <c r="I1099" s="60"/>
      <c r="J1099" s="60"/>
      <c r="K1099" s="60"/>
      <c r="L1099" s="60"/>
      <c r="M1099" s="60"/>
      <c r="N1099" s="60"/>
      <c r="O1099" s="60">
        <v>1</v>
      </c>
    </row>
    <row r="1100" spans="1:15" ht="15" customHeight="1" x14ac:dyDescent="0.25">
      <c r="A1100" s="60" t="s">
        <v>2024</v>
      </c>
      <c r="B1100" s="60">
        <v>1509</v>
      </c>
      <c r="C1100" s="62" t="s">
        <v>898</v>
      </c>
      <c r="D1100" s="63">
        <v>170.33483999999999</v>
      </c>
      <c r="E1100" s="64">
        <v>170.33483999999999</v>
      </c>
      <c r="F1100" s="61" t="s">
        <v>1986</v>
      </c>
      <c r="G1100" s="61" t="s">
        <v>2002</v>
      </c>
      <c r="H1100" s="60">
        <v>1</v>
      </c>
      <c r="I1100" s="60"/>
      <c r="J1100" s="60"/>
      <c r="K1100" s="60"/>
      <c r="L1100" s="60"/>
      <c r="M1100" s="60"/>
      <c r="N1100" s="60"/>
      <c r="O1100" s="60">
        <v>1</v>
      </c>
    </row>
    <row r="1101" spans="1:15" ht="15" customHeight="1" x14ac:dyDescent="0.25">
      <c r="A1101" s="60" t="s">
        <v>2025</v>
      </c>
      <c r="B1101" s="60">
        <v>1510</v>
      </c>
      <c r="C1101" s="62" t="s">
        <v>899</v>
      </c>
      <c r="D1101" s="63">
        <v>170.33483999999999</v>
      </c>
      <c r="E1101" s="64">
        <v>170.33483999999999</v>
      </c>
      <c r="F1101" s="61" t="s">
        <v>1986</v>
      </c>
      <c r="G1101" s="61" t="s">
        <v>2002</v>
      </c>
      <c r="H1101" s="60">
        <v>1</v>
      </c>
      <c r="I1101" s="60"/>
      <c r="J1101" s="60"/>
      <c r="K1101" s="60"/>
      <c r="L1101" s="60"/>
      <c r="M1101" s="60"/>
      <c r="N1101" s="60"/>
      <c r="O1101" s="60">
        <v>1</v>
      </c>
    </row>
    <row r="1102" spans="1:15" ht="15" customHeight="1" x14ac:dyDescent="0.25">
      <c r="A1102" s="60" t="s">
        <v>2025</v>
      </c>
      <c r="B1102" s="60">
        <v>1511</v>
      </c>
      <c r="C1102" s="62" t="s">
        <v>900</v>
      </c>
      <c r="D1102" s="63">
        <v>170.33483999999999</v>
      </c>
      <c r="E1102" s="64">
        <v>170.33483999999999</v>
      </c>
      <c r="F1102" s="61" t="s">
        <v>1986</v>
      </c>
      <c r="G1102" s="61" t="s">
        <v>2002</v>
      </c>
      <c r="H1102" s="60">
        <v>1</v>
      </c>
      <c r="I1102" s="60"/>
      <c r="J1102" s="60"/>
      <c r="K1102" s="60"/>
      <c r="L1102" s="60"/>
      <c r="M1102" s="60"/>
      <c r="N1102" s="60"/>
      <c r="O1102" s="60">
        <v>1</v>
      </c>
    </row>
    <row r="1103" spans="1:15" x14ac:dyDescent="0.25">
      <c r="A1103" s="60" t="s">
        <v>2024</v>
      </c>
      <c r="B1103" s="60">
        <v>1512</v>
      </c>
      <c r="C1103" s="62" t="s">
        <v>901</v>
      </c>
      <c r="D1103" s="63">
        <v>152.2765</v>
      </c>
      <c r="E1103" s="64">
        <v>152.2765</v>
      </c>
      <c r="F1103" s="61" t="s">
        <v>1986</v>
      </c>
      <c r="G1103" s="61" t="s">
        <v>2002</v>
      </c>
      <c r="H1103" s="60">
        <v>1</v>
      </c>
      <c r="I1103" s="60"/>
      <c r="J1103" s="60"/>
      <c r="K1103" s="60"/>
      <c r="L1103" s="60"/>
      <c r="M1103" s="60"/>
      <c r="N1103" s="60"/>
      <c r="O1103" s="60">
        <v>1</v>
      </c>
    </row>
    <row r="1104" spans="1:15" ht="15" customHeight="1" x14ac:dyDescent="0.25">
      <c r="A1104" s="60" t="s">
        <v>2024</v>
      </c>
      <c r="B1104" s="60">
        <v>1513</v>
      </c>
      <c r="C1104" s="62" t="s">
        <v>902</v>
      </c>
      <c r="D1104" s="63">
        <v>184.36141999999998</v>
      </c>
      <c r="E1104" s="64">
        <v>184.36141999999998</v>
      </c>
      <c r="F1104" s="61" t="s">
        <v>2014</v>
      </c>
      <c r="G1104" s="61" t="s">
        <v>2002</v>
      </c>
      <c r="H1104" s="60">
        <v>1</v>
      </c>
      <c r="I1104" s="60"/>
      <c r="J1104" s="60"/>
      <c r="K1104" s="60"/>
      <c r="L1104" s="60"/>
      <c r="M1104" s="60"/>
      <c r="N1104" s="60"/>
      <c r="O1104" s="60">
        <v>1</v>
      </c>
    </row>
    <row r="1105" spans="1:15" ht="15" customHeight="1" x14ac:dyDescent="0.25">
      <c r="A1105" s="60" t="s">
        <v>2024</v>
      </c>
      <c r="B1105" s="60">
        <v>1514</v>
      </c>
      <c r="C1105" s="62" t="s">
        <v>903</v>
      </c>
      <c r="D1105" s="63">
        <v>184.36141999999998</v>
      </c>
      <c r="E1105" s="64">
        <v>184.36141999999998</v>
      </c>
      <c r="F1105" s="61" t="s">
        <v>2014</v>
      </c>
      <c r="G1105" s="61" t="s">
        <v>2002</v>
      </c>
      <c r="H1105" s="60">
        <v>1</v>
      </c>
      <c r="I1105" s="60"/>
      <c r="J1105" s="60"/>
      <c r="K1105" s="60"/>
      <c r="L1105" s="60"/>
      <c r="M1105" s="60"/>
      <c r="N1105" s="60"/>
      <c r="O1105" s="60">
        <v>1</v>
      </c>
    </row>
    <row r="1106" spans="1:15" ht="15" customHeight="1" x14ac:dyDescent="0.25">
      <c r="A1106" s="60" t="s">
        <v>2024</v>
      </c>
      <c r="B1106" s="60">
        <v>1515</v>
      </c>
      <c r="C1106" s="62" t="s">
        <v>904</v>
      </c>
      <c r="D1106" s="63">
        <v>184.36141999999998</v>
      </c>
      <c r="E1106" s="64">
        <v>184.36141999999998</v>
      </c>
      <c r="F1106" s="61" t="s">
        <v>2014</v>
      </c>
      <c r="G1106" s="61" t="s">
        <v>2002</v>
      </c>
      <c r="H1106" s="60">
        <v>1</v>
      </c>
      <c r="I1106" s="60"/>
      <c r="J1106" s="60"/>
      <c r="K1106" s="60"/>
      <c r="L1106" s="60"/>
      <c r="M1106" s="60"/>
      <c r="N1106" s="60"/>
      <c r="O1106" s="60">
        <v>1</v>
      </c>
    </row>
    <row r="1107" spans="1:15" ht="15" customHeight="1" x14ac:dyDescent="0.25">
      <c r="A1107" s="60" t="s">
        <v>2024</v>
      </c>
      <c r="B1107" s="60">
        <v>1516</v>
      </c>
      <c r="C1107" s="62" t="s">
        <v>905</v>
      </c>
      <c r="D1107" s="63">
        <v>184.36141999999998</v>
      </c>
      <c r="E1107" s="64">
        <v>184.36141999999998</v>
      </c>
      <c r="F1107" s="61" t="s">
        <v>2014</v>
      </c>
      <c r="G1107" s="61" t="s">
        <v>2002</v>
      </c>
      <c r="H1107" s="60">
        <v>1</v>
      </c>
      <c r="I1107" s="60"/>
      <c r="J1107" s="60"/>
      <c r="K1107" s="60"/>
      <c r="L1107" s="60"/>
      <c r="M1107" s="60"/>
      <c r="N1107" s="60"/>
      <c r="O1107" s="60">
        <v>1</v>
      </c>
    </row>
    <row r="1108" spans="1:15" ht="15" customHeight="1" x14ac:dyDescent="0.25">
      <c r="A1108" s="60" t="s">
        <v>2025</v>
      </c>
      <c r="B1108" s="60">
        <v>1517</v>
      </c>
      <c r="C1108" s="62" t="s">
        <v>906</v>
      </c>
      <c r="D1108" s="63">
        <v>170.33483999999999</v>
      </c>
      <c r="E1108" s="64">
        <v>170.33483999999999</v>
      </c>
      <c r="F1108" s="61" t="s">
        <v>1986</v>
      </c>
      <c r="G1108" s="61" t="s">
        <v>2002</v>
      </c>
      <c r="H1108" s="60">
        <v>1</v>
      </c>
      <c r="I1108" s="60"/>
      <c r="J1108" s="60"/>
      <c r="K1108" s="60"/>
      <c r="L1108" s="60"/>
      <c r="M1108" s="60"/>
      <c r="N1108" s="60"/>
      <c r="O1108" s="60">
        <v>1</v>
      </c>
    </row>
    <row r="1109" spans="1:15" ht="15" customHeight="1" x14ac:dyDescent="0.25">
      <c r="A1109" s="60" t="s">
        <v>2025</v>
      </c>
      <c r="B1109" s="60">
        <v>1518</v>
      </c>
      <c r="C1109" s="62" t="s">
        <v>907</v>
      </c>
      <c r="D1109" s="66">
        <v>170.33483999999999</v>
      </c>
      <c r="E1109" s="64">
        <v>170.33483999999999</v>
      </c>
      <c r="F1109" s="61" t="s">
        <v>1986</v>
      </c>
      <c r="G1109" s="61" t="s">
        <v>2002</v>
      </c>
      <c r="H1109" s="60">
        <v>1</v>
      </c>
      <c r="I1109" s="60"/>
      <c r="J1109" s="60"/>
      <c r="K1109" s="60"/>
      <c r="L1109" s="60"/>
      <c r="M1109" s="60"/>
      <c r="N1109" s="60"/>
      <c r="O1109" s="60">
        <v>1</v>
      </c>
    </row>
    <row r="1110" spans="1:15" ht="15" customHeight="1" x14ac:dyDescent="0.25">
      <c r="A1110" s="60" t="s">
        <v>2025</v>
      </c>
      <c r="B1110" s="60">
        <v>1519</v>
      </c>
      <c r="C1110" s="62" t="s">
        <v>908</v>
      </c>
      <c r="D1110" s="63">
        <v>168.31896</v>
      </c>
      <c r="E1110" s="64">
        <v>168.31896</v>
      </c>
      <c r="F1110" s="61" t="s">
        <v>1986</v>
      </c>
      <c r="G1110" s="61" t="s">
        <v>2002</v>
      </c>
      <c r="H1110" s="60">
        <v>1</v>
      </c>
      <c r="I1110" s="60"/>
      <c r="J1110" s="60"/>
      <c r="K1110" s="60"/>
      <c r="L1110" s="60"/>
      <c r="M1110" s="60"/>
      <c r="N1110" s="60"/>
      <c r="O1110" s="60">
        <v>1</v>
      </c>
    </row>
    <row r="1111" spans="1:15" ht="15" customHeight="1" x14ac:dyDescent="0.25">
      <c r="A1111" s="60" t="s">
        <v>2025</v>
      </c>
      <c r="B1111" s="60">
        <v>1520</v>
      </c>
      <c r="C1111" s="62" t="s">
        <v>909</v>
      </c>
      <c r="D1111" s="63">
        <v>170.33483999999999</v>
      </c>
      <c r="E1111" s="64">
        <v>170.33483999999999</v>
      </c>
      <c r="F1111" s="61" t="s">
        <v>1986</v>
      </c>
      <c r="G1111" s="61" t="s">
        <v>2002</v>
      </c>
      <c r="H1111" s="60">
        <v>1</v>
      </c>
      <c r="I1111" s="60"/>
      <c r="J1111" s="60"/>
      <c r="K1111" s="60"/>
      <c r="L1111" s="60"/>
      <c r="M1111" s="60"/>
      <c r="N1111" s="60"/>
      <c r="O1111" s="60">
        <v>1</v>
      </c>
    </row>
    <row r="1112" spans="1:15" ht="15" customHeight="1" x14ac:dyDescent="0.25">
      <c r="A1112" s="60" t="s">
        <v>2024</v>
      </c>
      <c r="B1112" s="60">
        <v>1521</v>
      </c>
      <c r="C1112" s="62" t="s">
        <v>910</v>
      </c>
      <c r="D1112" s="63">
        <v>170.33483999999999</v>
      </c>
      <c r="E1112" s="64">
        <v>170.33483999999999</v>
      </c>
      <c r="F1112" s="61" t="s">
        <v>1986</v>
      </c>
      <c r="G1112" s="61" t="s">
        <v>2002</v>
      </c>
      <c r="H1112" s="60">
        <v>1</v>
      </c>
      <c r="I1112" s="60"/>
      <c r="J1112" s="60"/>
      <c r="K1112" s="60"/>
      <c r="L1112" s="60"/>
      <c r="M1112" s="60"/>
      <c r="N1112" s="60"/>
      <c r="O1112" s="60">
        <v>1</v>
      </c>
    </row>
    <row r="1113" spans="1:15" x14ac:dyDescent="0.25">
      <c r="A1113" s="60" t="s">
        <v>2025</v>
      </c>
      <c r="B1113" s="60">
        <v>1522</v>
      </c>
      <c r="C1113" s="62" t="s">
        <v>911</v>
      </c>
      <c r="D1113" s="63">
        <v>170.33483999999999</v>
      </c>
      <c r="E1113" s="64">
        <v>170.33483999999999</v>
      </c>
      <c r="F1113" s="61" t="s">
        <v>1986</v>
      </c>
      <c r="G1113" s="61" t="s">
        <v>2002</v>
      </c>
      <c r="H1113" s="60">
        <v>1</v>
      </c>
      <c r="I1113" s="60"/>
      <c r="J1113" s="60"/>
      <c r="K1113" s="60"/>
      <c r="L1113" s="60"/>
      <c r="M1113" s="60"/>
      <c r="N1113" s="60"/>
      <c r="O1113" s="60">
        <v>1</v>
      </c>
    </row>
    <row r="1114" spans="1:15" x14ac:dyDescent="0.25">
      <c r="A1114" s="60" t="s">
        <v>2026</v>
      </c>
      <c r="B1114" s="60">
        <v>1523</v>
      </c>
      <c r="C1114" s="62" t="s">
        <v>912</v>
      </c>
      <c r="D1114" s="63">
        <v>156.30826000000002</v>
      </c>
      <c r="E1114" s="64">
        <v>156.30826000000002</v>
      </c>
      <c r="F1114" s="61" t="s">
        <v>1986</v>
      </c>
      <c r="G1114" s="61" t="s">
        <v>2002</v>
      </c>
      <c r="H1114" s="60">
        <v>1</v>
      </c>
      <c r="I1114" s="60"/>
      <c r="J1114" s="60"/>
      <c r="K1114" s="60"/>
      <c r="L1114" s="60"/>
      <c r="M1114" s="60"/>
      <c r="N1114" s="60"/>
      <c r="O1114" s="60">
        <v>1</v>
      </c>
    </row>
    <row r="1115" spans="1:15" x14ac:dyDescent="0.25">
      <c r="A1115" s="60" t="s">
        <v>2026</v>
      </c>
      <c r="B1115" s="60">
        <v>1524</v>
      </c>
      <c r="C1115" s="62" t="s">
        <v>913</v>
      </c>
      <c r="D1115" s="63">
        <v>184.36141999999998</v>
      </c>
      <c r="E1115" s="64">
        <v>184.36141999999998</v>
      </c>
      <c r="F1115" s="61" t="s">
        <v>2014</v>
      </c>
      <c r="G1115" s="61" t="s">
        <v>2002</v>
      </c>
      <c r="H1115" s="60">
        <v>1</v>
      </c>
      <c r="I1115" s="60"/>
      <c r="J1115" s="60"/>
      <c r="K1115" s="60"/>
      <c r="L1115" s="60"/>
      <c r="M1115" s="60"/>
      <c r="N1115" s="60"/>
      <c r="O1115" s="60">
        <v>1</v>
      </c>
    </row>
    <row r="1116" spans="1:15" x14ac:dyDescent="0.25">
      <c r="A1116" s="60" t="s">
        <v>2025</v>
      </c>
      <c r="B1116" s="60">
        <v>1525</v>
      </c>
      <c r="C1116" s="62" t="s">
        <v>914</v>
      </c>
      <c r="D1116" s="63">
        <v>140.26580000000001</v>
      </c>
      <c r="E1116" s="64">
        <v>140.26580000000001</v>
      </c>
      <c r="F1116" s="61" t="s">
        <v>1986</v>
      </c>
      <c r="G1116" s="61" t="s">
        <v>2002</v>
      </c>
      <c r="H1116" s="60">
        <v>1</v>
      </c>
      <c r="I1116" s="60"/>
      <c r="J1116" s="60"/>
      <c r="K1116" s="60"/>
      <c r="L1116" s="60"/>
      <c r="M1116" s="60"/>
      <c r="N1116" s="60"/>
      <c r="O1116" s="60">
        <v>1</v>
      </c>
    </row>
    <row r="1117" spans="1:15" ht="15" customHeight="1" x14ac:dyDescent="0.25">
      <c r="A1117" s="60" t="s">
        <v>2024</v>
      </c>
      <c r="B1117" s="60">
        <v>1526</v>
      </c>
      <c r="C1117" s="62" t="s">
        <v>915</v>
      </c>
      <c r="D1117" s="63">
        <v>184.36141999999998</v>
      </c>
      <c r="E1117" s="64">
        <v>184.36141999999998</v>
      </c>
      <c r="F1117" s="61" t="s">
        <v>2014</v>
      </c>
      <c r="G1117" s="61" t="s">
        <v>2002</v>
      </c>
      <c r="H1117" s="60">
        <v>1</v>
      </c>
      <c r="I1117" s="60"/>
      <c r="J1117" s="60"/>
      <c r="K1117" s="60"/>
      <c r="L1117" s="60"/>
      <c r="M1117" s="60"/>
      <c r="N1117" s="60"/>
      <c r="O1117" s="60">
        <v>1</v>
      </c>
    </row>
    <row r="1118" spans="1:15" ht="15" customHeight="1" x14ac:dyDescent="0.25">
      <c r="A1118" s="60" t="s">
        <v>2026</v>
      </c>
      <c r="B1118" s="60">
        <v>1527</v>
      </c>
      <c r="C1118" s="62" t="s">
        <v>916</v>
      </c>
      <c r="D1118" s="63">
        <v>140.26580000000001</v>
      </c>
      <c r="E1118" s="64">
        <v>140.26580000000001</v>
      </c>
      <c r="F1118" s="61" t="s">
        <v>1986</v>
      </c>
      <c r="G1118" s="61" t="s">
        <v>2002</v>
      </c>
      <c r="H1118" s="60">
        <v>1</v>
      </c>
      <c r="I1118" s="60"/>
      <c r="J1118" s="60"/>
      <c r="K1118" s="60"/>
      <c r="L1118" s="60"/>
      <c r="M1118" s="60"/>
      <c r="N1118" s="60"/>
      <c r="O1118" s="60">
        <v>1</v>
      </c>
    </row>
    <row r="1119" spans="1:15" ht="15" customHeight="1" x14ac:dyDescent="0.25">
      <c r="A1119" s="60" t="s">
        <v>2024</v>
      </c>
      <c r="B1119" s="60">
        <v>1528</v>
      </c>
      <c r="C1119" s="62" t="s">
        <v>917</v>
      </c>
      <c r="D1119" s="63">
        <v>184.36141999999998</v>
      </c>
      <c r="E1119" s="64">
        <v>184.36141999999998</v>
      </c>
      <c r="F1119" s="61" t="s">
        <v>2014</v>
      </c>
      <c r="G1119" s="61" t="s">
        <v>2002</v>
      </c>
      <c r="H1119" s="60">
        <v>1</v>
      </c>
      <c r="I1119" s="60"/>
      <c r="J1119" s="60"/>
      <c r="K1119" s="60"/>
      <c r="L1119" s="60"/>
      <c r="M1119" s="60"/>
      <c r="N1119" s="60"/>
      <c r="O1119" s="60">
        <v>1</v>
      </c>
    </row>
    <row r="1120" spans="1:15" ht="15" customHeight="1" x14ac:dyDescent="0.25">
      <c r="A1120" s="60" t="s">
        <v>2026</v>
      </c>
      <c r="B1120" s="60">
        <v>1529</v>
      </c>
      <c r="C1120" s="62" t="s">
        <v>918</v>
      </c>
      <c r="D1120" s="63">
        <v>140.26580000000001</v>
      </c>
      <c r="E1120" s="64">
        <v>140.26580000000001</v>
      </c>
      <c r="F1120" s="61" t="s">
        <v>1986</v>
      </c>
      <c r="G1120" s="61" t="s">
        <v>2002</v>
      </c>
      <c r="H1120" s="60">
        <v>1</v>
      </c>
      <c r="I1120" s="60"/>
      <c r="J1120" s="60"/>
      <c r="K1120" s="60"/>
      <c r="L1120" s="60"/>
      <c r="M1120" s="60"/>
      <c r="N1120" s="60"/>
      <c r="O1120" s="60">
        <v>1</v>
      </c>
    </row>
    <row r="1121" spans="1:15" ht="15" customHeight="1" x14ac:dyDescent="0.25">
      <c r="A1121" s="60" t="s">
        <v>2024</v>
      </c>
      <c r="B1121" s="60">
        <v>1530</v>
      </c>
      <c r="C1121" s="62" t="s">
        <v>919</v>
      </c>
      <c r="D1121" s="63">
        <v>198.38800000000001</v>
      </c>
      <c r="E1121" s="64">
        <v>198.38800000000001</v>
      </c>
      <c r="F1121" s="61" t="s">
        <v>1986</v>
      </c>
      <c r="G1121" s="61" t="s">
        <v>2002</v>
      </c>
      <c r="H1121" s="60">
        <v>1</v>
      </c>
      <c r="I1121" s="60"/>
      <c r="J1121" s="60"/>
      <c r="K1121" s="60"/>
      <c r="L1121" s="60"/>
      <c r="M1121" s="60"/>
      <c r="N1121" s="60"/>
      <c r="O1121" s="60">
        <v>1</v>
      </c>
    </row>
    <row r="1122" spans="1:15" ht="15" customHeight="1" x14ac:dyDescent="0.25">
      <c r="A1122" s="60" t="s">
        <v>2026</v>
      </c>
      <c r="B1122" s="60">
        <v>1531</v>
      </c>
      <c r="C1122" s="62" t="s">
        <v>920</v>
      </c>
      <c r="D1122" s="63">
        <v>168.31896</v>
      </c>
      <c r="E1122" s="64">
        <v>168.31896</v>
      </c>
      <c r="F1122" s="61" t="s">
        <v>2014</v>
      </c>
      <c r="G1122" s="61" t="s">
        <v>2003</v>
      </c>
      <c r="H1122" s="60">
        <v>1</v>
      </c>
      <c r="I1122" s="60"/>
      <c r="J1122" s="60"/>
      <c r="K1122" s="60"/>
      <c r="L1122" s="60"/>
      <c r="M1122" s="60"/>
      <c r="N1122" s="60">
        <v>1</v>
      </c>
      <c r="O1122" s="60"/>
    </row>
    <row r="1123" spans="1:15" ht="15" customHeight="1" x14ac:dyDescent="0.25">
      <c r="A1123" s="60" t="s">
        <v>2026</v>
      </c>
      <c r="B1123" s="60">
        <v>1532</v>
      </c>
      <c r="C1123" s="62" t="s">
        <v>921</v>
      </c>
      <c r="D1123" s="63">
        <v>183.34793910138384</v>
      </c>
      <c r="E1123" s="64">
        <v>183.34793910138384</v>
      </c>
      <c r="F1123" s="61" t="s">
        <v>2014</v>
      </c>
      <c r="G1123" s="61" t="s">
        <v>2002</v>
      </c>
      <c r="H1123" s="60">
        <v>1</v>
      </c>
      <c r="I1123" s="60"/>
      <c r="J1123" s="60"/>
      <c r="K1123" s="60"/>
      <c r="L1123" s="60"/>
      <c r="M1123" s="60"/>
      <c r="N1123" s="60"/>
      <c r="O1123" s="60">
        <v>1</v>
      </c>
    </row>
    <row r="1124" spans="1:15" ht="15" customHeight="1" x14ac:dyDescent="0.25">
      <c r="A1124" s="60" t="s">
        <v>2026</v>
      </c>
      <c r="B1124" s="60">
        <v>1533</v>
      </c>
      <c r="C1124" s="62" t="s">
        <v>922</v>
      </c>
      <c r="D1124" s="63">
        <v>170.33483999999999</v>
      </c>
      <c r="E1124" s="64">
        <v>170.33483999999999</v>
      </c>
      <c r="F1124" s="61" t="s">
        <v>1986</v>
      </c>
      <c r="G1124" s="61" t="s">
        <v>2002</v>
      </c>
      <c r="H1124" s="60">
        <v>1</v>
      </c>
      <c r="I1124" s="60"/>
      <c r="J1124" s="60"/>
      <c r="K1124" s="60"/>
      <c r="L1124" s="60"/>
      <c r="M1124" s="60"/>
      <c r="N1124" s="60"/>
      <c r="O1124" s="60">
        <v>1</v>
      </c>
    </row>
    <row r="1125" spans="1:15" ht="15" customHeight="1" x14ac:dyDescent="0.25">
      <c r="A1125" s="60" t="s">
        <v>2024</v>
      </c>
      <c r="B1125" s="60">
        <v>1535</v>
      </c>
      <c r="C1125" s="62" t="s">
        <v>923</v>
      </c>
      <c r="D1125" s="63">
        <v>126.23922000000002</v>
      </c>
      <c r="E1125" s="64">
        <v>126.23922</v>
      </c>
      <c r="F1125" s="61" t="s">
        <v>1986</v>
      </c>
      <c r="G1125" s="61" t="s">
        <v>2002</v>
      </c>
      <c r="H1125" s="60">
        <v>1</v>
      </c>
      <c r="I1125" s="60"/>
      <c r="J1125" s="60"/>
      <c r="K1125" s="60"/>
      <c r="L1125" s="60"/>
      <c r="M1125" s="60"/>
      <c r="N1125" s="60"/>
      <c r="O1125" s="60">
        <v>1</v>
      </c>
    </row>
    <row r="1126" spans="1:15" ht="15" customHeight="1" x14ac:dyDescent="0.25">
      <c r="A1126" s="60" t="s">
        <v>2024</v>
      </c>
      <c r="B1126" s="60">
        <v>1536</v>
      </c>
      <c r="C1126" s="62" t="s">
        <v>924</v>
      </c>
      <c r="D1126" s="63">
        <v>112.21263999999999</v>
      </c>
      <c r="E1126" s="64">
        <v>112.21263999999999</v>
      </c>
      <c r="F1126" s="61" t="s">
        <v>1986</v>
      </c>
      <c r="G1126" s="61" t="s">
        <v>2002</v>
      </c>
      <c r="H1126" s="60">
        <v>1</v>
      </c>
      <c r="I1126" s="60"/>
      <c r="J1126" s="60"/>
      <c r="K1126" s="60"/>
      <c r="L1126" s="60"/>
      <c r="M1126" s="60"/>
      <c r="N1126" s="60"/>
      <c r="O1126" s="60">
        <v>1</v>
      </c>
    </row>
    <row r="1127" spans="1:15" x14ac:dyDescent="0.25">
      <c r="A1127" s="60" t="s">
        <v>2025</v>
      </c>
      <c r="B1127" s="60">
        <v>1537</v>
      </c>
      <c r="C1127" s="62" t="s">
        <v>925</v>
      </c>
      <c r="D1127" s="63">
        <v>112.21263999999999</v>
      </c>
      <c r="E1127" s="64">
        <v>112.21263999999999</v>
      </c>
      <c r="F1127" s="61" t="s">
        <v>1986</v>
      </c>
      <c r="G1127" s="61" t="s">
        <v>2002</v>
      </c>
      <c r="H1127" s="60">
        <v>1</v>
      </c>
      <c r="I1127" s="60"/>
      <c r="J1127" s="60"/>
      <c r="K1127" s="60"/>
      <c r="L1127" s="60"/>
      <c r="M1127" s="60"/>
      <c r="N1127" s="60"/>
      <c r="O1127" s="60">
        <v>1</v>
      </c>
    </row>
    <row r="1128" spans="1:15" ht="15" customHeight="1" x14ac:dyDescent="0.25">
      <c r="A1128" s="60" t="s">
        <v>2024</v>
      </c>
      <c r="B1128" s="60">
        <v>1538</v>
      </c>
      <c r="C1128" s="62" t="s">
        <v>926</v>
      </c>
      <c r="D1128" s="63">
        <v>112.21263999999999</v>
      </c>
      <c r="E1128" s="64">
        <v>112.21263999999999</v>
      </c>
      <c r="F1128" s="61" t="s">
        <v>1986</v>
      </c>
      <c r="G1128" s="61" t="s">
        <v>2002</v>
      </c>
      <c r="H1128" s="60">
        <v>1</v>
      </c>
      <c r="I1128" s="60"/>
      <c r="J1128" s="60"/>
      <c r="K1128" s="60"/>
      <c r="L1128" s="60"/>
      <c r="M1128" s="60"/>
      <c r="N1128" s="60"/>
      <c r="O1128" s="60">
        <v>1</v>
      </c>
    </row>
    <row r="1129" spans="1:15" ht="15" customHeight="1" x14ac:dyDescent="0.25">
      <c r="A1129" s="60" t="s">
        <v>2026</v>
      </c>
      <c r="B1129" s="60">
        <v>1539</v>
      </c>
      <c r="C1129" s="62" t="s">
        <v>927</v>
      </c>
      <c r="D1129" s="63">
        <v>114.22852</v>
      </c>
      <c r="E1129" s="64">
        <v>114.22852</v>
      </c>
      <c r="F1129" s="61" t="s">
        <v>1986</v>
      </c>
      <c r="G1129" s="61" t="s">
        <v>2002</v>
      </c>
      <c r="H1129" s="60">
        <v>1</v>
      </c>
      <c r="I1129" s="60"/>
      <c r="J1129" s="60"/>
      <c r="K1129" s="60"/>
      <c r="L1129" s="60"/>
      <c r="M1129" s="60"/>
      <c r="N1129" s="60"/>
      <c r="O1129" s="60">
        <v>1</v>
      </c>
    </row>
    <row r="1130" spans="1:15" ht="15" customHeight="1" x14ac:dyDescent="0.25">
      <c r="A1130" s="60" t="s">
        <v>2025</v>
      </c>
      <c r="B1130" s="60">
        <v>1540</v>
      </c>
      <c r="C1130" s="62" t="s">
        <v>928</v>
      </c>
      <c r="D1130" s="63">
        <v>112.21263999999999</v>
      </c>
      <c r="E1130" s="64">
        <v>112.21263999999999</v>
      </c>
      <c r="F1130" s="61" t="s">
        <v>1986</v>
      </c>
      <c r="G1130" s="61" t="s">
        <v>2002</v>
      </c>
      <c r="H1130" s="60">
        <v>1</v>
      </c>
      <c r="I1130" s="60"/>
      <c r="J1130" s="60"/>
      <c r="K1130" s="60"/>
      <c r="L1130" s="60"/>
      <c r="M1130" s="60"/>
      <c r="N1130" s="60"/>
      <c r="O1130" s="60">
        <v>1</v>
      </c>
    </row>
    <row r="1131" spans="1:15" ht="15" customHeight="1" x14ac:dyDescent="0.25">
      <c r="A1131" s="60" t="s">
        <v>2025</v>
      </c>
      <c r="B1131" s="60">
        <v>1541</v>
      </c>
      <c r="C1131" s="62" t="s">
        <v>929</v>
      </c>
      <c r="D1131" s="63">
        <v>126.23922000000002</v>
      </c>
      <c r="E1131" s="64">
        <v>126.23922</v>
      </c>
      <c r="F1131" s="61" t="s">
        <v>1986</v>
      </c>
      <c r="G1131" s="61" t="s">
        <v>2002</v>
      </c>
      <c r="H1131" s="60">
        <v>1</v>
      </c>
      <c r="I1131" s="60"/>
      <c r="J1131" s="60"/>
      <c r="K1131" s="60"/>
      <c r="L1131" s="60"/>
      <c r="M1131" s="60"/>
      <c r="N1131" s="60"/>
      <c r="O1131" s="60">
        <v>1</v>
      </c>
    </row>
    <row r="1132" spans="1:15" ht="15" customHeight="1" x14ac:dyDescent="0.25">
      <c r="A1132" s="60" t="s">
        <v>2026</v>
      </c>
      <c r="B1132" s="60">
        <v>1542</v>
      </c>
      <c r="C1132" s="62" t="s">
        <v>930</v>
      </c>
      <c r="D1132" s="63">
        <v>98.186059999999998</v>
      </c>
      <c r="E1132" s="64">
        <v>98.186059999999998</v>
      </c>
      <c r="F1132" s="61" t="s">
        <v>1986</v>
      </c>
      <c r="G1132" s="61" t="s">
        <v>2002</v>
      </c>
      <c r="H1132" s="60">
        <v>1</v>
      </c>
      <c r="I1132" s="60"/>
      <c r="J1132" s="60"/>
      <c r="K1132" s="60"/>
      <c r="L1132" s="60"/>
      <c r="M1132" s="60"/>
      <c r="N1132" s="60"/>
      <c r="O1132" s="60">
        <v>1</v>
      </c>
    </row>
    <row r="1133" spans="1:15" ht="15" customHeight="1" x14ac:dyDescent="0.25">
      <c r="A1133" s="60" t="s">
        <v>2026</v>
      </c>
      <c r="B1133" s="60">
        <v>1543</v>
      </c>
      <c r="C1133" s="62" t="s">
        <v>931</v>
      </c>
      <c r="D1133" s="63">
        <v>100.20194000000001</v>
      </c>
      <c r="E1133" s="64">
        <v>100.20194000000001</v>
      </c>
      <c r="F1133" s="61" t="s">
        <v>1986</v>
      </c>
      <c r="G1133" s="61" t="s">
        <v>2002</v>
      </c>
      <c r="H1133" s="60">
        <v>1</v>
      </c>
      <c r="I1133" s="60"/>
      <c r="J1133" s="60"/>
      <c r="K1133" s="60"/>
      <c r="L1133" s="60"/>
      <c r="M1133" s="60"/>
      <c r="N1133" s="60"/>
      <c r="O1133" s="60">
        <v>1</v>
      </c>
    </row>
    <row r="1134" spans="1:15" ht="15" customHeight="1" x14ac:dyDescent="0.25">
      <c r="A1134" s="60" t="s">
        <v>2026</v>
      </c>
      <c r="B1134" s="60">
        <v>1544</v>
      </c>
      <c r="C1134" s="62" t="s">
        <v>932</v>
      </c>
      <c r="D1134" s="63">
        <v>112.21263999999995</v>
      </c>
      <c r="E1134" s="64">
        <v>112.21263999999995</v>
      </c>
      <c r="F1134" s="61" t="s">
        <v>1986</v>
      </c>
      <c r="G1134" s="61" t="s">
        <v>2002</v>
      </c>
      <c r="H1134" s="60">
        <v>1</v>
      </c>
      <c r="I1134" s="60"/>
      <c r="J1134" s="60"/>
      <c r="K1134" s="60"/>
      <c r="L1134" s="60"/>
      <c r="M1134" s="60"/>
      <c r="N1134" s="60"/>
      <c r="O1134" s="60">
        <v>1</v>
      </c>
    </row>
    <row r="1135" spans="1:15" ht="15" customHeight="1" x14ac:dyDescent="0.25">
      <c r="A1135" s="60" t="s">
        <v>2026</v>
      </c>
      <c r="B1135" s="60">
        <v>1545</v>
      </c>
      <c r="C1135" s="62" t="s">
        <v>933</v>
      </c>
      <c r="D1135" s="63">
        <v>113.21160686946486</v>
      </c>
      <c r="E1135" s="64">
        <v>113.21160686946486</v>
      </c>
      <c r="F1135" s="61" t="s">
        <v>1986</v>
      </c>
      <c r="G1135" s="61" t="s">
        <v>2002</v>
      </c>
      <c r="H1135" s="60">
        <v>1</v>
      </c>
      <c r="I1135" s="60"/>
      <c r="J1135" s="60"/>
      <c r="K1135" s="60"/>
      <c r="L1135" s="60"/>
      <c r="M1135" s="60"/>
      <c r="N1135" s="60"/>
      <c r="O1135" s="60">
        <v>1</v>
      </c>
    </row>
    <row r="1136" spans="1:15" ht="15" customHeight="1" x14ac:dyDescent="0.25">
      <c r="A1136" s="60" t="s">
        <v>2024</v>
      </c>
      <c r="B1136" s="60">
        <v>1546</v>
      </c>
      <c r="C1136" s="62" t="s">
        <v>934</v>
      </c>
      <c r="D1136" s="63">
        <v>142.28167999999999</v>
      </c>
      <c r="E1136" s="64">
        <v>142.28167999999999</v>
      </c>
      <c r="F1136" s="61" t="s">
        <v>1986</v>
      </c>
      <c r="G1136" s="61" t="s">
        <v>2002</v>
      </c>
      <c r="H1136" s="60">
        <v>1</v>
      </c>
      <c r="I1136" s="60"/>
      <c r="J1136" s="60"/>
      <c r="K1136" s="60"/>
      <c r="L1136" s="60"/>
      <c r="M1136" s="60"/>
      <c r="N1136" s="60"/>
      <c r="O1136" s="60">
        <v>1</v>
      </c>
    </row>
    <row r="1137" spans="1:21" ht="15" customHeight="1" x14ac:dyDescent="0.25">
      <c r="A1137" s="60" t="s">
        <v>2025</v>
      </c>
      <c r="B1137" s="60">
        <v>1547</v>
      </c>
      <c r="C1137" s="62" t="s">
        <v>935</v>
      </c>
      <c r="D1137" s="63">
        <v>148.24474000000001</v>
      </c>
      <c r="E1137" s="64">
        <v>148.24474000000001</v>
      </c>
      <c r="F1137" s="61" t="s">
        <v>2014</v>
      </c>
      <c r="G1137" s="61" t="s">
        <v>2002</v>
      </c>
      <c r="H1137" s="60">
        <v>1</v>
      </c>
      <c r="I1137" s="60"/>
      <c r="J1137" s="60"/>
      <c r="K1137" s="60"/>
      <c r="L1137" s="60"/>
      <c r="M1137" s="60"/>
      <c r="N1137" s="60"/>
      <c r="O1137" s="60">
        <v>1</v>
      </c>
    </row>
    <row r="1138" spans="1:21" ht="15" customHeight="1" x14ac:dyDescent="0.25">
      <c r="A1138" s="60" t="s">
        <v>2025</v>
      </c>
      <c r="B1138" s="60">
        <v>1548</v>
      </c>
      <c r="C1138" s="62" t="s">
        <v>936</v>
      </c>
      <c r="D1138" s="63">
        <v>148.24474000000001</v>
      </c>
      <c r="E1138" s="64">
        <v>148.24474000000001</v>
      </c>
      <c r="F1138" s="61" t="s">
        <v>2014</v>
      </c>
      <c r="G1138" s="61" t="s">
        <v>2002</v>
      </c>
      <c r="H1138" s="60">
        <v>1</v>
      </c>
      <c r="I1138" s="60"/>
      <c r="J1138" s="60"/>
      <c r="K1138" s="60"/>
      <c r="L1138" s="60"/>
      <c r="M1138" s="60"/>
      <c r="N1138" s="60"/>
      <c r="O1138" s="60">
        <v>1</v>
      </c>
    </row>
    <row r="1139" spans="1:21" s="17" customFormat="1" ht="15" customHeight="1" x14ac:dyDescent="0.25">
      <c r="A1139" s="60" t="s">
        <v>2024</v>
      </c>
      <c r="B1139" s="60">
        <v>1549</v>
      </c>
      <c r="C1139" s="62" t="s">
        <v>937</v>
      </c>
      <c r="D1139" s="63">
        <v>140.26580000000001</v>
      </c>
      <c r="E1139" s="64">
        <v>140.26580000000001</v>
      </c>
      <c r="F1139" s="61" t="s">
        <v>1986</v>
      </c>
      <c r="G1139" s="61" t="s">
        <v>2002</v>
      </c>
      <c r="H1139" s="60">
        <v>1</v>
      </c>
      <c r="I1139" s="60"/>
      <c r="J1139" s="60"/>
      <c r="K1139" s="60"/>
      <c r="L1139" s="60"/>
      <c r="M1139" s="60"/>
      <c r="N1139" s="60"/>
      <c r="O1139" s="60">
        <v>1</v>
      </c>
      <c r="R1139"/>
      <c r="S1139"/>
      <c r="T1139"/>
      <c r="U1139"/>
    </row>
    <row r="1140" spans="1:21" x14ac:dyDescent="0.25">
      <c r="A1140" s="60" t="s">
        <v>2025</v>
      </c>
      <c r="B1140" s="60">
        <v>1550</v>
      </c>
      <c r="C1140" s="62" t="s">
        <v>938</v>
      </c>
      <c r="D1140" s="63">
        <v>170.33483999999999</v>
      </c>
      <c r="E1140" s="64">
        <v>170.33483999999999</v>
      </c>
      <c r="F1140" s="61" t="s">
        <v>1986</v>
      </c>
      <c r="G1140" s="61" t="s">
        <v>2002</v>
      </c>
      <c r="H1140" s="60">
        <v>1</v>
      </c>
      <c r="I1140" s="60"/>
      <c r="J1140" s="60"/>
      <c r="K1140" s="60"/>
      <c r="L1140" s="60"/>
      <c r="M1140" s="60"/>
      <c r="N1140" s="60"/>
      <c r="O1140" s="60">
        <v>1</v>
      </c>
    </row>
    <row r="1141" spans="1:21" ht="15" customHeight="1" x14ac:dyDescent="0.25">
      <c r="A1141" s="60" t="s">
        <v>2025</v>
      </c>
      <c r="B1141" s="60">
        <v>1551</v>
      </c>
      <c r="C1141" s="62" t="s">
        <v>939</v>
      </c>
      <c r="D1141" s="63">
        <v>140.26580000000001</v>
      </c>
      <c r="E1141" s="64">
        <v>140.26580000000001</v>
      </c>
      <c r="F1141" s="61" t="s">
        <v>1986</v>
      </c>
      <c r="G1141" s="61" t="s">
        <v>2002</v>
      </c>
      <c r="H1141" s="60">
        <v>1</v>
      </c>
      <c r="I1141" s="60"/>
      <c r="J1141" s="60"/>
      <c r="K1141" s="60"/>
      <c r="L1141" s="60"/>
      <c r="M1141" s="60"/>
      <c r="N1141" s="60"/>
      <c r="O1141" s="60">
        <v>1</v>
      </c>
    </row>
    <row r="1142" spans="1:21" ht="15" customHeight="1" x14ac:dyDescent="0.25">
      <c r="A1142" s="60" t="s">
        <v>2025</v>
      </c>
      <c r="B1142" s="60">
        <v>1552</v>
      </c>
      <c r="C1142" s="62" t="s">
        <v>940</v>
      </c>
      <c r="D1142" s="63">
        <v>170.33483999999999</v>
      </c>
      <c r="E1142" s="64">
        <v>170.33483999999999</v>
      </c>
      <c r="F1142" s="61" t="s">
        <v>1986</v>
      </c>
      <c r="G1142" s="61" t="s">
        <v>2002</v>
      </c>
      <c r="H1142" s="60">
        <v>1</v>
      </c>
      <c r="I1142" s="60"/>
      <c r="J1142" s="60"/>
      <c r="K1142" s="60"/>
      <c r="L1142" s="60"/>
      <c r="M1142" s="60"/>
      <c r="N1142" s="60"/>
      <c r="O1142" s="60">
        <v>1</v>
      </c>
    </row>
    <row r="1143" spans="1:21" ht="15" customHeight="1" x14ac:dyDescent="0.25">
      <c r="A1143" s="60" t="s">
        <v>2026</v>
      </c>
      <c r="B1143" s="60">
        <v>1553</v>
      </c>
      <c r="C1143" s="62" t="s">
        <v>941</v>
      </c>
      <c r="D1143" s="63">
        <v>126.23921999999999</v>
      </c>
      <c r="E1143" s="64">
        <v>126.23921999999999</v>
      </c>
      <c r="F1143" s="61" t="s">
        <v>1986</v>
      </c>
      <c r="G1143" s="61" t="s">
        <v>2002</v>
      </c>
      <c r="H1143" s="60">
        <v>1</v>
      </c>
      <c r="I1143" s="60"/>
      <c r="J1143" s="60"/>
      <c r="K1143" s="60"/>
      <c r="L1143" s="60"/>
      <c r="M1143" s="60"/>
      <c r="N1143" s="60"/>
      <c r="O1143" s="60">
        <v>1</v>
      </c>
    </row>
    <row r="1144" spans="1:21" ht="15" customHeight="1" x14ac:dyDescent="0.25">
      <c r="A1144" s="60" t="s">
        <v>2025</v>
      </c>
      <c r="B1144" s="60">
        <v>1554</v>
      </c>
      <c r="C1144" s="62" t="s">
        <v>942</v>
      </c>
      <c r="D1144" s="63">
        <v>148.24474000000001</v>
      </c>
      <c r="E1144" s="64">
        <v>148.24474000000001</v>
      </c>
      <c r="F1144" s="61" t="s">
        <v>2014</v>
      </c>
      <c r="G1144" s="61" t="s">
        <v>2002</v>
      </c>
      <c r="H1144" s="60">
        <v>1</v>
      </c>
      <c r="I1144" s="60"/>
      <c r="J1144" s="60"/>
      <c r="K1144" s="60"/>
      <c r="L1144" s="60"/>
      <c r="M1144" s="60"/>
      <c r="N1144" s="60"/>
      <c r="O1144" s="60">
        <v>1</v>
      </c>
    </row>
    <row r="1145" spans="1:21" ht="15" customHeight="1" x14ac:dyDescent="0.25">
      <c r="A1145" s="60" t="s">
        <v>2025</v>
      </c>
      <c r="B1145" s="60">
        <v>1555</v>
      </c>
      <c r="C1145" s="62" t="s">
        <v>943</v>
      </c>
      <c r="D1145" s="63">
        <v>148.24474000000001</v>
      </c>
      <c r="E1145" s="64">
        <v>148.24474000000001</v>
      </c>
      <c r="F1145" s="61" t="s">
        <v>2014</v>
      </c>
      <c r="G1145" s="61" t="s">
        <v>2002</v>
      </c>
      <c r="H1145" s="60">
        <v>1</v>
      </c>
      <c r="I1145" s="60"/>
      <c r="J1145" s="60"/>
      <c r="K1145" s="60"/>
      <c r="L1145" s="60"/>
      <c r="M1145" s="60"/>
      <c r="N1145" s="60"/>
      <c r="O1145" s="60">
        <v>1</v>
      </c>
    </row>
    <row r="1146" spans="1:21" ht="15" customHeight="1" x14ac:dyDescent="0.25">
      <c r="A1146" s="60" t="s">
        <v>2025</v>
      </c>
      <c r="B1146" s="60">
        <v>1556</v>
      </c>
      <c r="C1146" s="62" t="s">
        <v>944</v>
      </c>
      <c r="D1146" s="63">
        <v>148.24474000000001</v>
      </c>
      <c r="E1146" s="64">
        <v>148.24474000000001</v>
      </c>
      <c r="F1146" s="61" t="s">
        <v>2014</v>
      </c>
      <c r="G1146" s="61" t="s">
        <v>2002</v>
      </c>
      <c r="H1146" s="60">
        <v>1</v>
      </c>
      <c r="I1146" s="60"/>
      <c r="J1146" s="60"/>
      <c r="K1146" s="60"/>
      <c r="L1146" s="60"/>
      <c r="M1146" s="60"/>
      <c r="N1146" s="60"/>
      <c r="O1146" s="60">
        <v>1</v>
      </c>
    </row>
    <row r="1147" spans="1:21" s="59" customFormat="1" ht="15" customHeight="1" x14ac:dyDescent="0.25">
      <c r="A1147" s="60" t="s">
        <v>2024</v>
      </c>
      <c r="B1147" s="60">
        <v>1557</v>
      </c>
      <c r="C1147" s="62" t="s">
        <v>945</v>
      </c>
      <c r="D1147" s="63">
        <v>146.22886000000003</v>
      </c>
      <c r="E1147" s="64">
        <v>146.22886000000003</v>
      </c>
      <c r="F1147" s="61" t="s">
        <v>2014</v>
      </c>
      <c r="G1147" s="61" t="s">
        <v>2002</v>
      </c>
      <c r="H1147" s="60">
        <v>1</v>
      </c>
      <c r="I1147" s="60"/>
      <c r="J1147" s="60"/>
      <c r="K1147" s="60"/>
      <c r="L1147" s="60"/>
      <c r="M1147" s="60"/>
      <c r="N1147" s="60"/>
      <c r="O1147" s="60">
        <v>1</v>
      </c>
      <c r="R1147"/>
      <c r="S1147"/>
      <c r="T1147"/>
      <c r="U1147"/>
    </row>
    <row r="1148" spans="1:21" ht="15" customHeight="1" x14ac:dyDescent="0.25">
      <c r="A1148" s="60" t="s">
        <v>2024</v>
      </c>
      <c r="B1148" s="60">
        <v>1558</v>
      </c>
      <c r="C1148" s="62" t="s">
        <v>946</v>
      </c>
      <c r="D1148" s="63">
        <v>148.24474000000001</v>
      </c>
      <c r="E1148" s="64">
        <v>148.24474000000001</v>
      </c>
      <c r="F1148" s="61" t="s">
        <v>2014</v>
      </c>
      <c r="G1148" s="61" t="s">
        <v>2002</v>
      </c>
      <c r="H1148" s="60">
        <v>1</v>
      </c>
      <c r="I1148" s="60"/>
      <c r="J1148" s="60"/>
      <c r="K1148" s="60"/>
      <c r="L1148" s="60"/>
      <c r="M1148" s="60"/>
      <c r="N1148" s="60"/>
      <c r="O1148" s="60">
        <v>1</v>
      </c>
    </row>
    <row r="1149" spans="1:21" ht="15" customHeight="1" x14ac:dyDescent="0.25">
      <c r="A1149" s="60" t="s">
        <v>2026</v>
      </c>
      <c r="B1149" s="60">
        <v>1560</v>
      </c>
      <c r="C1149" s="62" t="s">
        <v>947</v>
      </c>
      <c r="D1149" s="63">
        <v>133.90503265194874</v>
      </c>
      <c r="E1149" s="64">
        <v>133.90503265194874</v>
      </c>
      <c r="F1149" s="61" t="s">
        <v>1986</v>
      </c>
      <c r="G1149" s="61" t="s">
        <v>2002</v>
      </c>
      <c r="H1149" s="60">
        <v>1</v>
      </c>
      <c r="I1149" s="60"/>
      <c r="J1149" s="60"/>
      <c r="K1149" s="60"/>
      <c r="L1149" s="60"/>
      <c r="M1149" s="60"/>
      <c r="N1149" s="60"/>
      <c r="O1149" s="60">
        <v>1</v>
      </c>
    </row>
    <row r="1150" spans="1:21" s="59" customFormat="1" ht="15" customHeight="1" x14ac:dyDescent="0.25">
      <c r="A1150" s="60" t="s">
        <v>2024</v>
      </c>
      <c r="B1150" s="60">
        <v>1561</v>
      </c>
      <c r="C1150" s="62" t="s">
        <v>948</v>
      </c>
      <c r="D1150" s="63">
        <v>146.22886000000003</v>
      </c>
      <c r="E1150" s="64">
        <v>146.22886000000003</v>
      </c>
      <c r="F1150" s="61" t="s">
        <v>2014</v>
      </c>
      <c r="G1150" s="61" t="s">
        <v>2002</v>
      </c>
      <c r="H1150" s="60">
        <v>1</v>
      </c>
      <c r="I1150" s="60"/>
      <c r="J1150" s="60"/>
      <c r="K1150" s="60"/>
      <c r="L1150" s="60"/>
      <c r="M1150" s="60"/>
      <c r="N1150" s="60"/>
      <c r="O1150" s="60">
        <v>1</v>
      </c>
      <c r="R1150"/>
      <c r="S1150"/>
      <c r="T1150"/>
      <c r="U1150"/>
    </row>
    <row r="1151" spans="1:21" ht="15" customHeight="1" x14ac:dyDescent="0.25">
      <c r="A1151" s="60" t="s">
        <v>2024</v>
      </c>
      <c r="B1151" s="60">
        <v>1562</v>
      </c>
      <c r="C1151" s="62" t="s">
        <v>949</v>
      </c>
      <c r="D1151" s="63">
        <v>148.24474000000001</v>
      </c>
      <c r="E1151" s="64">
        <v>148.24474000000001</v>
      </c>
      <c r="F1151" s="61" t="s">
        <v>2014</v>
      </c>
      <c r="G1151" s="61" t="s">
        <v>2002</v>
      </c>
      <c r="H1151" s="60">
        <v>1</v>
      </c>
      <c r="I1151" s="60"/>
      <c r="J1151" s="60"/>
      <c r="K1151" s="60"/>
      <c r="L1151" s="60"/>
      <c r="M1151" s="60"/>
      <c r="N1151" s="60"/>
      <c r="O1151" s="60">
        <v>1</v>
      </c>
    </row>
    <row r="1152" spans="1:21" s="59" customFormat="1" ht="15" customHeight="1" x14ac:dyDescent="0.25">
      <c r="A1152" s="60" t="s">
        <v>2025</v>
      </c>
      <c r="B1152" s="60">
        <v>1563</v>
      </c>
      <c r="C1152" s="62" t="s">
        <v>950</v>
      </c>
      <c r="D1152" s="63">
        <v>148.24474000000001</v>
      </c>
      <c r="E1152" s="64">
        <v>148.24474000000001</v>
      </c>
      <c r="F1152" s="61" t="s">
        <v>2014</v>
      </c>
      <c r="G1152" s="61" t="s">
        <v>2002</v>
      </c>
      <c r="H1152" s="60">
        <v>1</v>
      </c>
      <c r="I1152" s="60"/>
      <c r="J1152" s="60"/>
      <c r="K1152" s="60"/>
      <c r="L1152" s="60"/>
      <c r="M1152" s="60"/>
      <c r="N1152" s="60"/>
      <c r="O1152" s="60">
        <v>1</v>
      </c>
      <c r="R1152"/>
      <c r="S1152"/>
      <c r="T1152"/>
      <c r="U1152"/>
    </row>
    <row r="1153" spans="1:21" ht="15" customHeight="1" x14ac:dyDescent="0.25">
      <c r="A1153" s="60" t="s">
        <v>2025</v>
      </c>
      <c r="B1153" s="60">
        <v>1564</v>
      </c>
      <c r="C1153" s="62" t="s">
        <v>951</v>
      </c>
      <c r="D1153" s="63">
        <v>148.24474000000001</v>
      </c>
      <c r="E1153" s="64">
        <v>148.24474000000001</v>
      </c>
      <c r="F1153" s="61" t="s">
        <v>2014</v>
      </c>
      <c r="G1153" s="61" t="s">
        <v>2002</v>
      </c>
      <c r="H1153" s="60">
        <v>1</v>
      </c>
      <c r="I1153" s="60"/>
      <c r="J1153" s="60"/>
      <c r="K1153" s="60"/>
      <c r="L1153" s="60"/>
      <c r="M1153" s="60"/>
      <c r="N1153" s="60"/>
      <c r="O1153" s="60">
        <v>1</v>
      </c>
    </row>
    <row r="1154" spans="1:21" ht="15" customHeight="1" x14ac:dyDescent="0.25">
      <c r="A1154" s="60" t="s">
        <v>2025</v>
      </c>
      <c r="B1154" s="60">
        <v>1565</v>
      </c>
      <c r="C1154" s="62" t="s">
        <v>952</v>
      </c>
      <c r="D1154" s="63">
        <v>148.24474000000001</v>
      </c>
      <c r="E1154" s="64">
        <v>148.24474000000001</v>
      </c>
      <c r="F1154" s="61" t="s">
        <v>2014</v>
      </c>
      <c r="G1154" s="61" t="s">
        <v>2002</v>
      </c>
      <c r="H1154" s="60">
        <v>1</v>
      </c>
      <c r="I1154" s="60"/>
      <c r="J1154" s="60"/>
      <c r="K1154" s="60"/>
      <c r="L1154" s="60"/>
      <c r="M1154" s="60"/>
      <c r="N1154" s="60"/>
      <c r="O1154" s="60">
        <v>1</v>
      </c>
    </row>
    <row r="1155" spans="1:21" ht="15" customHeight="1" x14ac:dyDescent="0.25">
      <c r="A1155" s="60" t="s">
        <v>2026</v>
      </c>
      <c r="B1155" s="60">
        <v>1566</v>
      </c>
      <c r="C1155" s="62" t="s">
        <v>953</v>
      </c>
      <c r="D1155" s="63">
        <v>148.24474000000001</v>
      </c>
      <c r="E1155" s="64">
        <v>148.24474000000001</v>
      </c>
      <c r="F1155" s="61" t="s">
        <v>1986</v>
      </c>
      <c r="G1155" s="61" t="s">
        <v>2002</v>
      </c>
      <c r="H1155" s="60">
        <v>1</v>
      </c>
      <c r="I1155" s="60"/>
      <c r="J1155" s="60"/>
      <c r="K1155" s="60"/>
      <c r="L1155" s="60"/>
      <c r="M1155" s="60"/>
      <c r="N1155" s="60"/>
      <c r="O1155" s="60">
        <v>1</v>
      </c>
    </row>
    <row r="1156" spans="1:21" ht="15" customHeight="1" x14ac:dyDescent="0.25">
      <c r="A1156" s="60" t="s">
        <v>2026</v>
      </c>
      <c r="B1156" s="60">
        <v>1567</v>
      </c>
      <c r="C1156" s="62" t="s">
        <v>954</v>
      </c>
      <c r="D1156" s="63">
        <v>147.70346897540466</v>
      </c>
      <c r="E1156" s="64">
        <v>147.70346897540466</v>
      </c>
      <c r="F1156" s="61" t="s">
        <v>1986</v>
      </c>
      <c r="G1156" s="61" t="s">
        <v>2002</v>
      </c>
      <c r="H1156" s="60">
        <v>1</v>
      </c>
      <c r="I1156" s="60"/>
      <c r="J1156" s="60"/>
      <c r="K1156" s="60"/>
      <c r="L1156" s="60"/>
      <c r="M1156" s="60"/>
      <c r="N1156" s="60"/>
      <c r="O1156" s="60">
        <v>1</v>
      </c>
    </row>
    <row r="1157" spans="1:21" ht="15" customHeight="1" x14ac:dyDescent="0.25">
      <c r="A1157" s="60" t="s">
        <v>2025</v>
      </c>
      <c r="B1157" s="60">
        <v>1569</v>
      </c>
      <c r="C1157" s="62" t="s">
        <v>955</v>
      </c>
      <c r="D1157" s="63">
        <v>148.24474000000001</v>
      </c>
      <c r="E1157" s="64">
        <v>148.24474000000001</v>
      </c>
      <c r="F1157" s="61" t="s">
        <v>1986</v>
      </c>
      <c r="G1157" s="61" t="s">
        <v>2002</v>
      </c>
      <c r="H1157" s="60">
        <v>1</v>
      </c>
      <c r="I1157" s="60"/>
      <c r="J1157" s="60"/>
      <c r="K1157" s="60"/>
      <c r="L1157" s="60"/>
      <c r="M1157" s="60"/>
      <c r="N1157" s="60"/>
      <c r="O1157" s="60">
        <v>1</v>
      </c>
    </row>
    <row r="1158" spans="1:21" s="59" customFormat="1" ht="15" customHeight="1" x14ac:dyDescent="0.25">
      <c r="A1158" s="60" t="s">
        <v>2025</v>
      </c>
      <c r="B1158" s="60">
        <v>1572</v>
      </c>
      <c r="C1158" s="62" t="s">
        <v>956</v>
      </c>
      <c r="D1158" s="63">
        <v>148.24474000000001</v>
      </c>
      <c r="E1158" s="64">
        <v>148.24474000000001</v>
      </c>
      <c r="F1158" s="61" t="s">
        <v>2014</v>
      </c>
      <c r="G1158" s="61" t="s">
        <v>2002</v>
      </c>
      <c r="H1158" s="60">
        <v>1</v>
      </c>
      <c r="I1158" s="60"/>
      <c r="J1158" s="60"/>
      <c r="K1158" s="60"/>
      <c r="L1158" s="60"/>
      <c r="M1158" s="60"/>
      <c r="N1158" s="60"/>
      <c r="O1158" s="60">
        <v>1</v>
      </c>
      <c r="R1158"/>
      <c r="S1158"/>
      <c r="T1158"/>
      <c r="U1158"/>
    </row>
    <row r="1159" spans="1:21" ht="15" customHeight="1" x14ac:dyDescent="0.25">
      <c r="A1159" s="60" t="s">
        <v>2025</v>
      </c>
      <c r="B1159" s="60">
        <v>1573</v>
      </c>
      <c r="C1159" s="62" t="s">
        <v>957</v>
      </c>
      <c r="D1159" s="63">
        <v>148.24474000000001</v>
      </c>
      <c r="E1159" s="64">
        <v>148.24474000000001</v>
      </c>
      <c r="F1159" s="61" t="s">
        <v>2014</v>
      </c>
      <c r="G1159" s="61" t="s">
        <v>2002</v>
      </c>
      <c r="H1159" s="60">
        <v>1</v>
      </c>
      <c r="I1159" s="60"/>
      <c r="J1159" s="60"/>
      <c r="K1159" s="60"/>
      <c r="L1159" s="60"/>
      <c r="M1159" s="60"/>
      <c r="N1159" s="60"/>
      <c r="O1159" s="60">
        <v>1</v>
      </c>
    </row>
    <row r="1160" spans="1:21" ht="15" customHeight="1" x14ac:dyDescent="0.25">
      <c r="A1160" s="60" t="s">
        <v>2026</v>
      </c>
      <c r="B1160" s="60">
        <v>1574</v>
      </c>
      <c r="C1160" s="62" t="s">
        <v>958</v>
      </c>
      <c r="D1160" s="63">
        <v>148.24474000000001</v>
      </c>
      <c r="E1160" s="64">
        <v>148.24474000000001</v>
      </c>
      <c r="F1160" s="61" t="s">
        <v>2014</v>
      </c>
      <c r="G1160" s="61" t="s">
        <v>2002</v>
      </c>
      <c r="H1160" s="60">
        <v>1</v>
      </c>
      <c r="I1160" s="60"/>
      <c r="J1160" s="60"/>
      <c r="K1160" s="60"/>
      <c r="L1160" s="60"/>
      <c r="M1160" s="60"/>
      <c r="N1160" s="60"/>
      <c r="O1160" s="60">
        <v>1</v>
      </c>
    </row>
    <row r="1161" spans="1:21" ht="15" customHeight="1" x14ac:dyDescent="0.25">
      <c r="A1161" s="60" t="s">
        <v>2024</v>
      </c>
      <c r="B1161" s="60">
        <v>1575</v>
      </c>
      <c r="C1161" s="62" t="s">
        <v>959</v>
      </c>
      <c r="D1161" s="63">
        <v>132.20228</v>
      </c>
      <c r="E1161" s="64">
        <v>132.20228</v>
      </c>
      <c r="F1161" s="61" t="s">
        <v>1986</v>
      </c>
      <c r="G1161" s="61" t="s">
        <v>2002</v>
      </c>
      <c r="H1161" s="60">
        <v>1</v>
      </c>
      <c r="I1161" s="60"/>
      <c r="J1161" s="60"/>
      <c r="K1161" s="60"/>
      <c r="L1161" s="60"/>
      <c r="M1161" s="60"/>
      <c r="N1161" s="60"/>
      <c r="O1161" s="60">
        <v>1</v>
      </c>
    </row>
    <row r="1162" spans="1:21" ht="15" customHeight="1" x14ac:dyDescent="0.25">
      <c r="A1162" s="60" t="s">
        <v>2026</v>
      </c>
      <c r="B1162" s="60">
        <v>1576</v>
      </c>
      <c r="C1162" s="62" t="s">
        <v>960</v>
      </c>
      <c r="D1162" s="63">
        <v>148.24474000000001</v>
      </c>
      <c r="E1162" s="64">
        <v>148.24474000000001</v>
      </c>
      <c r="F1162" s="61" t="s">
        <v>2014</v>
      </c>
      <c r="G1162" s="61" t="s">
        <v>2002</v>
      </c>
      <c r="H1162" s="60">
        <v>1</v>
      </c>
      <c r="I1162" s="60"/>
      <c r="J1162" s="60"/>
      <c r="K1162" s="60"/>
      <c r="L1162" s="60"/>
      <c r="M1162" s="60"/>
      <c r="N1162" s="60"/>
      <c r="O1162" s="60">
        <v>1</v>
      </c>
    </row>
    <row r="1163" spans="1:21" ht="15" customHeight="1" x14ac:dyDescent="0.25">
      <c r="A1163" s="60" t="s">
        <v>2024</v>
      </c>
      <c r="B1163" s="60">
        <v>1577</v>
      </c>
      <c r="C1163" s="62" t="s">
        <v>961</v>
      </c>
      <c r="D1163" s="63">
        <v>132.20228</v>
      </c>
      <c r="E1163" s="64">
        <v>132.20228</v>
      </c>
      <c r="F1163" s="61" t="s">
        <v>1986</v>
      </c>
      <c r="G1163" s="61" t="s">
        <v>2002</v>
      </c>
      <c r="H1163" s="60">
        <v>1</v>
      </c>
      <c r="I1163" s="60"/>
      <c r="J1163" s="60"/>
      <c r="K1163" s="60"/>
      <c r="L1163" s="60"/>
      <c r="M1163" s="60"/>
      <c r="N1163" s="60"/>
      <c r="O1163" s="60">
        <v>1</v>
      </c>
    </row>
    <row r="1164" spans="1:21" ht="15" customHeight="1" x14ac:dyDescent="0.25">
      <c r="A1164" s="60" t="s">
        <v>2024</v>
      </c>
      <c r="B1164" s="60">
        <v>1578</v>
      </c>
      <c r="C1164" s="62" t="s">
        <v>962</v>
      </c>
      <c r="D1164" s="63">
        <v>112.21263999999999</v>
      </c>
      <c r="E1164" s="64">
        <v>112.21263999999999</v>
      </c>
      <c r="F1164" s="61" t="s">
        <v>1986</v>
      </c>
      <c r="G1164" s="61" t="s">
        <v>2002</v>
      </c>
      <c r="H1164" s="60">
        <v>1</v>
      </c>
      <c r="I1164" s="60"/>
      <c r="J1164" s="60"/>
      <c r="K1164" s="60"/>
      <c r="L1164" s="60"/>
      <c r="M1164" s="60"/>
      <c r="N1164" s="60"/>
      <c r="O1164" s="60">
        <v>1</v>
      </c>
    </row>
    <row r="1165" spans="1:21" ht="15" customHeight="1" x14ac:dyDescent="0.25">
      <c r="A1165" s="60" t="s">
        <v>2024</v>
      </c>
      <c r="B1165" s="60">
        <v>1579</v>
      </c>
      <c r="C1165" s="62" t="s">
        <v>963</v>
      </c>
      <c r="D1165" s="63">
        <v>140.26580000000001</v>
      </c>
      <c r="E1165" s="64">
        <v>140.26580000000001</v>
      </c>
      <c r="F1165" s="61" t="s">
        <v>1986</v>
      </c>
      <c r="G1165" s="61" t="s">
        <v>2002</v>
      </c>
      <c r="H1165" s="60">
        <v>1</v>
      </c>
      <c r="I1165" s="60"/>
      <c r="J1165" s="60"/>
      <c r="K1165" s="60"/>
      <c r="L1165" s="60"/>
      <c r="M1165" s="60"/>
      <c r="N1165" s="60"/>
      <c r="O1165" s="60">
        <v>1</v>
      </c>
    </row>
    <row r="1166" spans="1:21" ht="15" customHeight="1" x14ac:dyDescent="0.25">
      <c r="A1166" s="60" t="s">
        <v>2026</v>
      </c>
      <c r="B1166" s="60">
        <v>1580</v>
      </c>
      <c r="C1166" s="62" t="s">
        <v>964</v>
      </c>
      <c r="D1166" s="63">
        <v>140.26580000000001</v>
      </c>
      <c r="E1166" s="64">
        <v>140.26580000000001</v>
      </c>
      <c r="F1166" s="61" t="s">
        <v>1986</v>
      </c>
      <c r="G1166" s="61" t="s">
        <v>2002</v>
      </c>
      <c r="H1166" s="60">
        <v>1</v>
      </c>
      <c r="I1166" s="60"/>
      <c r="J1166" s="60"/>
      <c r="K1166" s="60"/>
      <c r="L1166" s="60"/>
      <c r="M1166" s="60"/>
      <c r="N1166" s="60"/>
      <c r="O1166" s="60">
        <v>1</v>
      </c>
    </row>
    <row r="1167" spans="1:21" ht="15" customHeight="1" x14ac:dyDescent="0.25">
      <c r="A1167" s="60" t="s">
        <v>2025</v>
      </c>
      <c r="B1167" s="60">
        <v>1581</v>
      </c>
      <c r="C1167" s="62" t="s">
        <v>965</v>
      </c>
      <c r="D1167" s="63">
        <v>148.24474000000001</v>
      </c>
      <c r="E1167" s="64">
        <v>148.24474000000001</v>
      </c>
      <c r="F1167" s="61" t="s">
        <v>2014</v>
      </c>
      <c r="G1167" s="61" t="s">
        <v>2002</v>
      </c>
      <c r="H1167" s="60">
        <v>1</v>
      </c>
      <c r="I1167" s="60"/>
      <c r="J1167" s="60"/>
      <c r="K1167" s="60"/>
      <c r="L1167" s="60"/>
      <c r="M1167" s="60"/>
      <c r="N1167" s="60"/>
      <c r="O1167" s="60">
        <v>1</v>
      </c>
    </row>
    <row r="1168" spans="1:21" ht="15" customHeight="1" x14ac:dyDescent="0.25">
      <c r="A1168" s="60" t="s">
        <v>2026</v>
      </c>
      <c r="B1168" s="60">
        <v>1582</v>
      </c>
      <c r="C1168" s="62" t="s">
        <v>966</v>
      </c>
      <c r="D1168" s="63">
        <v>161.23367314213033</v>
      </c>
      <c r="E1168" s="64">
        <v>161.23367314213033</v>
      </c>
      <c r="F1168" s="61" t="s">
        <v>2014</v>
      </c>
      <c r="G1168" s="61" t="s">
        <v>2002</v>
      </c>
      <c r="H1168" s="60">
        <v>1</v>
      </c>
      <c r="I1168" s="60"/>
      <c r="J1168" s="60"/>
      <c r="K1168" s="60"/>
      <c r="L1168" s="60"/>
      <c r="M1168" s="60"/>
      <c r="N1168" s="60"/>
      <c r="O1168" s="60">
        <v>1</v>
      </c>
    </row>
    <row r="1169" spans="1:15" ht="15" customHeight="1" x14ac:dyDescent="0.25">
      <c r="A1169" s="60" t="s">
        <v>2025</v>
      </c>
      <c r="B1169" s="60">
        <v>1583</v>
      </c>
      <c r="C1169" s="62" t="s">
        <v>967</v>
      </c>
      <c r="D1169" s="63">
        <v>170.33483999999999</v>
      </c>
      <c r="E1169" s="64">
        <v>170.33483999999999</v>
      </c>
      <c r="F1169" s="61" t="s">
        <v>1986</v>
      </c>
      <c r="G1169" s="61" t="s">
        <v>2002</v>
      </c>
      <c r="H1169" s="60">
        <v>1</v>
      </c>
      <c r="I1169" s="60"/>
      <c r="J1169" s="60"/>
      <c r="K1169" s="60"/>
      <c r="L1169" s="60"/>
      <c r="M1169" s="60"/>
      <c r="N1169" s="60"/>
      <c r="O1169" s="60">
        <v>1</v>
      </c>
    </row>
    <row r="1170" spans="1:15" ht="15" customHeight="1" x14ac:dyDescent="0.25">
      <c r="A1170" s="60" t="s">
        <v>2026</v>
      </c>
      <c r="B1170" s="60">
        <v>1584</v>
      </c>
      <c r="C1170" s="62" t="s">
        <v>968</v>
      </c>
      <c r="D1170" s="63">
        <v>168.31896</v>
      </c>
      <c r="E1170" s="64">
        <v>168.31896</v>
      </c>
      <c r="F1170" s="61" t="s">
        <v>1986</v>
      </c>
      <c r="G1170" s="61" t="s">
        <v>2002</v>
      </c>
      <c r="H1170" s="60">
        <v>1</v>
      </c>
      <c r="I1170" s="60"/>
      <c r="J1170" s="60"/>
      <c r="K1170" s="60"/>
      <c r="L1170" s="60"/>
      <c r="M1170" s="60"/>
      <c r="N1170" s="60"/>
      <c r="O1170" s="60">
        <v>1</v>
      </c>
    </row>
    <row r="1171" spans="1:15" ht="15" customHeight="1" x14ac:dyDescent="0.25">
      <c r="A1171" s="60" t="s">
        <v>2026</v>
      </c>
      <c r="B1171" s="60">
        <v>1585</v>
      </c>
      <c r="C1171" s="62" t="s">
        <v>969</v>
      </c>
      <c r="D1171" s="63">
        <v>168.31896</v>
      </c>
      <c r="E1171" s="64">
        <v>168.31896</v>
      </c>
      <c r="F1171" s="61" t="s">
        <v>1986</v>
      </c>
      <c r="G1171" s="61" t="s">
        <v>2002</v>
      </c>
      <c r="H1171" s="60">
        <v>1</v>
      </c>
      <c r="I1171" s="60"/>
      <c r="J1171" s="60"/>
      <c r="K1171" s="60"/>
      <c r="L1171" s="60"/>
      <c r="M1171" s="60"/>
      <c r="N1171" s="60"/>
      <c r="O1171" s="60">
        <v>1</v>
      </c>
    </row>
    <row r="1172" spans="1:15" ht="15" customHeight="1" x14ac:dyDescent="0.25">
      <c r="A1172" s="60" t="s">
        <v>2024</v>
      </c>
      <c r="B1172" s="60">
        <v>1586</v>
      </c>
      <c r="C1172" s="62" t="s">
        <v>970</v>
      </c>
      <c r="D1172" s="63">
        <v>112.21263999999999</v>
      </c>
      <c r="E1172" s="64">
        <v>112.21263999999999</v>
      </c>
      <c r="F1172" s="61" t="s">
        <v>1986</v>
      </c>
      <c r="G1172" s="61" t="s">
        <v>2002</v>
      </c>
      <c r="H1172" s="60">
        <v>1</v>
      </c>
      <c r="I1172" s="60"/>
      <c r="J1172" s="60"/>
      <c r="K1172" s="60"/>
      <c r="L1172" s="60"/>
      <c r="M1172" s="60"/>
      <c r="N1172" s="60"/>
      <c r="O1172" s="60">
        <v>1</v>
      </c>
    </row>
    <row r="1173" spans="1:15" ht="15" customHeight="1" x14ac:dyDescent="0.25">
      <c r="A1173" s="60" t="s">
        <v>2024</v>
      </c>
      <c r="B1173" s="60">
        <v>1587</v>
      </c>
      <c r="C1173" s="62" t="s">
        <v>971</v>
      </c>
      <c r="D1173" s="63">
        <v>126.23922000000002</v>
      </c>
      <c r="E1173" s="64">
        <v>126.23922</v>
      </c>
      <c r="F1173" s="61" t="s">
        <v>1986</v>
      </c>
      <c r="G1173" s="61" t="s">
        <v>2002</v>
      </c>
      <c r="H1173" s="60">
        <v>1</v>
      </c>
      <c r="I1173" s="60"/>
      <c r="J1173" s="60"/>
      <c r="K1173" s="60"/>
      <c r="L1173" s="60"/>
      <c r="M1173" s="60"/>
      <c r="N1173" s="60"/>
      <c r="O1173" s="60">
        <v>1</v>
      </c>
    </row>
    <row r="1174" spans="1:15" ht="15" customHeight="1" x14ac:dyDescent="0.25">
      <c r="A1174" s="60" t="s">
        <v>2024</v>
      </c>
      <c r="B1174" s="60">
        <v>1588</v>
      </c>
      <c r="C1174" s="62" t="s">
        <v>972</v>
      </c>
      <c r="D1174" s="63">
        <v>126.23922000000002</v>
      </c>
      <c r="E1174" s="64">
        <v>126.23922</v>
      </c>
      <c r="F1174" s="61" t="s">
        <v>1986</v>
      </c>
      <c r="G1174" s="61" t="s">
        <v>2002</v>
      </c>
      <c r="H1174" s="60">
        <v>1</v>
      </c>
      <c r="I1174" s="60"/>
      <c r="J1174" s="60"/>
      <c r="K1174" s="60"/>
      <c r="L1174" s="60"/>
      <c r="M1174" s="60"/>
      <c r="N1174" s="60"/>
      <c r="O1174" s="60">
        <v>1</v>
      </c>
    </row>
    <row r="1175" spans="1:15" ht="15" customHeight="1" x14ac:dyDescent="0.25">
      <c r="A1175" s="60" t="s">
        <v>2024</v>
      </c>
      <c r="B1175" s="60">
        <v>1589</v>
      </c>
      <c r="C1175" s="62" t="s">
        <v>973</v>
      </c>
      <c r="D1175" s="63">
        <v>128.2551</v>
      </c>
      <c r="E1175" s="64">
        <v>128.2551</v>
      </c>
      <c r="F1175" s="61" t="s">
        <v>1986</v>
      </c>
      <c r="G1175" s="61" t="s">
        <v>2002</v>
      </c>
      <c r="H1175" s="60">
        <v>1</v>
      </c>
      <c r="I1175" s="60"/>
      <c r="J1175" s="60"/>
      <c r="K1175" s="60"/>
      <c r="L1175" s="60"/>
      <c r="M1175" s="60"/>
      <c r="N1175" s="60"/>
      <c r="O1175" s="60">
        <v>1</v>
      </c>
    </row>
    <row r="1176" spans="1:15" ht="15" customHeight="1" x14ac:dyDescent="0.25">
      <c r="A1176" s="60" t="s">
        <v>2024</v>
      </c>
      <c r="B1176" s="60">
        <v>1590</v>
      </c>
      <c r="C1176" s="62" t="s">
        <v>974</v>
      </c>
      <c r="D1176" s="63">
        <v>126.23922000000002</v>
      </c>
      <c r="E1176" s="64">
        <v>126.23922</v>
      </c>
      <c r="F1176" s="61" t="s">
        <v>1986</v>
      </c>
      <c r="G1176" s="61" t="s">
        <v>2002</v>
      </c>
      <c r="H1176" s="60">
        <v>1</v>
      </c>
      <c r="I1176" s="60"/>
      <c r="J1176" s="60"/>
      <c r="K1176" s="60"/>
      <c r="L1176" s="60"/>
      <c r="M1176" s="60"/>
      <c r="N1176" s="60"/>
      <c r="O1176" s="60">
        <v>1</v>
      </c>
    </row>
    <row r="1177" spans="1:15" x14ac:dyDescent="0.25">
      <c r="A1177" s="60" t="s">
        <v>2025</v>
      </c>
      <c r="B1177" s="60">
        <v>1591</v>
      </c>
      <c r="C1177" s="62" t="s">
        <v>975</v>
      </c>
      <c r="D1177" s="63">
        <v>140.26580000000001</v>
      </c>
      <c r="E1177" s="64">
        <v>140.26580000000001</v>
      </c>
      <c r="F1177" s="61" t="s">
        <v>1986</v>
      </c>
      <c r="G1177" s="61" t="s">
        <v>2002</v>
      </c>
      <c r="H1177" s="60">
        <v>1</v>
      </c>
      <c r="I1177" s="60"/>
      <c r="J1177" s="60"/>
      <c r="K1177" s="60"/>
      <c r="L1177" s="60"/>
      <c r="M1177" s="60"/>
      <c r="N1177" s="60"/>
      <c r="O1177" s="60">
        <v>1</v>
      </c>
    </row>
    <row r="1178" spans="1:15" ht="15" customHeight="1" x14ac:dyDescent="0.25">
      <c r="A1178" s="60" t="s">
        <v>2024</v>
      </c>
      <c r="B1178" s="60">
        <v>1592</v>
      </c>
      <c r="C1178" s="62" t="s">
        <v>976</v>
      </c>
      <c r="D1178" s="63">
        <v>110.19676</v>
      </c>
      <c r="E1178" s="64">
        <v>110.19676</v>
      </c>
      <c r="F1178" s="61" t="s">
        <v>1986</v>
      </c>
      <c r="G1178" s="61" t="s">
        <v>2002</v>
      </c>
      <c r="H1178" s="60">
        <v>1</v>
      </c>
      <c r="I1178" s="60"/>
      <c r="J1178" s="60"/>
      <c r="K1178" s="60"/>
      <c r="L1178" s="60"/>
      <c r="M1178" s="60"/>
      <c r="N1178" s="60"/>
      <c r="O1178" s="60">
        <v>1</v>
      </c>
    </row>
    <row r="1179" spans="1:15" ht="15" customHeight="1" x14ac:dyDescent="0.25">
      <c r="A1179" s="60" t="s">
        <v>2026</v>
      </c>
      <c r="B1179" s="60">
        <v>1593</v>
      </c>
      <c r="C1179" s="62" t="s">
        <v>977</v>
      </c>
      <c r="D1179" s="63">
        <v>128.2551</v>
      </c>
      <c r="E1179" s="64">
        <v>128.2551</v>
      </c>
      <c r="F1179" s="61" t="s">
        <v>1986</v>
      </c>
      <c r="G1179" s="61" t="s">
        <v>2002</v>
      </c>
      <c r="H1179" s="60">
        <v>1</v>
      </c>
      <c r="I1179" s="60"/>
      <c r="J1179" s="60"/>
      <c r="K1179" s="60"/>
      <c r="L1179" s="60"/>
      <c r="M1179" s="60"/>
      <c r="N1179" s="60"/>
      <c r="O1179" s="60">
        <v>1</v>
      </c>
    </row>
    <row r="1180" spans="1:15" ht="15" customHeight="1" x14ac:dyDescent="0.25">
      <c r="A1180" s="60" t="s">
        <v>2026</v>
      </c>
      <c r="B1180" s="60">
        <v>1594</v>
      </c>
      <c r="C1180" s="62" t="s">
        <v>978</v>
      </c>
      <c r="D1180" s="63">
        <v>126.23922000000002</v>
      </c>
      <c r="E1180" s="64">
        <v>126.23922</v>
      </c>
      <c r="F1180" s="61" t="s">
        <v>1986</v>
      </c>
      <c r="G1180" s="61" t="s">
        <v>2002</v>
      </c>
      <c r="H1180" s="60">
        <v>1</v>
      </c>
      <c r="I1180" s="60"/>
      <c r="J1180" s="60"/>
      <c r="K1180" s="60"/>
      <c r="L1180" s="60"/>
      <c r="M1180" s="60"/>
      <c r="N1180" s="60"/>
      <c r="O1180" s="60">
        <v>1</v>
      </c>
    </row>
    <row r="1181" spans="1:15" ht="15" customHeight="1" x14ac:dyDescent="0.25">
      <c r="A1181" s="60" t="s">
        <v>2024</v>
      </c>
      <c r="B1181" s="60">
        <v>1595</v>
      </c>
      <c r="C1181" s="62" t="s">
        <v>979</v>
      </c>
      <c r="D1181" s="63">
        <v>296.57</v>
      </c>
      <c r="E1181" s="64">
        <v>296.57405999999997</v>
      </c>
      <c r="F1181" s="61" t="s">
        <v>3</v>
      </c>
      <c r="G1181" s="61" t="s">
        <v>2005</v>
      </c>
      <c r="H1181" s="60">
        <v>1</v>
      </c>
      <c r="I1181" s="60"/>
      <c r="J1181" s="60"/>
      <c r="K1181" s="60"/>
      <c r="L1181" s="60">
        <v>1</v>
      </c>
      <c r="M1181" s="60"/>
      <c r="N1181" s="60"/>
      <c r="O1181" s="60"/>
    </row>
    <row r="1182" spans="1:15" ht="15" customHeight="1" x14ac:dyDescent="0.25">
      <c r="A1182" s="60" t="s">
        <v>2024</v>
      </c>
      <c r="B1182" s="60">
        <v>1596</v>
      </c>
      <c r="C1182" s="62" t="s">
        <v>980</v>
      </c>
      <c r="D1182" s="63">
        <v>310.60000000000002</v>
      </c>
      <c r="E1182" s="64">
        <v>310.60064</v>
      </c>
      <c r="F1182" s="61" t="s">
        <v>3</v>
      </c>
      <c r="G1182" s="61" t="s">
        <v>2005</v>
      </c>
      <c r="H1182" s="60">
        <v>1</v>
      </c>
      <c r="I1182" s="60"/>
      <c r="J1182" s="60"/>
      <c r="K1182" s="60"/>
      <c r="L1182" s="60">
        <v>1</v>
      </c>
      <c r="M1182" s="60"/>
      <c r="N1182" s="60"/>
      <c r="O1182" s="60"/>
    </row>
    <row r="1183" spans="1:15" ht="15" customHeight="1" x14ac:dyDescent="0.25">
      <c r="A1183" s="60" t="s">
        <v>2024</v>
      </c>
      <c r="B1183" s="60">
        <v>1597</v>
      </c>
      <c r="C1183" s="62" t="s">
        <v>981</v>
      </c>
      <c r="D1183" s="63">
        <v>324.63</v>
      </c>
      <c r="E1183" s="64">
        <v>324.62722000000002</v>
      </c>
      <c r="F1183" s="61" t="s">
        <v>3</v>
      </c>
      <c r="G1183" s="61" t="s">
        <v>2005</v>
      </c>
      <c r="H1183" s="60">
        <v>1</v>
      </c>
      <c r="I1183" s="60"/>
      <c r="J1183" s="60"/>
      <c r="K1183" s="60"/>
      <c r="L1183" s="60">
        <v>1</v>
      </c>
      <c r="M1183" s="60"/>
      <c r="N1183" s="60"/>
      <c r="O1183" s="60"/>
    </row>
    <row r="1184" spans="1:15" ht="15" customHeight="1" x14ac:dyDescent="0.25">
      <c r="A1184" s="60" t="s">
        <v>2024</v>
      </c>
      <c r="B1184" s="60">
        <v>1598</v>
      </c>
      <c r="C1184" s="62" t="s">
        <v>982</v>
      </c>
      <c r="D1184" s="63">
        <v>338.65</v>
      </c>
      <c r="E1184" s="64">
        <v>338.65379999999999</v>
      </c>
      <c r="F1184" s="61" t="s">
        <v>3</v>
      </c>
      <c r="G1184" s="61" t="s">
        <v>2006</v>
      </c>
      <c r="H1184" s="60">
        <v>1</v>
      </c>
      <c r="I1184" s="60"/>
      <c r="J1184" s="60"/>
      <c r="K1184" s="60">
        <v>1</v>
      </c>
      <c r="L1184" s="60"/>
      <c r="M1184" s="60"/>
      <c r="N1184" s="60"/>
      <c r="O1184" s="60"/>
    </row>
    <row r="1185" spans="1:15" ht="15" customHeight="1" x14ac:dyDescent="0.25">
      <c r="A1185" s="60" t="s">
        <v>2024</v>
      </c>
      <c r="B1185" s="60">
        <v>1599</v>
      </c>
      <c r="C1185" s="62" t="s">
        <v>983</v>
      </c>
      <c r="D1185" s="63">
        <v>352.68</v>
      </c>
      <c r="E1185" s="64">
        <v>352.68038000000001</v>
      </c>
      <c r="F1185" s="61" t="s">
        <v>3</v>
      </c>
      <c r="G1185" s="61" t="s">
        <v>2006</v>
      </c>
      <c r="H1185" s="60">
        <v>1</v>
      </c>
      <c r="I1185" s="60"/>
      <c r="J1185" s="60"/>
      <c r="K1185" s="60">
        <v>1</v>
      </c>
      <c r="L1185" s="60"/>
      <c r="M1185" s="60"/>
      <c r="N1185" s="60"/>
      <c r="O1185" s="60"/>
    </row>
    <row r="1186" spans="1:15" x14ac:dyDescent="0.25">
      <c r="A1186" s="60" t="s">
        <v>2024</v>
      </c>
      <c r="B1186" s="60">
        <v>1600</v>
      </c>
      <c r="C1186" s="62" t="s">
        <v>984</v>
      </c>
      <c r="D1186" s="63">
        <v>366.71</v>
      </c>
      <c r="E1186" s="64">
        <v>366.70695999999998</v>
      </c>
      <c r="F1186" s="61" t="s">
        <v>3</v>
      </c>
      <c r="G1186" s="61" t="s">
        <v>2006</v>
      </c>
      <c r="H1186" s="60">
        <v>1</v>
      </c>
      <c r="I1186" s="60"/>
      <c r="J1186" s="60"/>
      <c r="K1186" s="60">
        <v>1</v>
      </c>
      <c r="L1186" s="60"/>
      <c r="M1186" s="60"/>
      <c r="N1186" s="60"/>
      <c r="O1186" s="60"/>
    </row>
    <row r="1187" spans="1:15" ht="15" customHeight="1" x14ac:dyDescent="0.25">
      <c r="A1187" s="60" t="s">
        <v>2024</v>
      </c>
      <c r="B1187" s="60">
        <v>1601</v>
      </c>
      <c r="C1187" s="62" t="s">
        <v>985</v>
      </c>
      <c r="D1187" s="63">
        <v>380.73</v>
      </c>
      <c r="E1187" s="64">
        <v>380.73354</v>
      </c>
      <c r="F1187" s="61" t="s">
        <v>3</v>
      </c>
      <c r="G1187" s="61" t="s">
        <v>2007</v>
      </c>
      <c r="H1187" s="60">
        <v>1</v>
      </c>
      <c r="I1187" s="60"/>
      <c r="J1187" s="60">
        <v>1</v>
      </c>
      <c r="K1187" s="60"/>
      <c r="L1187" s="60"/>
      <c r="M1187" s="60"/>
      <c r="N1187" s="60"/>
      <c r="O1187" s="60"/>
    </row>
    <row r="1188" spans="1:15" ht="15" customHeight="1" x14ac:dyDescent="0.25">
      <c r="A1188" s="60" t="s">
        <v>2024</v>
      </c>
      <c r="B1188" s="60">
        <v>1602</v>
      </c>
      <c r="C1188" s="62" t="s">
        <v>986</v>
      </c>
      <c r="D1188" s="63">
        <v>394.76</v>
      </c>
      <c r="E1188" s="64">
        <v>394.76012000000003</v>
      </c>
      <c r="F1188" s="61" t="s">
        <v>3</v>
      </c>
      <c r="G1188" s="61" t="s">
        <v>2006</v>
      </c>
      <c r="H1188" s="60">
        <v>1</v>
      </c>
      <c r="I1188" s="60"/>
      <c r="J1188" s="60"/>
      <c r="K1188" s="60">
        <v>1</v>
      </c>
      <c r="L1188" s="60"/>
      <c r="M1188" s="60"/>
      <c r="N1188" s="60"/>
      <c r="O1188" s="60"/>
    </row>
    <row r="1189" spans="1:15" x14ac:dyDescent="0.25">
      <c r="A1189" s="60" t="s">
        <v>2024</v>
      </c>
      <c r="B1189" s="60">
        <v>1603</v>
      </c>
      <c r="C1189" s="62" t="s">
        <v>987</v>
      </c>
      <c r="D1189" s="66">
        <v>408.79</v>
      </c>
      <c r="E1189" s="64">
        <v>408.7867</v>
      </c>
      <c r="F1189" s="61" t="s">
        <v>3</v>
      </c>
      <c r="G1189" s="61" t="s">
        <v>2007</v>
      </c>
      <c r="H1189" s="60">
        <v>1</v>
      </c>
      <c r="I1189" s="60"/>
      <c r="J1189" s="60">
        <v>1</v>
      </c>
      <c r="K1189" s="60"/>
      <c r="L1189" s="60"/>
      <c r="M1189" s="60"/>
      <c r="N1189" s="60"/>
      <c r="O1189" s="60"/>
    </row>
    <row r="1190" spans="1:15" x14ac:dyDescent="0.25">
      <c r="A1190" s="60" t="s">
        <v>2024</v>
      </c>
      <c r="B1190" s="60">
        <v>1604</v>
      </c>
      <c r="C1190" s="62" t="s">
        <v>988</v>
      </c>
      <c r="D1190" s="63">
        <v>422.81</v>
      </c>
      <c r="E1190" s="64">
        <v>422.81328000000002</v>
      </c>
      <c r="F1190" s="61" t="s">
        <v>3</v>
      </c>
      <c r="G1190" s="61" t="s">
        <v>2007</v>
      </c>
      <c r="H1190" s="60">
        <v>1</v>
      </c>
      <c r="I1190" s="60"/>
      <c r="J1190" s="60">
        <v>1</v>
      </c>
      <c r="K1190" s="60"/>
      <c r="L1190" s="60"/>
      <c r="M1190" s="60"/>
      <c r="N1190" s="60"/>
      <c r="O1190" s="60"/>
    </row>
    <row r="1191" spans="1:15" x14ac:dyDescent="0.25">
      <c r="A1191" s="60" t="s">
        <v>2024</v>
      </c>
      <c r="B1191" s="60">
        <v>1605</v>
      </c>
      <c r="C1191" s="62" t="s">
        <v>989</v>
      </c>
      <c r="D1191" s="63">
        <v>436.84</v>
      </c>
      <c r="E1191" s="64">
        <v>436.83986000000004</v>
      </c>
      <c r="F1191" s="61" t="s">
        <v>3</v>
      </c>
      <c r="G1191" s="61" t="s">
        <v>2007</v>
      </c>
      <c r="H1191" s="60">
        <v>1</v>
      </c>
      <c r="I1191" s="60"/>
      <c r="J1191" s="60">
        <v>1</v>
      </c>
      <c r="K1191" s="60"/>
      <c r="L1191" s="60"/>
      <c r="M1191" s="60"/>
      <c r="N1191" s="60"/>
      <c r="O1191" s="60"/>
    </row>
    <row r="1192" spans="1:15" ht="15" customHeight="1" x14ac:dyDescent="0.25">
      <c r="A1192" s="60" t="s">
        <v>2024</v>
      </c>
      <c r="B1192" s="60">
        <v>1606</v>
      </c>
      <c r="C1192" s="62" t="s">
        <v>990</v>
      </c>
      <c r="D1192" s="63">
        <v>450.87</v>
      </c>
      <c r="E1192" s="64">
        <v>450.86644000000001</v>
      </c>
      <c r="F1192" s="61" t="s">
        <v>3</v>
      </c>
      <c r="G1192" s="61" t="s">
        <v>2007</v>
      </c>
      <c r="H1192" s="60">
        <v>1</v>
      </c>
      <c r="I1192" s="60"/>
      <c r="J1192" s="60">
        <v>1</v>
      </c>
      <c r="K1192" s="60"/>
      <c r="L1192" s="60"/>
      <c r="M1192" s="60"/>
      <c r="N1192" s="60"/>
      <c r="O1192" s="60"/>
    </row>
    <row r="1193" spans="1:15" ht="15" customHeight="1" x14ac:dyDescent="0.25">
      <c r="A1193" s="60" t="s">
        <v>2024</v>
      </c>
      <c r="B1193" s="60">
        <v>1607</v>
      </c>
      <c r="C1193" s="62" t="s">
        <v>991</v>
      </c>
      <c r="D1193" s="63">
        <v>464.89</v>
      </c>
      <c r="E1193" s="64">
        <v>464.89301999999998</v>
      </c>
      <c r="F1193" s="61" t="s">
        <v>3</v>
      </c>
      <c r="G1193" s="61" t="s">
        <v>2008</v>
      </c>
      <c r="H1193" s="60">
        <v>1</v>
      </c>
      <c r="I1193" s="60">
        <v>1</v>
      </c>
      <c r="J1193" s="60"/>
      <c r="K1193" s="60"/>
      <c r="L1193" s="60"/>
      <c r="M1193" s="60"/>
      <c r="N1193" s="60"/>
      <c r="O1193" s="60"/>
    </row>
    <row r="1194" spans="1:15" ht="15" customHeight="1" x14ac:dyDescent="0.25">
      <c r="A1194" s="60" t="s">
        <v>2024</v>
      </c>
      <c r="B1194" s="60">
        <v>1608</v>
      </c>
      <c r="C1194" s="62" t="s">
        <v>992</v>
      </c>
      <c r="D1194" s="63">
        <v>478.92</v>
      </c>
      <c r="E1194" s="64">
        <v>478.91959999999995</v>
      </c>
      <c r="F1194" s="61" t="s">
        <v>3</v>
      </c>
      <c r="G1194" s="61" t="s">
        <v>2008</v>
      </c>
      <c r="H1194" s="60">
        <v>1</v>
      </c>
      <c r="I1194" s="60">
        <v>1</v>
      </c>
      <c r="J1194" s="60"/>
      <c r="K1194" s="60"/>
      <c r="L1194" s="60"/>
      <c r="M1194" s="60"/>
      <c r="N1194" s="60"/>
      <c r="O1194" s="60"/>
    </row>
    <row r="1195" spans="1:15" ht="15" customHeight="1" x14ac:dyDescent="0.25">
      <c r="A1195" s="60" t="s">
        <v>2024</v>
      </c>
      <c r="B1195" s="60">
        <v>1609</v>
      </c>
      <c r="C1195" s="62" t="s">
        <v>993</v>
      </c>
      <c r="D1195" s="63">
        <v>216.28</v>
      </c>
      <c r="E1195" s="64">
        <v>216.28</v>
      </c>
      <c r="F1195" s="61" t="s">
        <v>3</v>
      </c>
      <c r="G1195" s="61" t="s">
        <v>2007</v>
      </c>
      <c r="H1195" s="60">
        <v>1</v>
      </c>
      <c r="I1195" s="60"/>
      <c r="J1195" s="60">
        <v>1</v>
      </c>
      <c r="K1195" s="60"/>
      <c r="L1195" s="60"/>
      <c r="M1195" s="60"/>
      <c r="N1195" s="60"/>
      <c r="O1195" s="60"/>
    </row>
    <row r="1196" spans="1:15" ht="15" customHeight="1" x14ac:dyDescent="0.25">
      <c r="A1196" s="60" t="s">
        <v>2024</v>
      </c>
      <c r="B1196" s="60">
        <v>1610</v>
      </c>
      <c r="C1196" s="62" t="s">
        <v>994</v>
      </c>
      <c r="D1196" s="63">
        <v>252.31</v>
      </c>
      <c r="E1196" s="64">
        <v>252.30928</v>
      </c>
      <c r="F1196" s="61" t="s">
        <v>3</v>
      </c>
      <c r="G1196" s="61" t="s">
        <v>2009</v>
      </c>
      <c r="H1196" s="60">
        <v>1</v>
      </c>
      <c r="I1196" s="60"/>
      <c r="J1196" s="60"/>
      <c r="K1196" s="60"/>
      <c r="L1196" s="60"/>
      <c r="M1196" s="60"/>
      <c r="N1196" s="60"/>
      <c r="O1196" s="60"/>
    </row>
    <row r="1197" spans="1:15" ht="15" customHeight="1" x14ac:dyDescent="0.25">
      <c r="A1197" s="60" t="s">
        <v>2024</v>
      </c>
      <c r="B1197" s="60">
        <v>1611</v>
      </c>
      <c r="C1197" s="62" t="s">
        <v>995</v>
      </c>
      <c r="D1197" s="63">
        <v>198.17424</v>
      </c>
      <c r="E1197" s="64">
        <v>198.17424</v>
      </c>
      <c r="F1197" s="61" t="s">
        <v>3</v>
      </c>
      <c r="G1197" s="61" t="s">
        <v>2007</v>
      </c>
      <c r="H1197" s="60">
        <v>1</v>
      </c>
      <c r="I1197" s="60"/>
      <c r="J1197" s="60">
        <v>1</v>
      </c>
      <c r="K1197" s="60"/>
      <c r="L1197" s="60"/>
      <c r="M1197" s="60"/>
      <c r="N1197" s="60"/>
      <c r="O1197" s="60"/>
    </row>
    <row r="1198" spans="1:15" ht="15" customHeight="1" x14ac:dyDescent="0.25">
      <c r="A1198" s="60" t="s">
        <v>2025</v>
      </c>
      <c r="B1198" s="60">
        <v>1612</v>
      </c>
      <c r="C1198" s="62" t="s">
        <v>996</v>
      </c>
      <c r="D1198" s="63">
        <v>138.16379999999998</v>
      </c>
      <c r="E1198" s="64">
        <v>138.16379999999998</v>
      </c>
      <c r="F1198" s="61" t="s">
        <v>2014</v>
      </c>
      <c r="G1198" s="61" t="s">
        <v>2002</v>
      </c>
      <c r="H1198" s="60">
        <v>1</v>
      </c>
      <c r="I1198" s="60"/>
      <c r="J1198" s="60"/>
      <c r="K1198" s="60"/>
      <c r="L1198" s="60"/>
      <c r="M1198" s="60"/>
      <c r="N1198" s="60"/>
      <c r="O1198" s="60">
        <v>1</v>
      </c>
    </row>
    <row r="1199" spans="1:15" ht="15" customHeight="1" x14ac:dyDescent="0.25">
      <c r="A1199" s="60" t="s">
        <v>2025</v>
      </c>
      <c r="B1199" s="60">
        <v>1613</v>
      </c>
      <c r="C1199" s="62" t="s">
        <v>997</v>
      </c>
      <c r="D1199" s="63">
        <v>137.19212445472201</v>
      </c>
      <c r="E1199" s="64">
        <v>137.19212445472201</v>
      </c>
      <c r="F1199" s="61" t="s">
        <v>2014</v>
      </c>
      <c r="G1199" s="61" t="s">
        <v>2003</v>
      </c>
      <c r="H1199" s="60">
        <v>1</v>
      </c>
      <c r="I1199" s="60"/>
      <c r="J1199" s="60"/>
      <c r="K1199" s="60"/>
      <c r="L1199" s="60"/>
      <c r="M1199" s="60"/>
      <c r="N1199" s="60">
        <v>1</v>
      </c>
      <c r="O1199" s="60"/>
    </row>
    <row r="1200" spans="1:15" x14ac:dyDescent="0.25">
      <c r="A1200" s="60" t="s">
        <v>2024</v>
      </c>
      <c r="B1200" s="60">
        <v>1614</v>
      </c>
      <c r="C1200" s="62" t="s">
        <v>998</v>
      </c>
      <c r="D1200" s="63">
        <v>182.17330000000001</v>
      </c>
      <c r="E1200" s="64">
        <v>182.17330000000001</v>
      </c>
      <c r="F1200" s="61" t="s">
        <v>2014</v>
      </c>
      <c r="G1200" s="61" t="s">
        <v>2004</v>
      </c>
      <c r="H1200" s="60">
        <v>1</v>
      </c>
      <c r="I1200" s="60"/>
      <c r="J1200" s="60"/>
      <c r="K1200" s="60"/>
      <c r="L1200" s="60"/>
      <c r="M1200" s="60">
        <v>1</v>
      </c>
      <c r="N1200" s="60"/>
      <c r="O1200" s="60"/>
    </row>
    <row r="1201" spans="1:15" x14ac:dyDescent="0.25">
      <c r="A1201" s="60" t="s">
        <v>2024</v>
      </c>
      <c r="B1201" s="60">
        <v>1615</v>
      </c>
      <c r="C1201" s="62" t="s">
        <v>999</v>
      </c>
      <c r="D1201" s="63">
        <v>178.18459999999999</v>
      </c>
      <c r="E1201" s="64">
        <v>178.18459999999999</v>
      </c>
      <c r="F1201" s="61" t="s">
        <v>3</v>
      </c>
      <c r="G1201" s="61" t="s">
        <v>2005</v>
      </c>
      <c r="H1201" s="60">
        <v>1</v>
      </c>
      <c r="I1201" s="60"/>
      <c r="J1201" s="60"/>
      <c r="K1201" s="60"/>
      <c r="L1201" s="60">
        <v>1</v>
      </c>
      <c r="M1201" s="60"/>
      <c r="N1201" s="60"/>
      <c r="O1201" s="60"/>
    </row>
    <row r="1202" spans="1:15" ht="15" customHeight="1" x14ac:dyDescent="0.25">
      <c r="A1202" s="60" t="s">
        <v>2024</v>
      </c>
      <c r="B1202" s="60">
        <v>1616</v>
      </c>
      <c r="C1202" s="62" t="s">
        <v>1000</v>
      </c>
      <c r="D1202" s="63">
        <v>137.19212445472201</v>
      </c>
      <c r="E1202" s="64">
        <v>137.19212445472201</v>
      </c>
      <c r="F1202" s="61" t="s">
        <v>3</v>
      </c>
      <c r="G1202" s="61" t="s">
        <v>2005</v>
      </c>
      <c r="H1202" s="60">
        <v>1</v>
      </c>
      <c r="I1202" s="60"/>
      <c r="J1202" s="60"/>
      <c r="K1202" s="60"/>
      <c r="L1202" s="60">
        <v>1</v>
      </c>
      <c r="M1202" s="60"/>
      <c r="N1202" s="60"/>
      <c r="O1202" s="60"/>
    </row>
    <row r="1203" spans="1:15" ht="15" customHeight="1" x14ac:dyDescent="0.25">
      <c r="A1203" s="60" t="s">
        <v>2024</v>
      </c>
      <c r="B1203" s="60">
        <v>1617</v>
      </c>
      <c r="C1203" s="62" t="s">
        <v>1001</v>
      </c>
      <c r="D1203" s="63">
        <v>144.21143999999998</v>
      </c>
      <c r="E1203" s="64">
        <v>144.21143999999998</v>
      </c>
      <c r="F1203" s="61" t="s">
        <v>2014</v>
      </c>
      <c r="G1203" s="61" t="s">
        <v>2002</v>
      </c>
      <c r="H1203" s="60">
        <v>1</v>
      </c>
      <c r="I1203" s="60"/>
      <c r="J1203" s="60"/>
      <c r="K1203" s="60"/>
      <c r="L1203" s="60"/>
      <c r="M1203" s="60"/>
      <c r="N1203" s="60"/>
      <c r="O1203" s="60">
        <v>1</v>
      </c>
    </row>
    <row r="1204" spans="1:15" ht="15" customHeight="1" x14ac:dyDescent="0.25">
      <c r="A1204" s="60" t="s">
        <v>2024</v>
      </c>
      <c r="B1204" s="60">
        <v>1618</v>
      </c>
      <c r="C1204" s="62" t="s">
        <v>1002</v>
      </c>
      <c r="D1204" s="63">
        <v>158.23802000000001</v>
      </c>
      <c r="E1204" s="64">
        <v>158.23802000000001</v>
      </c>
      <c r="F1204" s="61" t="s">
        <v>2014</v>
      </c>
      <c r="G1204" s="61" t="s">
        <v>2003</v>
      </c>
      <c r="H1204" s="60">
        <v>1</v>
      </c>
      <c r="I1204" s="60"/>
      <c r="J1204" s="60"/>
      <c r="K1204" s="60"/>
      <c r="L1204" s="60"/>
      <c r="M1204" s="60"/>
      <c r="N1204" s="60">
        <v>1</v>
      </c>
      <c r="O1204" s="60"/>
    </row>
    <row r="1205" spans="1:15" ht="15" customHeight="1" x14ac:dyDescent="0.25">
      <c r="A1205" s="60" t="s">
        <v>2024</v>
      </c>
      <c r="B1205" s="60">
        <v>1619</v>
      </c>
      <c r="C1205" s="62" t="s">
        <v>1003</v>
      </c>
      <c r="D1205" s="63">
        <v>186.29118</v>
      </c>
      <c r="E1205" s="64">
        <v>186.29118</v>
      </c>
      <c r="F1205" s="61" t="s">
        <v>2014</v>
      </c>
      <c r="G1205" s="61" t="s">
        <v>2003</v>
      </c>
      <c r="H1205" s="60">
        <v>1</v>
      </c>
      <c r="I1205" s="60"/>
      <c r="J1205" s="60"/>
      <c r="K1205" s="60"/>
      <c r="L1205" s="60"/>
      <c r="M1205" s="60"/>
      <c r="N1205" s="60">
        <v>1</v>
      </c>
      <c r="O1205" s="60"/>
    </row>
    <row r="1206" spans="1:15" ht="15" customHeight="1" x14ac:dyDescent="0.25">
      <c r="A1206" s="60" t="s">
        <v>2024</v>
      </c>
      <c r="B1206" s="60">
        <v>1620</v>
      </c>
      <c r="C1206" s="62" t="s">
        <v>1004</v>
      </c>
      <c r="D1206" s="63">
        <v>270.45</v>
      </c>
      <c r="E1206" s="64">
        <v>270.45065999999997</v>
      </c>
      <c r="F1206" s="61" t="s">
        <v>3</v>
      </c>
      <c r="G1206" s="61" t="s">
        <v>2005</v>
      </c>
      <c r="H1206" s="60">
        <v>1</v>
      </c>
      <c r="I1206" s="60"/>
      <c r="J1206" s="60"/>
      <c r="K1206" s="60"/>
      <c r="L1206" s="60">
        <v>1</v>
      </c>
      <c r="M1206" s="60"/>
      <c r="N1206" s="60"/>
      <c r="O1206" s="60"/>
    </row>
    <row r="1207" spans="1:15" ht="15" customHeight="1" x14ac:dyDescent="0.25">
      <c r="A1207" s="60" t="s">
        <v>2024</v>
      </c>
      <c r="B1207" s="60">
        <v>1621</v>
      </c>
      <c r="C1207" s="62" t="s">
        <v>1005</v>
      </c>
      <c r="D1207" s="63">
        <v>382.66329999999999</v>
      </c>
      <c r="E1207" s="64">
        <v>382.66329999999999</v>
      </c>
      <c r="F1207" s="61" t="s">
        <v>3</v>
      </c>
      <c r="G1207" s="61" t="s">
        <v>2009</v>
      </c>
      <c r="H1207" s="60">
        <v>1</v>
      </c>
      <c r="I1207" s="60"/>
      <c r="J1207" s="60"/>
      <c r="K1207" s="60"/>
      <c r="L1207" s="60"/>
      <c r="M1207" s="60"/>
      <c r="N1207" s="60"/>
      <c r="O1207" s="60"/>
    </row>
    <row r="1208" spans="1:15" ht="15" customHeight="1" x14ac:dyDescent="0.25">
      <c r="A1208" s="60" t="s">
        <v>2024</v>
      </c>
      <c r="B1208" s="60">
        <v>1622</v>
      </c>
      <c r="C1208" s="62" t="s">
        <v>1006</v>
      </c>
      <c r="D1208" s="63">
        <v>396.69</v>
      </c>
      <c r="E1208" s="64">
        <v>396.68987999999996</v>
      </c>
      <c r="F1208" s="61" t="s">
        <v>3</v>
      </c>
      <c r="G1208" s="61" t="s">
        <v>2008</v>
      </c>
      <c r="H1208" s="60">
        <v>1</v>
      </c>
      <c r="I1208" s="60">
        <v>1</v>
      </c>
      <c r="J1208" s="60"/>
      <c r="K1208" s="60"/>
      <c r="L1208" s="60"/>
      <c r="M1208" s="60"/>
      <c r="N1208" s="60"/>
      <c r="O1208" s="60"/>
    </row>
    <row r="1209" spans="1:15" ht="15" customHeight="1" x14ac:dyDescent="0.25">
      <c r="A1209" s="60" t="s">
        <v>2024</v>
      </c>
      <c r="B1209" s="60">
        <v>1623</v>
      </c>
      <c r="C1209" s="62" t="s">
        <v>1007</v>
      </c>
      <c r="D1209" s="63">
        <v>174.19</v>
      </c>
      <c r="E1209" s="64">
        <v>174.19435999999999</v>
      </c>
      <c r="F1209" s="61" t="s">
        <v>3</v>
      </c>
      <c r="G1209" s="61" t="s">
        <v>2006</v>
      </c>
      <c r="H1209" s="60">
        <v>1</v>
      </c>
      <c r="I1209" s="60"/>
      <c r="J1209" s="60"/>
      <c r="K1209" s="60">
        <v>1</v>
      </c>
      <c r="L1209" s="60"/>
      <c r="M1209" s="60"/>
      <c r="N1209" s="60"/>
      <c r="O1209" s="60"/>
    </row>
    <row r="1210" spans="1:15" ht="15" customHeight="1" x14ac:dyDescent="0.25">
      <c r="A1210" s="60" t="s">
        <v>2024</v>
      </c>
      <c r="B1210" s="60">
        <v>1624</v>
      </c>
      <c r="C1210" s="62" t="s">
        <v>1008</v>
      </c>
      <c r="D1210" s="63">
        <v>202.25</v>
      </c>
      <c r="E1210" s="64">
        <v>202.24752000000001</v>
      </c>
      <c r="F1210" s="61" t="s">
        <v>3</v>
      </c>
      <c r="G1210" s="61" t="s">
        <v>2006</v>
      </c>
      <c r="H1210" s="60">
        <v>1</v>
      </c>
      <c r="I1210" s="60"/>
      <c r="J1210" s="60"/>
      <c r="K1210" s="60">
        <v>1</v>
      </c>
      <c r="L1210" s="60"/>
      <c r="M1210" s="60"/>
      <c r="N1210" s="60"/>
      <c r="O1210" s="60"/>
    </row>
    <row r="1211" spans="1:15" ht="15" customHeight="1" x14ac:dyDescent="0.25">
      <c r="A1211" s="60" t="s">
        <v>2024</v>
      </c>
      <c r="B1211" s="60">
        <v>1625</v>
      </c>
      <c r="C1211" s="62" t="s">
        <v>1009</v>
      </c>
      <c r="D1211" s="63">
        <v>254.41</v>
      </c>
      <c r="E1211" s="64">
        <v>254.40819999999999</v>
      </c>
      <c r="F1211" s="61" t="s">
        <v>3</v>
      </c>
      <c r="G1211" s="61" t="s">
        <v>2005</v>
      </c>
      <c r="H1211" s="60">
        <v>1</v>
      </c>
      <c r="I1211" s="60"/>
      <c r="J1211" s="60"/>
      <c r="K1211" s="60"/>
      <c r="L1211" s="60">
        <v>1</v>
      </c>
      <c r="M1211" s="60"/>
      <c r="N1211" s="60"/>
      <c r="O1211" s="60"/>
    </row>
    <row r="1212" spans="1:15" ht="15" customHeight="1" x14ac:dyDescent="0.25">
      <c r="A1212" s="60" t="s">
        <v>2024</v>
      </c>
      <c r="B1212" s="60">
        <v>1626</v>
      </c>
      <c r="C1212" s="62" t="s">
        <v>1010</v>
      </c>
      <c r="D1212" s="63">
        <v>282.45999999999998</v>
      </c>
      <c r="E1212" s="64">
        <v>282.46136000000001</v>
      </c>
      <c r="F1212" s="61" t="s">
        <v>3</v>
      </c>
      <c r="G1212" s="61" t="s">
        <v>2005</v>
      </c>
      <c r="H1212" s="60">
        <v>1</v>
      </c>
      <c r="I1212" s="60"/>
      <c r="J1212" s="60"/>
      <c r="K1212" s="60"/>
      <c r="L1212" s="60">
        <v>1</v>
      </c>
      <c r="M1212" s="60"/>
      <c r="N1212" s="60"/>
      <c r="O1212" s="60"/>
    </row>
    <row r="1213" spans="1:15" x14ac:dyDescent="0.25">
      <c r="A1213" s="60" t="s">
        <v>2024</v>
      </c>
      <c r="B1213" s="60">
        <v>1628</v>
      </c>
      <c r="C1213" s="62" t="s">
        <v>1011</v>
      </c>
      <c r="D1213" s="74">
        <v>302.45100000000002</v>
      </c>
      <c r="E1213" s="64">
        <v>302.45100000000002</v>
      </c>
      <c r="F1213" s="61" t="s">
        <v>3</v>
      </c>
      <c r="G1213" s="61" t="s">
        <v>2008</v>
      </c>
      <c r="H1213" s="60">
        <v>1</v>
      </c>
      <c r="I1213" s="60">
        <v>1</v>
      </c>
      <c r="J1213" s="60"/>
      <c r="K1213" s="60"/>
      <c r="L1213" s="60"/>
      <c r="M1213" s="60"/>
      <c r="N1213" s="60"/>
      <c r="O1213" s="60"/>
    </row>
    <row r="1214" spans="1:15" ht="15" customHeight="1" x14ac:dyDescent="0.25">
      <c r="A1214" s="60" t="s">
        <v>2024</v>
      </c>
      <c r="B1214" s="60">
        <v>1629</v>
      </c>
      <c r="C1214" s="62" t="s">
        <v>1012</v>
      </c>
      <c r="D1214" s="63">
        <v>300.44</v>
      </c>
      <c r="E1214" s="64">
        <v>300.44</v>
      </c>
      <c r="F1214" s="61" t="s">
        <v>3</v>
      </c>
      <c r="G1214" s="61" t="s">
        <v>2006</v>
      </c>
      <c r="H1214" s="60">
        <v>1</v>
      </c>
      <c r="I1214" s="60"/>
      <c r="J1214" s="60"/>
      <c r="K1214" s="60">
        <v>1</v>
      </c>
      <c r="L1214" s="60"/>
      <c r="M1214" s="60"/>
      <c r="N1214" s="60"/>
      <c r="O1214" s="60"/>
    </row>
    <row r="1215" spans="1:15" ht="15" customHeight="1" x14ac:dyDescent="0.25">
      <c r="A1215" s="60" t="s">
        <v>2024</v>
      </c>
      <c r="B1215" s="60">
        <v>1630</v>
      </c>
      <c r="C1215" s="62" t="s">
        <v>1013</v>
      </c>
      <c r="D1215" s="75">
        <v>302.45</v>
      </c>
      <c r="E1215" s="64">
        <v>302.45</v>
      </c>
      <c r="F1215" s="61" t="s">
        <v>3</v>
      </c>
      <c r="G1215" s="61" t="s">
        <v>2007</v>
      </c>
      <c r="H1215" s="60">
        <v>1</v>
      </c>
      <c r="I1215" s="60"/>
      <c r="J1215" s="60">
        <v>1</v>
      </c>
      <c r="K1215" s="60"/>
      <c r="L1215" s="60"/>
      <c r="M1215" s="60"/>
      <c r="N1215" s="60"/>
      <c r="O1215" s="60"/>
    </row>
    <row r="1216" spans="1:15" ht="15" customHeight="1" x14ac:dyDescent="0.25">
      <c r="A1216" s="60" t="s">
        <v>2024</v>
      </c>
      <c r="B1216" s="60">
        <v>1631</v>
      </c>
      <c r="C1216" s="62" t="s">
        <v>1014</v>
      </c>
      <c r="D1216" s="63">
        <v>165.18913999999998</v>
      </c>
      <c r="E1216" s="64">
        <v>165.18913999999998</v>
      </c>
      <c r="F1216" s="61" t="s">
        <v>3</v>
      </c>
      <c r="G1216" s="61" t="s">
        <v>2005</v>
      </c>
      <c r="H1216" s="60">
        <v>1</v>
      </c>
      <c r="I1216" s="60"/>
      <c r="J1216" s="60"/>
      <c r="K1216" s="60"/>
      <c r="L1216" s="60">
        <v>1</v>
      </c>
      <c r="M1216" s="60"/>
      <c r="N1216" s="60"/>
      <c r="O1216" s="60"/>
    </row>
    <row r="1217" spans="1:15" ht="15" customHeight="1" x14ac:dyDescent="0.25">
      <c r="A1217" s="60" t="s">
        <v>2024</v>
      </c>
      <c r="B1217" s="60">
        <v>1632</v>
      </c>
      <c r="C1217" s="62" t="s">
        <v>1015</v>
      </c>
      <c r="D1217" s="63">
        <v>137.19212445472201</v>
      </c>
      <c r="E1217" s="64">
        <v>137.19212445472201</v>
      </c>
      <c r="F1217" s="61" t="s">
        <v>3</v>
      </c>
      <c r="G1217" s="61" t="s">
        <v>2008</v>
      </c>
      <c r="H1217" s="60">
        <v>1</v>
      </c>
      <c r="I1217" s="60">
        <v>1</v>
      </c>
      <c r="J1217" s="60"/>
      <c r="K1217" s="60"/>
      <c r="L1217" s="60"/>
      <c r="M1217" s="60"/>
      <c r="N1217" s="60"/>
      <c r="O1217" s="60"/>
    </row>
    <row r="1218" spans="1:15" ht="15" customHeight="1" x14ac:dyDescent="0.25">
      <c r="A1218" s="60" t="s">
        <v>2024</v>
      </c>
      <c r="B1218" s="60">
        <v>1633</v>
      </c>
      <c r="C1218" s="62" t="s">
        <v>1016</v>
      </c>
      <c r="D1218" s="63">
        <v>137.19212445472201</v>
      </c>
      <c r="E1218" s="64">
        <v>137.19212445472201</v>
      </c>
      <c r="F1218" s="61" t="s">
        <v>3</v>
      </c>
      <c r="G1218" s="61" t="s">
        <v>2005</v>
      </c>
      <c r="H1218" s="60">
        <v>1</v>
      </c>
      <c r="I1218" s="60"/>
      <c r="J1218" s="60"/>
      <c r="K1218" s="60"/>
      <c r="L1218" s="60">
        <v>1</v>
      </c>
      <c r="M1218" s="60"/>
      <c r="N1218" s="60"/>
      <c r="O1218" s="60"/>
    </row>
    <row r="1219" spans="1:15" ht="15" customHeight="1" x14ac:dyDescent="0.25">
      <c r="A1219" s="60" t="s">
        <v>2024</v>
      </c>
      <c r="B1219" s="60">
        <v>1634</v>
      </c>
      <c r="C1219" s="62" t="s">
        <v>1017</v>
      </c>
      <c r="D1219" s="63">
        <v>182.17330000000001</v>
      </c>
      <c r="E1219" s="64">
        <v>182.17330000000001</v>
      </c>
      <c r="F1219" s="61" t="s">
        <v>3</v>
      </c>
      <c r="G1219" s="61" t="s">
        <v>2006</v>
      </c>
      <c r="H1219" s="60">
        <v>1</v>
      </c>
      <c r="I1219" s="60"/>
      <c r="J1219" s="60"/>
      <c r="K1219" s="60">
        <v>1</v>
      </c>
      <c r="L1219" s="60"/>
      <c r="M1219" s="60"/>
      <c r="N1219" s="60"/>
      <c r="O1219" s="60"/>
    </row>
    <row r="1220" spans="1:15" x14ac:dyDescent="0.25">
      <c r="A1220" s="60" t="s">
        <v>2024</v>
      </c>
      <c r="B1220" s="60">
        <v>1635</v>
      </c>
      <c r="C1220" s="62" t="s">
        <v>1018</v>
      </c>
      <c r="D1220" s="63">
        <v>152.14731999999998</v>
      </c>
      <c r="E1220" s="64">
        <v>152.14731999999998</v>
      </c>
      <c r="F1220" s="61" t="s">
        <v>2014</v>
      </c>
      <c r="G1220" s="61" t="s">
        <v>2004</v>
      </c>
      <c r="H1220" s="60">
        <v>1</v>
      </c>
      <c r="I1220" s="60"/>
      <c r="J1220" s="60"/>
      <c r="K1220" s="60"/>
      <c r="L1220" s="60"/>
      <c r="M1220" s="60">
        <v>1</v>
      </c>
      <c r="N1220" s="60"/>
      <c r="O1220" s="60"/>
    </row>
    <row r="1221" spans="1:15" x14ac:dyDescent="0.25">
      <c r="A1221" s="60" t="s">
        <v>2024</v>
      </c>
      <c r="B1221" s="60">
        <v>1636</v>
      </c>
      <c r="C1221" s="62" t="s">
        <v>1019</v>
      </c>
      <c r="D1221" s="63">
        <v>137.19212445472201</v>
      </c>
      <c r="E1221" s="64">
        <v>137.19212445472201</v>
      </c>
      <c r="F1221" s="61" t="s">
        <v>3</v>
      </c>
      <c r="G1221" s="61" t="s">
        <v>2009</v>
      </c>
      <c r="H1221" s="60">
        <v>1</v>
      </c>
      <c r="I1221" s="60"/>
      <c r="J1221" s="60"/>
      <c r="K1221" s="60"/>
      <c r="L1221" s="60"/>
      <c r="M1221" s="60"/>
      <c r="N1221" s="60"/>
      <c r="O1221" s="60"/>
    </row>
    <row r="1222" spans="1:15" ht="15" customHeight="1" x14ac:dyDescent="0.25">
      <c r="A1222" s="60" t="s">
        <v>2024</v>
      </c>
      <c r="B1222" s="60">
        <v>1637</v>
      </c>
      <c r="C1222" s="62" t="s">
        <v>1020</v>
      </c>
      <c r="D1222" s="63">
        <v>424.74919999999997</v>
      </c>
      <c r="E1222" s="64">
        <v>424.74304000000001</v>
      </c>
      <c r="F1222" s="61" t="s">
        <v>3</v>
      </c>
      <c r="G1222" s="61" t="s">
        <v>2009</v>
      </c>
      <c r="H1222" s="60">
        <v>1</v>
      </c>
      <c r="I1222" s="60"/>
      <c r="J1222" s="60"/>
      <c r="K1222" s="60"/>
      <c r="L1222" s="60"/>
      <c r="M1222" s="60"/>
      <c r="N1222" s="60"/>
      <c r="O1222" s="60"/>
    </row>
    <row r="1223" spans="1:15" ht="15" customHeight="1" x14ac:dyDescent="0.25">
      <c r="A1223" s="60" t="s">
        <v>2024</v>
      </c>
      <c r="B1223" s="60">
        <v>1638</v>
      </c>
      <c r="C1223" s="62" t="s">
        <v>1021</v>
      </c>
      <c r="D1223" s="63">
        <v>452.80279999999999</v>
      </c>
      <c r="E1223" s="64">
        <v>452.79620000000006</v>
      </c>
      <c r="F1223" s="61" t="s">
        <v>3</v>
      </c>
      <c r="G1223" s="61" t="s">
        <v>2009</v>
      </c>
      <c r="H1223" s="60">
        <v>1</v>
      </c>
      <c r="I1223" s="60"/>
      <c r="J1223" s="60"/>
      <c r="K1223" s="60"/>
      <c r="L1223" s="60"/>
      <c r="M1223" s="60"/>
      <c r="N1223" s="60"/>
      <c r="O1223" s="60"/>
    </row>
    <row r="1224" spans="1:15" x14ac:dyDescent="0.25">
      <c r="A1224" s="60" t="s">
        <v>2024</v>
      </c>
      <c r="B1224" s="60">
        <v>1639</v>
      </c>
      <c r="C1224" s="62" t="s">
        <v>1022</v>
      </c>
      <c r="D1224" s="63">
        <v>438.77</v>
      </c>
      <c r="E1224" s="64">
        <v>438.76961999999997</v>
      </c>
      <c r="F1224" s="61" t="s">
        <v>3</v>
      </c>
      <c r="G1224" s="61" t="s">
        <v>2009</v>
      </c>
      <c r="H1224" s="60">
        <v>1</v>
      </c>
      <c r="I1224" s="60"/>
      <c r="J1224" s="60"/>
      <c r="K1224" s="60"/>
      <c r="L1224" s="60"/>
      <c r="M1224" s="60"/>
      <c r="N1224" s="60"/>
      <c r="O1224" s="60"/>
    </row>
    <row r="1225" spans="1:15" ht="15" customHeight="1" x14ac:dyDescent="0.25">
      <c r="A1225" s="60" t="s">
        <v>2024</v>
      </c>
      <c r="B1225" s="60">
        <v>1640</v>
      </c>
      <c r="C1225" s="62" t="s">
        <v>1023</v>
      </c>
      <c r="D1225" s="63">
        <v>426.7244</v>
      </c>
      <c r="E1225" s="64">
        <v>426.7174</v>
      </c>
      <c r="F1225" s="61" t="s">
        <v>3</v>
      </c>
      <c r="G1225" s="61" t="s">
        <v>2009</v>
      </c>
      <c r="H1225" s="60">
        <v>1</v>
      </c>
      <c r="I1225" s="60"/>
      <c r="J1225" s="60"/>
      <c r="K1225" s="60"/>
      <c r="L1225" s="60"/>
      <c r="M1225" s="60"/>
      <c r="N1225" s="60"/>
      <c r="O1225" s="60"/>
    </row>
    <row r="1226" spans="1:15" x14ac:dyDescent="0.25">
      <c r="A1226" s="60" t="s">
        <v>2024</v>
      </c>
      <c r="B1226" s="60">
        <v>1641</v>
      </c>
      <c r="C1226" s="62" t="s">
        <v>1024</v>
      </c>
      <c r="D1226" s="63">
        <v>440.75119999999998</v>
      </c>
      <c r="E1226" s="64">
        <v>440.74398000000002</v>
      </c>
      <c r="F1226" s="61" t="s">
        <v>3</v>
      </c>
      <c r="G1226" s="61" t="s">
        <v>2009</v>
      </c>
      <c r="H1226" s="60">
        <v>1</v>
      </c>
      <c r="I1226" s="60"/>
      <c r="J1226" s="60"/>
      <c r="K1226" s="60"/>
      <c r="L1226" s="60"/>
      <c r="M1226" s="60"/>
      <c r="N1226" s="60"/>
      <c r="O1226" s="60"/>
    </row>
    <row r="1227" spans="1:15" ht="15" customHeight="1" x14ac:dyDescent="0.25">
      <c r="A1227" s="60" t="s">
        <v>2024</v>
      </c>
      <c r="B1227" s="60">
        <v>1642</v>
      </c>
      <c r="C1227" s="62" t="s">
        <v>1025</v>
      </c>
      <c r="D1227" s="63">
        <v>330.5068</v>
      </c>
      <c r="E1227" s="64">
        <v>330.50261999999998</v>
      </c>
      <c r="F1227" s="61" t="s">
        <v>3</v>
      </c>
      <c r="G1227" s="61" t="s">
        <v>2009</v>
      </c>
      <c r="H1227" s="60">
        <v>1</v>
      </c>
      <c r="I1227" s="60"/>
      <c r="J1227" s="60"/>
      <c r="K1227" s="60"/>
      <c r="L1227" s="60"/>
      <c r="M1227" s="60"/>
      <c r="N1227" s="60"/>
      <c r="O1227" s="60"/>
    </row>
    <row r="1228" spans="1:15" x14ac:dyDescent="0.25">
      <c r="A1228" s="60" t="s">
        <v>2024</v>
      </c>
      <c r="B1228" s="60">
        <v>1643</v>
      </c>
      <c r="C1228" s="62" t="s">
        <v>1026</v>
      </c>
      <c r="D1228" s="63">
        <v>356.5446</v>
      </c>
      <c r="E1228" s="64">
        <v>356.53989999999993</v>
      </c>
      <c r="F1228" s="61" t="s">
        <v>3</v>
      </c>
      <c r="G1228" s="61" t="s">
        <v>2009</v>
      </c>
      <c r="H1228" s="60">
        <v>1</v>
      </c>
      <c r="I1228" s="60"/>
      <c r="J1228" s="60"/>
      <c r="K1228" s="60"/>
      <c r="L1228" s="60"/>
      <c r="M1228" s="60"/>
      <c r="N1228" s="60"/>
      <c r="O1228" s="60"/>
    </row>
    <row r="1229" spans="1:15" x14ac:dyDescent="0.25">
      <c r="A1229" s="60" t="s">
        <v>2024</v>
      </c>
      <c r="B1229" s="60">
        <v>1644</v>
      </c>
      <c r="C1229" s="62" t="s">
        <v>1027</v>
      </c>
      <c r="D1229" s="63">
        <v>168.18977999999998</v>
      </c>
      <c r="E1229" s="64">
        <v>168.18977999999998</v>
      </c>
      <c r="F1229" s="61" t="s">
        <v>2014</v>
      </c>
      <c r="G1229" s="61" t="s">
        <v>2003</v>
      </c>
      <c r="H1229" s="60">
        <v>1</v>
      </c>
      <c r="I1229" s="60"/>
      <c r="J1229" s="60"/>
      <c r="K1229" s="60"/>
      <c r="L1229" s="60"/>
      <c r="M1229" s="60"/>
      <c r="N1229" s="60">
        <v>1</v>
      </c>
      <c r="O1229" s="60"/>
    </row>
    <row r="1230" spans="1:15" x14ac:dyDescent="0.25">
      <c r="A1230" s="60" t="s">
        <v>2024</v>
      </c>
      <c r="B1230" s="60">
        <v>1645</v>
      </c>
      <c r="C1230" s="62" t="s">
        <v>1028</v>
      </c>
      <c r="D1230" s="63">
        <v>196.19988000000001</v>
      </c>
      <c r="E1230" s="64">
        <v>196.19988000000001</v>
      </c>
      <c r="F1230" s="61" t="s">
        <v>3</v>
      </c>
      <c r="G1230" s="61" t="s">
        <v>2005</v>
      </c>
      <c r="H1230" s="60">
        <v>1</v>
      </c>
      <c r="I1230" s="60"/>
      <c r="J1230" s="60"/>
      <c r="K1230" s="60"/>
      <c r="L1230" s="60">
        <v>1</v>
      </c>
      <c r="M1230" s="60"/>
      <c r="N1230" s="60"/>
      <c r="O1230" s="60"/>
    </row>
    <row r="1231" spans="1:15" x14ac:dyDescent="0.25">
      <c r="A1231" s="60" t="s">
        <v>2025</v>
      </c>
      <c r="B1231" s="60">
        <v>1646</v>
      </c>
      <c r="C1231" s="62" t="s">
        <v>1029</v>
      </c>
      <c r="D1231" s="63">
        <v>137.19212445472201</v>
      </c>
      <c r="E1231" s="64">
        <v>137.19212445472201</v>
      </c>
      <c r="F1231" s="61" t="s">
        <v>3</v>
      </c>
      <c r="G1231" s="61" t="s">
        <v>2006</v>
      </c>
      <c r="H1231" s="60">
        <v>1</v>
      </c>
      <c r="I1231" s="60"/>
      <c r="J1231" s="60"/>
      <c r="K1231" s="60">
        <v>1</v>
      </c>
      <c r="L1231" s="60"/>
      <c r="M1231" s="60"/>
      <c r="N1231" s="60"/>
      <c r="O1231" s="60"/>
    </row>
    <row r="1232" spans="1:15" ht="15" customHeight="1" x14ac:dyDescent="0.25">
      <c r="A1232" s="60" t="s">
        <v>2024</v>
      </c>
      <c r="B1232" s="60">
        <v>1647</v>
      </c>
      <c r="C1232" s="62" t="s">
        <v>1030</v>
      </c>
      <c r="D1232" s="63">
        <v>492.95</v>
      </c>
      <c r="E1232" s="64">
        <v>492.94618000000003</v>
      </c>
      <c r="F1232" s="61" t="s">
        <v>3</v>
      </c>
      <c r="G1232" s="61" t="s">
        <v>2008</v>
      </c>
      <c r="H1232" s="60">
        <v>1</v>
      </c>
      <c r="I1232" s="60">
        <v>1</v>
      </c>
      <c r="J1232" s="60"/>
      <c r="K1232" s="60"/>
      <c r="L1232" s="60"/>
      <c r="M1232" s="60"/>
      <c r="N1232" s="60"/>
      <c r="O1232" s="60"/>
    </row>
    <row r="1233" spans="1:15" ht="15" customHeight="1" x14ac:dyDescent="0.25">
      <c r="A1233" s="60" t="s">
        <v>2025</v>
      </c>
      <c r="B1233" s="60">
        <v>1649</v>
      </c>
      <c r="C1233" s="62" t="s">
        <v>1031</v>
      </c>
      <c r="D1233" s="63">
        <v>98.186059999999998</v>
      </c>
      <c r="E1233" s="64">
        <v>98.186059999999998</v>
      </c>
      <c r="F1233" s="61" t="s">
        <v>1986</v>
      </c>
      <c r="G1233" s="61" t="s">
        <v>2002</v>
      </c>
      <c r="H1233" s="60">
        <v>1</v>
      </c>
      <c r="I1233" s="60"/>
      <c r="J1233" s="60"/>
      <c r="K1233" s="60"/>
      <c r="L1233" s="60"/>
      <c r="M1233" s="60"/>
      <c r="N1233" s="60"/>
      <c r="O1233" s="60">
        <v>1</v>
      </c>
    </row>
    <row r="1234" spans="1:15" ht="15" customHeight="1" x14ac:dyDescent="0.25">
      <c r="A1234" s="60" t="s">
        <v>2024</v>
      </c>
      <c r="B1234" s="60">
        <v>1650</v>
      </c>
      <c r="C1234" s="62" t="s">
        <v>1032</v>
      </c>
      <c r="D1234" s="63">
        <v>349.42</v>
      </c>
      <c r="E1234" s="64">
        <v>349.42292000000003</v>
      </c>
      <c r="F1234" s="61" t="s">
        <v>3</v>
      </c>
      <c r="G1234" s="61" t="s">
        <v>2006</v>
      </c>
      <c r="H1234" s="60">
        <v>1</v>
      </c>
      <c r="I1234" s="60"/>
      <c r="J1234" s="60"/>
      <c r="K1234" s="60">
        <v>1</v>
      </c>
      <c r="L1234" s="60"/>
      <c r="M1234" s="60"/>
      <c r="N1234" s="60"/>
      <c r="O1234" s="60"/>
    </row>
    <row r="1235" spans="1:15" ht="15" customHeight="1" x14ac:dyDescent="0.25">
      <c r="A1235" s="60" t="s">
        <v>2024</v>
      </c>
      <c r="B1235" s="60">
        <v>1651</v>
      </c>
      <c r="C1235" s="62" t="s">
        <v>1033</v>
      </c>
      <c r="D1235" s="63">
        <v>56.106319999999997</v>
      </c>
      <c r="E1235" s="64">
        <v>56.106319999999997</v>
      </c>
      <c r="F1235" s="61" t="s">
        <v>1986</v>
      </c>
      <c r="G1235" s="61" t="s">
        <v>2002</v>
      </c>
      <c r="H1235" s="60">
        <v>1</v>
      </c>
      <c r="I1235" s="60"/>
      <c r="J1235" s="60"/>
      <c r="K1235" s="60"/>
      <c r="L1235" s="60"/>
      <c r="M1235" s="60"/>
      <c r="N1235" s="60"/>
      <c r="O1235" s="60">
        <v>1</v>
      </c>
    </row>
    <row r="1236" spans="1:15" ht="15" customHeight="1" x14ac:dyDescent="0.25">
      <c r="A1236" s="60" t="s">
        <v>2024</v>
      </c>
      <c r="B1236" s="60">
        <v>1652</v>
      </c>
      <c r="C1236" s="62" t="s">
        <v>1034</v>
      </c>
      <c r="D1236" s="63">
        <v>132.20228</v>
      </c>
      <c r="E1236" s="64">
        <v>132.20228</v>
      </c>
      <c r="F1236" s="61" t="s">
        <v>1986</v>
      </c>
      <c r="G1236" s="61" t="s">
        <v>2002</v>
      </c>
      <c r="H1236" s="60">
        <v>1</v>
      </c>
      <c r="I1236" s="60"/>
      <c r="J1236" s="60"/>
      <c r="K1236" s="60"/>
      <c r="L1236" s="60"/>
      <c r="M1236" s="60"/>
      <c r="N1236" s="60"/>
      <c r="O1236" s="60">
        <v>1</v>
      </c>
    </row>
    <row r="1237" spans="1:15" ht="15" customHeight="1" x14ac:dyDescent="0.25">
      <c r="A1237" s="60" t="s">
        <v>2025</v>
      </c>
      <c r="B1237" s="60">
        <v>1654</v>
      </c>
      <c r="C1237" s="62" t="s">
        <v>1035</v>
      </c>
      <c r="D1237" s="63">
        <v>126.23922000000002</v>
      </c>
      <c r="E1237" s="64">
        <v>126.23922</v>
      </c>
      <c r="F1237" s="61" t="s">
        <v>1986</v>
      </c>
      <c r="G1237" s="61" t="s">
        <v>2002</v>
      </c>
      <c r="H1237" s="60">
        <v>1</v>
      </c>
      <c r="I1237" s="60"/>
      <c r="J1237" s="60"/>
      <c r="K1237" s="60"/>
      <c r="L1237" s="60"/>
      <c r="M1237" s="60"/>
      <c r="N1237" s="60"/>
      <c r="O1237" s="60">
        <v>1</v>
      </c>
    </row>
    <row r="1238" spans="1:15" x14ac:dyDescent="0.25">
      <c r="A1238" s="60" t="s">
        <v>2025</v>
      </c>
      <c r="B1238" s="60">
        <v>1655</v>
      </c>
      <c r="C1238" s="62" t="s">
        <v>1036</v>
      </c>
      <c r="D1238" s="63">
        <v>148.24474000000001</v>
      </c>
      <c r="E1238" s="64">
        <v>148.24474000000001</v>
      </c>
      <c r="F1238" s="61" t="s">
        <v>1986</v>
      </c>
      <c r="G1238" s="61" t="s">
        <v>2002</v>
      </c>
      <c r="H1238" s="60">
        <v>1</v>
      </c>
      <c r="I1238" s="60"/>
      <c r="J1238" s="60"/>
      <c r="K1238" s="60"/>
      <c r="L1238" s="60"/>
      <c r="M1238" s="60"/>
      <c r="N1238" s="60"/>
      <c r="O1238" s="60">
        <v>1</v>
      </c>
    </row>
    <row r="1239" spans="1:15" x14ac:dyDescent="0.25">
      <c r="A1239" s="60" t="s">
        <v>2878</v>
      </c>
      <c r="B1239" s="60">
        <v>1656</v>
      </c>
      <c r="C1239" s="62" t="s">
        <v>1037</v>
      </c>
      <c r="D1239" s="63">
        <v>100.15888</v>
      </c>
      <c r="E1239" s="64">
        <v>100.15888</v>
      </c>
      <c r="F1239" s="61" t="s">
        <v>1986</v>
      </c>
      <c r="G1239" s="61" t="s">
        <v>2002</v>
      </c>
      <c r="H1239" s="60">
        <v>1</v>
      </c>
      <c r="I1239" s="60"/>
      <c r="J1239" s="60"/>
      <c r="K1239" s="60"/>
      <c r="L1239" s="60"/>
      <c r="M1239" s="60"/>
      <c r="N1239" s="60"/>
      <c r="O1239" s="60">
        <v>1</v>
      </c>
    </row>
    <row r="1240" spans="1:15" x14ac:dyDescent="0.25">
      <c r="A1240" s="60" t="s">
        <v>2024</v>
      </c>
      <c r="B1240" s="60">
        <v>1658</v>
      </c>
      <c r="C1240" s="62" t="s">
        <v>1038</v>
      </c>
      <c r="D1240" s="63">
        <v>170.29178000000002</v>
      </c>
      <c r="E1240" s="64">
        <v>170.29178000000002</v>
      </c>
      <c r="F1240" s="61" t="s">
        <v>2014</v>
      </c>
      <c r="G1240" s="61" t="s">
        <v>2002</v>
      </c>
      <c r="H1240" s="60">
        <v>1</v>
      </c>
      <c r="I1240" s="60"/>
      <c r="J1240" s="60"/>
      <c r="K1240" s="60"/>
      <c r="L1240" s="60"/>
      <c r="M1240" s="60"/>
      <c r="N1240" s="60"/>
      <c r="O1240" s="60">
        <v>1</v>
      </c>
    </row>
    <row r="1241" spans="1:15" x14ac:dyDescent="0.25">
      <c r="A1241" s="60" t="s">
        <v>2024</v>
      </c>
      <c r="B1241" s="60">
        <v>1659</v>
      </c>
      <c r="C1241" s="62" t="s">
        <v>1039</v>
      </c>
      <c r="D1241" s="63">
        <v>184.31836000000001</v>
      </c>
      <c r="E1241" s="64">
        <v>184.31836000000001</v>
      </c>
      <c r="F1241" s="61" t="s">
        <v>2014</v>
      </c>
      <c r="G1241" s="61" t="s">
        <v>2003</v>
      </c>
      <c r="H1241" s="60">
        <v>1</v>
      </c>
      <c r="I1241" s="60"/>
      <c r="J1241" s="60"/>
      <c r="K1241" s="60"/>
      <c r="L1241" s="60"/>
      <c r="M1241" s="60"/>
      <c r="N1241" s="60">
        <v>1</v>
      </c>
      <c r="O1241" s="60"/>
    </row>
    <row r="1242" spans="1:15" ht="15" customHeight="1" x14ac:dyDescent="0.25">
      <c r="A1242" s="60" t="s">
        <v>2024</v>
      </c>
      <c r="B1242" s="60">
        <v>1660</v>
      </c>
      <c r="C1242" s="62" t="s">
        <v>1040</v>
      </c>
      <c r="D1242" s="63">
        <v>198.34493999999998</v>
      </c>
      <c r="E1242" s="64">
        <v>198.34493999999998</v>
      </c>
      <c r="F1242" s="61" t="s">
        <v>2014</v>
      </c>
      <c r="G1242" s="61" t="s">
        <v>2003</v>
      </c>
      <c r="H1242" s="60">
        <v>1</v>
      </c>
      <c r="I1242" s="60"/>
      <c r="J1242" s="60"/>
      <c r="K1242" s="60"/>
      <c r="L1242" s="60"/>
      <c r="M1242" s="60"/>
      <c r="N1242" s="60">
        <v>1</v>
      </c>
      <c r="O1242" s="60"/>
    </row>
    <row r="1243" spans="1:15" ht="15" customHeight="1" x14ac:dyDescent="0.25">
      <c r="A1243" s="60" t="s">
        <v>2024</v>
      </c>
      <c r="B1243" s="60">
        <v>1661</v>
      </c>
      <c r="C1243" s="62" t="s">
        <v>1041</v>
      </c>
      <c r="D1243" s="63">
        <v>212.37152</v>
      </c>
      <c r="E1243" s="64">
        <v>212.37152</v>
      </c>
      <c r="F1243" s="61" t="s">
        <v>2014</v>
      </c>
      <c r="G1243" s="61" t="s">
        <v>2003</v>
      </c>
      <c r="H1243" s="60">
        <v>1</v>
      </c>
      <c r="I1243" s="60"/>
      <c r="J1243" s="60"/>
      <c r="K1243" s="60"/>
      <c r="L1243" s="60"/>
      <c r="M1243" s="60"/>
      <c r="N1243" s="60">
        <v>1</v>
      </c>
      <c r="O1243" s="60"/>
    </row>
    <row r="1244" spans="1:15" ht="15" customHeight="1" x14ac:dyDescent="0.25">
      <c r="A1244" s="60" t="s">
        <v>2024</v>
      </c>
      <c r="B1244" s="60">
        <v>1662</v>
      </c>
      <c r="C1244" s="62" t="s">
        <v>1042</v>
      </c>
      <c r="D1244" s="63">
        <v>226.3981</v>
      </c>
      <c r="E1244" s="64">
        <v>226.39810000000003</v>
      </c>
      <c r="F1244" s="61" t="s">
        <v>2014</v>
      </c>
      <c r="G1244" s="61" t="s">
        <v>2004</v>
      </c>
      <c r="H1244" s="60">
        <v>1</v>
      </c>
      <c r="I1244" s="60"/>
      <c r="J1244" s="60"/>
      <c r="K1244" s="60"/>
      <c r="L1244" s="60"/>
      <c r="M1244" s="60">
        <v>1</v>
      </c>
      <c r="N1244" s="60"/>
      <c r="O1244" s="60"/>
    </row>
    <row r="1245" spans="1:15" ht="15" customHeight="1" x14ac:dyDescent="0.25">
      <c r="A1245" s="60" t="s">
        <v>2024</v>
      </c>
      <c r="B1245" s="60">
        <v>1663</v>
      </c>
      <c r="C1245" s="62" t="s">
        <v>1043</v>
      </c>
      <c r="D1245" s="63">
        <v>240.4282</v>
      </c>
      <c r="E1245" s="64">
        <v>240.42468</v>
      </c>
      <c r="F1245" s="61" t="s">
        <v>2014</v>
      </c>
      <c r="G1245" s="61" t="s">
        <v>2004</v>
      </c>
      <c r="H1245" s="60">
        <v>1</v>
      </c>
      <c r="I1245" s="60"/>
      <c r="J1245" s="60"/>
      <c r="K1245" s="60"/>
      <c r="L1245" s="60"/>
      <c r="M1245" s="60">
        <v>1</v>
      </c>
      <c r="N1245" s="60"/>
      <c r="O1245" s="60"/>
    </row>
    <row r="1246" spans="1:15" ht="15" customHeight="1" x14ac:dyDescent="0.25">
      <c r="A1246" s="60" t="s">
        <v>2024</v>
      </c>
      <c r="B1246" s="60">
        <v>1664</v>
      </c>
      <c r="C1246" s="62" t="s">
        <v>1044</v>
      </c>
      <c r="D1246" s="63">
        <v>254.45</v>
      </c>
      <c r="E1246" s="64">
        <v>254.45125999999999</v>
      </c>
      <c r="F1246" s="61" t="s">
        <v>2014</v>
      </c>
      <c r="G1246" s="61" t="s">
        <v>2004</v>
      </c>
      <c r="H1246" s="60">
        <v>1</v>
      </c>
      <c r="I1246" s="60"/>
      <c r="J1246" s="60"/>
      <c r="K1246" s="60"/>
      <c r="L1246" s="60"/>
      <c r="M1246" s="60">
        <v>1</v>
      </c>
      <c r="N1246" s="60"/>
      <c r="O1246" s="60"/>
    </row>
    <row r="1247" spans="1:15" ht="15" customHeight="1" x14ac:dyDescent="0.25">
      <c r="A1247" s="60" t="s">
        <v>2024</v>
      </c>
      <c r="B1247" s="60">
        <v>1665</v>
      </c>
      <c r="C1247" s="62" t="s">
        <v>1045</v>
      </c>
      <c r="D1247" s="63">
        <v>142.23862</v>
      </c>
      <c r="E1247" s="64">
        <v>142.23862</v>
      </c>
      <c r="F1247" s="61" t="s">
        <v>1986</v>
      </c>
      <c r="G1247" s="61" t="s">
        <v>2002</v>
      </c>
      <c r="H1247" s="60">
        <v>1</v>
      </c>
      <c r="I1247" s="60"/>
      <c r="J1247" s="60"/>
      <c r="K1247" s="60"/>
      <c r="L1247" s="60"/>
      <c r="M1247" s="60"/>
      <c r="N1247" s="60"/>
      <c r="O1247" s="60">
        <v>1</v>
      </c>
    </row>
    <row r="1248" spans="1:15" x14ac:dyDescent="0.25">
      <c r="A1248" s="60" t="s">
        <v>2024</v>
      </c>
      <c r="B1248" s="60">
        <v>1666</v>
      </c>
      <c r="C1248" s="62" t="s">
        <v>1046</v>
      </c>
      <c r="D1248" s="63">
        <v>170.29178000000002</v>
      </c>
      <c r="E1248" s="64">
        <v>170.29178000000002</v>
      </c>
      <c r="F1248" s="61" t="s">
        <v>2014</v>
      </c>
      <c r="G1248" s="61" t="s">
        <v>2002</v>
      </c>
      <c r="H1248" s="60">
        <v>1</v>
      </c>
      <c r="I1248" s="60"/>
      <c r="J1248" s="60"/>
      <c r="K1248" s="60"/>
      <c r="L1248" s="60"/>
      <c r="M1248" s="60"/>
      <c r="N1248" s="60"/>
      <c r="O1248" s="60">
        <v>1</v>
      </c>
    </row>
    <row r="1249" spans="1:15" x14ac:dyDescent="0.25">
      <c r="A1249" s="60" t="s">
        <v>2024</v>
      </c>
      <c r="B1249" s="60">
        <v>1667</v>
      </c>
      <c r="C1249" s="62" t="s">
        <v>1047</v>
      </c>
      <c r="D1249" s="63">
        <v>198.34493999999998</v>
      </c>
      <c r="E1249" s="64">
        <v>198.34493999999998</v>
      </c>
      <c r="F1249" s="61" t="s">
        <v>2014</v>
      </c>
      <c r="G1249" s="61" t="s">
        <v>2003</v>
      </c>
      <c r="H1249" s="60">
        <v>1</v>
      </c>
      <c r="I1249" s="60"/>
      <c r="J1249" s="60"/>
      <c r="K1249" s="60"/>
      <c r="L1249" s="60"/>
      <c r="M1249" s="60"/>
      <c r="N1249" s="60">
        <v>1</v>
      </c>
      <c r="O1249" s="60"/>
    </row>
    <row r="1250" spans="1:15" ht="15" customHeight="1" x14ac:dyDescent="0.25">
      <c r="A1250" s="60" t="s">
        <v>2024</v>
      </c>
      <c r="B1250" s="60">
        <v>1668</v>
      </c>
      <c r="C1250" s="62" t="s">
        <v>1048</v>
      </c>
      <c r="D1250" s="63">
        <v>226.3981</v>
      </c>
      <c r="E1250" s="64">
        <v>226.39810000000003</v>
      </c>
      <c r="F1250" s="61" t="s">
        <v>2014</v>
      </c>
      <c r="G1250" s="61" t="s">
        <v>2003</v>
      </c>
      <c r="H1250" s="60">
        <v>1</v>
      </c>
      <c r="I1250" s="60"/>
      <c r="J1250" s="60"/>
      <c r="K1250" s="60"/>
      <c r="L1250" s="60"/>
      <c r="M1250" s="60"/>
      <c r="N1250" s="60">
        <v>1</v>
      </c>
      <c r="O1250" s="60"/>
    </row>
    <row r="1251" spans="1:15" ht="15" customHeight="1" x14ac:dyDescent="0.25">
      <c r="A1251" s="60" t="s">
        <v>2024</v>
      </c>
      <c r="B1251" s="60">
        <v>1669</v>
      </c>
      <c r="C1251" s="62" t="s">
        <v>1049</v>
      </c>
      <c r="D1251" s="66">
        <v>212.37152</v>
      </c>
      <c r="E1251" s="64">
        <v>212.37152</v>
      </c>
      <c r="F1251" s="61" t="s">
        <v>2014</v>
      </c>
      <c r="G1251" s="61" t="s">
        <v>2003</v>
      </c>
      <c r="H1251" s="60">
        <v>1</v>
      </c>
      <c r="I1251" s="60"/>
      <c r="J1251" s="60"/>
      <c r="K1251" s="60"/>
      <c r="L1251" s="60"/>
      <c r="M1251" s="60"/>
      <c r="N1251" s="60">
        <v>1</v>
      </c>
      <c r="O1251" s="60"/>
    </row>
    <row r="1252" spans="1:15" ht="15" customHeight="1" x14ac:dyDescent="0.25">
      <c r="A1252" s="60" t="s">
        <v>2024</v>
      </c>
      <c r="B1252" s="60">
        <v>1670</v>
      </c>
      <c r="C1252" s="62" t="s">
        <v>1050</v>
      </c>
      <c r="D1252" s="63">
        <v>96.084060000000022</v>
      </c>
      <c r="E1252" s="64">
        <v>96.084060000000008</v>
      </c>
      <c r="F1252" s="61" t="s">
        <v>1986</v>
      </c>
      <c r="G1252" s="61" t="s">
        <v>2002</v>
      </c>
      <c r="H1252" s="60">
        <v>1</v>
      </c>
      <c r="I1252" s="60"/>
      <c r="J1252" s="60"/>
      <c r="K1252" s="60"/>
      <c r="L1252" s="60"/>
      <c r="M1252" s="60"/>
      <c r="N1252" s="60"/>
      <c r="O1252" s="60">
        <v>1</v>
      </c>
    </row>
    <row r="1253" spans="1:15" ht="15" customHeight="1" x14ac:dyDescent="0.25">
      <c r="A1253" s="60" t="s">
        <v>2024</v>
      </c>
      <c r="B1253" s="60">
        <v>1671</v>
      </c>
      <c r="C1253" s="62" t="s">
        <v>1051</v>
      </c>
      <c r="D1253" s="63">
        <v>154.24932000000001</v>
      </c>
      <c r="E1253" s="64">
        <v>154.24932000000001</v>
      </c>
      <c r="F1253" s="61" t="s">
        <v>2014</v>
      </c>
      <c r="G1253" s="61" t="s">
        <v>2002</v>
      </c>
      <c r="H1253" s="60">
        <v>1</v>
      </c>
      <c r="I1253" s="60"/>
      <c r="J1253" s="60"/>
      <c r="K1253" s="60"/>
      <c r="L1253" s="60"/>
      <c r="M1253" s="60"/>
      <c r="N1253" s="60"/>
      <c r="O1253" s="60">
        <v>1</v>
      </c>
    </row>
    <row r="1254" spans="1:15" ht="15" customHeight="1" x14ac:dyDescent="0.25">
      <c r="A1254" s="60" t="s">
        <v>2024</v>
      </c>
      <c r="B1254" s="60">
        <v>1672</v>
      </c>
      <c r="C1254" s="62" t="s">
        <v>1052</v>
      </c>
      <c r="D1254" s="63">
        <v>168.27590000000001</v>
      </c>
      <c r="E1254" s="64">
        <v>168.27590000000001</v>
      </c>
      <c r="F1254" s="61" t="s">
        <v>2014</v>
      </c>
      <c r="G1254" s="61" t="s">
        <v>2002</v>
      </c>
      <c r="H1254" s="60">
        <v>1</v>
      </c>
      <c r="I1254" s="60"/>
      <c r="J1254" s="60"/>
      <c r="K1254" s="60"/>
      <c r="L1254" s="60"/>
      <c r="M1254" s="60"/>
      <c r="N1254" s="60"/>
      <c r="O1254" s="60">
        <v>1</v>
      </c>
    </row>
    <row r="1255" spans="1:15" ht="15" customHeight="1" x14ac:dyDescent="0.25">
      <c r="A1255" s="60" t="s">
        <v>2024</v>
      </c>
      <c r="B1255" s="60">
        <v>1673</v>
      </c>
      <c r="C1255" s="62" t="s">
        <v>1053</v>
      </c>
      <c r="D1255" s="63">
        <v>130.18485999999999</v>
      </c>
      <c r="E1255" s="64">
        <v>130.18485999999999</v>
      </c>
      <c r="F1255" s="61" t="s">
        <v>2014</v>
      </c>
      <c r="G1255" s="61" t="s">
        <v>2002</v>
      </c>
      <c r="H1255" s="60">
        <v>1</v>
      </c>
      <c r="I1255" s="60"/>
      <c r="J1255" s="60"/>
      <c r="K1255" s="60"/>
      <c r="L1255" s="60"/>
      <c r="M1255" s="60"/>
      <c r="N1255" s="60"/>
      <c r="O1255" s="60">
        <v>1</v>
      </c>
    </row>
    <row r="1256" spans="1:15" ht="15" customHeight="1" x14ac:dyDescent="0.25">
      <c r="A1256" s="60" t="s">
        <v>2024</v>
      </c>
      <c r="B1256" s="60">
        <v>1674</v>
      </c>
      <c r="C1256" s="62" t="s">
        <v>1054</v>
      </c>
      <c r="D1256" s="63">
        <v>254.45500000000001</v>
      </c>
      <c r="E1256" s="64">
        <v>254.45125999999999</v>
      </c>
      <c r="F1256" s="61" t="s">
        <v>2014</v>
      </c>
      <c r="G1256" s="61" t="s">
        <v>2004</v>
      </c>
      <c r="H1256" s="60">
        <v>1</v>
      </c>
      <c r="I1256" s="60"/>
      <c r="J1256" s="60"/>
      <c r="K1256" s="60"/>
      <c r="L1256" s="60"/>
      <c r="M1256" s="60">
        <v>1</v>
      </c>
      <c r="N1256" s="60"/>
      <c r="O1256" s="60"/>
    </row>
    <row r="1257" spans="1:15" ht="15" customHeight="1" x14ac:dyDescent="0.25">
      <c r="A1257" s="60" t="s">
        <v>2024</v>
      </c>
      <c r="B1257" s="60">
        <v>1675</v>
      </c>
      <c r="C1257" s="62" t="s">
        <v>1055</v>
      </c>
      <c r="D1257" s="63">
        <v>142.19556</v>
      </c>
      <c r="E1257" s="64">
        <v>142.19556</v>
      </c>
      <c r="F1257" s="61" t="s">
        <v>2014</v>
      </c>
      <c r="G1257" s="61" t="s">
        <v>2002</v>
      </c>
      <c r="H1257" s="60">
        <v>1</v>
      </c>
      <c r="I1257" s="60"/>
      <c r="J1257" s="60"/>
      <c r="K1257" s="60"/>
      <c r="L1257" s="60"/>
      <c r="M1257" s="60"/>
      <c r="N1257" s="60"/>
      <c r="O1257" s="60">
        <v>1</v>
      </c>
    </row>
    <row r="1258" spans="1:15" ht="15" customHeight="1" x14ac:dyDescent="0.25">
      <c r="A1258" s="60" t="s">
        <v>2024</v>
      </c>
      <c r="B1258" s="60">
        <v>1676</v>
      </c>
      <c r="C1258" s="62" t="s">
        <v>1056</v>
      </c>
      <c r="D1258" s="63">
        <v>156.22214</v>
      </c>
      <c r="E1258" s="64">
        <v>156.22214</v>
      </c>
      <c r="F1258" s="61" t="s">
        <v>2014</v>
      </c>
      <c r="G1258" s="61" t="s">
        <v>2003</v>
      </c>
      <c r="H1258" s="60">
        <v>1</v>
      </c>
      <c r="I1258" s="60"/>
      <c r="J1258" s="60"/>
      <c r="K1258" s="60"/>
      <c r="L1258" s="60"/>
      <c r="M1258" s="60"/>
      <c r="N1258" s="60">
        <v>1</v>
      </c>
      <c r="O1258" s="60"/>
    </row>
    <row r="1259" spans="1:15" ht="15" customHeight="1" x14ac:dyDescent="0.25">
      <c r="A1259" s="60" t="s">
        <v>2024</v>
      </c>
      <c r="B1259" s="60">
        <v>1677</v>
      </c>
      <c r="C1259" s="62" t="s">
        <v>1057</v>
      </c>
      <c r="D1259" s="63">
        <v>170.24871999999999</v>
      </c>
      <c r="E1259" s="64">
        <v>170.24871999999999</v>
      </c>
      <c r="F1259" s="61" t="s">
        <v>2014</v>
      </c>
      <c r="G1259" s="61" t="s">
        <v>2003</v>
      </c>
      <c r="H1259" s="60">
        <v>1</v>
      </c>
      <c r="I1259" s="60"/>
      <c r="J1259" s="60"/>
      <c r="K1259" s="60"/>
      <c r="L1259" s="60"/>
      <c r="M1259" s="60"/>
      <c r="N1259" s="60">
        <v>1</v>
      </c>
      <c r="O1259" s="60"/>
    </row>
    <row r="1260" spans="1:15" ht="15" customHeight="1" x14ac:dyDescent="0.25">
      <c r="A1260" s="60" t="s">
        <v>2024</v>
      </c>
      <c r="B1260" s="60">
        <v>1678</v>
      </c>
      <c r="C1260" s="62" t="s">
        <v>1058</v>
      </c>
      <c r="D1260" s="63">
        <v>114.14239999999999</v>
      </c>
      <c r="E1260" s="64">
        <v>114.14239999999999</v>
      </c>
      <c r="F1260" s="61" t="s">
        <v>2014</v>
      </c>
      <c r="G1260" s="61" t="s">
        <v>2002</v>
      </c>
      <c r="H1260" s="60">
        <v>1</v>
      </c>
      <c r="I1260" s="60"/>
      <c r="J1260" s="60"/>
      <c r="K1260" s="60"/>
      <c r="L1260" s="60"/>
      <c r="M1260" s="60"/>
      <c r="N1260" s="60"/>
      <c r="O1260" s="60">
        <v>1</v>
      </c>
    </row>
    <row r="1261" spans="1:15" x14ac:dyDescent="0.25">
      <c r="A1261" s="60" t="s">
        <v>2024</v>
      </c>
      <c r="B1261" s="60">
        <v>1679</v>
      </c>
      <c r="C1261" s="62" t="s">
        <v>1059</v>
      </c>
      <c r="D1261" s="63">
        <v>128.16898</v>
      </c>
      <c r="E1261" s="64">
        <v>128.16898</v>
      </c>
      <c r="F1261" s="61" t="s">
        <v>2014</v>
      </c>
      <c r="G1261" s="61" t="s">
        <v>2002</v>
      </c>
      <c r="H1261" s="60">
        <v>1</v>
      </c>
      <c r="I1261" s="60"/>
      <c r="J1261" s="60"/>
      <c r="K1261" s="60"/>
      <c r="L1261" s="60"/>
      <c r="M1261" s="60"/>
      <c r="N1261" s="60"/>
      <c r="O1261" s="60">
        <v>1</v>
      </c>
    </row>
    <row r="1262" spans="1:15" x14ac:dyDescent="0.25">
      <c r="A1262" s="60" t="s">
        <v>2875</v>
      </c>
      <c r="B1262" s="60">
        <v>1680</v>
      </c>
      <c r="C1262" s="62" t="s">
        <v>1060</v>
      </c>
      <c r="D1262" s="63">
        <v>46.005499999999998</v>
      </c>
      <c r="E1262" s="64">
        <v>46.005499999999998</v>
      </c>
      <c r="F1262" s="61" t="s">
        <v>1986</v>
      </c>
      <c r="G1262" s="61" t="s">
        <v>2002</v>
      </c>
    </row>
    <row r="1263" spans="1:15" x14ac:dyDescent="0.25">
      <c r="A1263" s="60" t="s">
        <v>2024</v>
      </c>
      <c r="B1263" s="60">
        <v>1681</v>
      </c>
      <c r="C1263" s="62" t="s">
        <v>1061</v>
      </c>
      <c r="D1263" s="63">
        <v>410.72500000000002</v>
      </c>
      <c r="E1263" s="64">
        <v>410.71800000000002</v>
      </c>
      <c r="F1263" s="61" t="s">
        <v>3</v>
      </c>
      <c r="G1263" s="61" t="s">
        <v>2007</v>
      </c>
      <c r="H1263" s="60">
        <v>1</v>
      </c>
      <c r="I1263" s="60"/>
      <c r="J1263" s="60">
        <v>1</v>
      </c>
      <c r="K1263" s="60"/>
      <c r="L1263" s="60"/>
      <c r="M1263" s="60"/>
      <c r="N1263" s="60"/>
      <c r="O1263" s="60"/>
    </row>
    <row r="1264" spans="1:15" x14ac:dyDescent="0.25">
      <c r="A1264" s="60" t="s">
        <v>2024</v>
      </c>
      <c r="B1264" s="60">
        <v>1683</v>
      </c>
      <c r="C1264" s="62" t="s">
        <v>1062</v>
      </c>
      <c r="D1264" s="63">
        <v>280.44959999999998</v>
      </c>
      <c r="E1264" s="64">
        <v>280.44548000000003</v>
      </c>
      <c r="F1264" s="61" t="s">
        <v>3</v>
      </c>
      <c r="G1264" s="61" t="s">
        <v>2005</v>
      </c>
      <c r="H1264" s="60">
        <v>1</v>
      </c>
      <c r="I1264" s="60"/>
      <c r="J1264" s="60"/>
      <c r="K1264" s="60"/>
      <c r="L1264" s="60">
        <v>1</v>
      </c>
      <c r="M1264" s="60"/>
      <c r="N1264" s="60"/>
      <c r="O1264" s="60"/>
    </row>
    <row r="1265" spans="1:15" ht="15" customHeight="1" x14ac:dyDescent="0.25">
      <c r="A1265" s="60" t="s">
        <v>2024</v>
      </c>
      <c r="B1265" s="60">
        <v>1684</v>
      </c>
      <c r="C1265" s="65" t="s">
        <v>1063</v>
      </c>
      <c r="D1265" s="63">
        <v>184.27529999999999</v>
      </c>
      <c r="E1265" s="64">
        <v>184.27529999999999</v>
      </c>
      <c r="F1265" s="61" t="s">
        <v>2014</v>
      </c>
      <c r="G1265" s="61" t="s">
        <v>2003</v>
      </c>
      <c r="H1265" s="60">
        <v>1</v>
      </c>
      <c r="I1265" s="60"/>
      <c r="J1265" s="60"/>
      <c r="K1265" s="60"/>
      <c r="L1265" s="60"/>
      <c r="M1265" s="60"/>
      <c r="N1265" s="60">
        <v>1</v>
      </c>
      <c r="O1265" s="60"/>
    </row>
    <row r="1266" spans="1:15" x14ac:dyDescent="0.25">
      <c r="A1266" s="60" t="s">
        <v>2024</v>
      </c>
      <c r="B1266" s="60">
        <v>1685</v>
      </c>
      <c r="C1266" s="62" t="s">
        <v>1064</v>
      </c>
      <c r="D1266" s="63">
        <v>198.30187999999998</v>
      </c>
      <c r="E1266" s="64">
        <v>198.30187999999998</v>
      </c>
      <c r="F1266" s="61" t="s">
        <v>2014</v>
      </c>
      <c r="G1266" s="61" t="s">
        <v>2004</v>
      </c>
      <c r="H1266" s="60">
        <v>1</v>
      </c>
      <c r="I1266" s="60"/>
      <c r="J1266" s="60"/>
      <c r="K1266" s="60"/>
      <c r="L1266" s="60"/>
      <c r="M1266" s="60">
        <v>1</v>
      </c>
      <c r="N1266" s="60"/>
      <c r="O1266" s="60"/>
    </row>
    <row r="1267" spans="1:15" ht="15" customHeight="1" x14ac:dyDescent="0.25">
      <c r="A1267" s="60" t="s">
        <v>2025</v>
      </c>
      <c r="B1267" s="60">
        <v>1686</v>
      </c>
      <c r="C1267" s="62" t="s">
        <v>1065</v>
      </c>
      <c r="D1267" s="63">
        <v>212.32845999999998</v>
      </c>
      <c r="E1267" s="64">
        <v>212.32845999999998</v>
      </c>
      <c r="F1267" s="61" t="s">
        <v>2014</v>
      </c>
      <c r="G1267" s="61" t="s">
        <v>2004</v>
      </c>
      <c r="H1267" s="60">
        <v>1</v>
      </c>
      <c r="I1267" s="60"/>
      <c r="J1267" s="60"/>
      <c r="K1267" s="60"/>
      <c r="L1267" s="60"/>
      <c r="M1267" s="60">
        <v>1</v>
      </c>
      <c r="N1267" s="60"/>
      <c r="O1267" s="60"/>
    </row>
    <row r="1268" spans="1:15" ht="15" customHeight="1" x14ac:dyDescent="0.25">
      <c r="A1268" s="60" t="s">
        <v>2024</v>
      </c>
      <c r="B1268" s="60">
        <v>1687</v>
      </c>
      <c r="C1268" s="62" t="s">
        <v>1066</v>
      </c>
      <c r="D1268" s="63">
        <v>226.35504</v>
      </c>
      <c r="E1268" s="64">
        <v>226.35504</v>
      </c>
      <c r="F1268" s="61" t="s">
        <v>3</v>
      </c>
      <c r="G1268" s="61" t="s">
        <v>2005</v>
      </c>
      <c r="H1268" s="60">
        <v>1</v>
      </c>
      <c r="I1268" s="60"/>
      <c r="J1268" s="60"/>
      <c r="K1268" s="60"/>
      <c r="L1268" s="60">
        <v>1</v>
      </c>
      <c r="M1268" s="60"/>
      <c r="N1268" s="60"/>
      <c r="O1268" s="60"/>
    </row>
    <row r="1269" spans="1:15" ht="15" customHeight="1" x14ac:dyDescent="0.25">
      <c r="A1269" s="60" t="s">
        <v>2025</v>
      </c>
      <c r="B1269" s="60">
        <v>1688</v>
      </c>
      <c r="C1269" s="62" t="s">
        <v>1067</v>
      </c>
      <c r="D1269" s="63">
        <v>240.38162</v>
      </c>
      <c r="E1269" s="64">
        <v>240.38162</v>
      </c>
      <c r="F1269" s="61" t="s">
        <v>3</v>
      </c>
      <c r="G1269" s="61" t="s">
        <v>2005</v>
      </c>
      <c r="H1269" s="60">
        <v>1</v>
      </c>
      <c r="I1269" s="60"/>
      <c r="J1269" s="60"/>
      <c r="K1269" s="60"/>
      <c r="L1269" s="60">
        <v>1</v>
      </c>
      <c r="M1269" s="60"/>
      <c r="N1269" s="60"/>
      <c r="O1269" s="60"/>
    </row>
    <row r="1270" spans="1:15" ht="15" customHeight="1" x14ac:dyDescent="0.25">
      <c r="A1270" s="60" t="s">
        <v>2024</v>
      </c>
      <c r="B1270" s="60">
        <v>1689</v>
      </c>
      <c r="C1270" s="62" t="s">
        <v>1068</v>
      </c>
      <c r="D1270" s="63">
        <v>254.40819999999999</v>
      </c>
      <c r="E1270" s="64">
        <v>254.40819999999999</v>
      </c>
      <c r="F1270" s="61" t="s">
        <v>3</v>
      </c>
      <c r="G1270" s="61" t="s">
        <v>2005</v>
      </c>
      <c r="H1270" s="60">
        <v>1</v>
      </c>
      <c r="I1270" s="60"/>
      <c r="J1270" s="60"/>
      <c r="K1270" s="60"/>
      <c r="L1270" s="60">
        <v>1</v>
      </c>
      <c r="M1270" s="60"/>
      <c r="N1270" s="60"/>
      <c r="O1270" s="60"/>
    </row>
    <row r="1271" spans="1:15" ht="15" customHeight="1" x14ac:dyDescent="0.25">
      <c r="A1271" s="60" t="s">
        <v>2024</v>
      </c>
      <c r="B1271" s="60">
        <v>1690</v>
      </c>
      <c r="C1271" s="62" t="s">
        <v>1069</v>
      </c>
      <c r="D1271" s="63">
        <v>212.41458</v>
      </c>
      <c r="E1271" s="64">
        <v>212.41458</v>
      </c>
      <c r="F1271" s="61" t="s">
        <v>2014</v>
      </c>
      <c r="G1271" s="61" t="s">
        <v>2002</v>
      </c>
      <c r="H1271" s="60">
        <v>1</v>
      </c>
      <c r="I1271" s="60"/>
      <c r="J1271" s="60"/>
      <c r="K1271" s="60"/>
      <c r="L1271" s="60"/>
      <c r="M1271" s="60"/>
      <c r="N1271" s="60"/>
      <c r="O1271" s="60">
        <v>1</v>
      </c>
    </row>
    <row r="1272" spans="1:15" ht="15" customHeight="1" x14ac:dyDescent="0.25">
      <c r="A1272" s="60" t="s">
        <v>2024</v>
      </c>
      <c r="B1272" s="60">
        <v>1691</v>
      </c>
      <c r="C1272" s="62" t="s">
        <v>1070</v>
      </c>
      <c r="D1272" s="63">
        <v>198.39</v>
      </c>
      <c r="E1272" s="64">
        <v>198.38800000000001</v>
      </c>
      <c r="F1272" s="61" t="s">
        <v>1986</v>
      </c>
      <c r="G1272" s="61" t="s">
        <v>2002</v>
      </c>
      <c r="H1272" s="60">
        <v>1</v>
      </c>
      <c r="I1272" s="60"/>
      <c r="J1272" s="60"/>
      <c r="K1272" s="60"/>
      <c r="L1272" s="60"/>
      <c r="M1272" s="60"/>
      <c r="N1272" s="60"/>
      <c r="O1272" s="60">
        <v>1</v>
      </c>
    </row>
    <row r="1273" spans="1:15" ht="15" customHeight="1" x14ac:dyDescent="0.25">
      <c r="A1273" s="60" t="s">
        <v>2024</v>
      </c>
      <c r="B1273" s="60">
        <v>1692</v>
      </c>
      <c r="C1273" s="62" t="s">
        <v>1071</v>
      </c>
      <c r="D1273" s="63">
        <v>226.44116</v>
      </c>
      <c r="E1273" s="64">
        <v>226.44116</v>
      </c>
      <c r="F1273" s="61" t="s">
        <v>2014</v>
      </c>
      <c r="G1273" s="61" t="s">
        <v>2002</v>
      </c>
      <c r="H1273" s="60">
        <v>1</v>
      </c>
      <c r="I1273" s="60"/>
      <c r="J1273" s="60"/>
      <c r="K1273" s="60"/>
      <c r="L1273" s="60"/>
      <c r="M1273" s="60"/>
      <c r="N1273" s="60"/>
      <c r="O1273" s="60">
        <v>1</v>
      </c>
    </row>
    <row r="1274" spans="1:15" ht="15" customHeight="1" x14ac:dyDescent="0.25">
      <c r="A1274" s="60" t="s">
        <v>2024</v>
      </c>
      <c r="B1274" s="60">
        <v>1693</v>
      </c>
      <c r="C1274" s="62" t="s">
        <v>1072</v>
      </c>
      <c r="D1274" s="63">
        <v>226.44116</v>
      </c>
      <c r="E1274" s="64">
        <v>226.44116</v>
      </c>
      <c r="F1274" s="61" t="s">
        <v>2014</v>
      </c>
      <c r="G1274" s="61" t="s">
        <v>2003</v>
      </c>
      <c r="H1274" s="60">
        <v>1</v>
      </c>
      <c r="I1274" s="60"/>
      <c r="J1274" s="60"/>
      <c r="K1274" s="60"/>
      <c r="L1274" s="60"/>
      <c r="M1274" s="60"/>
      <c r="N1274" s="60">
        <v>1</v>
      </c>
      <c r="O1274" s="60"/>
    </row>
    <row r="1275" spans="1:15" ht="15" customHeight="1" x14ac:dyDescent="0.25">
      <c r="A1275" s="60" t="s">
        <v>2024</v>
      </c>
      <c r="B1275" s="60">
        <v>1694</v>
      </c>
      <c r="C1275" s="62" t="s">
        <v>1073</v>
      </c>
      <c r="D1275" s="63">
        <v>210.39870000000002</v>
      </c>
      <c r="E1275" s="64">
        <v>210.39870000000002</v>
      </c>
      <c r="F1275" s="61" t="s">
        <v>2014</v>
      </c>
      <c r="G1275" s="61" t="s">
        <v>2003</v>
      </c>
      <c r="H1275" s="60">
        <v>1</v>
      </c>
      <c r="I1275" s="60"/>
      <c r="J1275" s="60"/>
      <c r="K1275" s="60"/>
      <c r="L1275" s="60"/>
      <c r="M1275" s="60"/>
      <c r="N1275" s="60">
        <v>1</v>
      </c>
      <c r="O1275" s="60"/>
    </row>
    <row r="1276" spans="1:15" ht="15" customHeight="1" x14ac:dyDescent="0.25">
      <c r="A1276" s="60" t="s">
        <v>2024</v>
      </c>
      <c r="B1276" s="60">
        <v>1695</v>
      </c>
      <c r="C1276" s="62" t="s">
        <v>1074</v>
      </c>
      <c r="D1276" s="63">
        <v>224.42527999999999</v>
      </c>
      <c r="E1276" s="64">
        <v>224.42527999999999</v>
      </c>
      <c r="F1276" s="61" t="s">
        <v>2014</v>
      </c>
      <c r="G1276" s="61" t="s">
        <v>2003</v>
      </c>
      <c r="H1276" s="60">
        <v>1</v>
      </c>
      <c r="I1276" s="60"/>
      <c r="J1276" s="60"/>
      <c r="K1276" s="60"/>
      <c r="L1276" s="60"/>
      <c r="M1276" s="60"/>
      <c r="N1276" s="60">
        <v>1</v>
      </c>
      <c r="O1276" s="60"/>
    </row>
    <row r="1277" spans="1:15" ht="15" customHeight="1" x14ac:dyDescent="0.25">
      <c r="A1277" s="60" t="s">
        <v>2026</v>
      </c>
      <c r="B1277" s="60">
        <v>1696</v>
      </c>
      <c r="C1277" s="62" t="s">
        <v>1075</v>
      </c>
      <c r="D1277" s="63">
        <v>196.29</v>
      </c>
      <c r="E1277" s="64">
        <v>196.29</v>
      </c>
      <c r="F1277" s="61" t="s">
        <v>2014</v>
      </c>
      <c r="G1277" s="61" t="s">
        <v>2004</v>
      </c>
      <c r="H1277" s="60">
        <v>1</v>
      </c>
      <c r="I1277" s="60"/>
      <c r="J1277" s="60"/>
      <c r="K1277" s="60"/>
      <c r="L1277" s="60"/>
      <c r="M1277" s="60">
        <v>1</v>
      </c>
      <c r="N1277" s="60"/>
      <c r="O1277" s="60"/>
    </row>
    <row r="1278" spans="1:15" ht="15" customHeight="1" x14ac:dyDescent="0.25">
      <c r="A1278" s="60" t="s">
        <v>2024</v>
      </c>
      <c r="B1278" s="60">
        <v>1697</v>
      </c>
      <c r="C1278" s="62" t="s">
        <v>1076</v>
      </c>
      <c r="D1278" s="63">
        <v>192.25578000000002</v>
      </c>
      <c r="E1278" s="64">
        <v>192.25578000000002</v>
      </c>
      <c r="F1278" s="61" t="s">
        <v>3</v>
      </c>
      <c r="G1278" s="61" t="s">
        <v>2005</v>
      </c>
      <c r="H1278" s="60">
        <v>1</v>
      </c>
      <c r="I1278" s="60"/>
      <c r="J1278" s="60"/>
      <c r="K1278" s="60"/>
      <c r="L1278" s="60">
        <v>1</v>
      </c>
      <c r="M1278" s="60"/>
      <c r="N1278" s="60"/>
      <c r="O1278" s="60"/>
    </row>
    <row r="1279" spans="1:15" ht="15" customHeight="1" x14ac:dyDescent="0.25">
      <c r="A1279" s="60" t="s">
        <v>2024</v>
      </c>
      <c r="B1279" s="60">
        <v>1698</v>
      </c>
      <c r="C1279" s="62" t="s">
        <v>1077</v>
      </c>
      <c r="D1279" s="63">
        <v>192.25578000000002</v>
      </c>
      <c r="E1279" s="64">
        <v>192.25578000000002</v>
      </c>
      <c r="F1279" s="61" t="s">
        <v>3</v>
      </c>
      <c r="G1279" s="61" t="s">
        <v>2007</v>
      </c>
      <c r="H1279" s="60">
        <v>1</v>
      </c>
      <c r="I1279" s="60"/>
      <c r="J1279" s="60">
        <v>1</v>
      </c>
      <c r="K1279" s="60"/>
      <c r="L1279" s="60"/>
      <c r="M1279" s="60"/>
      <c r="N1279" s="60"/>
      <c r="O1279" s="60"/>
    </row>
    <row r="1280" spans="1:15" ht="15" customHeight="1" x14ac:dyDescent="0.25">
      <c r="A1280" s="60" t="s">
        <v>2024</v>
      </c>
      <c r="B1280" s="60">
        <v>1699</v>
      </c>
      <c r="C1280" s="62" t="s">
        <v>1078</v>
      </c>
      <c r="D1280" s="63">
        <v>192.25578000000002</v>
      </c>
      <c r="E1280" s="64">
        <v>192.25578000000002</v>
      </c>
      <c r="F1280" s="61" t="s">
        <v>3</v>
      </c>
      <c r="G1280" s="61" t="s">
        <v>2005</v>
      </c>
      <c r="H1280" s="60">
        <v>1</v>
      </c>
      <c r="I1280" s="60"/>
      <c r="J1280" s="60"/>
      <c r="K1280" s="60"/>
      <c r="L1280" s="60">
        <v>1</v>
      </c>
      <c r="M1280" s="60"/>
      <c r="N1280" s="60"/>
      <c r="O1280" s="60"/>
    </row>
    <row r="1281" spans="1:21" ht="15" customHeight="1" x14ac:dyDescent="0.25">
      <c r="A1281" s="60" t="s">
        <v>2026</v>
      </c>
      <c r="B1281" s="60">
        <v>1700</v>
      </c>
      <c r="C1281" s="62" t="s">
        <v>1079</v>
      </c>
      <c r="D1281" s="63">
        <v>206.28236000000001</v>
      </c>
      <c r="E1281" s="64">
        <v>206.28236000000001</v>
      </c>
      <c r="F1281" s="61" t="s">
        <v>3</v>
      </c>
      <c r="G1281" s="61" t="s">
        <v>2006</v>
      </c>
      <c r="H1281" s="60">
        <v>1</v>
      </c>
      <c r="I1281" s="60"/>
      <c r="J1281" s="60"/>
      <c r="K1281" s="60">
        <v>1</v>
      </c>
      <c r="L1281" s="60"/>
      <c r="M1281" s="60"/>
      <c r="N1281" s="60"/>
      <c r="O1281" s="60"/>
    </row>
    <row r="1282" spans="1:21" ht="15" customHeight="1" x14ac:dyDescent="0.25">
      <c r="A1282" s="60" t="s">
        <v>2026</v>
      </c>
      <c r="B1282" s="60">
        <v>1701</v>
      </c>
      <c r="C1282" s="62" t="s">
        <v>1080</v>
      </c>
      <c r="D1282" s="63">
        <v>220.30893999999998</v>
      </c>
      <c r="E1282" s="64">
        <v>220.30893999999998</v>
      </c>
      <c r="F1282" s="61" t="s">
        <v>3</v>
      </c>
      <c r="G1282" s="61" t="s">
        <v>2006</v>
      </c>
      <c r="H1282" s="60">
        <v>1</v>
      </c>
      <c r="I1282" s="60"/>
      <c r="J1282" s="60"/>
      <c r="K1282" s="60">
        <v>1</v>
      </c>
      <c r="L1282" s="60"/>
      <c r="M1282" s="60"/>
      <c r="N1282" s="60"/>
      <c r="O1282" s="60"/>
    </row>
    <row r="1283" spans="1:21" ht="15" customHeight="1" x14ac:dyDescent="0.25">
      <c r="A1283" s="60" t="s">
        <v>2024</v>
      </c>
      <c r="B1283" s="60">
        <v>1702</v>
      </c>
      <c r="C1283" s="62" t="s">
        <v>1081</v>
      </c>
      <c r="D1283" s="63">
        <v>202.25059999999999</v>
      </c>
      <c r="E1283" s="64">
        <v>202.25059999999999</v>
      </c>
      <c r="F1283" s="61" t="s">
        <v>3</v>
      </c>
      <c r="G1283" s="61" t="s">
        <v>2006</v>
      </c>
      <c r="H1283" s="60">
        <v>1</v>
      </c>
      <c r="I1283" s="60"/>
      <c r="J1283" s="60"/>
      <c r="K1283" s="60">
        <v>1</v>
      </c>
      <c r="L1283" s="60"/>
      <c r="M1283" s="60"/>
      <c r="N1283" s="60"/>
      <c r="O1283" s="60"/>
    </row>
    <row r="1284" spans="1:21" ht="15" customHeight="1" x14ac:dyDescent="0.25">
      <c r="A1284" s="60" t="s">
        <v>2026</v>
      </c>
      <c r="B1284" s="60">
        <v>1703</v>
      </c>
      <c r="C1284" s="62" t="s">
        <v>1082</v>
      </c>
      <c r="D1284" s="63">
        <v>216.27718000000002</v>
      </c>
      <c r="E1284" s="64">
        <v>216.27718000000002</v>
      </c>
      <c r="F1284" s="61" t="s">
        <v>3</v>
      </c>
      <c r="G1284" s="61" t="s">
        <v>2007</v>
      </c>
      <c r="H1284" s="60">
        <v>1</v>
      </c>
      <c r="I1284" s="60"/>
      <c r="J1284" s="60">
        <v>1</v>
      </c>
      <c r="K1284" s="60"/>
      <c r="L1284" s="60"/>
      <c r="M1284" s="60"/>
      <c r="N1284" s="60"/>
      <c r="O1284" s="60"/>
    </row>
    <row r="1285" spans="1:21" ht="15" customHeight="1" x14ac:dyDescent="0.25">
      <c r="A1285" s="60" t="s">
        <v>2024</v>
      </c>
      <c r="B1285" s="60">
        <v>1704</v>
      </c>
      <c r="C1285" s="62" t="s">
        <v>1083</v>
      </c>
      <c r="D1285" s="63">
        <v>268.52499999999998</v>
      </c>
      <c r="E1285" s="64">
        <v>268.52089999999998</v>
      </c>
      <c r="F1285" s="61" t="s">
        <v>2014</v>
      </c>
      <c r="G1285" s="61" t="s">
        <v>2003</v>
      </c>
      <c r="H1285" s="60">
        <v>1</v>
      </c>
      <c r="I1285" s="60"/>
      <c r="J1285" s="60"/>
      <c r="K1285" s="60"/>
      <c r="L1285" s="60"/>
      <c r="M1285" s="60"/>
      <c r="N1285" s="60">
        <v>1</v>
      </c>
      <c r="O1285" s="60"/>
    </row>
    <row r="1286" spans="1:21" ht="15" customHeight="1" x14ac:dyDescent="0.25">
      <c r="A1286" s="60" t="s">
        <v>2024</v>
      </c>
      <c r="B1286" s="60">
        <v>1705</v>
      </c>
      <c r="C1286" s="62" t="s">
        <v>1084</v>
      </c>
      <c r="D1286" s="63">
        <v>282.55180000000001</v>
      </c>
      <c r="E1286" s="64">
        <v>282.54748000000001</v>
      </c>
      <c r="F1286" s="61" t="s">
        <v>2014</v>
      </c>
      <c r="G1286" s="61" t="s">
        <v>2003</v>
      </c>
      <c r="H1286" s="60">
        <v>1</v>
      </c>
      <c r="I1286" s="60"/>
      <c r="J1286" s="60"/>
      <c r="K1286" s="60"/>
      <c r="L1286" s="60"/>
      <c r="M1286" s="60"/>
      <c r="N1286" s="60">
        <v>1</v>
      </c>
      <c r="O1286" s="60"/>
    </row>
    <row r="1287" spans="1:21" ht="15" customHeight="1" x14ac:dyDescent="0.25">
      <c r="A1287" s="60" t="s">
        <v>2026</v>
      </c>
      <c r="B1287" s="60">
        <v>1706</v>
      </c>
      <c r="C1287" s="62" t="s">
        <v>1085</v>
      </c>
      <c r="D1287" s="63">
        <v>170.25026</v>
      </c>
      <c r="E1287" s="64">
        <v>170.25026</v>
      </c>
      <c r="F1287" s="61" t="s">
        <v>2014</v>
      </c>
      <c r="G1287" s="61" t="s">
        <v>2004</v>
      </c>
      <c r="H1287" s="60">
        <v>1</v>
      </c>
      <c r="I1287" s="60"/>
      <c r="J1287" s="60"/>
      <c r="K1287" s="60"/>
      <c r="L1287" s="60"/>
      <c r="M1287" s="60">
        <v>1</v>
      </c>
      <c r="N1287" s="60"/>
      <c r="O1287" s="60"/>
    </row>
    <row r="1288" spans="1:21" ht="15" customHeight="1" x14ac:dyDescent="0.25">
      <c r="A1288" s="60" t="s">
        <v>2026</v>
      </c>
      <c r="B1288" s="60">
        <v>1707</v>
      </c>
      <c r="C1288" s="62" t="s">
        <v>1086</v>
      </c>
      <c r="D1288" s="63">
        <v>184.27683999999999</v>
      </c>
      <c r="E1288" s="64">
        <v>184.27683999999999</v>
      </c>
      <c r="F1288" s="61" t="s">
        <v>2014</v>
      </c>
      <c r="G1288" s="61" t="s">
        <v>2004</v>
      </c>
      <c r="H1288" s="60">
        <v>1</v>
      </c>
      <c r="I1288" s="60"/>
      <c r="J1288" s="60"/>
      <c r="K1288" s="60"/>
      <c r="L1288" s="60"/>
      <c r="M1288" s="60">
        <v>1</v>
      </c>
      <c r="N1288" s="60"/>
      <c r="O1288" s="60"/>
    </row>
    <row r="1289" spans="1:21" ht="15" customHeight="1" x14ac:dyDescent="0.25">
      <c r="A1289" s="60" t="s">
        <v>2024</v>
      </c>
      <c r="B1289" s="60">
        <v>1708</v>
      </c>
      <c r="C1289" s="62" t="s">
        <v>1087</v>
      </c>
      <c r="D1289" s="63">
        <v>294.56</v>
      </c>
      <c r="E1289" s="64">
        <v>294.55817999999999</v>
      </c>
      <c r="F1289" s="61" t="s">
        <v>3</v>
      </c>
      <c r="G1289" s="61" t="s">
        <v>2005</v>
      </c>
      <c r="H1289" s="60">
        <v>1</v>
      </c>
      <c r="I1289" s="60"/>
      <c r="J1289" s="60"/>
      <c r="K1289" s="60"/>
      <c r="L1289" s="60">
        <v>1</v>
      </c>
      <c r="M1289" s="60"/>
      <c r="N1289" s="60"/>
      <c r="O1289" s="60"/>
    </row>
    <row r="1290" spans="1:21" s="59" customFormat="1" ht="15" customHeight="1" x14ac:dyDescent="0.25">
      <c r="A1290" s="60" t="s">
        <v>2026</v>
      </c>
      <c r="B1290" s="60">
        <v>1709</v>
      </c>
      <c r="C1290" s="62" t="s">
        <v>1088</v>
      </c>
      <c r="D1290" s="63">
        <v>137.19212445472201</v>
      </c>
      <c r="E1290" s="64">
        <v>137.19212445472201</v>
      </c>
      <c r="F1290" s="61" t="s">
        <v>3</v>
      </c>
      <c r="G1290" s="61" t="s">
        <v>2006</v>
      </c>
      <c r="H1290" s="60">
        <v>1</v>
      </c>
      <c r="I1290" s="60"/>
      <c r="J1290" s="60"/>
      <c r="K1290" s="60">
        <v>1</v>
      </c>
      <c r="L1290" s="60"/>
      <c r="M1290" s="60"/>
      <c r="N1290" s="60"/>
      <c r="O1290" s="60"/>
      <c r="R1290"/>
      <c r="S1290"/>
      <c r="T1290"/>
      <c r="U1290"/>
    </row>
    <row r="1291" spans="1:21" ht="15" customHeight="1" x14ac:dyDescent="0.25">
      <c r="A1291" s="60" t="s">
        <v>2025</v>
      </c>
      <c r="B1291" s="60">
        <v>1710</v>
      </c>
      <c r="C1291" s="62" t="s">
        <v>1089</v>
      </c>
      <c r="D1291" s="63">
        <v>137.19212445472201</v>
      </c>
      <c r="E1291" s="64">
        <v>137.19212445472201</v>
      </c>
      <c r="F1291" s="61" t="s">
        <v>3</v>
      </c>
      <c r="G1291" s="61" t="s">
        <v>2006</v>
      </c>
      <c r="H1291" s="60">
        <v>1</v>
      </c>
      <c r="I1291" s="60"/>
      <c r="J1291" s="60"/>
      <c r="K1291" s="60">
        <v>1</v>
      </c>
      <c r="L1291" s="60"/>
      <c r="M1291" s="60"/>
      <c r="N1291" s="60"/>
      <c r="O1291" s="60"/>
    </row>
    <row r="1292" spans="1:21" ht="15" customHeight="1" x14ac:dyDescent="0.25">
      <c r="A1292" s="60" t="s">
        <v>2025</v>
      </c>
      <c r="B1292" s="60">
        <v>1711</v>
      </c>
      <c r="C1292" s="62" t="s">
        <v>1090</v>
      </c>
      <c r="D1292" s="63">
        <v>120.14851999999999</v>
      </c>
      <c r="E1292" s="64">
        <v>120.14851999999999</v>
      </c>
      <c r="F1292" s="61" t="s">
        <v>2014</v>
      </c>
      <c r="G1292" s="61" t="s">
        <v>2002</v>
      </c>
      <c r="H1292" s="60">
        <v>1</v>
      </c>
      <c r="I1292" s="60"/>
      <c r="J1292" s="60"/>
      <c r="K1292" s="60"/>
      <c r="L1292" s="60"/>
      <c r="M1292" s="60"/>
      <c r="N1292" s="60"/>
      <c r="O1292" s="60">
        <v>1</v>
      </c>
    </row>
    <row r="1293" spans="1:21" ht="15" customHeight="1" x14ac:dyDescent="0.25">
      <c r="A1293" s="60" t="s">
        <v>2024</v>
      </c>
      <c r="B1293" s="60">
        <v>1712</v>
      </c>
      <c r="C1293" s="62" t="s">
        <v>1091</v>
      </c>
      <c r="D1293" s="63">
        <v>134.17510000000001</v>
      </c>
      <c r="E1293" s="64">
        <v>134.17510000000001</v>
      </c>
      <c r="F1293" s="61" t="s">
        <v>2014</v>
      </c>
      <c r="G1293" s="61" t="s">
        <v>2002</v>
      </c>
      <c r="H1293" s="60">
        <v>1</v>
      </c>
      <c r="I1293" s="60"/>
      <c r="J1293" s="60"/>
      <c r="K1293" s="60"/>
      <c r="L1293" s="60"/>
      <c r="M1293" s="60"/>
      <c r="N1293" s="60"/>
      <c r="O1293" s="60">
        <v>1</v>
      </c>
    </row>
    <row r="1294" spans="1:21" ht="15" customHeight="1" x14ac:dyDescent="0.25">
      <c r="A1294" s="60" t="s">
        <v>2024</v>
      </c>
      <c r="B1294" s="60">
        <v>1713</v>
      </c>
      <c r="C1294" s="62" t="s">
        <v>1092</v>
      </c>
      <c r="D1294" s="63">
        <v>132.15922</v>
      </c>
      <c r="E1294" s="64">
        <v>132.15922</v>
      </c>
      <c r="F1294" s="61" t="s">
        <v>2014</v>
      </c>
      <c r="G1294" s="61" t="s">
        <v>2003</v>
      </c>
      <c r="H1294" s="60">
        <v>1</v>
      </c>
      <c r="I1294" s="60"/>
      <c r="J1294" s="60"/>
      <c r="K1294" s="60"/>
      <c r="L1294" s="60"/>
      <c r="M1294" s="60"/>
      <c r="N1294" s="60">
        <v>1</v>
      </c>
      <c r="O1294" s="60"/>
    </row>
    <row r="1295" spans="1:21" ht="15" customHeight="1" x14ac:dyDescent="0.25">
      <c r="A1295" s="60" t="s">
        <v>2024</v>
      </c>
      <c r="B1295" s="60">
        <v>1714</v>
      </c>
      <c r="C1295" s="62" t="s">
        <v>1093</v>
      </c>
      <c r="D1295" s="63">
        <v>184.25692000000001</v>
      </c>
      <c r="E1295" s="64">
        <v>184.25692000000001</v>
      </c>
      <c r="F1295" s="61" t="s">
        <v>3</v>
      </c>
      <c r="G1295" s="61" t="s">
        <v>2005</v>
      </c>
      <c r="H1295" s="60">
        <v>1</v>
      </c>
      <c r="I1295" s="60"/>
      <c r="J1295" s="60"/>
      <c r="K1295" s="60"/>
      <c r="L1295" s="60">
        <v>1</v>
      </c>
      <c r="M1295" s="60"/>
      <c r="N1295" s="60"/>
      <c r="O1295" s="60"/>
    </row>
    <row r="1296" spans="1:21" ht="15" customHeight="1" x14ac:dyDescent="0.25">
      <c r="A1296" s="60" t="s">
        <v>2024</v>
      </c>
      <c r="B1296" s="60">
        <v>1715</v>
      </c>
      <c r="C1296" s="62" t="s">
        <v>1094</v>
      </c>
      <c r="D1296" s="63">
        <v>199.27155999999999</v>
      </c>
      <c r="E1296" s="64">
        <v>199.27155999999999</v>
      </c>
      <c r="F1296" s="61" t="s">
        <v>3</v>
      </c>
      <c r="G1296" s="61" t="s">
        <v>2007</v>
      </c>
      <c r="H1296" s="60">
        <v>1</v>
      </c>
      <c r="I1296" s="60"/>
      <c r="J1296" s="60">
        <v>1</v>
      </c>
      <c r="K1296" s="60"/>
      <c r="L1296" s="60"/>
      <c r="M1296" s="60"/>
      <c r="N1296" s="60"/>
      <c r="O1296" s="60"/>
    </row>
    <row r="1297" spans="1:15" ht="15" customHeight="1" x14ac:dyDescent="0.25">
      <c r="A1297" s="60" t="s">
        <v>2024</v>
      </c>
      <c r="B1297" s="60">
        <v>1716</v>
      </c>
      <c r="C1297" s="62" t="s">
        <v>1095</v>
      </c>
      <c r="D1297" s="63">
        <v>238.45185999999998</v>
      </c>
      <c r="E1297" s="64">
        <v>238.45185999999998</v>
      </c>
      <c r="F1297" s="61" t="s">
        <v>2014</v>
      </c>
      <c r="G1297" s="61" t="s">
        <v>2003</v>
      </c>
      <c r="H1297" s="60">
        <v>1</v>
      </c>
      <c r="I1297" s="60"/>
      <c r="J1297" s="60"/>
      <c r="K1297" s="60"/>
      <c r="L1297" s="60"/>
      <c r="M1297" s="60"/>
      <c r="N1297" s="60">
        <v>1</v>
      </c>
      <c r="O1297" s="60"/>
    </row>
    <row r="1298" spans="1:15" ht="15" customHeight="1" x14ac:dyDescent="0.25">
      <c r="A1298" s="60" t="s">
        <v>2024</v>
      </c>
      <c r="B1298" s="60">
        <v>1717</v>
      </c>
      <c r="C1298" s="62" t="s">
        <v>1096</v>
      </c>
      <c r="D1298" s="63">
        <v>252.47844000000003</v>
      </c>
      <c r="E1298" s="64">
        <v>252.47844000000001</v>
      </c>
      <c r="F1298" s="61" t="s">
        <v>2014</v>
      </c>
      <c r="G1298" s="61" t="s">
        <v>2004</v>
      </c>
      <c r="H1298" s="60">
        <v>1</v>
      </c>
      <c r="I1298" s="60"/>
      <c r="J1298" s="60"/>
      <c r="K1298" s="60"/>
      <c r="L1298" s="60"/>
      <c r="M1298" s="60">
        <v>1</v>
      </c>
      <c r="N1298" s="60"/>
      <c r="O1298" s="60"/>
    </row>
    <row r="1299" spans="1:15" ht="15" customHeight="1" x14ac:dyDescent="0.25">
      <c r="A1299" s="60" t="s">
        <v>2024</v>
      </c>
      <c r="B1299" s="60">
        <v>1718</v>
      </c>
      <c r="C1299" s="62" t="s">
        <v>1097</v>
      </c>
      <c r="D1299" s="63">
        <v>266.51</v>
      </c>
      <c r="E1299" s="64">
        <v>266.50502</v>
      </c>
      <c r="F1299" s="61" t="s">
        <v>2014</v>
      </c>
      <c r="G1299" s="61" t="s">
        <v>2004</v>
      </c>
      <c r="H1299" s="60">
        <v>1</v>
      </c>
      <c r="I1299" s="60"/>
      <c r="J1299" s="60"/>
      <c r="K1299" s="60"/>
      <c r="L1299" s="60"/>
      <c r="M1299" s="60">
        <v>1</v>
      </c>
      <c r="N1299" s="60"/>
      <c r="O1299" s="60"/>
    </row>
    <row r="1300" spans="1:15" x14ac:dyDescent="0.25">
      <c r="A1300" s="60" t="s">
        <v>2025</v>
      </c>
      <c r="B1300" s="60">
        <v>1719</v>
      </c>
      <c r="C1300" s="62" t="s">
        <v>1098</v>
      </c>
      <c r="D1300" s="63">
        <v>137.19212445472201</v>
      </c>
      <c r="E1300" s="64">
        <v>137.19212445472201</v>
      </c>
      <c r="F1300" s="61" t="s">
        <v>3</v>
      </c>
      <c r="G1300" s="61" t="s">
        <v>2005</v>
      </c>
      <c r="H1300" s="60">
        <v>1</v>
      </c>
      <c r="I1300" s="60"/>
      <c r="J1300" s="60"/>
      <c r="K1300" s="60"/>
      <c r="L1300" s="60">
        <v>1</v>
      </c>
      <c r="M1300" s="60"/>
      <c r="N1300" s="60"/>
      <c r="O1300" s="60"/>
    </row>
    <row r="1301" spans="1:15" ht="15" customHeight="1" x14ac:dyDescent="0.25">
      <c r="A1301" s="60" t="s">
        <v>2026</v>
      </c>
      <c r="B1301" s="60">
        <v>1720</v>
      </c>
      <c r="C1301" s="62" t="s">
        <v>1099</v>
      </c>
      <c r="D1301" s="63">
        <v>228.28788</v>
      </c>
      <c r="E1301" s="64">
        <v>228.28788</v>
      </c>
      <c r="F1301" s="61" t="s">
        <v>3</v>
      </c>
      <c r="G1301" s="61" t="s">
        <v>2008</v>
      </c>
      <c r="H1301" s="60">
        <v>1</v>
      </c>
      <c r="I1301" s="60">
        <v>1</v>
      </c>
      <c r="J1301" s="60"/>
      <c r="K1301" s="60"/>
      <c r="L1301" s="60"/>
      <c r="M1301" s="60"/>
      <c r="N1301" s="60"/>
      <c r="O1301" s="60"/>
    </row>
    <row r="1302" spans="1:15" ht="15" customHeight="1" x14ac:dyDescent="0.25">
      <c r="A1302" s="60" t="s">
        <v>2026</v>
      </c>
      <c r="B1302" s="60">
        <v>1721</v>
      </c>
      <c r="C1302" s="62" t="s">
        <v>1100</v>
      </c>
      <c r="D1302" s="63">
        <v>242.31446000000003</v>
      </c>
      <c r="E1302" s="64">
        <v>242.31446000000003</v>
      </c>
      <c r="F1302" s="61" t="s">
        <v>3</v>
      </c>
      <c r="G1302" s="61" t="s">
        <v>2007</v>
      </c>
      <c r="H1302" s="60">
        <v>1</v>
      </c>
      <c r="I1302" s="60"/>
      <c r="J1302" s="60">
        <v>1</v>
      </c>
      <c r="K1302" s="60"/>
      <c r="L1302" s="60"/>
      <c r="M1302" s="60"/>
      <c r="N1302" s="60"/>
      <c r="O1302" s="60"/>
    </row>
    <row r="1303" spans="1:15" ht="15" customHeight="1" x14ac:dyDescent="0.25">
      <c r="A1303" s="60" t="s">
        <v>2024</v>
      </c>
      <c r="B1303" s="60">
        <v>1722</v>
      </c>
      <c r="C1303" s="62" t="s">
        <v>1101</v>
      </c>
      <c r="D1303" s="63">
        <v>252.31479999999999</v>
      </c>
      <c r="E1303" s="64">
        <v>252.30928</v>
      </c>
      <c r="F1303" s="61" t="s">
        <v>3</v>
      </c>
      <c r="G1303" s="61" t="s">
        <v>2008</v>
      </c>
      <c r="H1303" s="60">
        <v>1</v>
      </c>
      <c r="I1303" s="60">
        <v>1</v>
      </c>
      <c r="J1303" s="60"/>
      <c r="K1303" s="60"/>
      <c r="L1303" s="60"/>
      <c r="M1303" s="60"/>
      <c r="N1303" s="60"/>
      <c r="O1303" s="60"/>
    </row>
    <row r="1304" spans="1:15" ht="15" customHeight="1" x14ac:dyDescent="0.25">
      <c r="A1304" s="60" t="s">
        <v>2024</v>
      </c>
      <c r="B1304" s="60">
        <v>1723</v>
      </c>
      <c r="C1304" s="62" t="s">
        <v>1102</v>
      </c>
      <c r="D1304" s="63">
        <v>276.33</v>
      </c>
      <c r="E1304" s="64">
        <v>276.33</v>
      </c>
      <c r="F1304" s="61" t="s">
        <v>3</v>
      </c>
      <c r="G1304" s="61" t="s">
        <v>2009</v>
      </c>
      <c r="H1304" s="60">
        <v>1</v>
      </c>
      <c r="I1304" s="60"/>
      <c r="J1304" s="60"/>
      <c r="K1304" s="60"/>
      <c r="L1304" s="60"/>
      <c r="M1304" s="60"/>
      <c r="N1304" s="60"/>
      <c r="O1304" s="60"/>
    </row>
    <row r="1305" spans="1:15" ht="15" customHeight="1" x14ac:dyDescent="0.25">
      <c r="A1305" s="60" t="s">
        <v>2024</v>
      </c>
      <c r="B1305" s="60">
        <v>1724</v>
      </c>
      <c r="C1305" s="62" t="s">
        <v>1103</v>
      </c>
      <c r="D1305" s="63">
        <v>137.19212445472201</v>
      </c>
      <c r="E1305" s="64">
        <v>137.19212445472201</v>
      </c>
      <c r="F1305" s="61" t="s">
        <v>3</v>
      </c>
      <c r="G1305" s="61" t="s">
        <v>2007</v>
      </c>
      <c r="H1305" s="60">
        <v>1</v>
      </c>
      <c r="I1305" s="60"/>
      <c r="J1305" s="60">
        <v>1</v>
      </c>
      <c r="K1305" s="60"/>
      <c r="L1305" s="60"/>
      <c r="M1305" s="60"/>
      <c r="N1305" s="60"/>
      <c r="O1305" s="60"/>
    </row>
    <row r="1306" spans="1:15" ht="15" customHeight="1" x14ac:dyDescent="0.25">
      <c r="A1306" s="60" t="s">
        <v>2024</v>
      </c>
      <c r="B1306" s="60">
        <v>1725</v>
      </c>
      <c r="C1306" s="62" t="s">
        <v>1104</v>
      </c>
      <c r="D1306" s="63">
        <v>398.72</v>
      </c>
      <c r="E1306" s="64">
        <v>398.72</v>
      </c>
      <c r="F1306" s="61" t="s">
        <v>3</v>
      </c>
      <c r="G1306" s="61" t="s">
        <v>2007</v>
      </c>
      <c r="H1306" s="60">
        <v>1</v>
      </c>
      <c r="I1306" s="60"/>
      <c r="J1306" s="60">
        <v>1</v>
      </c>
      <c r="K1306" s="60"/>
      <c r="L1306" s="60"/>
      <c r="M1306" s="60"/>
      <c r="N1306" s="60"/>
      <c r="O1306" s="60"/>
    </row>
    <row r="1307" spans="1:15" x14ac:dyDescent="0.25">
      <c r="A1307" s="60" t="s">
        <v>2024</v>
      </c>
      <c r="B1307" s="60">
        <v>1726</v>
      </c>
      <c r="C1307" s="62" t="s">
        <v>1105</v>
      </c>
      <c r="D1307" s="63">
        <v>412.74</v>
      </c>
      <c r="E1307" s="64">
        <v>412.74</v>
      </c>
      <c r="F1307" s="61" t="s">
        <v>3</v>
      </c>
      <c r="G1307" s="61" t="s">
        <v>2007</v>
      </c>
      <c r="H1307" s="60">
        <v>1</v>
      </c>
      <c r="I1307" s="60"/>
      <c r="J1307" s="60">
        <v>1</v>
      </c>
      <c r="K1307" s="60"/>
      <c r="L1307" s="60"/>
      <c r="M1307" s="60"/>
      <c r="N1307" s="60"/>
      <c r="O1307" s="60"/>
    </row>
    <row r="1308" spans="1:15" ht="15" customHeight="1" x14ac:dyDescent="0.25">
      <c r="A1308" s="60" t="s">
        <v>2024</v>
      </c>
      <c r="B1308" s="60">
        <v>1727</v>
      </c>
      <c r="C1308" s="62" t="s">
        <v>1106</v>
      </c>
      <c r="D1308" s="63">
        <v>314.45999999999998</v>
      </c>
      <c r="E1308" s="64">
        <v>314.46015999999997</v>
      </c>
      <c r="F1308" s="61" t="s">
        <v>3</v>
      </c>
      <c r="G1308" s="61" t="s">
        <v>2009</v>
      </c>
      <c r="H1308" s="60">
        <v>1</v>
      </c>
      <c r="I1308" s="60"/>
      <c r="J1308" s="60"/>
      <c r="K1308" s="60"/>
      <c r="L1308" s="60"/>
      <c r="M1308" s="60"/>
      <c r="N1308" s="60"/>
      <c r="O1308" s="60"/>
    </row>
    <row r="1309" spans="1:15" ht="15" customHeight="1" x14ac:dyDescent="0.25">
      <c r="A1309" s="60" t="s">
        <v>2025</v>
      </c>
      <c r="B1309" s="60">
        <v>1728</v>
      </c>
      <c r="C1309" s="62" t="s">
        <v>1107</v>
      </c>
      <c r="D1309" s="63">
        <v>328.49</v>
      </c>
      <c r="E1309" s="64">
        <v>328.49</v>
      </c>
      <c r="F1309" s="61" t="s">
        <v>3</v>
      </c>
      <c r="G1309" s="61" t="s">
        <v>2009</v>
      </c>
      <c r="H1309" s="60">
        <v>1</v>
      </c>
      <c r="I1309" s="60"/>
      <c r="J1309" s="60"/>
      <c r="K1309" s="60"/>
      <c r="L1309" s="60"/>
      <c r="M1309" s="60"/>
      <c r="N1309" s="60"/>
      <c r="O1309" s="60"/>
    </row>
    <row r="1310" spans="1:15" ht="15" customHeight="1" x14ac:dyDescent="0.25">
      <c r="A1310" s="60" t="s">
        <v>2024</v>
      </c>
      <c r="B1310" s="60">
        <v>1729</v>
      </c>
      <c r="C1310" s="62" t="s">
        <v>1108</v>
      </c>
      <c r="D1310" s="63">
        <v>136.14792</v>
      </c>
      <c r="E1310" s="64">
        <v>136.14792</v>
      </c>
      <c r="F1310" s="61" t="s">
        <v>2014</v>
      </c>
      <c r="G1310" s="61" t="s">
        <v>2004</v>
      </c>
      <c r="H1310" s="60">
        <v>1</v>
      </c>
      <c r="I1310" s="60"/>
      <c r="J1310" s="60"/>
      <c r="K1310" s="60"/>
      <c r="L1310" s="60"/>
      <c r="M1310" s="60">
        <v>1</v>
      </c>
      <c r="N1310" s="60"/>
      <c r="O1310" s="60"/>
    </row>
    <row r="1311" spans="1:15" ht="15" customHeight="1" x14ac:dyDescent="0.25">
      <c r="A1311" s="60" t="s">
        <v>2024</v>
      </c>
      <c r="B1311" s="60">
        <v>1730</v>
      </c>
      <c r="C1311" s="62" t="s">
        <v>1109</v>
      </c>
      <c r="D1311" s="63">
        <v>308.58999999999997</v>
      </c>
      <c r="E1311" s="64">
        <v>308.58999999999997</v>
      </c>
      <c r="F1311" s="61" t="s">
        <v>3</v>
      </c>
      <c r="G1311" s="61" t="s">
        <v>2005</v>
      </c>
      <c r="H1311" s="60">
        <v>1</v>
      </c>
      <c r="I1311" s="60"/>
      <c r="J1311" s="60"/>
      <c r="K1311" s="60"/>
      <c r="L1311" s="60">
        <v>1</v>
      </c>
      <c r="M1311" s="60"/>
      <c r="N1311" s="60"/>
      <c r="O1311" s="60"/>
    </row>
    <row r="1312" spans="1:15" ht="15" customHeight="1" x14ac:dyDescent="0.25">
      <c r="A1312" s="60" t="s">
        <v>2024</v>
      </c>
      <c r="B1312" s="60">
        <v>1731</v>
      </c>
      <c r="C1312" s="62" t="s">
        <v>1110</v>
      </c>
      <c r="D1312" s="63">
        <v>322.6164</v>
      </c>
      <c r="E1312" s="64">
        <v>322.61134000000004</v>
      </c>
      <c r="F1312" s="61" t="s">
        <v>3</v>
      </c>
      <c r="G1312" s="61" t="s">
        <v>2006</v>
      </c>
      <c r="H1312" s="60">
        <v>1</v>
      </c>
      <c r="I1312" s="60"/>
      <c r="J1312" s="60"/>
      <c r="K1312" s="60">
        <v>1</v>
      </c>
      <c r="L1312" s="60"/>
      <c r="M1312" s="60"/>
      <c r="N1312" s="60"/>
      <c r="O1312" s="60"/>
    </row>
    <row r="1313" spans="1:15" ht="15" customHeight="1" x14ac:dyDescent="0.25">
      <c r="A1313" s="60" t="s">
        <v>2024</v>
      </c>
      <c r="B1313" s="60">
        <v>1732</v>
      </c>
      <c r="C1313" s="62" t="s">
        <v>1111</v>
      </c>
      <c r="D1313" s="63">
        <v>336.64</v>
      </c>
      <c r="E1313" s="64">
        <v>336.63792000000001</v>
      </c>
      <c r="F1313" s="61" t="s">
        <v>3</v>
      </c>
      <c r="G1313" s="61" t="s">
        <v>2006</v>
      </c>
      <c r="H1313" s="60">
        <v>1</v>
      </c>
      <c r="I1313" s="60"/>
      <c r="J1313" s="60"/>
      <c r="K1313" s="60">
        <v>1</v>
      </c>
      <c r="L1313" s="60"/>
      <c r="M1313" s="60"/>
      <c r="N1313" s="60"/>
      <c r="O1313" s="60"/>
    </row>
    <row r="1314" spans="1:15" ht="15" customHeight="1" x14ac:dyDescent="0.25">
      <c r="A1314" s="60" t="s">
        <v>2024</v>
      </c>
      <c r="B1314" s="60">
        <v>1733</v>
      </c>
      <c r="C1314" s="62" t="s">
        <v>1112</v>
      </c>
      <c r="D1314" s="63">
        <v>350.66</v>
      </c>
      <c r="E1314" s="64">
        <v>350.66449999999998</v>
      </c>
      <c r="F1314" s="61" t="s">
        <v>3</v>
      </c>
      <c r="G1314" s="61" t="s">
        <v>2006</v>
      </c>
      <c r="H1314" s="60">
        <v>1</v>
      </c>
      <c r="I1314" s="60"/>
      <c r="J1314" s="60"/>
      <c r="K1314" s="60">
        <v>1</v>
      </c>
      <c r="L1314" s="60"/>
      <c r="M1314" s="60"/>
      <c r="N1314" s="60"/>
      <c r="O1314" s="60"/>
    </row>
    <row r="1315" spans="1:15" ht="15" customHeight="1" x14ac:dyDescent="0.25">
      <c r="A1315" s="60" t="s">
        <v>2024</v>
      </c>
      <c r="B1315" s="60">
        <v>1734</v>
      </c>
      <c r="C1315" s="62" t="s">
        <v>1113</v>
      </c>
      <c r="D1315" s="63">
        <v>364.69108</v>
      </c>
      <c r="E1315" s="64">
        <v>364.69107999999994</v>
      </c>
      <c r="F1315" s="61" t="s">
        <v>3</v>
      </c>
      <c r="G1315" s="61" t="s">
        <v>2006</v>
      </c>
      <c r="H1315" s="60">
        <v>1</v>
      </c>
      <c r="I1315" s="60"/>
      <c r="J1315" s="60"/>
      <c r="K1315" s="60">
        <v>1</v>
      </c>
      <c r="L1315" s="60"/>
      <c r="M1315" s="60"/>
      <c r="N1315" s="60"/>
      <c r="O1315" s="60"/>
    </row>
    <row r="1316" spans="1:15" ht="15" customHeight="1" x14ac:dyDescent="0.25">
      <c r="A1316" s="60" t="s">
        <v>2883</v>
      </c>
      <c r="B1316" s="60">
        <v>1735</v>
      </c>
      <c r="C1316" s="62" t="s">
        <v>1114</v>
      </c>
      <c r="D1316" s="63">
        <v>0</v>
      </c>
      <c r="E1316" s="64">
        <v>378.71769999999998</v>
      </c>
      <c r="F1316" s="61" t="s">
        <v>3</v>
      </c>
      <c r="G1316" s="61" t="s">
        <v>2007</v>
      </c>
      <c r="H1316" s="60">
        <v>1</v>
      </c>
      <c r="I1316" s="60"/>
      <c r="J1316" s="60">
        <v>1</v>
      </c>
      <c r="K1316" s="60"/>
      <c r="L1316" s="60"/>
      <c r="M1316" s="60"/>
      <c r="N1316" s="60"/>
      <c r="O1316" s="60"/>
    </row>
    <row r="1317" spans="1:15" ht="15" customHeight="1" x14ac:dyDescent="0.25">
      <c r="A1317" s="60" t="s">
        <v>2024</v>
      </c>
      <c r="B1317" s="60">
        <v>1736</v>
      </c>
      <c r="C1317" s="62" t="s">
        <v>1115</v>
      </c>
      <c r="D1317" s="63">
        <v>372.68</v>
      </c>
      <c r="E1317" s="64">
        <v>372.68</v>
      </c>
      <c r="F1317" s="61" t="s">
        <v>3</v>
      </c>
      <c r="G1317" s="61" t="s">
        <v>2006</v>
      </c>
      <c r="H1317" s="60">
        <v>1</v>
      </c>
      <c r="I1317" s="60"/>
      <c r="J1317" s="60"/>
      <c r="K1317" s="60">
        <v>1</v>
      </c>
      <c r="L1317" s="60"/>
      <c r="M1317" s="60"/>
      <c r="N1317" s="60"/>
      <c r="O1317" s="60"/>
    </row>
    <row r="1318" spans="1:15" ht="15" customHeight="1" x14ac:dyDescent="0.25">
      <c r="A1318" s="60" t="s">
        <v>2883</v>
      </c>
      <c r="B1318" s="60">
        <v>1737</v>
      </c>
      <c r="C1318" s="62" t="s">
        <v>1116</v>
      </c>
      <c r="D1318" s="63">
        <v>0</v>
      </c>
      <c r="E1318" s="64">
        <v>372.67599999999999</v>
      </c>
      <c r="F1318" s="61" t="s">
        <v>3</v>
      </c>
      <c r="G1318" s="61" t="s">
        <v>2006</v>
      </c>
      <c r="H1318" s="60">
        <v>1</v>
      </c>
      <c r="I1318" s="60"/>
      <c r="J1318" s="60"/>
      <c r="K1318" s="60">
        <v>1</v>
      </c>
      <c r="L1318" s="60"/>
      <c r="M1318" s="60"/>
      <c r="N1318" s="60"/>
      <c r="O1318" s="60"/>
    </row>
    <row r="1319" spans="1:15" ht="15" customHeight="1" x14ac:dyDescent="0.25">
      <c r="A1319" s="60" t="s">
        <v>2024</v>
      </c>
      <c r="B1319" s="60">
        <v>1738</v>
      </c>
      <c r="C1319" s="62" t="s">
        <v>1117</v>
      </c>
      <c r="D1319" s="63">
        <v>370.66</v>
      </c>
      <c r="E1319" s="64">
        <v>370.66</v>
      </c>
      <c r="F1319" s="61" t="s">
        <v>3</v>
      </c>
      <c r="G1319" s="61" t="s">
        <v>2006</v>
      </c>
      <c r="H1319" s="60">
        <v>1</v>
      </c>
      <c r="I1319" s="60"/>
      <c r="J1319" s="60"/>
      <c r="K1319" s="60">
        <v>1</v>
      </c>
      <c r="L1319" s="60"/>
      <c r="M1319" s="60"/>
      <c r="N1319" s="60"/>
      <c r="O1319" s="60"/>
    </row>
    <row r="1320" spans="1:15" ht="15" customHeight="1" x14ac:dyDescent="0.25">
      <c r="A1320" s="60" t="s">
        <v>2883</v>
      </c>
      <c r="B1320" s="60">
        <v>1739</v>
      </c>
      <c r="C1320" s="62" t="s">
        <v>1118</v>
      </c>
      <c r="D1320" s="63">
        <v>0</v>
      </c>
      <c r="E1320" s="64">
        <v>426.77300000000002</v>
      </c>
      <c r="F1320" s="61" t="s">
        <v>3</v>
      </c>
      <c r="G1320" s="61" t="s">
        <v>2006</v>
      </c>
      <c r="H1320" s="60">
        <v>1</v>
      </c>
      <c r="I1320" s="60"/>
      <c r="J1320" s="60"/>
      <c r="K1320" s="60">
        <v>1</v>
      </c>
      <c r="L1320" s="60"/>
      <c r="M1320" s="60"/>
      <c r="N1320" s="60"/>
      <c r="O1320" s="60"/>
    </row>
    <row r="1321" spans="1:15" ht="15" customHeight="1" x14ac:dyDescent="0.25">
      <c r="A1321" s="60" t="s">
        <v>2883</v>
      </c>
      <c r="B1321" s="60">
        <v>1740</v>
      </c>
      <c r="C1321" s="62" t="s">
        <v>1119</v>
      </c>
      <c r="D1321" s="63">
        <v>137.19212445472201</v>
      </c>
      <c r="E1321" s="64">
        <v>486.82499999999999</v>
      </c>
      <c r="F1321" s="61" t="s">
        <v>3</v>
      </c>
      <c r="G1321" s="61" t="s">
        <v>2006</v>
      </c>
      <c r="H1321" s="60">
        <v>1</v>
      </c>
      <c r="I1321" s="60"/>
      <c r="J1321" s="60"/>
      <c r="K1321" s="60">
        <v>1</v>
      </c>
      <c r="L1321" s="60"/>
      <c r="M1321" s="60"/>
      <c r="N1321" s="60"/>
      <c r="O1321" s="60"/>
    </row>
    <row r="1322" spans="1:15" ht="15" customHeight="1" x14ac:dyDescent="0.25">
      <c r="A1322" s="60" t="s">
        <v>2884</v>
      </c>
      <c r="B1322" s="60">
        <v>1741</v>
      </c>
      <c r="C1322" s="62" t="s">
        <v>1120</v>
      </c>
      <c r="D1322" s="63">
        <v>0</v>
      </c>
      <c r="E1322" s="64">
        <v>372.68099999999998</v>
      </c>
      <c r="F1322" s="61" t="s">
        <v>3</v>
      </c>
      <c r="G1322" s="61" t="s">
        <v>2006</v>
      </c>
      <c r="H1322" s="60">
        <v>1</v>
      </c>
      <c r="I1322" s="60"/>
      <c r="J1322" s="60"/>
      <c r="K1322" s="60">
        <v>1</v>
      </c>
      <c r="L1322" s="60"/>
      <c r="M1322" s="60"/>
      <c r="N1322" s="60"/>
      <c r="O1322" s="60"/>
    </row>
    <row r="1323" spans="1:15" ht="15" customHeight="1" x14ac:dyDescent="0.25">
      <c r="A1323" s="60" t="s">
        <v>2884</v>
      </c>
      <c r="B1323" s="60">
        <v>1742</v>
      </c>
      <c r="C1323" s="62" t="s">
        <v>1121</v>
      </c>
      <c r="D1323" s="63">
        <v>0</v>
      </c>
      <c r="E1323" s="64">
        <v>372.68099999999998</v>
      </c>
      <c r="F1323" s="61" t="s">
        <v>3</v>
      </c>
      <c r="G1323" s="61" t="s">
        <v>2006</v>
      </c>
      <c r="H1323" s="60">
        <v>1</v>
      </c>
      <c r="I1323" s="60"/>
      <c r="J1323" s="60"/>
      <c r="K1323" s="60">
        <v>1</v>
      </c>
      <c r="L1323" s="60"/>
      <c r="M1323" s="60"/>
      <c r="N1323" s="60"/>
      <c r="O1323" s="60"/>
    </row>
    <row r="1324" spans="1:15" ht="15" customHeight="1" x14ac:dyDescent="0.25">
      <c r="A1324" s="60" t="s">
        <v>2883</v>
      </c>
      <c r="B1324" s="60">
        <v>1743</v>
      </c>
      <c r="C1324" s="62" t="s">
        <v>1122</v>
      </c>
      <c r="D1324" s="63">
        <v>0</v>
      </c>
      <c r="E1324" s="64">
        <v>372.68099999999998</v>
      </c>
      <c r="F1324" s="61" t="s">
        <v>3</v>
      </c>
      <c r="G1324" s="61" t="s">
        <v>2006</v>
      </c>
      <c r="H1324" s="60">
        <v>1</v>
      </c>
      <c r="I1324" s="60"/>
      <c r="J1324" s="60"/>
      <c r="K1324" s="60">
        <v>1</v>
      </c>
      <c r="L1324" s="60"/>
      <c r="M1324" s="60"/>
      <c r="N1324" s="60"/>
      <c r="O1324" s="60"/>
    </row>
    <row r="1325" spans="1:15" ht="15" customHeight="1" x14ac:dyDescent="0.25">
      <c r="A1325" s="60" t="s">
        <v>2883</v>
      </c>
      <c r="B1325" s="60">
        <v>1744</v>
      </c>
      <c r="C1325" s="62" t="s">
        <v>1123</v>
      </c>
      <c r="D1325" s="63">
        <v>0</v>
      </c>
      <c r="E1325" s="64">
        <v>386.70800000000003</v>
      </c>
      <c r="F1325" s="61" t="s">
        <v>3</v>
      </c>
      <c r="G1325" s="61" t="s">
        <v>2006</v>
      </c>
      <c r="H1325" s="60">
        <v>1</v>
      </c>
      <c r="I1325" s="60"/>
      <c r="J1325" s="60"/>
      <c r="K1325" s="60">
        <v>1</v>
      </c>
      <c r="L1325" s="60"/>
      <c r="M1325" s="60"/>
      <c r="N1325" s="60"/>
      <c r="O1325" s="60"/>
    </row>
    <row r="1326" spans="1:15" ht="15" customHeight="1" x14ac:dyDescent="0.25">
      <c r="A1326" s="60" t="s">
        <v>2883</v>
      </c>
      <c r="B1326" s="60">
        <v>1745</v>
      </c>
      <c r="C1326" s="62" t="s">
        <v>1124</v>
      </c>
      <c r="D1326" s="63">
        <v>372.67</v>
      </c>
      <c r="E1326" s="64">
        <v>386.70800000000003</v>
      </c>
      <c r="F1326" s="61" t="s">
        <v>3</v>
      </c>
      <c r="G1326" s="61" t="s">
        <v>2006</v>
      </c>
      <c r="H1326" s="60">
        <v>1</v>
      </c>
      <c r="I1326" s="60"/>
      <c r="J1326" s="60"/>
      <c r="K1326" s="60">
        <v>1</v>
      </c>
      <c r="L1326" s="60"/>
      <c r="M1326" s="60"/>
      <c r="N1326" s="60"/>
      <c r="O1326" s="60"/>
    </row>
    <row r="1327" spans="1:15" ht="15" customHeight="1" x14ac:dyDescent="0.25">
      <c r="A1327" s="60" t="s">
        <v>2026</v>
      </c>
      <c r="B1327" s="60">
        <v>1746</v>
      </c>
      <c r="C1327" s="62" t="s">
        <v>1125</v>
      </c>
      <c r="D1327" s="63">
        <v>134.21816000000001</v>
      </c>
      <c r="E1327" s="64">
        <v>134.21816000000001</v>
      </c>
      <c r="F1327" s="61" t="s">
        <v>1986</v>
      </c>
      <c r="G1327" s="61" t="s">
        <v>2002</v>
      </c>
      <c r="H1327" s="60">
        <v>1</v>
      </c>
      <c r="I1327" s="60"/>
      <c r="J1327" s="60"/>
      <c r="K1327" s="60"/>
      <c r="L1327" s="60"/>
      <c r="M1327" s="60"/>
      <c r="N1327" s="60"/>
      <c r="O1327" s="60">
        <v>1</v>
      </c>
    </row>
    <row r="1328" spans="1:15" ht="15" customHeight="1" x14ac:dyDescent="0.25">
      <c r="A1328" s="60" t="s">
        <v>2024</v>
      </c>
      <c r="B1328" s="60">
        <v>1747</v>
      </c>
      <c r="C1328" s="62" t="s">
        <v>1126</v>
      </c>
      <c r="D1328" s="63">
        <v>110.11060000000001</v>
      </c>
      <c r="E1328" s="64">
        <v>110.11064</v>
      </c>
      <c r="F1328" s="61" t="s">
        <v>1986</v>
      </c>
      <c r="G1328" s="61" t="s">
        <v>2002</v>
      </c>
      <c r="H1328" s="60">
        <v>1</v>
      </c>
      <c r="I1328" s="60"/>
      <c r="J1328" s="60"/>
      <c r="K1328" s="60"/>
      <c r="L1328" s="60"/>
      <c r="M1328" s="60"/>
      <c r="N1328" s="60"/>
      <c r="O1328" s="60">
        <v>1</v>
      </c>
    </row>
    <row r="1329" spans="1:15" ht="15" customHeight="1" x14ac:dyDescent="0.25">
      <c r="A1329" s="60" t="s">
        <v>2025</v>
      </c>
      <c r="B1329" s="60">
        <v>1748</v>
      </c>
      <c r="C1329" s="62" t="s">
        <v>1127</v>
      </c>
      <c r="D1329" s="63">
        <v>126.11003999999998</v>
      </c>
      <c r="E1329" s="64">
        <v>126.11003999999998</v>
      </c>
      <c r="F1329" s="61" t="s">
        <v>2014</v>
      </c>
      <c r="G1329" s="61" t="s">
        <v>2004</v>
      </c>
      <c r="H1329" s="60">
        <v>1</v>
      </c>
      <c r="I1329" s="60"/>
      <c r="J1329" s="60"/>
      <c r="K1329" s="60"/>
      <c r="L1329" s="60"/>
      <c r="M1329" s="60">
        <v>1</v>
      </c>
      <c r="N1329" s="60"/>
      <c r="O1329" s="60"/>
    </row>
    <row r="1330" spans="1:15" ht="15" customHeight="1" x14ac:dyDescent="0.25">
      <c r="A1330" s="60" t="s">
        <v>2024</v>
      </c>
      <c r="B1330" s="60">
        <v>1749</v>
      </c>
      <c r="C1330" s="62" t="s">
        <v>1128</v>
      </c>
      <c r="D1330" s="63">
        <v>182.17330000000001</v>
      </c>
      <c r="E1330" s="64">
        <v>182.17330000000001</v>
      </c>
      <c r="F1330" s="61" t="s">
        <v>3</v>
      </c>
      <c r="G1330" s="61" t="s">
        <v>2006</v>
      </c>
      <c r="H1330" s="60">
        <v>1</v>
      </c>
      <c r="I1330" s="60"/>
      <c r="J1330" s="60"/>
      <c r="K1330" s="60">
        <v>1</v>
      </c>
      <c r="L1330" s="60"/>
      <c r="M1330" s="60"/>
      <c r="N1330" s="60"/>
      <c r="O1330" s="60"/>
    </row>
    <row r="1331" spans="1:15" ht="15" customHeight="1" x14ac:dyDescent="0.25">
      <c r="A1331" s="60" t="s">
        <v>2024</v>
      </c>
      <c r="B1331" s="60">
        <v>1750</v>
      </c>
      <c r="C1331" s="62" t="s">
        <v>1129</v>
      </c>
      <c r="D1331" s="63">
        <v>152.19038</v>
      </c>
      <c r="E1331" s="64">
        <v>152.19038</v>
      </c>
      <c r="F1331" s="61" t="s">
        <v>2014</v>
      </c>
      <c r="G1331" s="61" t="s">
        <v>2002</v>
      </c>
      <c r="H1331" s="60">
        <v>1</v>
      </c>
      <c r="I1331" s="60"/>
      <c r="J1331" s="60"/>
      <c r="K1331" s="60"/>
      <c r="L1331" s="60"/>
      <c r="M1331" s="60"/>
      <c r="N1331" s="60"/>
      <c r="O1331" s="60">
        <v>1</v>
      </c>
    </row>
    <row r="1332" spans="1:15" ht="15" customHeight="1" x14ac:dyDescent="0.25">
      <c r="A1332" s="60" t="s">
        <v>2025</v>
      </c>
      <c r="B1332" s="60">
        <v>1751</v>
      </c>
      <c r="C1332" s="62" t="s">
        <v>1130</v>
      </c>
      <c r="D1332" s="63">
        <v>86.089240000000004</v>
      </c>
      <c r="E1332" s="64">
        <v>86.089240000000004</v>
      </c>
      <c r="F1332" s="61" t="s">
        <v>1986</v>
      </c>
      <c r="G1332" s="61" t="s">
        <v>2002</v>
      </c>
      <c r="H1332" s="60">
        <v>1</v>
      </c>
      <c r="I1332" s="60"/>
      <c r="J1332" s="60"/>
      <c r="K1332" s="60"/>
      <c r="L1332" s="60"/>
      <c r="M1332" s="60"/>
      <c r="N1332" s="60"/>
      <c r="O1332" s="60">
        <v>1</v>
      </c>
    </row>
    <row r="1333" spans="1:15" ht="15" customHeight="1" x14ac:dyDescent="0.25">
      <c r="A1333" s="60" t="s">
        <v>2882</v>
      </c>
      <c r="B1333" s="60">
        <v>1752</v>
      </c>
      <c r="C1333" s="62" t="s">
        <v>1131</v>
      </c>
      <c r="D1333" s="63">
        <v>174.28047999999998</v>
      </c>
      <c r="E1333" s="64">
        <v>164.20400000000001</v>
      </c>
      <c r="F1333" s="61" t="s">
        <v>2014</v>
      </c>
      <c r="G1333" s="61" t="s">
        <v>2003</v>
      </c>
      <c r="H1333" s="60">
        <v>1</v>
      </c>
      <c r="I1333" s="60"/>
      <c r="J1333" s="60"/>
      <c r="K1333" s="60"/>
      <c r="L1333" s="60"/>
      <c r="M1333" s="60"/>
      <c r="N1333" s="60">
        <v>1</v>
      </c>
      <c r="O1333" s="60"/>
    </row>
    <row r="1334" spans="1:15" x14ac:dyDescent="0.25">
      <c r="A1334" s="60" t="s">
        <v>2024</v>
      </c>
      <c r="B1334" s="60">
        <v>1753</v>
      </c>
      <c r="C1334" s="62" t="s">
        <v>1132</v>
      </c>
      <c r="D1334" s="63">
        <v>166.21696</v>
      </c>
      <c r="E1334" s="64">
        <v>166.21696</v>
      </c>
      <c r="F1334" s="61" t="s">
        <v>2014</v>
      </c>
      <c r="G1334" s="61" t="s">
        <v>2004</v>
      </c>
      <c r="H1334" s="60">
        <v>1</v>
      </c>
      <c r="I1334" s="60"/>
      <c r="J1334" s="60"/>
      <c r="K1334" s="60"/>
      <c r="L1334" s="60"/>
      <c r="M1334" s="60">
        <v>1</v>
      </c>
      <c r="N1334" s="60"/>
      <c r="O1334" s="60"/>
    </row>
    <row r="1335" spans="1:15" ht="15" customHeight="1" x14ac:dyDescent="0.25">
      <c r="A1335" s="60" t="s">
        <v>2024</v>
      </c>
      <c r="B1335" s="60">
        <v>1754</v>
      </c>
      <c r="C1335" s="62" t="s">
        <v>1133</v>
      </c>
      <c r="D1335" s="63">
        <v>152.19038</v>
      </c>
      <c r="E1335" s="64">
        <v>152.19038</v>
      </c>
      <c r="F1335" s="61" t="s">
        <v>2014</v>
      </c>
      <c r="G1335" s="61" t="s">
        <v>2003</v>
      </c>
      <c r="H1335" s="60">
        <v>1</v>
      </c>
      <c r="I1335" s="60"/>
      <c r="J1335" s="60"/>
      <c r="K1335" s="60"/>
      <c r="L1335" s="60"/>
      <c r="M1335" s="60"/>
      <c r="N1335" s="60">
        <v>1</v>
      </c>
      <c r="O1335" s="60"/>
    </row>
    <row r="1336" spans="1:15" x14ac:dyDescent="0.25">
      <c r="A1336" s="60" t="s">
        <v>2024</v>
      </c>
      <c r="B1336" s="60">
        <v>1755</v>
      </c>
      <c r="C1336" s="62" t="s">
        <v>1134</v>
      </c>
      <c r="D1336" s="63">
        <v>110.11063999999999</v>
      </c>
      <c r="E1336" s="64">
        <v>110.11064</v>
      </c>
      <c r="F1336" s="61" t="s">
        <v>2014</v>
      </c>
      <c r="G1336" s="61" t="s">
        <v>2004</v>
      </c>
      <c r="H1336" s="60">
        <v>1</v>
      </c>
      <c r="I1336" s="60"/>
      <c r="J1336" s="60"/>
      <c r="K1336" s="60"/>
      <c r="L1336" s="60"/>
      <c r="M1336" s="60">
        <v>1</v>
      </c>
      <c r="N1336" s="60"/>
      <c r="O1336" s="60"/>
    </row>
    <row r="1337" spans="1:15" ht="15" customHeight="1" x14ac:dyDescent="0.25">
      <c r="A1337" s="60" t="s">
        <v>2024</v>
      </c>
      <c r="B1337" s="60">
        <v>1756</v>
      </c>
      <c r="C1337" s="62" t="s">
        <v>1135</v>
      </c>
      <c r="D1337" s="63">
        <v>110.11063999999999</v>
      </c>
      <c r="E1337" s="64">
        <v>110.11064</v>
      </c>
      <c r="F1337" s="61" t="s">
        <v>3</v>
      </c>
      <c r="G1337" s="61" t="s">
        <v>2006</v>
      </c>
      <c r="H1337" s="60">
        <v>1</v>
      </c>
      <c r="I1337" s="60"/>
      <c r="J1337" s="60"/>
      <c r="K1337" s="60">
        <v>1</v>
      </c>
      <c r="L1337" s="60"/>
      <c r="M1337" s="60"/>
      <c r="N1337" s="60"/>
      <c r="O1337" s="60"/>
    </row>
    <row r="1338" spans="1:15" ht="15" customHeight="1" x14ac:dyDescent="0.25">
      <c r="A1338" s="60" t="s">
        <v>2024</v>
      </c>
      <c r="B1338" s="60">
        <v>1757</v>
      </c>
      <c r="C1338" s="62" t="s">
        <v>1136</v>
      </c>
      <c r="D1338" s="63">
        <v>110.11063999999999</v>
      </c>
      <c r="E1338" s="64">
        <v>110.11064</v>
      </c>
      <c r="F1338" s="61" t="s">
        <v>3</v>
      </c>
      <c r="G1338" s="61" t="s">
        <v>2005</v>
      </c>
      <c r="H1338" s="60">
        <v>1</v>
      </c>
      <c r="I1338" s="60"/>
      <c r="J1338" s="60"/>
      <c r="K1338" s="60"/>
      <c r="L1338" s="60">
        <v>1</v>
      </c>
      <c r="M1338" s="60"/>
      <c r="N1338" s="60"/>
      <c r="O1338" s="60"/>
    </row>
    <row r="1339" spans="1:15" ht="15" customHeight="1" x14ac:dyDescent="0.25">
      <c r="A1339" s="60" t="s">
        <v>2024</v>
      </c>
      <c r="B1339" s="60">
        <v>1758</v>
      </c>
      <c r="C1339" s="62" t="s">
        <v>1137</v>
      </c>
      <c r="D1339" s="63">
        <v>138.16379999999998</v>
      </c>
      <c r="E1339" s="64">
        <v>138.16379999999998</v>
      </c>
      <c r="F1339" s="61" t="s">
        <v>3</v>
      </c>
      <c r="G1339" s="61" t="s">
        <v>2005</v>
      </c>
      <c r="H1339" s="60">
        <v>1</v>
      </c>
      <c r="I1339" s="60"/>
      <c r="J1339" s="60"/>
      <c r="K1339" s="60"/>
      <c r="L1339" s="60">
        <v>1</v>
      </c>
      <c r="M1339" s="60"/>
      <c r="N1339" s="60"/>
      <c r="O1339" s="60"/>
    </row>
    <row r="1340" spans="1:15" ht="15" customHeight="1" x14ac:dyDescent="0.25">
      <c r="A1340" s="60" t="s">
        <v>2024</v>
      </c>
      <c r="B1340" s="60">
        <v>1759</v>
      </c>
      <c r="C1340" s="62" t="s">
        <v>1138</v>
      </c>
      <c r="D1340" s="63">
        <v>156.22368</v>
      </c>
      <c r="E1340" s="64">
        <v>156.22368</v>
      </c>
      <c r="F1340" s="61" t="s">
        <v>2014</v>
      </c>
      <c r="G1340" s="61" t="s">
        <v>2003</v>
      </c>
      <c r="H1340" s="60">
        <v>1</v>
      </c>
      <c r="I1340" s="60"/>
      <c r="J1340" s="60"/>
      <c r="K1340" s="60"/>
      <c r="L1340" s="60"/>
      <c r="M1340" s="60"/>
      <c r="N1340" s="60">
        <v>1</v>
      </c>
      <c r="O1340" s="60"/>
    </row>
    <row r="1341" spans="1:15" ht="15" customHeight="1" x14ac:dyDescent="0.25">
      <c r="A1341" s="60" t="s">
        <v>2024</v>
      </c>
      <c r="B1341" s="60">
        <v>1760</v>
      </c>
      <c r="C1341" s="62" t="s">
        <v>1139</v>
      </c>
      <c r="D1341" s="63">
        <v>122.16439999999999</v>
      </c>
      <c r="E1341" s="64">
        <v>122.16439999999999</v>
      </c>
      <c r="F1341" s="61" t="s">
        <v>2014</v>
      </c>
      <c r="G1341" s="61" t="s">
        <v>2002</v>
      </c>
      <c r="H1341" s="60">
        <v>1</v>
      </c>
      <c r="I1341" s="60"/>
      <c r="J1341" s="60"/>
      <c r="K1341" s="60"/>
      <c r="L1341" s="60"/>
      <c r="M1341" s="60"/>
      <c r="N1341" s="60"/>
      <c r="O1341" s="60">
        <v>1</v>
      </c>
    </row>
    <row r="1342" spans="1:15" ht="15" customHeight="1" x14ac:dyDescent="0.25">
      <c r="A1342" s="60" t="s">
        <v>2882</v>
      </c>
      <c r="B1342" s="60">
        <v>1762</v>
      </c>
      <c r="C1342" s="62" t="s">
        <v>1140</v>
      </c>
      <c r="D1342" s="63">
        <v>137.19212445472201</v>
      </c>
      <c r="E1342" s="64">
        <v>122.12134</v>
      </c>
      <c r="F1342" s="61" t="s">
        <v>2014</v>
      </c>
      <c r="G1342" s="61" t="s">
        <v>2002</v>
      </c>
      <c r="H1342" s="60">
        <v>1</v>
      </c>
      <c r="I1342" s="60"/>
      <c r="J1342" s="60"/>
      <c r="K1342" s="60"/>
      <c r="L1342" s="60"/>
      <c r="M1342" s="60"/>
      <c r="N1342" s="60"/>
      <c r="O1342" s="60">
        <v>1</v>
      </c>
    </row>
    <row r="1343" spans="1:15" ht="15" customHeight="1" x14ac:dyDescent="0.25">
      <c r="A1343" s="60" t="s">
        <v>2024</v>
      </c>
      <c r="B1343" s="60">
        <v>1763</v>
      </c>
      <c r="C1343" s="62" t="s">
        <v>1141</v>
      </c>
      <c r="D1343" s="63">
        <v>137.19212445472201</v>
      </c>
      <c r="E1343" s="64">
        <v>137.19212445472201</v>
      </c>
      <c r="F1343" s="61" t="s">
        <v>3</v>
      </c>
      <c r="G1343" s="61" t="s">
        <v>2005</v>
      </c>
      <c r="H1343" s="60">
        <v>1</v>
      </c>
      <c r="I1343" s="60"/>
      <c r="J1343" s="60"/>
      <c r="K1343" s="60"/>
      <c r="L1343" s="60">
        <v>1</v>
      </c>
      <c r="M1343" s="60"/>
      <c r="N1343" s="60"/>
      <c r="O1343" s="60"/>
    </row>
    <row r="1344" spans="1:15" ht="15" customHeight="1" x14ac:dyDescent="0.25">
      <c r="A1344" s="60" t="s">
        <v>2024</v>
      </c>
      <c r="B1344" s="60">
        <v>1764</v>
      </c>
      <c r="C1344" s="62" t="s">
        <v>1142</v>
      </c>
      <c r="D1344" s="63">
        <v>182.21636000000001</v>
      </c>
      <c r="E1344" s="64">
        <v>182.21636000000001</v>
      </c>
      <c r="F1344" s="61" t="s">
        <v>2014</v>
      </c>
      <c r="G1344" s="61" t="s">
        <v>2004</v>
      </c>
      <c r="H1344" s="60">
        <v>1</v>
      </c>
      <c r="I1344" s="60"/>
      <c r="J1344" s="60"/>
      <c r="K1344" s="60"/>
      <c r="L1344" s="60"/>
      <c r="M1344" s="60">
        <v>1</v>
      </c>
      <c r="N1344" s="60"/>
      <c r="O1344" s="60"/>
    </row>
    <row r="1345" spans="1:15" ht="15" customHeight="1" x14ac:dyDescent="0.25">
      <c r="A1345" s="60" t="s">
        <v>2024</v>
      </c>
      <c r="B1345" s="60">
        <v>1765</v>
      </c>
      <c r="C1345" s="62" t="s">
        <v>1143</v>
      </c>
      <c r="D1345" s="63">
        <v>196.24294</v>
      </c>
      <c r="E1345" s="64">
        <v>196.24294</v>
      </c>
      <c r="F1345" s="61" t="s">
        <v>3</v>
      </c>
      <c r="G1345" s="61" t="s">
        <v>2005</v>
      </c>
      <c r="H1345" s="60">
        <v>1</v>
      </c>
      <c r="I1345" s="60"/>
      <c r="J1345" s="60"/>
      <c r="K1345" s="60"/>
      <c r="L1345" s="60">
        <v>1</v>
      </c>
      <c r="M1345" s="60"/>
      <c r="N1345" s="60"/>
      <c r="O1345" s="60"/>
    </row>
    <row r="1346" spans="1:15" ht="15" customHeight="1" x14ac:dyDescent="0.25">
      <c r="A1346" s="60" t="s">
        <v>2026</v>
      </c>
      <c r="B1346" s="60">
        <v>1766</v>
      </c>
      <c r="C1346" s="62" t="s">
        <v>1144</v>
      </c>
      <c r="D1346" s="63">
        <v>137.19212445472201</v>
      </c>
      <c r="E1346" s="64">
        <v>137.19212445472201</v>
      </c>
      <c r="F1346" s="61" t="s">
        <v>2014</v>
      </c>
      <c r="G1346" s="61" t="s">
        <v>2003</v>
      </c>
      <c r="H1346" s="60">
        <v>1</v>
      </c>
      <c r="I1346" s="60"/>
      <c r="J1346" s="60"/>
      <c r="K1346" s="60"/>
      <c r="L1346" s="60"/>
      <c r="M1346" s="60"/>
      <c r="N1346" s="60">
        <v>1</v>
      </c>
      <c r="O1346" s="60"/>
    </row>
    <row r="1347" spans="1:15" ht="15" customHeight="1" x14ac:dyDescent="0.25">
      <c r="A1347" s="60" t="s">
        <v>2025</v>
      </c>
      <c r="B1347" s="60">
        <v>1767</v>
      </c>
      <c r="C1347" s="62" t="s">
        <v>1145</v>
      </c>
      <c r="D1347" s="63">
        <v>194.23</v>
      </c>
      <c r="E1347" s="64">
        <v>194.23</v>
      </c>
      <c r="F1347" s="61" t="s">
        <v>3</v>
      </c>
      <c r="G1347" s="61" t="s">
        <v>2005</v>
      </c>
      <c r="H1347" s="60">
        <v>1</v>
      </c>
      <c r="I1347" s="60"/>
      <c r="J1347" s="60"/>
      <c r="K1347" s="60"/>
      <c r="L1347" s="60">
        <v>1</v>
      </c>
      <c r="M1347" s="60"/>
      <c r="N1347" s="60"/>
      <c r="O1347" s="60"/>
    </row>
    <row r="1348" spans="1:15" x14ac:dyDescent="0.25">
      <c r="A1348" s="60" t="s">
        <v>2025</v>
      </c>
      <c r="B1348" s="60">
        <v>1768</v>
      </c>
      <c r="C1348" s="62" t="s">
        <v>1146</v>
      </c>
      <c r="D1348" s="63">
        <v>137.19212445472201</v>
      </c>
      <c r="E1348" s="64">
        <v>137.19212445472201</v>
      </c>
      <c r="F1348" s="61" t="s">
        <v>3</v>
      </c>
      <c r="G1348" s="61" t="s">
        <v>2006</v>
      </c>
      <c r="H1348" s="60">
        <v>1</v>
      </c>
      <c r="I1348" s="60"/>
      <c r="J1348" s="60"/>
      <c r="K1348" s="60">
        <v>1</v>
      </c>
      <c r="L1348" s="60"/>
      <c r="M1348" s="60"/>
      <c r="N1348" s="60"/>
      <c r="O1348" s="60"/>
    </row>
    <row r="1349" spans="1:15" x14ac:dyDescent="0.25">
      <c r="A1349" s="60" t="s">
        <v>2024</v>
      </c>
      <c r="B1349" s="60">
        <v>1770</v>
      </c>
      <c r="C1349" s="62" t="s">
        <v>1147</v>
      </c>
      <c r="D1349" s="63">
        <v>276.33</v>
      </c>
      <c r="E1349" s="64">
        <v>276.33068000000003</v>
      </c>
      <c r="F1349" s="61" t="s">
        <v>3</v>
      </c>
      <c r="G1349" s="61" t="s">
        <v>2009</v>
      </c>
      <c r="H1349" s="60">
        <v>1</v>
      </c>
      <c r="I1349" s="60"/>
      <c r="J1349" s="60"/>
      <c r="K1349" s="60"/>
      <c r="L1349" s="60"/>
      <c r="M1349" s="60"/>
      <c r="N1349" s="60"/>
      <c r="O1349" s="60"/>
    </row>
    <row r="1350" spans="1:15" ht="15" customHeight="1" x14ac:dyDescent="0.25">
      <c r="A1350" s="60" t="s">
        <v>2024</v>
      </c>
      <c r="B1350" s="60">
        <v>1773</v>
      </c>
      <c r="C1350" s="62" t="s">
        <v>1148</v>
      </c>
      <c r="D1350" s="63">
        <v>396.68988000000002</v>
      </c>
      <c r="E1350" s="64">
        <v>396.68987999999996</v>
      </c>
      <c r="F1350" s="61" t="s">
        <v>3</v>
      </c>
      <c r="G1350" s="61" t="s">
        <v>2008</v>
      </c>
      <c r="H1350" s="60">
        <v>1</v>
      </c>
      <c r="I1350" s="60">
        <v>1</v>
      </c>
      <c r="J1350" s="60"/>
      <c r="K1350" s="60"/>
      <c r="L1350" s="60"/>
      <c r="M1350" s="60"/>
      <c r="N1350" s="60"/>
      <c r="O1350" s="60"/>
    </row>
    <row r="1351" spans="1:15" x14ac:dyDescent="0.25">
      <c r="A1351" s="60" t="s">
        <v>2882</v>
      </c>
      <c r="B1351" s="60">
        <v>1774</v>
      </c>
      <c r="C1351" s="62" t="s">
        <v>1149</v>
      </c>
      <c r="D1351" s="63">
        <v>280.44547999999998</v>
      </c>
      <c r="E1351" s="64">
        <v>282.46136000000001</v>
      </c>
      <c r="F1351" s="61" t="s">
        <v>3</v>
      </c>
      <c r="G1351" s="61" t="s">
        <v>2005</v>
      </c>
      <c r="H1351" s="60">
        <v>1</v>
      </c>
      <c r="I1351" s="60"/>
      <c r="J1351" s="60"/>
      <c r="K1351" s="60"/>
      <c r="L1351" s="60">
        <v>1</v>
      </c>
      <c r="M1351" s="60"/>
      <c r="N1351" s="60"/>
      <c r="O1351" s="60"/>
    </row>
    <row r="1352" spans="1:15" ht="15" customHeight="1" x14ac:dyDescent="0.25">
      <c r="A1352" s="60" t="s">
        <v>2883</v>
      </c>
      <c r="B1352" s="60">
        <v>1776</v>
      </c>
      <c r="C1352" s="62" t="s">
        <v>1150</v>
      </c>
      <c r="D1352" s="63">
        <v>0</v>
      </c>
      <c r="E1352" s="64">
        <v>302.45</v>
      </c>
      <c r="F1352" s="61" t="s">
        <v>3</v>
      </c>
      <c r="G1352" s="61" t="s">
        <v>2008</v>
      </c>
      <c r="H1352" s="60">
        <v>1</v>
      </c>
      <c r="I1352" s="60">
        <v>1</v>
      </c>
      <c r="J1352" s="60"/>
      <c r="K1352" s="60"/>
      <c r="L1352" s="60"/>
      <c r="M1352" s="60"/>
      <c r="N1352" s="60"/>
      <c r="O1352" s="60"/>
    </row>
    <row r="1353" spans="1:15" ht="15" customHeight="1" x14ac:dyDescent="0.25">
      <c r="A1353" s="60" t="s">
        <v>2024</v>
      </c>
      <c r="B1353" s="60">
        <v>1777</v>
      </c>
      <c r="C1353" s="62" t="s">
        <v>1151</v>
      </c>
      <c r="D1353" s="63">
        <v>166.1739</v>
      </c>
      <c r="E1353" s="64">
        <v>166.1739</v>
      </c>
      <c r="F1353" s="61" t="s">
        <v>2014</v>
      </c>
      <c r="G1353" s="61" t="s">
        <v>2003</v>
      </c>
      <c r="H1353" s="60">
        <v>1</v>
      </c>
      <c r="I1353" s="60"/>
      <c r="J1353" s="60"/>
      <c r="K1353" s="60"/>
      <c r="L1353" s="60"/>
      <c r="M1353" s="60"/>
      <c r="N1353" s="60">
        <v>1</v>
      </c>
      <c r="O1353" s="60"/>
    </row>
    <row r="1354" spans="1:15" ht="15" customHeight="1" x14ac:dyDescent="0.25">
      <c r="A1354" s="60" t="s">
        <v>2024</v>
      </c>
      <c r="B1354" s="60">
        <v>1778</v>
      </c>
      <c r="C1354" s="62" t="s">
        <v>1152</v>
      </c>
      <c r="D1354" s="63">
        <v>137.19212445472201</v>
      </c>
      <c r="E1354" s="64">
        <v>137.19212445472201</v>
      </c>
      <c r="F1354" s="61" t="s">
        <v>2014</v>
      </c>
      <c r="G1354" s="61" t="s">
        <v>2004</v>
      </c>
      <c r="H1354" s="60">
        <v>1</v>
      </c>
      <c r="I1354" s="60"/>
      <c r="J1354" s="60"/>
      <c r="K1354" s="60"/>
      <c r="L1354" s="60"/>
      <c r="M1354" s="60">
        <v>1</v>
      </c>
      <c r="N1354" s="60"/>
      <c r="O1354" s="60"/>
    </row>
    <row r="1355" spans="1:15" ht="15" customHeight="1" x14ac:dyDescent="0.25">
      <c r="A1355" s="60" t="s">
        <v>2025</v>
      </c>
      <c r="B1355" s="60">
        <v>1779</v>
      </c>
      <c r="C1355" s="62" t="s">
        <v>1153</v>
      </c>
      <c r="D1355" s="63">
        <v>137.19212445472201</v>
      </c>
      <c r="E1355" s="64">
        <v>137.19212445472201</v>
      </c>
      <c r="F1355" s="61" t="s">
        <v>3</v>
      </c>
      <c r="G1355" s="61" t="s">
        <v>2006</v>
      </c>
      <c r="H1355" s="60">
        <v>1</v>
      </c>
      <c r="I1355" s="60"/>
      <c r="J1355" s="60"/>
      <c r="K1355" s="60">
        <v>1</v>
      </c>
      <c r="L1355" s="60"/>
      <c r="M1355" s="60"/>
      <c r="N1355" s="60"/>
      <c r="O1355" s="60"/>
    </row>
    <row r="1356" spans="1:15" ht="15" customHeight="1" x14ac:dyDescent="0.25">
      <c r="A1356" s="60" t="s">
        <v>2024</v>
      </c>
      <c r="B1356" s="60">
        <v>1780</v>
      </c>
      <c r="C1356" s="62" t="s">
        <v>1154</v>
      </c>
      <c r="D1356" s="63">
        <v>137.19212445472201</v>
      </c>
      <c r="E1356" s="64">
        <v>137.19212445472201</v>
      </c>
      <c r="F1356" s="61" t="s">
        <v>3</v>
      </c>
      <c r="G1356" s="61" t="s">
        <v>2006</v>
      </c>
      <c r="H1356" s="60">
        <v>1</v>
      </c>
      <c r="I1356" s="60"/>
      <c r="J1356" s="60"/>
      <c r="K1356" s="60">
        <v>1</v>
      </c>
      <c r="L1356" s="60"/>
      <c r="M1356" s="60"/>
      <c r="N1356" s="60"/>
      <c r="O1356" s="60"/>
    </row>
    <row r="1357" spans="1:15" x14ac:dyDescent="0.25">
      <c r="A1357" s="60" t="s">
        <v>2026</v>
      </c>
      <c r="B1357" s="60">
        <v>1782</v>
      </c>
      <c r="C1357" s="62" t="s">
        <v>1155</v>
      </c>
      <c r="D1357" s="63">
        <v>137.19212445472201</v>
      </c>
      <c r="E1357" s="64">
        <v>137.19212445472201</v>
      </c>
      <c r="F1357" s="61" t="s">
        <v>3</v>
      </c>
      <c r="G1357" s="61" t="s">
        <v>2009</v>
      </c>
      <c r="H1357" s="60">
        <v>1</v>
      </c>
      <c r="I1357" s="60"/>
      <c r="J1357" s="60"/>
      <c r="K1357" s="60"/>
      <c r="L1357" s="60"/>
      <c r="M1357" s="60"/>
      <c r="N1357" s="60"/>
      <c r="O1357" s="60"/>
    </row>
    <row r="1358" spans="1:15" ht="15" customHeight="1" x14ac:dyDescent="0.25">
      <c r="A1358" s="60" t="s">
        <v>2024</v>
      </c>
      <c r="B1358" s="60">
        <v>1783</v>
      </c>
      <c r="C1358" s="62" t="s">
        <v>1156</v>
      </c>
      <c r="D1358" s="63">
        <v>137.19212445472201</v>
      </c>
      <c r="E1358" s="64">
        <v>137.19212445472201</v>
      </c>
      <c r="F1358" s="61" t="s">
        <v>3</v>
      </c>
      <c r="G1358" s="61" t="s">
        <v>2009</v>
      </c>
      <c r="H1358" s="60">
        <v>1</v>
      </c>
      <c r="I1358" s="60"/>
      <c r="J1358" s="60"/>
      <c r="K1358" s="60"/>
      <c r="L1358" s="60"/>
      <c r="M1358" s="60"/>
      <c r="N1358" s="60"/>
      <c r="O1358" s="60"/>
    </row>
    <row r="1359" spans="1:15" x14ac:dyDescent="0.25">
      <c r="A1359" s="60" t="s">
        <v>2025</v>
      </c>
      <c r="B1359" s="60">
        <v>1784</v>
      </c>
      <c r="C1359" s="62" t="s">
        <v>1157</v>
      </c>
      <c r="D1359" s="63">
        <v>137.19212445472201</v>
      </c>
      <c r="E1359" s="64">
        <v>137.19212445472201</v>
      </c>
      <c r="F1359" s="61" t="s">
        <v>3</v>
      </c>
      <c r="G1359" s="61" t="s">
        <v>2008</v>
      </c>
      <c r="H1359" s="60">
        <v>1</v>
      </c>
      <c r="I1359" s="60">
        <v>1</v>
      </c>
      <c r="J1359" s="60"/>
      <c r="K1359" s="60"/>
      <c r="L1359" s="60"/>
      <c r="M1359" s="60"/>
      <c r="N1359" s="60"/>
      <c r="O1359" s="60"/>
    </row>
    <row r="1360" spans="1:15" x14ac:dyDescent="0.25">
      <c r="A1360" s="60" t="s">
        <v>2026</v>
      </c>
      <c r="B1360" s="60">
        <v>1785</v>
      </c>
      <c r="C1360" s="62" t="s">
        <v>1158</v>
      </c>
      <c r="D1360" s="63">
        <v>298.43</v>
      </c>
      <c r="E1360" s="64">
        <v>298.43</v>
      </c>
      <c r="F1360" s="61" t="s">
        <v>3</v>
      </c>
      <c r="G1360" s="61" t="s">
        <v>2007</v>
      </c>
      <c r="H1360" s="60">
        <v>1</v>
      </c>
      <c r="I1360" s="60"/>
      <c r="J1360" s="60">
        <v>1</v>
      </c>
      <c r="K1360" s="60"/>
      <c r="L1360" s="60"/>
      <c r="M1360" s="60"/>
      <c r="N1360" s="60"/>
      <c r="O1360" s="60"/>
    </row>
    <row r="1361" spans="1:15" x14ac:dyDescent="0.25">
      <c r="A1361" s="60" t="s">
        <v>2025</v>
      </c>
      <c r="B1361" s="60">
        <v>1786</v>
      </c>
      <c r="C1361" s="62" t="s">
        <v>1159</v>
      </c>
      <c r="D1361" s="63">
        <v>182.30248</v>
      </c>
      <c r="E1361" s="64">
        <v>182.30248</v>
      </c>
      <c r="F1361" s="61" t="s">
        <v>2014</v>
      </c>
      <c r="G1361" s="61" t="s">
        <v>2003</v>
      </c>
      <c r="H1361" s="60">
        <v>1</v>
      </c>
      <c r="I1361" s="60"/>
      <c r="J1361" s="60"/>
      <c r="K1361" s="60"/>
      <c r="L1361" s="60"/>
      <c r="M1361" s="60"/>
      <c r="N1361" s="60">
        <v>1</v>
      </c>
      <c r="O1361" s="60"/>
    </row>
    <row r="1362" spans="1:15" ht="15" customHeight="1" x14ac:dyDescent="0.25">
      <c r="A1362" s="60" t="s">
        <v>2024</v>
      </c>
      <c r="B1362" s="60">
        <v>1787</v>
      </c>
      <c r="C1362" s="62" t="s">
        <v>1160</v>
      </c>
      <c r="D1362" s="63">
        <v>196.32906</v>
      </c>
      <c r="E1362" s="64">
        <v>196.32906</v>
      </c>
      <c r="F1362" s="61" t="s">
        <v>2014</v>
      </c>
      <c r="G1362" s="61" t="s">
        <v>2003</v>
      </c>
      <c r="H1362" s="60">
        <v>1</v>
      </c>
      <c r="I1362" s="60"/>
      <c r="J1362" s="60"/>
      <c r="K1362" s="60"/>
      <c r="L1362" s="60"/>
      <c r="M1362" s="60"/>
      <c r="N1362" s="60">
        <v>1</v>
      </c>
      <c r="O1362" s="60"/>
    </row>
    <row r="1363" spans="1:15" ht="15" customHeight="1" x14ac:dyDescent="0.25">
      <c r="A1363" s="60" t="s">
        <v>2024</v>
      </c>
      <c r="B1363" s="60">
        <v>1788</v>
      </c>
      <c r="C1363" s="62" t="s">
        <v>1161</v>
      </c>
      <c r="D1363" s="63">
        <v>210.35564000000002</v>
      </c>
      <c r="E1363" s="64">
        <v>210.35564000000002</v>
      </c>
      <c r="F1363" s="61" t="s">
        <v>2014</v>
      </c>
      <c r="G1363" s="61" t="s">
        <v>2003</v>
      </c>
      <c r="H1363" s="60">
        <v>1</v>
      </c>
      <c r="I1363" s="60"/>
      <c r="J1363" s="60"/>
      <c r="K1363" s="60"/>
      <c r="L1363" s="60"/>
      <c r="M1363" s="60"/>
      <c r="N1363" s="60">
        <v>1</v>
      </c>
      <c r="O1363" s="60"/>
    </row>
    <row r="1364" spans="1:15" ht="15" customHeight="1" x14ac:dyDescent="0.25">
      <c r="A1364" s="60" t="s">
        <v>2025</v>
      </c>
      <c r="B1364" s="60">
        <v>1789</v>
      </c>
      <c r="C1364" s="62" t="s">
        <v>1162</v>
      </c>
      <c r="D1364" s="63">
        <v>224.38221999999999</v>
      </c>
      <c r="E1364" s="64">
        <v>224.38222000000002</v>
      </c>
      <c r="F1364" s="61" t="s">
        <v>2014</v>
      </c>
      <c r="G1364" s="61" t="s">
        <v>2004</v>
      </c>
      <c r="H1364" s="60">
        <v>1</v>
      </c>
      <c r="I1364" s="60"/>
      <c r="J1364" s="60"/>
      <c r="K1364" s="60"/>
      <c r="L1364" s="60"/>
      <c r="M1364" s="60">
        <v>1</v>
      </c>
      <c r="N1364" s="60"/>
      <c r="O1364" s="60"/>
    </row>
    <row r="1365" spans="1:15" ht="15" customHeight="1" x14ac:dyDescent="0.25">
      <c r="A1365" s="60" t="s">
        <v>2024</v>
      </c>
      <c r="B1365" s="60">
        <v>1790</v>
      </c>
      <c r="C1365" s="62" t="s">
        <v>1163</v>
      </c>
      <c r="D1365" s="63">
        <v>254.45125999999999</v>
      </c>
      <c r="E1365" s="64">
        <v>254.45125999999999</v>
      </c>
      <c r="F1365" s="61" t="s">
        <v>2014</v>
      </c>
      <c r="G1365" s="61" t="s">
        <v>2004</v>
      </c>
      <c r="H1365" s="60">
        <v>1</v>
      </c>
      <c r="I1365" s="60"/>
      <c r="J1365" s="60"/>
      <c r="K1365" s="60"/>
      <c r="L1365" s="60"/>
      <c r="M1365" s="60">
        <v>1</v>
      </c>
      <c r="N1365" s="60"/>
      <c r="O1365" s="60"/>
    </row>
    <row r="1366" spans="1:15" ht="15" customHeight="1" x14ac:dyDescent="0.25">
      <c r="A1366" s="60" t="s">
        <v>2024</v>
      </c>
      <c r="B1366" s="60">
        <v>1793</v>
      </c>
      <c r="C1366" s="62" t="s">
        <v>1164</v>
      </c>
      <c r="D1366" s="63">
        <v>137.19212445472201</v>
      </c>
      <c r="E1366" s="64">
        <v>137.19212445472201</v>
      </c>
      <c r="F1366" s="61" t="s">
        <v>3</v>
      </c>
      <c r="G1366" s="61" t="s">
        <v>2006</v>
      </c>
      <c r="H1366" s="60">
        <v>1</v>
      </c>
      <c r="I1366" s="60"/>
      <c r="J1366" s="60"/>
      <c r="K1366" s="60">
        <v>1</v>
      </c>
      <c r="L1366" s="60"/>
      <c r="M1366" s="60"/>
      <c r="N1366" s="60"/>
      <c r="O1366" s="60"/>
    </row>
    <row r="1367" spans="1:15" x14ac:dyDescent="0.25">
      <c r="A1367" s="60" t="s">
        <v>2024</v>
      </c>
      <c r="B1367" s="60">
        <v>1795</v>
      </c>
      <c r="C1367" s="62" t="s">
        <v>1165</v>
      </c>
      <c r="D1367" s="63">
        <v>137.19212445472201</v>
      </c>
      <c r="E1367" s="64">
        <v>137.19212445472201</v>
      </c>
      <c r="F1367" s="61" t="s">
        <v>3</v>
      </c>
      <c r="G1367" s="61" t="s">
        <v>2009</v>
      </c>
      <c r="H1367" s="60">
        <v>1</v>
      </c>
      <c r="I1367" s="60"/>
      <c r="J1367" s="60"/>
      <c r="K1367" s="60"/>
      <c r="L1367" s="60"/>
      <c r="M1367" s="60"/>
      <c r="N1367" s="60"/>
      <c r="O1367" s="60"/>
    </row>
    <row r="1368" spans="1:15" x14ac:dyDescent="0.25">
      <c r="A1368" s="60" t="s">
        <v>2024</v>
      </c>
      <c r="B1368" s="60">
        <v>1796</v>
      </c>
      <c r="C1368" s="62" t="s">
        <v>1166</v>
      </c>
      <c r="D1368" s="63">
        <v>424.75</v>
      </c>
      <c r="E1368" s="64">
        <v>424.75</v>
      </c>
      <c r="F1368" s="61" t="s">
        <v>3</v>
      </c>
      <c r="G1368" s="61" t="s">
        <v>2009</v>
      </c>
      <c r="H1368" s="60">
        <v>1</v>
      </c>
      <c r="I1368" s="60"/>
      <c r="J1368" s="60"/>
      <c r="K1368" s="60"/>
      <c r="L1368" s="60"/>
      <c r="M1368" s="60"/>
      <c r="N1368" s="60"/>
      <c r="O1368" s="60"/>
    </row>
    <row r="1369" spans="1:15" x14ac:dyDescent="0.25">
      <c r="A1369" s="60" t="s">
        <v>2024</v>
      </c>
      <c r="B1369" s="60">
        <v>1797</v>
      </c>
      <c r="C1369" s="62" t="s">
        <v>1167</v>
      </c>
      <c r="D1369" s="63">
        <v>410.72</v>
      </c>
      <c r="E1369" s="64">
        <v>410.71646000000004</v>
      </c>
      <c r="F1369" s="61" t="s">
        <v>3</v>
      </c>
      <c r="G1369" s="61" t="s">
        <v>2009</v>
      </c>
      <c r="H1369" s="60">
        <v>1</v>
      </c>
      <c r="I1369" s="60"/>
      <c r="J1369" s="60"/>
      <c r="K1369" s="60"/>
      <c r="L1369" s="60"/>
      <c r="M1369" s="60"/>
      <c r="N1369" s="60"/>
      <c r="O1369" s="60"/>
    </row>
    <row r="1370" spans="1:15" ht="15" customHeight="1" x14ac:dyDescent="0.25">
      <c r="A1370" s="60" t="s">
        <v>2024</v>
      </c>
      <c r="B1370" s="60">
        <v>1799</v>
      </c>
      <c r="C1370" s="62" t="s">
        <v>1168</v>
      </c>
      <c r="D1370" s="63">
        <v>137.19212445472201</v>
      </c>
      <c r="E1370" s="64">
        <v>137.19212445472201</v>
      </c>
      <c r="F1370" s="61" t="s">
        <v>3</v>
      </c>
      <c r="G1370" s="61" t="s">
        <v>2005</v>
      </c>
      <c r="H1370" s="60">
        <v>1</v>
      </c>
      <c r="I1370" s="60"/>
      <c r="J1370" s="60"/>
      <c r="K1370" s="60"/>
      <c r="L1370" s="60">
        <v>1</v>
      </c>
      <c r="M1370" s="60"/>
      <c r="N1370" s="60"/>
      <c r="O1370" s="60"/>
    </row>
    <row r="1371" spans="1:15" ht="15" customHeight="1" x14ac:dyDescent="0.25">
      <c r="A1371" s="60" t="s">
        <v>2024</v>
      </c>
      <c r="B1371" s="60">
        <v>1800</v>
      </c>
      <c r="C1371" s="62" t="s">
        <v>1169</v>
      </c>
      <c r="D1371" s="63">
        <v>137.19212445472201</v>
      </c>
      <c r="E1371" s="64">
        <v>137.19212445472201</v>
      </c>
      <c r="F1371" s="61" t="s">
        <v>2014</v>
      </c>
      <c r="G1371" s="61" t="s">
        <v>2004</v>
      </c>
      <c r="H1371" s="60">
        <v>1</v>
      </c>
      <c r="I1371" s="60"/>
      <c r="J1371" s="60"/>
      <c r="K1371" s="60"/>
      <c r="L1371" s="60"/>
      <c r="M1371" s="60">
        <v>1</v>
      </c>
      <c r="N1371" s="60"/>
      <c r="O1371" s="60"/>
    </row>
    <row r="1372" spans="1:15" ht="15" customHeight="1" x14ac:dyDescent="0.25">
      <c r="A1372" s="60" t="s">
        <v>2026</v>
      </c>
      <c r="B1372" s="60">
        <v>1801</v>
      </c>
      <c r="C1372" s="62" t="s">
        <v>1170</v>
      </c>
      <c r="D1372" s="63">
        <v>156.22368</v>
      </c>
      <c r="E1372" s="64">
        <v>156.22368</v>
      </c>
      <c r="F1372" s="61" t="s">
        <v>2014</v>
      </c>
      <c r="G1372" s="61" t="s">
        <v>2004</v>
      </c>
      <c r="H1372" s="60">
        <v>1</v>
      </c>
      <c r="I1372" s="60"/>
      <c r="J1372" s="60"/>
      <c r="K1372" s="60"/>
      <c r="L1372" s="60"/>
      <c r="M1372" s="60">
        <v>1</v>
      </c>
      <c r="N1372" s="60"/>
      <c r="O1372" s="60"/>
    </row>
    <row r="1373" spans="1:15" ht="15" customHeight="1" x14ac:dyDescent="0.25">
      <c r="A1373" s="60" t="s">
        <v>2026</v>
      </c>
      <c r="B1373" s="60">
        <v>1802</v>
      </c>
      <c r="C1373" s="62" t="s">
        <v>1171</v>
      </c>
      <c r="D1373" s="63">
        <v>192.25578000000004</v>
      </c>
      <c r="E1373" s="64">
        <v>192.25578000000004</v>
      </c>
      <c r="F1373" s="61" t="s">
        <v>2014</v>
      </c>
      <c r="G1373" s="61" t="s">
        <v>2002</v>
      </c>
      <c r="H1373" s="60">
        <v>1</v>
      </c>
      <c r="I1373" s="60"/>
      <c r="J1373" s="60"/>
      <c r="K1373" s="60"/>
      <c r="L1373" s="60"/>
      <c r="M1373" s="60"/>
      <c r="N1373" s="60"/>
      <c r="O1373" s="60">
        <v>1</v>
      </c>
    </row>
    <row r="1374" spans="1:15" ht="15" customHeight="1" x14ac:dyDescent="0.25">
      <c r="A1374" s="60" t="s">
        <v>2883</v>
      </c>
      <c r="B1374" s="60">
        <v>1803</v>
      </c>
      <c r="C1374" s="62" t="s">
        <v>1172</v>
      </c>
      <c r="D1374" s="63">
        <v>137.19212445472201</v>
      </c>
      <c r="E1374" s="64">
        <v>194.31</v>
      </c>
      <c r="F1374" s="61" t="s">
        <v>2014</v>
      </c>
      <c r="G1374" s="61" t="s">
        <v>2002</v>
      </c>
      <c r="H1374" s="60">
        <v>1</v>
      </c>
      <c r="I1374" s="60"/>
      <c r="J1374" s="60"/>
      <c r="K1374" s="60"/>
      <c r="L1374" s="60"/>
      <c r="M1374" s="60"/>
      <c r="N1374" s="60"/>
      <c r="O1374" s="60">
        <v>1</v>
      </c>
    </row>
    <row r="1375" spans="1:15" ht="15" customHeight="1" x14ac:dyDescent="0.25">
      <c r="A1375" s="60" t="s">
        <v>2882</v>
      </c>
      <c r="B1375" s="60">
        <v>1804</v>
      </c>
      <c r="C1375" s="62" t="s">
        <v>1173</v>
      </c>
      <c r="D1375" s="63">
        <v>182.30248</v>
      </c>
      <c r="E1375" s="64">
        <v>194.31317999999999</v>
      </c>
      <c r="F1375" s="61" t="s">
        <v>2014</v>
      </c>
      <c r="G1375" s="61" t="s">
        <v>2003</v>
      </c>
      <c r="H1375" s="60">
        <v>1</v>
      </c>
      <c r="I1375" s="60"/>
      <c r="J1375" s="60"/>
      <c r="K1375" s="60"/>
      <c r="L1375" s="60"/>
      <c r="M1375" s="60"/>
      <c r="N1375" s="60">
        <v>1</v>
      </c>
      <c r="O1375" s="60"/>
    </row>
    <row r="1376" spans="1:15" ht="15" customHeight="1" x14ac:dyDescent="0.25">
      <c r="A1376" s="60" t="s">
        <v>2024</v>
      </c>
      <c r="B1376" s="60">
        <v>1805</v>
      </c>
      <c r="C1376" s="62" t="s">
        <v>1174</v>
      </c>
      <c r="D1376" s="63">
        <v>162.23156</v>
      </c>
      <c r="E1376" s="64">
        <v>162.23156</v>
      </c>
      <c r="F1376" s="61" t="s">
        <v>2014</v>
      </c>
      <c r="G1376" s="61" t="s">
        <v>2003</v>
      </c>
      <c r="H1376" s="60">
        <v>1</v>
      </c>
      <c r="I1376" s="60"/>
      <c r="J1376" s="60"/>
      <c r="K1376" s="60"/>
      <c r="L1376" s="60"/>
      <c r="M1376" s="60"/>
      <c r="N1376" s="60">
        <v>1</v>
      </c>
      <c r="O1376" s="60"/>
    </row>
    <row r="1377" spans="1:15" ht="15" customHeight="1" x14ac:dyDescent="0.25">
      <c r="A1377" s="60" t="s">
        <v>2024</v>
      </c>
      <c r="B1377" s="60">
        <v>1806</v>
      </c>
      <c r="C1377" s="62" t="s">
        <v>1175</v>
      </c>
      <c r="D1377" s="63">
        <v>156.18392</v>
      </c>
      <c r="E1377" s="64">
        <v>156.18392</v>
      </c>
      <c r="F1377" s="61" t="s">
        <v>2014</v>
      </c>
      <c r="G1377" s="61" t="s">
        <v>2004</v>
      </c>
      <c r="H1377" s="60">
        <v>1</v>
      </c>
      <c r="I1377" s="60"/>
      <c r="J1377" s="60"/>
      <c r="K1377" s="60"/>
      <c r="L1377" s="60"/>
      <c r="M1377" s="60">
        <v>1</v>
      </c>
      <c r="N1377" s="60"/>
      <c r="O1377" s="60"/>
    </row>
    <row r="1378" spans="1:15" ht="15" customHeight="1" x14ac:dyDescent="0.25">
      <c r="A1378" s="60" t="s">
        <v>2024</v>
      </c>
      <c r="B1378" s="60">
        <v>1807</v>
      </c>
      <c r="C1378" s="62" t="s">
        <v>1176</v>
      </c>
      <c r="D1378" s="63">
        <v>176.21508</v>
      </c>
      <c r="E1378" s="64">
        <v>176.21508</v>
      </c>
      <c r="F1378" s="61" t="s">
        <v>2014</v>
      </c>
      <c r="G1378" s="61" t="s">
        <v>2004</v>
      </c>
      <c r="H1378" s="60">
        <v>1</v>
      </c>
      <c r="I1378" s="60"/>
      <c r="J1378" s="60"/>
      <c r="K1378" s="60"/>
      <c r="L1378" s="60"/>
      <c r="M1378" s="60">
        <v>1</v>
      </c>
      <c r="N1378" s="60"/>
      <c r="O1378" s="60"/>
    </row>
    <row r="1379" spans="1:15" ht="15" customHeight="1" x14ac:dyDescent="0.25">
      <c r="A1379" s="60" t="s">
        <v>2024</v>
      </c>
      <c r="B1379" s="60">
        <v>1808</v>
      </c>
      <c r="C1379" s="62" t="s">
        <v>1177</v>
      </c>
      <c r="D1379" s="63">
        <v>167.20656</v>
      </c>
      <c r="E1379" s="64">
        <v>167.20656</v>
      </c>
      <c r="F1379" s="61" t="s">
        <v>3</v>
      </c>
      <c r="G1379" s="61" t="s">
        <v>2007</v>
      </c>
      <c r="H1379" s="60">
        <v>1</v>
      </c>
      <c r="I1379" s="60"/>
      <c r="J1379" s="60">
        <v>1</v>
      </c>
      <c r="K1379" s="60"/>
      <c r="L1379" s="60"/>
      <c r="M1379" s="60"/>
      <c r="N1379" s="60"/>
      <c r="O1379" s="60"/>
    </row>
    <row r="1380" spans="1:15" ht="15" customHeight="1" x14ac:dyDescent="0.25">
      <c r="A1380" s="60" t="s">
        <v>2024</v>
      </c>
      <c r="B1380" s="60">
        <v>1809</v>
      </c>
      <c r="C1380" s="62" t="s">
        <v>1178</v>
      </c>
      <c r="D1380" s="63">
        <v>117.14788</v>
      </c>
      <c r="E1380" s="64">
        <v>117.14788</v>
      </c>
      <c r="F1380" s="61" t="s">
        <v>2014</v>
      </c>
      <c r="G1380" s="61" t="s">
        <v>2003</v>
      </c>
      <c r="H1380" s="60">
        <v>1</v>
      </c>
      <c r="I1380" s="60"/>
      <c r="J1380" s="60"/>
      <c r="K1380" s="60"/>
      <c r="L1380" s="60"/>
      <c r="M1380" s="60"/>
      <c r="N1380" s="60">
        <v>1</v>
      </c>
      <c r="O1380" s="60"/>
    </row>
    <row r="1381" spans="1:15" ht="15" customHeight="1" x14ac:dyDescent="0.25">
      <c r="A1381" s="60" t="s">
        <v>2024</v>
      </c>
      <c r="B1381" s="60">
        <v>1810</v>
      </c>
      <c r="C1381" s="62" t="s">
        <v>1179</v>
      </c>
      <c r="D1381" s="63">
        <v>148.20498000000001</v>
      </c>
      <c r="E1381" s="64">
        <v>148.20498000000001</v>
      </c>
      <c r="F1381" s="61" t="s">
        <v>2014</v>
      </c>
      <c r="G1381" s="61" t="s">
        <v>2003</v>
      </c>
      <c r="H1381" s="60">
        <v>1</v>
      </c>
      <c r="I1381" s="60"/>
      <c r="J1381" s="60"/>
      <c r="K1381" s="60"/>
      <c r="L1381" s="60"/>
      <c r="M1381" s="60"/>
      <c r="N1381" s="60">
        <v>1</v>
      </c>
      <c r="O1381" s="60"/>
    </row>
    <row r="1382" spans="1:15" ht="15" customHeight="1" x14ac:dyDescent="0.25">
      <c r="A1382" s="60" t="s">
        <v>2024</v>
      </c>
      <c r="B1382" s="60">
        <v>1811</v>
      </c>
      <c r="C1382" s="62" t="s">
        <v>1180</v>
      </c>
      <c r="D1382" s="63">
        <v>137.19212445472201</v>
      </c>
      <c r="E1382" s="64">
        <v>137.19212445472201</v>
      </c>
      <c r="F1382" s="61" t="s">
        <v>2014</v>
      </c>
      <c r="G1382" s="61" t="s">
        <v>2004</v>
      </c>
      <c r="H1382" s="60">
        <v>1</v>
      </c>
      <c r="I1382" s="60"/>
      <c r="J1382" s="60"/>
      <c r="K1382" s="60"/>
      <c r="L1382" s="60"/>
      <c r="M1382" s="60">
        <v>1</v>
      </c>
      <c r="N1382" s="60"/>
      <c r="O1382" s="60"/>
    </row>
    <row r="1383" spans="1:15" ht="15" customHeight="1" x14ac:dyDescent="0.25">
      <c r="A1383" s="60" t="s">
        <v>2024</v>
      </c>
      <c r="B1383" s="60">
        <v>1812</v>
      </c>
      <c r="C1383" s="62" t="s">
        <v>1181</v>
      </c>
      <c r="D1383" s="63">
        <v>129.15858</v>
      </c>
      <c r="E1383" s="64">
        <v>129.15858</v>
      </c>
      <c r="F1383" s="61" t="s">
        <v>2014</v>
      </c>
      <c r="G1383" s="61" t="s">
        <v>2002</v>
      </c>
      <c r="H1383" s="60">
        <v>1</v>
      </c>
      <c r="I1383" s="60"/>
      <c r="J1383" s="60"/>
      <c r="K1383" s="60"/>
      <c r="L1383" s="60"/>
      <c r="M1383" s="60"/>
      <c r="N1383" s="60"/>
      <c r="O1383" s="60">
        <v>1</v>
      </c>
    </row>
    <row r="1384" spans="1:15" ht="15" customHeight="1" x14ac:dyDescent="0.25">
      <c r="A1384" s="60" t="s">
        <v>2024</v>
      </c>
      <c r="B1384" s="60">
        <v>1813</v>
      </c>
      <c r="C1384" s="62" t="s">
        <v>1182</v>
      </c>
      <c r="D1384" s="63">
        <v>129.15858</v>
      </c>
      <c r="E1384" s="64">
        <v>129.15858</v>
      </c>
      <c r="F1384" s="61" t="s">
        <v>2014</v>
      </c>
      <c r="G1384" s="61" t="s">
        <v>2003</v>
      </c>
      <c r="H1384" s="60">
        <v>1</v>
      </c>
      <c r="I1384" s="60"/>
      <c r="J1384" s="60"/>
      <c r="K1384" s="60"/>
      <c r="L1384" s="60"/>
      <c r="M1384" s="60"/>
      <c r="N1384" s="60">
        <v>1</v>
      </c>
      <c r="O1384" s="60"/>
    </row>
    <row r="1385" spans="1:15" ht="15" customHeight="1" x14ac:dyDescent="0.25">
      <c r="A1385" s="60" t="s">
        <v>2024</v>
      </c>
      <c r="B1385" s="60">
        <v>1814</v>
      </c>
      <c r="C1385" s="62" t="s">
        <v>1183</v>
      </c>
      <c r="D1385" s="63">
        <v>122.16439999999999</v>
      </c>
      <c r="E1385" s="64">
        <v>122.16439999999999</v>
      </c>
      <c r="F1385" s="61" t="s">
        <v>2014</v>
      </c>
      <c r="G1385" s="61" t="s">
        <v>2002</v>
      </c>
      <c r="H1385" s="60">
        <v>1</v>
      </c>
      <c r="I1385" s="60"/>
      <c r="J1385" s="60"/>
      <c r="K1385" s="60"/>
      <c r="L1385" s="60"/>
      <c r="M1385" s="60"/>
      <c r="N1385" s="60"/>
      <c r="O1385" s="60">
        <v>1</v>
      </c>
    </row>
    <row r="1386" spans="1:15" ht="15" customHeight="1" x14ac:dyDescent="0.25">
      <c r="A1386" s="60" t="s">
        <v>2025</v>
      </c>
      <c r="B1386" s="60">
        <v>1815</v>
      </c>
      <c r="C1386" s="62" t="s">
        <v>1184</v>
      </c>
      <c r="D1386" s="63">
        <v>137.19212445472201</v>
      </c>
      <c r="E1386" s="64">
        <v>137.19212445472201</v>
      </c>
      <c r="F1386" s="61" t="s">
        <v>2014</v>
      </c>
      <c r="G1386" s="61" t="s">
        <v>2002</v>
      </c>
      <c r="H1386" s="60">
        <v>1</v>
      </c>
      <c r="I1386" s="60"/>
      <c r="J1386" s="60"/>
      <c r="K1386" s="60"/>
      <c r="L1386" s="60"/>
      <c r="M1386" s="60"/>
      <c r="N1386" s="60"/>
      <c r="O1386" s="60">
        <v>1</v>
      </c>
    </row>
    <row r="1387" spans="1:15" ht="15" customHeight="1" x14ac:dyDescent="0.25">
      <c r="A1387" s="60" t="s">
        <v>2024</v>
      </c>
      <c r="B1387" s="60">
        <v>1816</v>
      </c>
      <c r="C1387" s="62" t="s">
        <v>1185</v>
      </c>
      <c r="D1387" s="63">
        <v>113.11457999999999</v>
      </c>
      <c r="E1387" s="64">
        <v>113.11458</v>
      </c>
      <c r="F1387" s="61" t="s">
        <v>2014</v>
      </c>
      <c r="G1387" s="61" t="s">
        <v>2003</v>
      </c>
      <c r="H1387" s="60">
        <v>1</v>
      </c>
      <c r="I1387" s="60"/>
      <c r="J1387" s="60"/>
      <c r="K1387" s="60"/>
      <c r="L1387" s="60"/>
      <c r="M1387" s="60"/>
      <c r="N1387" s="60">
        <v>1</v>
      </c>
      <c r="O1387" s="60"/>
    </row>
    <row r="1388" spans="1:15" ht="15" customHeight="1" x14ac:dyDescent="0.25">
      <c r="A1388" s="60" t="s">
        <v>2024</v>
      </c>
      <c r="B1388" s="60">
        <v>1817</v>
      </c>
      <c r="C1388" s="62" t="s">
        <v>1186</v>
      </c>
      <c r="D1388" s="63">
        <v>182.17330000000001</v>
      </c>
      <c r="E1388" s="64">
        <v>182.17330000000001</v>
      </c>
      <c r="F1388" s="61" t="s">
        <v>2014</v>
      </c>
      <c r="G1388" s="61" t="s">
        <v>2004</v>
      </c>
      <c r="H1388" s="60">
        <v>1</v>
      </c>
      <c r="I1388" s="60"/>
      <c r="J1388" s="60"/>
      <c r="K1388" s="60"/>
      <c r="L1388" s="60"/>
      <c r="M1388" s="60">
        <v>1</v>
      </c>
      <c r="N1388" s="60"/>
      <c r="O1388" s="60"/>
    </row>
    <row r="1389" spans="1:15" ht="15" customHeight="1" x14ac:dyDescent="0.25">
      <c r="A1389" s="60" t="s">
        <v>2024</v>
      </c>
      <c r="B1389" s="60">
        <v>1818</v>
      </c>
      <c r="C1389" s="62" t="s">
        <v>1187</v>
      </c>
      <c r="D1389" s="63">
        <v>131.17446000000001</v>
      </c>
      <c r="E1389" s="64">
        <v>131.17446000000001</v>
      </c>
      <c r="F1389" s="61" t="s">
        <v>2014</v>
      </c>
      <c r="G1389" s="61" t="s">
        <v>2004</v>
      </c>
      <c r="H1389" s="60">
        <v>1</v>
      </c>
      <c r="I1389" s="60"/>
      <c r="J1389" s="60"/>
      <c r="K1389" s="60"/>
      <c r="L1389" s="60"/>
      <c r="M1389" s="60">
        <v>1</v>
      </c>
      <c r="N1389" s="60"/>
      <c r="O1389" s="60"/>
    </row>
    <row r="1390" spans="1:15" ht="15" customHeight="1" x14ac:dyDescent="0.25">
      <c r="A1390" s="60" t="s">
        <v>2024</v>
      </c>
      <c r="B1390" s="60">
        <v>1819</v>
      </c>
      <c r="C1390" s="62" t="s">
        <v>1188</v>
      </c>
      <c r="D1390" s="63">
        <v>137.19212445472201</v>
      </c>
      <c r="E1390" s="64">
        <v>137.19212445472201</v>
      </c>
      <c r="F1390" s="61" t="s">
        <v>2014</v>
      </c>
      <c r="G1390" s="61" t="s">
        <v>2004</v>
      </c>
      <c r="H1390" s="60">
        <v>1</v>
      </c>
      <c r="I1390" s="60"/>
      <c r="J1390" s="60"/>
      <c r="K1390" s="60"/>
      <c r="L1390" s="60"/>
      <c r="M1390" s="60">
        <v>1</v>
      </c>
      <c r="N1390" s="60"/>
      <c r="O1390" s="60"/>
    </row>
    <row r="1391" spans="1:15" ht="15" customHeight="1" x14ac:dyDescent="0.25">
      <c r="A1391" s="60" t="s">
        <v>2024</v>
      </c>
      <c r="B1391" s="60">
        <v>1820</v>
      </c>
      <c r="C1391" s="62" t="s">
        <v>1189</v>
      </c>
      <c r="D1391" s="63">
        <v>126.11003999999998</v>
      </c>
      <c r="E1391" s="64">
        <v>126.11004</v>
      </c>
      <c r="F1391" s="61" t="s">
        <v>2014</v>
      </c>
      <c r="G1391" s="61" t="s">
        <v>2003</v>
      </c>
      <c r="H1391" s="60">
        <v>1</v>
      </c>
      <c r="I1391" s="60"/>
      <c r="J1391" s="60"/>
      <c r="K1391" s="60"/>
      <c r="L1391" s="60"/>
      <c r="M1391" s="60"/>
      <c r="N1391" s="60">
        <v>1</v>
      </c>
      <c r="O1391" s="60"/>
    </row>
    <row r="1392" spans="1:15" ht="15" customHeight="1" x14ac:dyDescent="0.25">
      <c r="A1392" s="60" t="s">
        <v>2883</v>
      </c>
      <c r="B1392" s="60">
        <v>1821</v>
      </c>
      <c r="C1392" s="62" t="s">
        <v>1190</v>
      </c>
      <c r="D1392" s="63">
        <v>0</v>
      </c>
      <c r="E1392" s="64">
        <v>408.79899999999998</v>
      </c>
      <c r="F1392" s="61" t="s">
        <v>3</v>
      </c>
      <c r="G1392" s="61" t="s">
        <v>2007</v>
      </c>
      <c r="H1392" s="60">
        <v>1</v>
      </c>
      <c r="I1392" s="60"/>
      <c r="J1392" s="60">
        <v>1</v>
      </c>
      <c r="K1392" s="60"/>
      <c r="L1392" s="60"/>
      <c r="M1392" s="60"/>
      <c r="N1392" s="60"/>
      <c r="O1392" s="60"/>
    </row>
    <row r="1393" spans="1:15" ht="15" customHeight="1" x14ac:dyDescent="0.25">
      <c r="A1393" s="60" t="s">
        <v>2024</v>
      </c>
      <c r="B1393" s="60">
        <v>1822</v>
      </c>
      <c r="C1393" s="62" t="s">
        <v>1191</v>
      </c>
      <c r="D1393" s="63">
        <v>430.71280000000002</v>
      </c>
      <c r="E1393" s="64">
        <v>430.70609999999999</v>
      </c>
      <c r="F1393" s="61" t="s">
        <v>3</v>
      </c>
      <c r="G1393" s="61" t="s">
        <v>2009</v>
      </c>
      <c r="H1393" s="60">
        <v>1</v>
      </c>
      <c r="I1393" s="60"/>
      <c r="J1393" s="60"/>
      <c r="K1393" s="60"/>
      <c r="L1393" s="60"/>
      <c r="M1393" s="60"/>
      <c r="N1393" s="60"/>
      <c r="O1393" s="60"/>
    </row>
    <row r="1394" spans="1:15" ht="15" customHeight="1" x14ac:dyDescent="0.25">
      <c r="A1394" s="60" t="s">
        <v>2024</v>
      </c>
      <c r="B1394" s="60">
        <v>1823</v>
      </c>
      <c r="C1394" s="62" t="s">
        <v>1192</v>
      </c>
      <c r="D1394" s="63">
        <v>123.10939999999999</v>
      </c>
      <c r="E1394" s="64">
        <v>123.10939999999999</v>
      </c>
      <c r="F1394" s="61" t="s">
        <v>3</v>
      </c>
      <c r="G1394" s="61" t="s">
        <v>2005</v>
      </c>
      <c r="H1394" s="60">
        <v>1</v>
      </c>
      <c r="I1394" s="60"/>
      <c r="J1394" s="60"/>
      <c r="K1394" s="60"/>
      <c r="L1394" s="60">
        <v>1</v>
      </c>
      <c r="M1394" s="60"/>
      <c r="N1394" s="60"/>
      <c r="O1394" s="60"/>
    </row>
    <row r="1395" spans="1:15" ht="15" customHeight="1" x14ac:dyDescent="0.25">
      <c r="A1395" s="60" t="s">
        <v>2024</v>
      </c>
      <c r="B1395" s="60">
        <v>1824</v>
      </c>
      <c r="C1395" s="62" t="s">
        <v>1193</v>
      </c>
      <c r="D1395" s="63">
        <v>74.035479999999993</v>
      </c>
      <c r="E1395" s="64">
        <v>74.035479999999993</v>
      </c>
      <c r="F1395" s="61" t="s">
        <v>2014</v>
      </c>
      <c r="G1395" s="61" t="s">
        <v>2002</v>
      </c>
      <c r="H1395" s="60">
        <v>1</v>
      </c>
      <c r="I1395" s="60"/>
      <c r="J1395" s="60"/>
      <c r="K1395" s="60"/>
      <c r="L1395" s="60"/>
      <c r="M1395" s="60"/>
      <c r="N1395" s="60"/>
      <c r="O1395" s="60">
        <v>1</v>
      </c>
    </row>
    <row r="1396" spans="1:15" ht="15" customHeight="1" x14ac:dyDescent="0.25">
      <c r="A1396" s="60" t="s">
        <v>2878</v>
      </c>
      <c r="B1396" s="60">
        <v>1825</v>
      </c>
      <c r="C1396" s="62" t="s">
        <v>1194</v>
      </c>
      <c r="D1396" s="63">
        <v>88.062060000000002</v>
      </c>
      <c r="E1396" s="64">
        <v>88.062060000000002</v>
      </c>
      <c r="F1396" s="61" t="s">
        <v>1986</v>
      </c>
      <c r="G1396" s="61" t="s">
        <v>2002</v>
      </c>
      <c r="H1396" s="60">
        <v>1</v>
      </c>
      <c r="I1396" s="60"/>
      <c r="J1396" s="60"/>
      <c r="K1396" s="60"/>
      <c r="L1396" s="60"/>
      <c r="M1396" s="60"/>
      <c r="N1396" s="60"/>
      <c r="O1396" s="60">
        <v>1</v>
      </c>
    </row>
    <row r="1397" spans="1:15" ht="15" customHeight="1" x14ac:dyDescent="0.25">
      <c r="A1397" s="60" t="s">
        <v>2024</v>
      </c>
      <c r="B1397" s="60">
        <v>1826</v>
      </c>
      <c r="C1397" s="62" t="s">
        <v>1195</v>
      </c>
      <c r="D1397" s="63">
        <v>178.23096000000001</v>
      </c>
      <c r="E1397" s="64">
        <v>178.23096000000001</v>
      </c>
      <c r="F1397" s="61" t="s">
        <v>3</v>
      </c>
      <c r="G1397" s="61" t="s">
        <v>2008</v>
      </c>
      <c r="H1397" s="60">
        <v>1</v>
      </c>
      <c r="I1397" s="60">
        <v>1</v>
      </c>
      <c r="J1397" s="60"/>
      <c r="K1397" s="60"/>
      <c r="L1397" s="60"/>
      <c r="M1397" s="60"/>
      <c r="N1397" s="60"/>
      <c r="O1397" s="60"/>
    </row>
    <row r="1398" spans="1:15" ht="15" customHeight="1" x14ac:dyDescent="0.25">
      <c r="A1398" s="60" t="s">
        <v>2025</v>
      </c>
      <c r="B1398" s="60">
        <v>1827</v>
      </c>
      <c r="C1398" s="62" t="s">
        <v>1196</v>
      </c>
      <c r="D1398" s="63">
        <v>137.19212445472201</v>
      </c>
      <c r="E1398" s="64">
        <v>137.19212445472201</v>
      </c>
      <c r="F1398" s="61" t="s">
        <v>2014</v>
      </c>
      <c r="G1398" s="61" t="s">
        <v>2003</v>
      </c>
      <c r="H1398" s="60">
        <v>1</v>
      </c>
      <c r="I1398" s="60"/>
      <c r="J1398" s="60"/>
      <c r="K1398" s="60"/>
      <c r="L1398" s="60"/>
      <c r="M1398" s="60"/>
      <c r="N1398" s="60">
        <v>1</v>
      </c>
      <c r="O1398" s="60"/>
    </row>
    <row r="1399" spans="1:15" ht="15" customHeight="1" x14ac:dyDescent="0.25">
      <c r="A1399" s="60" t="s">
        <v>2024</v>
      </c>
      <c r="B1399" s="60">
        <v>1828</v>
      </c>
      <c r="C1399" s="62" t="s">
        <v>1197</v>
      </c>
      <c r="D1399" s="63">
        <v>112.08346000000002</v>
      </c>
      <c r="E1399" s="64">
        <v>112.08346</v>
      </c>
      <c r="F1399" s="61" t="s">
        <v>2014</v>
      </c>
      <c r="G1399" s="61" t="s">
        <v>2003</v>
      </c>
      <c r="H1399" s="60">
        <v>1</v>
      </c>
      <c r="I1399" s="60"/>
      <c r="J1399" s="60"/>
      <c r="K1399" s="60"/>
      <c r="L1399" s="60"/>
      <c r="M1399" s="60"/>
      <c r="N1399" s="60">
        <v>1</v>
      </c>
      <c r="O1399" s="60"/>
    </row>
    <row r="1400" spans="1:15" ht="15" customHeight="1" x14ac:dyDescent="0.25">
      <c r="A1400" s="60" t="s">
        <v>2024</v>
      </c>
      <c r="B1400" s="60">
        <v>1829</v>
      </c>
      <c r="C1400" s="62" t="s">
        <v>1198</v>
      </c>
      <c r="D1400" s="63">
        <v>136.14792</v>
      </c>
      <c r="E1400" s="64">
        <v>136.14792</v>
      </c>
      <c r="F1400" s="61" t="s">
        <v>2014</v>
      </c>
      <c r="G1400" s="61" t="s">
        <v>2004</v>
      </c>
      <c r="H1400" s="60">
        <v>1</v>
      </c>
      <c r="I1400" s="60"/>
      <c r="J1400" s="60"/>
      <c r="K1400" s="60"/>
      <c r="L1400" s="60"/>
      <c r="M1400" s="60">
        <v>1</v>
      </c>
      <c r="N1400" s="60"/>
      <c r="O1400" s="60"/>
    </row>
    <row r="1401" spans="1:15" ht="15" customHeight="1" x14ac:dyDescent="0.25">
      <c r="A1401" s="60" t="s">
        <v>2025</v>
      </c>
      <c r="B1401" s="60">
        <v>1830</v>
      </c>
      <c r="C1401" s="62" t="s">
        <v>1199</v>
      </c>
      <c r="D1401" s="63">
        <v>137.19212445472201</v>
      </c>
      <c r="E1401" s="64">
        <v>137.19212445472201</v>
      </c>
      <c r="F1401" s="61" t="s">
        <v>3</v>
      </c>
      <c r="G1401" s="61" t="s">
        <v>2007</v>
      </c>
      <c r="H1401" s="60">
        <v>1</v>
      </c>
      <c r="I1401" s="60"/>
      <c r="J1401" s="60">
        <v>1</v>
      </c>
      <c r="K1401" s="60"/>
      <c r="L1401" s="60"/>
      <c r="M1401" s="60"/>
      <c r="N1401" s="60"/>
      <c r="O1401" s="60"/>
    </row>
    <row r="1402" spans="1:15" ht="15" customHeight="1" x14ac:dyDescent="0.25">
      <c r="A1402" s="60" t="s">
        <v>2025</v>
      </c>
      <c r="B1402" s="60">
        <v>1831</v>
      </c>
      <c r="C1402" s="62" t="s">
        <v>1200</v>
      </c>
      <c r="D1402" s="63">
        <v>137.19212445472201</v>
      </c>
      <c r="E1402" s="64">
        <v>137.19212445472201</v>
      </c>
      <c r="F1402" s="61" t="s">
        <v>3</v>
      </c>
      <c r="G1402" s="61" t="s">
        <v>2008</v>
      </c>
      <c r="H1402" s="60">
        <v>1</v>
      </c>
      <c r="I1402" s="60">
        <v>1</v>
      </c>
      <c r="J1402" s="60"/>
      <c r="K1402" s="60"/>
      <c r="L1402" s="60"/>
      <c r="M1402" s="60"/>
      <c r="N1402" s="60"/>
      <c r="O1402" s="60"/>
    </row>
    <row r="1403" spans="1:15" ht="15" customHeight="1" x14ac:dyDescent="0.25">
      <c r="A1403" s="60" t="s">
        <v>2025</v>
      </c>
      <c r="B1403" s="60">
        <v>1832</v>
      </c>
      <c r="C1403" s="62" t="s">
        <v>1201</v>
      </c>
      <c r="D1403" s="63">
        <v>137.19212445472201</v>
      </c>
      <c r="E1403" s="64">
        <v>137.19212445472201</v>
      </c>
      <c r="F1403" s="61" t="s">
        <v>3</v>
      </c>
      <c r="G1403" s="61" t="s">
        <v>2008</v>
      </c>
      <c r="H1403" s="60">
        <v>1</v>
      </c>
      <c r="I1403" s="60">
        <v>1</v>
      </c>
      <c r="J1403" s="60"/>
      <c r="K1403" s="60"/>
      <c r="L1403" s="60"/>
      <c r="M1403" s="60"/>
      <c r="N1403" s="60"/>
      <c r="O1403" s="60"/>
    </row>
    <row r="1404" spans="1:15" ht="15" customHeight="1" x14ac:dyDescent="0.25">
      <c r="A1404" s="60" t="s">
        <v>2025</v>
      </c>
      <c r="B1404" s="60">
        <v>1833</v>
      </c>
      <c r="C1404" s="62" t="s">
        <v>1202</v>
      </c>
      <c r="D1404" s="63">
        <v>137.19212445472201</v>
      </c>
      <c r="E1404" s="64">
        <v>137.19212445472201</v>
      </c>
      <c r="F1404" s="61" t="s">
        <v>3</v>
      </c>
      <c r="G1404" s="61" t="s">
        <v>2008</v>
      </c>
      <c r="H1404" s="60">
        <v>1</v>
      </c>
      <c r="I1404" s="60">
        <v>1</v>
      </c>
      <c r="J1404" s="60"/>
      <c r="K1404" s="60"/>
      <c r="L1404" s="60"/>
      <c r="M1404" s="60"/>
      <c r="N1404" s="60"/>
      <c r="O1404" s="60"/>
    </row>
    <row r="1405" spans="1:15" ht="15" customHeight="1" x14ac:dyDescent="0.25">
      <c r="A1405" s="60" t="s">
        <v>2026</v>
      </c>
      <c r="B1405" s="60">
        <v>1834</v>
      </c>
      <c r="C1405" s="62" t="s">
        <v>1203</v>
      </c>
      <c r="D1405" s="63">
        <v>137.19212445472201</v>
      </c>
      <c r="E1405" s="64">
        <v>137.19212445472201</v>
      </c>
      <c r="F1405" s="61" t="s">
        <v>2014</v>
      </c>
      <c r="G1405" s="61" t="s">
        <v>2004</v>
      </c>
      <c r="H1405" s="60">
        <v>1</v>
      </c>
      <c r="I1405" s="60"/>
      <c r="J1405" s="60"/>
      <c r="K1405" s="60"/>
      <c r="L1405" s="60"/>
      <c r="M1405" s="60">
        <v>1</v>
      </c>
      <c r="N1405" s="60"/>
      <c r="O1405" s="60"/>
    </row>
    <row r="1406" spans="1:15" ht="15" customHeight="1" x14ac:dyDescent="0.25">
      <c r="A1406" s="60" t="s">
        <v>2024</v>
      </c>
      <c r="B1406" s="60">
        <v>1835</v>
      </c>
      <c r="C1406" s="62" t="s">
        <v>1204</v>
      </c>
      <c r="D1406" s="63">
        <v>278.43380000000002</v>
      </c>
      <c r="E1406" s="64">
        <v>278.42959999999999</v>
      </c>
      <c r="F1406" s="61" t="s">
        <v>3</v>
      </c>
      <c r="G1406" s="61" t="s">
        <v>2006</v>
      </c>
      <c r="H1406" s="60">
        <v>1</v>
      </c>
      <c r="I1406" s="60"/>
      <c r="J1406" s="60"/>
      <c r="K1406" s="60">
        <v>1</v>
      </c>
      <c r="L1406" s="60"/>
      <c r="M1406" s="60"/>
      <c r="N1406" s="60"/>
      <c r="O1406" s="60"/>
    </row>
    <row r="1407" spans="1:15" ht="15" customHeight="1" x14ac:dyDescent="0.25">
      <c r="A1407" s="60" t="s">
        <v>2024</v>
      </c>
      <c r="B1407" s="60">
        <v>1836</v>
      </c>
      <c r="C1407" s="62" t="s">
        <v>1205</v>
      </c>
      <c r="D1407" s="63">
        <v>162.22672</v>
      </c>
      <c r="E1407" s="64">
        <v>162.22672</v>
      </c>
      <c r="F1407" s="61" t="s">
        <v>2014</v>
      </c>
      <c r="G1407" s="61" t="s">
        <v>2003</v>
      </c>
      <c r="H1407" s="60">
        <v>1</v>
      </c>
      <c r="I1407" s="60"/>
      <c r="J1407" s="60"/>
      <c r="K1407" s="60"/>
      <c r="L1407" s="60"/>
      <c r="M1407" s="60"/>
      <c r="N1407" s="60">
        <v>1</v>
      </c>
      <c r="O1407" s="60"/>
    </row>
    <row r="1408" spans="1:15" ht="15" customHeight="1" x14ac:dyDescent="0.25">
      <c r="A1408" s="60" t="s">
        <v>2024</v>
      </c>
      <c r="B1408" s="60">
        <v>1837</v>
      </c>
      <c r="C1408" s="62" t="s">
        <v>1206</v>
      </c>
      <c r="D1408" s="63">
        <v>286.40699999999998</v>
      </c>
      <c r="E1408" s="64">
        <v>286.40699999999998</v>
      </c>
      <c r="F1408" s="61" t="s">
        <v>2014</v>
      </c>
      <c r="G1408" s="61" t="s">
        <v>2003</v>
      </c>
      <c r="H1408" s="60">
        <v>1</v>
      </c>
      <c r="I1408" s="60"/>
      <c r="J1408" s="60"/>
      <c r="K1408" s="60"/>
      <c r="L1408" s="60"/>
      <c r="M1408" s="60"/>
      <c r="N1408" s="60">
        <v>1</v>
      </c>
      <c r="O1408" s="60"/>
    </row>
    <row r="1409" spans="1:15" ht="15" customHeight="1" x14ac:dyDescent="0.25">
      <c r="A1409" s="60" t="s">
        <v>2024</v>
      </c>
      <c r="B1409" s="60">
        <v>1838</v>
      </c>
      <c r="C1409" s="62" t="s">
        <v>1207</v>
      </c>
      <c r="D1409" s="63">
        <v>216.31716</v>
      </c>
      <c r="E1409" s="64">
        <v>216.31716</v>
      </c>
      <c r="F1409" s="61" t="s">
        <v>2014</v>
      </c>
      <c r="G1409" s="61" t="s">
        <v>2003</v>
      </c>
      <c r="H1409" s="60">
        <v>1</v>
      </c>
      <c r="I1409" s="60"/>
      <c r="J1409" s="60"/>
      <c r="K1409" s="60"/>
      <c r="L1409" s="60"/>
      <c r="M1409" s="60"/>
      <c r="N1409" s="60">
        <v>1</v>
      </c>
      <c r="O1409" s="60"/>
    </row>
    <row r="1410" spans="1:15" ht="15" customHeight="1" x14ac:dyDescent="0.25">
      <c r="A1410" s="60" t="s">
        <v>2875</v>
      </c>
      <c r="B1410" s="60">
        <v>1839</v>
      </c>
      <c r="C1410" s="62" t="s">
        <v>1208</v>
      </c>
      <c r="D1410" s="63">
        <v>9.01</v>
      </c>
      <c r="E1410" s="64">
        <v>9.01</v>
      </c>
      <c r="F1410" s="61" t="s">
        <v>1986</v>
      </c>
      <c r="G1410" s="61" t="s">
        <v>2002</v>
      </c>
    </row>
    <row r="1411" spans="1:15" ht="15" customHeight="1" x14ac:dyDescent="0.25">
      <c r="A1411" s="60" t="s">
        <v>2024</v>
      </c>
      <c r="B1411" s="60">
        <v>1840</v>
      </c>
      <c r="C1411" s="62" t="s">
        <v>1209</v>
      </c>
      <c r="D1411" s="63">
        <v>182.34553999999997</v>
      </c>
      <c r="E1411" s="64">
        <v>182.34553999999997</v>
      </c>
      <c r="F1411" s="61" t="s">
        <v>2014</v>
      </c>
      <c r="G1411" s="61" t="s">
        <v>2002</v>
      </c>
      <c r="H1411" s="60">
        <v>1</v>
      </c>
      <c r="I1411" s="60"/>
      <c r="J1411" s="60"/>
      <c r="K1411" s="60"/>
      <c r="L1411" s="60"/>
      <c r="M1411" s="60"/>
      <c r="N1411" s="60"/>
      <c r="O1411" s="60">
        <v>1</v>
      </c>
    </row>
    <row r="1412" spans="1:15" ht="15" customHeight="1" x14ac:dyDescent="0.25">
      <c r="A1412" s="60" t="s">
        <v>2024</v>
      </c>
      <c r="B1412" s="60">
        <v>1841</v>
      </c>
      <c r="C1412" s="62" t="s">
        <v>1210</v>
      </c>
      <c r="D1412" s="63">
        <v>196.37212</v>
      </c>
      <c r="E1412" s="64">
        <v>196.37212</v>
      </c>
      <c r="F1412" s="61" t="s">
        <v>2014</v>
      </c>
      <c r="G1412" s="61" t="s">
        <v>2003</v>
      </c>
      <c r="H1412" s="60">
        <v>1</v>
      </c>
      <c r="I1412" s="60"/>
      <c r="J1412" s="60"/>
      <c r="K1412" s="60"/>
      <c r="L1412" s="60"/>
      <c r="M1412" s="60"/>
      <c r="N1412" s="60">
        <v>1</v>
      </c>
      <c r="O1412" s="60"/>
    </row>
    <row r="1413" spans="1:15" ht="15" customHeight="1" x14ac:dyDescent="0.25">
      <c r="A1413" s="60" t="s">
        <v>2024</v>
      </c>
      <c r="B1413" s="60">
        <v>1843</v>
      </c>
      <c r="C1413" s="62" t="s">
        <v>1211</v>
      </c>
      <c r="D1413" s="63">
        <v>280.52999999999997</v>
      </c>
      <c r="E1413" s="64">
        <v>280.53160000000003</v>
      </c>
      <c r="F1413" s="61" t="s">
        <v>3</v>
      </c>
      <c r="G1413" s="61" t="s">
        <v>2005</v>
      </c>
      <c r="H1413" s="60">
        <v>1</v>
      </c>
      <c r="I1413" s="60"/>
      <c r="J1413" s="60"/>
      <c r="K1413" s="60"/>
      <c r="L1413" s="60">
        <v>1</v>
      </c>
      <c r="M1413" s="60"/>
      <c r="N1413" s="60"/>
      <c r="O1413" s="60"/>
    </row>
    <row r="1414" spans="1:15" ht="15" customHeight="1" x14ac:dyDescent="0.25">
      <c r="A1414" s="60" t="s">
        <v>2025</v>
      </c>
      <c r="B1414" s="60">
        <v>1845</v>
      </c>
      <c r="C1414" s="62" t="s">
        <v>1212</v>
      </c>
      <c r="D1414" s="63">
        <v>332.60615999999999</v>
      </c>
      <c r="E1414" s="64">
        <v>332.60615999999999</v>
      </c>
      <c r="F1414" s="61" t="s">
        <v>3</v>
      </c>
      <c r="G1414" s="61" t="s">
        <v>2005</v>
      </c>
      <c r="H1414" s="60">
        <v>1</v>
      </c>
      <c r="I1414" s="60"/>
      <c r="J1414" s="60"/>
      <c r="K1414" s="60"/>
      <c r="L1414" s="60">
        <v>1</v>
      </c>
      <c r="M1414" s="60"/>
      <c r="N1414" s="60"/>
      <c r="O1414" s="60"/>
    </row>
    <row r="1415" spans="1:15" ht="15" customHeight="1" x14ac:dyDescent="0.25">
      <c r="A1415" s="60" t="s">
        <v>2024</v>
      </c>
      <c r="B1415" s="60">
        <v>1846</v>
      </c>
      <c r="C1415" s="62" t="s">
        <v>1213</v>
      </c>
      <c r="D1415" s="63">
        <v>370.66</v>
      </c>
      <c r="E1415" s="64">
        <v>370.66</v>
      </c>
      <c r="F1415" s="61" t="s">
        <v>3</v>
      </c>
      <c r="G1415" s="61" t="s">
        <v>2006</v>
      </c>
      <c r="H1415" s="60">
        <v>1</v>
      </c>
      <c r="I1415" s="60"/>
      <c r="J1415" s="60"/>
      <c r="K1415" s="60">
        <v>1</v>
      </c>
      <c r="L1415" s="60"/>
      <c r="M1415" s="60"/>
      <c r="N1415" s="60"/>
      <c r="O1415" s="60"/>
    </row>
    <row r="1416" spans="1:15" ht="15" customHeight="1" x14ac:dyDescent="0.25">
      <c r="A1416" s="60" t="s">
        <v>2875</v>
      </c>
      <c r="B1416" s="60">
        <v>1847</v>
      </c>
      <c r="C1416" s="62" t="s">
        <v>1214</v>
      </c>
      <c r="D1416" s="63">
        <v>127.6</v>
      </c>
      <c r="E1416" s="64">
        <v>127.6</v>
      </c>
      <c r="F1416" s="61" t="s">
        <v>1986</v>
      </c>
      <c r="G1416" s="61" t="s">
        <v>2002</v>
      </c>
    </row>
    <row r="1417" spans="1:15" ht="15" customHeight="1" x14ac:dyDescent="0.25">
      <c r="A1417" s="60" t="s">
        <v>2024</v>
      </c>
      <c r="B1417" s="60">
        <v>1848</v>
      </c>
      <c r="C1417" s="62" t="s">
        <v>1215</v>
      </c>
      <c r="D1417" s="63">
        <v>278.35000000000002</v>
      </c>
      <c r="E1417" s="64">
        <v>278.34656000000001</v>
      </c>
      <c r="F1417" s="61" t="s">
        <v>3</v>
      </c>
      <c r="G1417" s="61" t="s">
        <v>2009</v>
      </c>
      <c r="H1417" s="60">
        <v>1</v>
      </c>
      <c r="I1417" s="60"/>
      <c r="J1417" s="60"/>
      <c r="K1417" s="60"/>
      <c r="L1417" s="60"/>
      <c r="M1417" s="60"/>
      <c r="N1417" s="60"/>
      <c r="O1417" s="60"/>
    </row>
    <row r="1418" spans="1:15" ht="15" customHeight="1" x14ac:dyDescent="0.25">
      <c r="A1418" s="60" t="s">
        <v>2875</v>
      </c>
      <c r="B1418" s="60">
        <v>1849</v>
      </c>
      <c r="C1418" s="62" t="s">
        <v>1216</v>
      </c>
      <c r="D1418" s="63">
        <v>162.5</v>
      </c>
      <c r="E1418" s="64">
        <v>162.5</v>
      </c>
      <c r="F1418" s="61" t="s">
        <v>1986</v>
      </c>
      <c r="G1418" s="61" t="s">
        <v>2002</v>
      </c>
    </row>
    <row r="1419" spans="1:15" ht="15" customHeight="1" x14ac:dyDescent="0.25">
      <c r="A1419" s="60" t="s">
        <v>2875</v>
      </c>
      <c r="B1419" s="60">
        <v>1850</v>
      </c>
      <c r="C1419" s="62" t="s">
        <v>1217</v>
      </c>
      <c r="D1419" s="63">
        <v>6.94</v>
      </c>
      <c r="E1419" s="64">
        <v>6.94</v>
      </c>
      <c r="F1419" s="61" t="s">
        <v>1986</v>
      </c>
      <c r="G1419" s="61" t="s">
        <v>2002</v>
      </c>
    </row>
    <row r="1420" spans="1:15" ht="15" customHeight="1" x14ac:dyDescent="0.25">
      <c r="A1420" s="60" t="s">
        <v>2875</v>
      </c>
      <c r="B1420" s="60">
        <v>1851</v>
      </c>
      <c r="C1420" s="62" t="s">
        <v>1218</v>
      </c>
      <c r="D1420" s="63">
        <v>144.24</v>
      </c>
      <c r="E1420" s="64">
        <v>144.24</v>
      </c>
      <c r="F1420" s="61" t="s">
        <v>1986</v>
      </c>
      <c r="G1420" s="61" t="s">
        <v>2002</v>
      </c>
    </row>
    <row r="1421" spans="1:15" x14ac:dyDescent="0.25">
      <c r="A1421" s="60" t="s">
        <v>2875</v>
      </c>
      <c r="B1421" s="60">
        <v>1852</v>
      </c>
      <c r="C1421" s="62" t="s">
        <v>1219</v>
      </c>
      <c r="D1421" s="63">
        <v>92.906400000000005</v>
      </c>
      <c r="E1421" s="64">
        <v>92.906400000000005</v>
      </c>
      <c r="F1421" s="61" t="s">
        <v>1986</v>
      </c>
      <c r="G1421" s="61" t="s">
        <v>2002</v>
      </c>
    </row>
    <row r="1422" spans="1:15" ht="15" customHeight="1" x14ac:dyDescent="0.25">
      <c r="A1422" s="60" t="s">
        <v>2875</v>
      </c>
      <c r="B1422" s="60">
        <v>1853</v>
      </c>
      <c r="C1422" s="62" t="s">
        <v>1220</v>
      </c>
      <c r="D1422" s="63">
        <v>140.91</v>
      </c>
      <c r="E1422" s="64">
        <v>140.91</v>
      </c>
      <c r="F1422" s="61" t="s">
        <v>1986</v>
      </c>
      <c r="G1422" s="61" t="s">
        <v>2002</v>
      </c>
    </row>
    <row r="1423" spans="1:15" ht="15" customHeight="1" x14ac:dyDescent="0.25">
      <c r="A1423" s="60" t="s">
        <v>2875</v>
      </c>
      <c r="B1423" s="60">
        <v>1854</v>
      </c>
      <c r="C1423" s="62" t="s">
        <v>1221</v>
      </c>
      <c r="D1423" s="63">
        <v>150.36000000000001</v>
      </c>
      <c r="E1423" s="64">
        <v>150.36000000000001</v>
      </c>
      <c r="F1423" s="61" t="s">
        <v>1986</v>
      </c>
      <c r="G1423" s="61" t="s">
        <v>2002</v>
      </c>
    </row>
    <row r="1424" spans="1:15" ht="15" customHeight="1" x14ac:dyDescent="0.25">
      <c r="A1424" s="60" t="s">
        <v>2875</v>
      </c>
      <c r="B1424" s="60">
        <v>1855</v>
      </c>
      <c r="C1424" s="62" t="s">
        <v>1222</v>
      </c>
      <c r="D1424" s="63">
        <v>44.9559</v>
      </c>
      <c r="E1424" s="64">
        <v>44.9559</v>
      </c>
      <c r="F1424" s="61" t="s">
        <v>1986</v>
      </c>
      <c r="G1424" s="61" t="s">
        <v>2002</v>
      </c>
    </row>
    <row r="1425" spans="1:7" x14ac:dyDescent="0.25">
      <c r="A1425" s="60" t="s">
        <v>2875</v>
      </c>
      <c r="B1425" s="60">
        <v>1856</v>
      </c>
      <c r="C1425" s="62" t="s">
        <v>1223</v>
      </c>
      <c r="D1425" s="63">
        <v>180.95</v>
      </c>
      <c r="E1425" s="64">
        <v>180.95</v>
      </c>
      <c r="F1425" s="61" t="s">
        <v>1986</v>
      </c>
      <c r="G1425" s="61" t="s">
        <v>2002</v>
      </c>
    </row>
    <row r="1426" spans="1:7" ht="15" customHeight="1" x14ac:dyDescent="0.25">
      <c r="A1426" s="60" t="s">
        <v>2875</v>
      </c>
      <c r="B1426" s="60">
        <v>1857</v>
      </c>
      <c r="C1426" s="62" t="s">
        <v>1224</v>
      </c>
      <c r="D1426" s="63">
        <v>158.93</v>
      </c>
      <c r="E1426" s="64">
        <v>158.93</v>
      </c>
      <c r="F1426" s="61" t="s">
        <v>1986</v>
      </c>
      <c r="G1426" s="61" t="s">
        <v>2002</v>
      </c>
    </row>
    <row r="1427" spans="1:7" ht="15" customHeight="1" x14ac:dyDescent="0.25">
      <c r="A1427" s="60" t="s">
        <v>2875</v>
      </c>
      <c r="B1427" s="60">
        <v>1858</v>
      </c>
      <c r="C1427" s="62" t="s">
        <v>1225</v>
      </c>
      <c r="D1427" s="63">
        <v>232.04</v>
      </c>
      <c r="E1427" s="64">
        <v>232.04</v>
      </c>
      <c r="F1427" s="61" t="s">
        <v>1986</v>
      </c>
      <c r="G1427" s="61" t="s">
        <v>2002</v>
      </c>
    </row>
    <row r="1428" spans="1:7" ht="15" customHeight="1" x14ac:dyDescent="0.25">
      <c r="A1428" s="60" t="s">
        <v>2875</v>
      </c>
      <c r="B1428" s="60">
        <v>1859</v>
      </c>
      <c r="C1428" s="62" t="s">
        <v>1226</v>
      </c>
      <c r="D1428" s="63">
        <v>183.84</v>
      </c>
      <c r="E1428" s="64">
        <v>183.84</v>
      </c>
      <c r="F1428" s="61" t="s">
        <v>1986</v>
      </c>
      <c r="G1428" s="61" t="s">
        <v>2002</v>
      </c>
    </row>
    <row r="1429" spans="1:7" ht="15" customHeight="1" x14ac:dyDescent="0.25">
      <c r="A1429" s="60" t="s">
        <v>2875</v>
      </c>
      <c r="B1429" s="60">
        <v>1860</v>
      </c>
      <c r="C1429" s="62" t="s">
        <v>1227</v>
      </c>
      <c r="D1429" s="63">
        <v>10.81</v>
      </c>
      <c r="E1429" s="64">
        <v>10.81</v>
      </c>
      <c r="F1429" s="61" t="s">
        <v>1986</v>
      </c>
      <c r="G1429" s="61" t="s">
        <v>2002</v>
      </c>
    </row>
    <row r="1430" spans="1:7" ht="15" customHeight="1" x14ac:dyDescent="0.25">
      <c r="A1430" s="60" t="s">
        <v>2875</v>
      </c>
      <c r="B1430" s="60">
        <v>1861</v>
      </c>
      <c r="C1430" s="62" t="s">
        <v>1228</v>
      </c>
      <c r="D1430" s="63">
        <v>140.12</v>
      </c>
      <c r="E1430" s="64">
        <v>140.12</v>
      </c>
      <c r="F1430" s="61" t="s">
        <v>1986</v>
      </c>
      <c r="G1430" s="61" t="s">
        <v>2002</v>
      </c>
    </row>
    <row r="1431" spans="1:7" x14ac:dyDescent="0.25">
      <c r="A1431" s="60" t="s">
        <v>2875</v>
      </c>
      <c r="B1431" s="60">
        <v>1862</v>
      </c>
      <c r="C1431" s="62" t="s">
        <v>1229</v>
      </c>
      <c r="D1431" s="63">
        <v>132.91</v>
      </c>
      <c r="E1431" s="64">
        <v>132.91</v>
      </c>
      <c r="F1431" s="61" t="s">
        <v>1986</v>
      </c>
      <c r="G1431" s="61" t="s">
        <v>2002</v>
      </c>
    </row>
    <row r="1432" spans="1:7" ht="15" customHeight="1" x14ac:dyDescent="0.25">
      <c r="A1432" s="60" t="s">
        <v>2875</v>
      </c>
      <c r="B1432" s="60">
        <v>1863</v>
      </c>
      <c r="C1432" s="62" t="s">
        <v>1230</v>
      </c>
      <c r="D1432" s="63">
        <v>151.96</v>
      </c>
      <c r="E1432" s="64">
        <v>151.96</v>
      </c>
      <c r="F1432" s="61" t="s">
        <v>1986</v>
      </c>
      <c r="G1432" s="61" t="s">
        <v>2002</v>
      </c>
    </row>
    <row r="1433" spans="1:7" x14ac:dyDescent="0.25">
      <c r="A1433" s="60" t="s">
        <v>2875</v>
      </c>
      <c r="B1433" s="60">
        <v>1864</v>
      </c>
      <c r="C1433" s="62" t="s">
        <v>1231</v>
      </c>
      <c r="D1433" s="63">
        <v>157.25</v>
      </c>
      <c r="E1433" s="64">
        <v>157.25</v>
      </c>
      <c r="F1433" s="61" t="s">
        <v>1986</v>
      </c>
      <c r="G1433" s="61" t="s">
        <v>2002</v>
      </c>
    </row>
    <row r="1434" spans="1:7" x14ac:dyDescent="0.25">
      <c r="A1434" s="60" t="s">
        <v>2875</v>
      </c>
      <c r="B1434" s="60">
        <v>1865</v>
      </c>
      <c r="C1434" s="62" t="s">
        <v>1232</v>
      </c>
      <c r="D1434" s="63">
        <v>72.61</v>
      </c>
      <c r="E1434" s="64">
        <v>72.61</v>
      </c>
      <c r="F1434" s="61" t="s">
        <v>1986</v>
      </c>
      <c r="G1434" s="61" t="s">
        <v>2002</v>
      </c>
    </row>
    <row r="1435" spans="1:7" ht="15" customHeight="1" x14ac:dyDescent="0.25">
      <c r="A1435" s="60" t="s">
        <v>2875</v>
      </c>
      <c r="B1435" s="60">
        <v>1866</v>
      </c>
      <c r="C1435" s="62" t="s">
        <v>1233</v>
      </c>
      <c r="D1435" s="63">
        <v>178.49</v>
      </c>
      <c r="E1435" s="64">
        <v>178.49</v>
      </c>
      <c r="F1435" s="61" t="s">
        <v>1986</v>
      </c>
      <c r="G1435" s="61" t="s">
        <v>2002</v>
      </c>
    </row>
    <row r="1436" spans="1:7" ht="15" customHeight="1" x14ac:dyDescent="0.25">
      <c r="A1436" s="60" t="s">
        <v>2875</v>
      </c>
      <c r="B1436" s="60">
        <v>1867</v>
      </c>
      <c r="C1436" s="62" t="s">
        <v>1234</v>
      </c>
      <c r="D1436" s="63">
        <v>164.93</v>
      </c>
      <c r="E1436" s="64">
        <v>164.93</v>
      </c>
      <c r="F1436" s="61" t="s">
        <v>1986</v>
      </c>
      <c r="G1436" s="61" t="s">
        <v>2002</v>
      </c>
    </row>
    <row r="1437" spans="1:7" ht="15" customHeight="1" x14ac:dyDescent="0.25">
      <c r="A1437" s="60" t="s">
        <v>2875</v>
      </c>
      <c r="B1437" s="60">
        <v>1868</v>
      </c>
      <c r="C1437" s="62" t="s">
        <v>1235</v>
      </c>
      <c r="D1437" s="63">
        <v>173.04</v>
      </c>
      <c r="E1437" s="64">
        <v>173.04</v>
      </c>
      <c r="F1437" s="61" t="s">
        <v>1986</v>
      </c>
      <c r="G1437" s="61" t="s">
        <v>2002</v>
      </c>
    </row>
    <row r="1438" spans="1:7" ht="15" customHeight="1" x14ac:dyDescent="0.25">
      <c r="A1438" s="60" t="s">
        <v>2875</v>
      </c>
      <c r="B1438" s="60">
        <v>1869</v>
      </c>
      <c r="C1438" s="62" t="s">
        <v>1236</v>
      </c>
      <c r="D1438" s="63">
        <v>208.98</v>
      </c>
      <c r="E1438" s="64">
        <v>208.98</v>
      </c>
      <c r="F1438" s="61" t="s">
        <v>1986</v>
      </c>
      <c r="G1438" s="61" t="s">
        <v>2002</v>
      </c>
    </row>
    <row r="1439" spans="1:7" x14ac:dyDescent="0.25">
      <c r="A1439" s="60" t="s">
        <v>2875</v>
      </c>
      <c r="B1439" s="60">
        <v>1870</v>
      </c>
      <c r="C1439" s="62" t="s">
        <v>1237</v>
      </c>
      <c r="D1439" s="63">
        <v>126.9</v>
      </c>
      <c r="E1439" s="64">
        <v>126.9</v>
      </c>
      <c r="F1439" s="61" t="s">
        <v>1986</v>
      </c>
      <c r="G1439" s="61" t="s">
        <v>2002</v>
      </c>
    </row>
    <row r="1440" spans="1:7" ht="15" customHeight="1" x14ac:dyDescent="0.25">
      <c r="A1440" s="60" t="s">
        <v>2875</v>
      </c>
      <c r="B1440" s="60">
        <v>1871</v>
      </c>
      <c r="C1440" s="62" t="s">
        <v>1238</v>
      </c>
      <c r="D1440" s="63">
        <v>19</v>
      </c>
      <c r="E1440" s="64">
        <v>19</v>
      </c>
      <c r="F1440" s="61" t="s">
        <v>1986</v>
      </c>
      <c r="G1440" s="61" t="s">
        <v>2002</v>
      </c>
    </row>
    <row r="1441" spans="1:15" ht="15" customHeight="1" x14ac:dyDescent="0.25">
      <c r="A1441" s="60" t="s">
        <v>2875</v>
      </c>
      <c r="B1441" s="60">
        <v>1872</v>
      </c>
      <c r="C1441" s="62" t="s">
        <v>1239</v>
      </c>
      <c r="D1441" s="63">
        <v>95.979259999999996</v>
      </c>
      <c r="E1441" s="64">
        <v>95.979259999999996</v>
      </c>
      <c r="F1441" s="61" t="s">
        <v>1986</v>
      </c>
      <c r="G1441" s="61" t="s">
        <v>2002</v>
      </c>
    </row>
    <row r="1442" spans="1:15" ht="15" customHeight="1" x14ac:dyDescent="0.25">
      <c r="A1442" s="60" t="s">
        <v>2024</v>
      </c>
      <c r="B1442" s="60">
        <v>1873</v>
      </c>
      <c r="C1442" s="62" t="s">
        <v>1240</v>
      </c>
      <c r="D1442" s="63">
        <v>179.21725999999998</v>
      </c>
      <c r="E1442" s="64">
        <v>179.21725999999998</v>
      </c>
      <c r="F1442" s="61" t="s">
        <v>3</v>
      </c>
      <c r="G1442" s="61" t="s">
        <v>2006</v>
      </c>
      <c r="H1442" s="60">
        <v>1</v>
      </c>
      <c r="I1442" s="60"/>
      <c r="J1442" s="60"/>
      <c r="K1442" s="60">
        <v>1</v>
      </c>
      <c r="L1442" s="60"/>
      <c r="M1442" s="60"/>
      <c r="N1442" s="60"/>
      <c r="O1442" s="60"/>
    </row>
    <row r="1443" spans="1:15" ht="15" customHeight="1" x14ac:dyDescent="0.25">
      <c r="A1443" s="60" t="s">
        <v>2025</v>
      </c>
      <c r="B1443" s="60">
        <v>1874</v>
      </c>
      <c r="C1443" s="62" t="s">
        <v>1241</v>
      </c>
      <c r="D1443" s="63">
        <v>137.19212445472201</v>
      </c>
      <c r="E1443" s="64">
        <v>137.19212445472201</v>
      </c>
      <c r="F1443" s="61" t="s">
        <v>3</v>
      </c>
      <c r="G1443" s="61" t="s">
        <v>2007</v>
      </c>
      <c r="H1443" s="60">
        <v>1</v>
      </c>
      <c r="I1443" s="60"/>
      <c r="J1443" s="60">
        <v>1</v>
      </c>
      <c r="K1443" s="60"/>
      <c r="L1443" s="60"/>
      <c r="M1443" s="60"/>
      <c r="N1443" s="60"/>
      <c r="O1443" s="60"/>
    </row>
    <row r="1444" spans="1:15" ht="15" customHeight="1" x14ac:dyDescent="0.25">
      <c r="A1444" s="60" t="s">
        <v>2024</v>
      </c>
      <c r="B1444" s="60">
        <v>1875</v>
      </c>
      <c r="C1444" s="62" t="s">
        <v>1242</v>
      </c>
      <c r="D1444" s="63">
        <v>252.30930000000001</v>
      </c>
      <c r="E1444" s="64">
        <v>252.30930000000001</v>
      </c>
      <c r="F1444" s="61" t="s">
        <v>3</v>
      </c>
      <c r="G1444" s="61" t="s">
        <v>2008</v>
      </c>
      <c r="H1444" s="60">
        <v>1</v>
      </c>
      <c r="I1444" s="60">
        <v>1</v>
      </c>
      <c r="J1444" s="60"/>
      <c r="K1444" s="60"/>
      <c r="L1444" s="60"/>
      <c r="M1444" s="60"/>
      <c r="N1444" s="60"/>
      <c r="O1444" s="60"/>
    </row>
    <row r="1445" spans="1:15" ht="15" customHeight="1" x14ac:dyDescent="0.25">
      <c r="A1445" s="60" t="s">
        <v>2024</v>
      </c>
      <c r="B1445" s="60">
        <v>1879</v>
      </c>
      <c r="C1445" s="62" t="s">
        <v>1243</v>
      </c>
      <c r="D1445" s="63">
        <v>82.143599999999992</v>
      </c>
      <c r="E1445" s="64">
        <v>82.143599999999992</v>
      </c>
      <c r="F1445" s="61" t="s">
        <v>1986</v>
      </c>
      <c r="G1445" s="61" t="s">
        <v>2002</v>
      </c>
      <c r="H1445" s="60">
        <v>1</v>
      </c>
      <c r="I1445" s="60"/>
      <c r="J1445" s="60"/>
      <c r="K1445" s="60"/>
      <c r="L1445" s="60"/>
      <c r="M1445" s="60"/>
      <c r="N1445" s="60"/>
      <c r="O1445" s="60">
        <v>1</v>
      </c>
    </row>
    <row r="1446" spans="1:15" ht="15" customHeight="1" x14ac:dyDescent="0.25">
      <c r="A1446" s="60" t="s">
        <v>2025</v>
      </c>
      <c r="B1446" s="60">
        <v>1880</v>
      </c>
      <c r="C1446" s="62" t="s">
        <v>1244</v>
      </c>
      <c r="D1446" s="63">
        <v>137.19212445472201</v>
      </c>
      <c r="E1446" s="64">
        <v>137.19212445472201</v>
      </c>
      <c r="F1446" s="61" t="s">
        <v>2014</v>
      </c>
      <c r="G1446" s="61" t="s">
        <v>2003</v>
      </c>
      <c r="H1446" s="60">
        <v>1</v>
      </c>
      <c r="I1446" s="60"/>
      <c r="J1446" s="60"/>
      <c r="K1446" s="60"/>
      <c r="L1446" s="60"/>
      <c r="M1446" s="60"/>
      <c r="N1446" s="60">
        <v>1</v>
      </c>
      <c r="O1446" s="60"/>
    </row>
    <row r="1447" spans="1:15" ht="15" customHeight="1" x14ac:dyDescent="0.25">
      <c r="A1447" s="60" t="s">
        <v>2024</v>
      </c>
      <c r="B1447" s="60">
        <v>1881</v>
      </c>
      <c r="C1447" s="62" t="s">
        <v>1245</v>
      </c>
      <c r="D1447" s="63">
        <v>156.22368</v>
      </c>
      <c r="E1447" s="64">
        <v>156.22368</v>
      </c>
      <c r="F1447" s="61" t="s">
        <v>2014</v>
      </c>
      <c r="G1447" s="61" t="s">
        <v>2004</v>
      </c>
      <c r="H1447" s="60">
        <v>1</v>
      </c>
      <c r="I1447" s="60"/>
      <c r="J1447" s="60"/>
      <c r="K1447" s="60"/>
      <c r="L1447" s="60"/>
      <c r="M1447" s="60">
        <v>1</v>
      </c>
      <c r="N1447" s="60"/>
      <c r="O1447" s="60"/>
    </row>
    <row r="1448" spans="1:15" ht="15" customHeight="1" x14ac:dyDescent="0.25">
      <c r="A1448" s="60" t="s">
        <v>2025</v>
      </c>
      <c r="B1448" s="60">
        <v>1882</v>
      </c>
      <c r="C1448" s="62" t="s">
        <v>1246</v>
      </c>
      <c r="D1448" s="63">
        <v>137.19212445472201</v>
      </c>
      <c r="E1448" s="64">
        <v>137.19212445472201</v>
      </c>
      <c r="F1448" s="61" t="s">
        <v>2014</v>
      </c>
      <c r="G1448" s="61" t="s">
        <v>2004</v>
      </c>
      <c r="H1448" s="60">
        <v>1</v>
      </c>
      <c r="I1448" s="60"/>
      <c r="J1448" s="60"/>
      <c r="K1448" s="60"/>
      <c r="L1448" s="60"/>
      <c r="M1448" s="60">
        <v>1</v>
      </c>
      <c r="N1448" s="60"/>
      <c r="O1448" s="60"/>
    </row>
    <row r="1449" spans="1:15" ht="15" customHeight="1" x14ac:dyDescent="0.25">
      <c r="A1449" s="60" t="s">
        <v>2024</v>
      </c>
      <c r="B1449" s="60">
        <v>1883</v>
      </c>
      <c r="C1449" s="62" t="s">
        <v>1247</v>
      </c>
      <c r="D1449" s="63">
        <v>180.24508</v>
      </c>
      <c r="E1449" s="64">
        <v>180.24508</v>
      </c>
      <c r="F1449" s="61" t="s">
        <v>3</v>
      </c>
      <c r="G1449" s="61" t="s">
        <v>2005</v>
      </c>
      <c r="H1449" s="60">
        <v>1</v>
      </c>
      <c r="I1449" s="60"/>
      <c r="J1449" s="60"/>
      <c r="K1449" s="60"/>
      <c r="L1449" s="60">
        <v>1</v>
      </c>
      <c r="M1449" s="60"/>
      <c r="N1449" s="60"/>
      <c r="O1449" s="60"/>
    </row>
    <row r="1450" spans="1:15" ht="15" customHeight="1" x14ac:dyDescent="0.25">
      <c r="A1450" s="60" t="s">
        <v>2875</v>
      </c>
      <c r="B1450" s="60">
        <v>1884</v>
      </c>
      <c r="C1450" s="62" t="s">
        <v>1248</v>
      </c>
      <c r="D1450" s="63">
        <v>0</v>
      </c>
      <c r="E1450" s="64">
        <v>0</v>
      </c>
      <c r="F1450" s="61" t="s">
        <v>3</v>
      </c>
      <c r="G1450" s="61" t="s">
        <v>2008</v>
      </c>
    </row>
    <row r="1451" spans="1:15" ht="15" customHeight="1" x14ac:dyDescent="0.25">
      <c r="A1451" s="60" t="s">
        <v>2024</v>
      </c>
      <c r="B1451" s="60">
        <v>1885</v>
      </c>
      <c r="C1451" s="62" t="s">
        <v>1249</v>
      </c>
      <c r="D1451" s="63">
        <v>104.14757999999999</v>
      </c>
      <c r="E1451" s="64">
        <v>104.14758</v>
      </c>
      <c r="F1451" s="61" t="s">
        <v>1986</v>
      </c>
      <c r="G1451" s="61" t="s">
        <v>2002</v>
      </c>
      <c r="H1451" s="60">
        <v>1</v>
      </c>
      <c r="I1451" s="60"/>
      <c r="J1451" s="60"/>
      <c r="K1451" s="60"/>
      <c r="L1451" s="60"/>
      <c r="M1451" s="60"/>
      <c r="N1451" s="60"/>
      <c r="O1451" s="60">
        <v>1</v>
      </c>
    </row>
    <row r="1452" spans="1:15" ht="15" customHeight="1" x14ac:dyDescent="0.25">
      <c r="A1452" s="60" t="s">
        <v>2024</v>
      </c>
      <c r="B1452" s="60">
        <v>1886</v>
      </c>
      <c r="C1452" s="62" t="s">
        <v>1250</v>
      </c>
      <c r="D1452" s="63">
        <v>96.170180000000016</v>
      </c>
      <c r="E1452" s="64">
        <v>96.170180000000002</v>
      </c>
      <c r="F1452" s="61" t="s">
        <v>1986</v>
      </c>
      <c r="G1452" s="61" t="s">
        <v>2002</v>
      </c>
      <c r="H1452" s="60">
        <v>1</v>
      </c>
      <c r="I1452" s="60"/>
      <c r="J1452" s="60"/>
      <c r="K1452" s="60"/>
      <c r="L1452" s="60"/>
      <c r="M1452" s="60"/>
      <c r="N1452" s="60"/>
      <c r="O1452" s="60">
        <v>1</v>
      </c>
    </row>
    <row r="1453" spans="1:15" ht="15" customHeight="1" x14ac:dyDescent="0.25">
      <c r="A1453" s="60" t="s">
        <v>2024</v>
      </c>
      <c r="B1453" s="60">
        <v>1887</v>
      </c>
      <c r="C1453" s="62" t="s">
        <v>1251</v>
      </c>
      <c r="D1453" s="63">
        <v>89.09317999999999</v>
      </c>
      <c r="E1453" s="64">
        <v>89.09317999999999</v>
      </c>
      <c r="F1453" s="61" t="s">
        <v>1986</v>
      </c>
      <c r="G1453" s="61" t="s">
        <v>2002</v>
      </c>
      <c r="H1453" s="60">
        <v>1</v>
      </c>
      <c r="I1453" s="60"/>
      <c r="J1453" s="60"/>
      <c r="K1453" s="60"/>
      <c r="L1453" s="60"/>
      <c r="M1453" s="60"/>
      <c r="N1453" s="60"/>
      <c r="O1453" s="60">
        <v>1</v>
      </c>
    </row>
    <row r="1454" spans="1:15" ht="15" customHeight="1" x14ac:dyDescent="0.25">
      <c r="A1454" s="60" t="s">
        <v>2025</v>
      </c>
      <c r="B1454" s="60">
        <v>1888</v>
      </c>
      <c r="C1454" s="62" t="s">
        <v>1252</v>
      </c>
      <c r="D1454" s="63">
        <v>207.01416</v>
      </c>
      <c r="E1454" s="64">
        <v>207.01416</v>
      </c>
      <c r="F1454" s="61" t="s">
        <v>3</v>
      </c>
      <c r="G1454" s="61" t="s">
        <v>2005</v>
      </c>
      <c r="H1454" s="60">
        <v>1</v>
      </c>
      <c r="I1454" s="60"/>
      <c r="J1454" s="60"/>
      <c r="K1454" s="60"/>
      <c r="L1454" s="60">
        <v>1</v>
      </c>
      <c r="M1454" s="60"/>
      <c r="N1454" s="60"/>
      <c r="O1454" s="60"/>
    </row>
    <row r="1455" spans="1:15" ht="15" customHeight="1" x14ac:dyDescent="0.25">
      <c r="A1455" s="60" t="s">
        <v>2024</v>
      </c>
      <c r="B1455" s="60">
        <v>1889</v>
      </c>
      <c r="C1455" s="62" t="s">
        <v>1253</v>
      </c>
      <c r="D1455" s="63">
        <v>98.186059999999998</v>
      </c>
      <c r="E1455" s="64">
        <v>98.186059999999998</v>
      </c>
      <c r="F1455" s="61" t="s">
        <v>1986</v>
      </c>
      <c r="G1455" s="61" t="s">
        <v>2002</v>
      </c>
      <c r="H1455" s="60">
        <v>1</v>
      </c>
      <c r="I1455" s="60"/>
      <c r="J1455" s="60"/>
      <c r="K1455" s="60"/>
      <c r="L1455" s="60"/>
      <c r="M1455" s="60"/>
      <c r="N1455" s="60"/>
      <c r="O1455" s="60">
        <v>1</v>
      </c>
    </row>
    <row r="1456" spans="1:15" x14ac:dyDescent="0.25">
      <c r="A1456" s="60" t="s">
        <v>2025</v>
      </c>
      <c r="B1456" s="60">
        <v>1890</v>
      </c>
      <c r="C1456" s="62" t="s">
        <v>1254</v>
      </c>
      <c r="D1456" s="63">
        <v>128.21204</v>
      </c>
      <c r="E1456" s="64">
        <v>128.21204</v>
      </c>
      <c r="F1456" s="61" t="s">
        <v>1986</v>
      </c>
      <c r="G1456" s="61" t="s">
        <v>2002</v>
      </c>
      <c r="H1456" s="60">
        <v>1</v>
      </c>
      <c r="I1456" s="60"/>
      <c r="J1456" s="60"/>
      <c r="K1456" s="60"/>
      <c r="L1456" s="60"/>
      <c r="M1456" s="60"/>
      <c r="N1456" s="60"/>
      <c r="O1456" s="60">
        <v>1</v>
      </c>
    </row>
    <row r="1457" spans="1:15" ht="15" customHeight="1" x14ac:dyDescent="0.25">
      <c r="A1457" s="60" t="s">
        <v>2024</v>
      </c>
      <c r="B1457" s="60">
        <v>1891</v>
      </c>
      <c r="C1457" s="62" t="s">
        <v>1255</v>
      </c>
      <c r="D1457" s="63">
        <v>130.22792000000001</v>
      </c>
      <c r="E1457" s="64">
        <v>130.22792000000001</v>
      </c>
      <c r="F1457" s="61" t="s">
        <v>2014</v>
      </c>
      <c r="G1457" s="61" t="s">
        <v>2002</v>
      </c>
      <c r="H1457" s="60">
        <v>1</v>
      </c>
      <c r="I1457" s="60"/>
      <c r="J1457" s="60"/>
      <c r="K1457" s="60"/>
      <c r="L1457" s="60"/>
      <c r="M1457" s="60"/>
      <c r="N1457" s="60"/>
      <c r="O1457" s="60">
        <v>1</v>
      </c>
    </row>
    <row r="1458" spans="1:15" ht="15" customHeight="1" x14ac:dyDescent="0.25">
      <c r="A1458" s="60" t="s">
        <v>2024</v>
      </c>
      <c r="B1458" s="60">
        <v>1892</v>
      </c>
      <c r="C1458" s="62" t="s">
        <v>1256</v>
      </c>
      <c r="D1458" s="63">
        <v>114.18545999999999</v>
      </c>
      <c r="E1458" s="64">
        <v>114.18545999999999</v>
      </c>
      <c r="F1458" s="61" t="s">
        <v>1986</v>
      </c>
      <c r="G1458" s="61" t="s">
        <v>2002</v>
      </c>
      <c r="H1458" s="60">
        <v>1</v>
      </c>
      <c r="I1458" s="60"/>
      <c r="J1458" s="60"/>
      <c r="K1458" s="60"/>
      <c r="L1458" s="60"/>
      <c r="M1458" s="60"/>
      <c r="N1458" s="60"/>
      <c r="O1458" s="60">
        <v>1</v>
      </c>
    </row>
    <row r="1459" spans="1:15" ht="15" customHeight="1" x14ac:dyDescent="0.25">
      <c r="A1459" s="60" t="s">
        <v>2878</v>
      </c>
      <c r="B1459" s="60">
        <v>1893</v>
      </c>
      <c r="C1459" s="62" t="s">
        <v>1257</v>
      </c>
      <c r="D1459" s="63">
        <v>148.67358000000002</v>
      </c>
      <c r="E1459" s="64">
        <v>148.67358000000002</v>
      </c>
      <c r="F1459" s="61" t="s">
        <v>1986</v>
      </c>
      <c r="G1459" s="61" t="s">
        <v>2002</v>
      </c>
      <c r="H1459" s="60">
        <v>1</v>
      </c>
      <c r="I1459" s="60"/>
      <c r="J1459" s="60"/>
      <c r="K1459" s="60"/>
      <c r="L1459" s="60"/>
      <c r="M1459" s="60"/>
      <c r="N1459" s="60"/>
      <c r="O1459" s="60">
        <v>1</v>
      </c>
    </row>
    <row r="1460" spans="1:15" ht="15" customHeight="1" x14ac:dyDescent="0.25">
      <c r="A1460" s="60" t="s">
        <v>2026</v>
      </c>
      <c r="B1460" s="60">
        <v>1894</v>
      </c>
      <c r="C1460" s="62" t="s">
        <v>1258</v>
      </c>
      <c r="D1460" s="63">
        <v>142.28167999999999</v>
      </c>
      <c r="E1460" s="64">
        <v>142.28167999999999</v>
      </c>
      <c r="F1460" s="61" t="s">
        <v>1986</v>
      </c>
      <c r="G1460" s="61" t="s">
        <v>2002</v>
      </c>
      <c r="H1460" s="60">
        <v>1</v>
      </c>
      <c r="I1460" s="60"/>
      <c r="J1460" s="60"/>
      <c r="K1460" s="60"/>
      <c r="L1460" s="60"/>
      <c r="M1460" s="60"/>
      <c r="N1460" s="60"/>
      <c r="O1460" s="60">
        <v>1</v>
      </c>
    </row>
    <row r="1461" spans="1:15" ht="15" customHeight="1" x14ac:dyDescent="0.25">
      <c r="A1461" s="60" t="s">
        <v>2024</v>
      </c>
      <c r="B1461" s="60">
        <v>1895</v>
      </c>
      <c r="C1461" s="62" t="s">
        <v>1259</v>
      </c>
      <c r="D1461" s="63">
        <v>98.186059999999998</v>
      </c>
      <c r="E1461" s="64">
        <v>98.186059999999998</v>
      </c>
      <c r="F1461" s="61" t="s">
        <v>1986</v>
      </c>
      <c r="G1461" s="61" t="s">
        <v>2002</v>
      </c>
      <c r="H1461" s="60">
        <v>1</v>
      </c>
      <c r="I1461" s="60"/>
      <c r="J1461" s="60"/>
      <c r="K1461" s="60"/>
      <c r="L1461" s="60"/>
      <c r="M1461" s="60"/>
      <c r="N1461" s="60"/>
      <c r="O1461" s="60">
        <v>1</v>
      </c>
    </row>
    <row r="1462" spans="1:15" ht="15" customHeight="1" x14ac:dyDescent="0.25">
      <c r="A1462" s="60" t="s">
        <v>2024</v>
      </c>
      <c r="B1462" s="60">
        <v>1896</v>
      </c>
      <c r="C1462" s="62" t="s">
        <v>1260</v>
      </c>
      <c r="D1462" s="63">
        <v>198.26365999999999</v>
      </c>
      <c r="E1462" s="64">
        <v>198.26365999999999</v>
      </c>
      <c r="F1462" s="61" t="s">
        <v>3</v>
      </c>
      <c r="G1462" s="61" t="s">
        <v>2007</v>
      </c>
      <c r="H1462" s="60">
        <v>1</v>
      </c>
      <c r="I1462" s="60"/>
      <c r="J1462" s="60">
        <v>1</v>
      </c>
      <c r="K1462" s="60"/>
      <c r="L1462" s="60"/>
      <c r="M1462" s="60"/>
      <c r="N1462" s="60"/>
      <c r="O1462" s="60"/>
    </row>
    <row r="1463" spans="1:15" x14ac:dyDescent="0.25">
      <c r="A1463" s="60" t="s">
        <v>2024</v>
      </c>
      <c r="B1463" s="60">
        <v>1897</v>
      </c>
      <c r="C1463" s="62" t="s">
        <v>1261</v>
      </c>
      <c r="D1463" s="63">
        <v>156.60946000000001</v>
      </c>
      <c r="E1463" s="64">
        <v>156.60946000000001</v>
      </c>
      <c r="F1463" s="61" t="s">
        <v>2014</v>
      </c>
      <c r="G1463" s="61" t="s">
        <v>2004</v>
      </c>
      <c r="H1463" s="60">
        <v>1</v>
      </c>
      <c r="I1463" s="60"/>
      <c r="J1463" s="60"/>
      <c r="K1463" s="60"/>
      <c r="L1463" s="60"/>
      <c r="M1463" s="60">
        <v>1</v>
      </c>
      <c r="N1463" s="60"/>
      <c r="O1463" s="60"/>
    </row>
    <row r="1464" spans="1:15" ht="15" customHeight="1" x14ac:dyDescent="0.25">
      <c r="A1464" s="60" t="s">
        <v>2024</v>
      </c>
      <c r="B1464" s="60">
        <v>1898</v>
      </c>
      <c r="C1464" s="62" t="s">
        <v>1262</v>
      </c>
      <c r="D1464" s="63">
        <v>107.15306</v>
      </c>
      <c r="E1464" s="64">
        <v>107.15306</v>
      </c>
      <c r="F1464" s="61" t="s">
        <v>2014</v>
      </c>
      <c r="G1464" s="61" t="s">
        <v>2002</v>
      </c>
      <c r="H1464" s="60">
        <v>1</v>
      </c>
      <c r="I1464" s="60"/>
      <c r="J1464" s="60"/>
      <c r="K1464" s="60"/>
      <c r="L1464" s="60"/>
      <c r="M1464" s="60"/>
      <c r="N1464" s="60"/>
      <c r="O1464" s="60">
        <v>1</v>
      </c>
    </row>
    <row r="1465" spans="1:15" ht="15" customHeight="1" x14ac:dyDescent="0.25">
      <c r="A1465" s="60" t="s">
        <v>2024</v>
      </c>
      <c r="B1465" s="60">
        <v>1899</v>
      </c>
      <c r="C1465" s="62" t="s">
        <v>1263</v>
      </c>
      <c r="D1465" s="63">
        <v>132.20228</v>
      </c>
      <c r="E1465" s="64">
        <v>132.20228</v>
      </c>
      <c r="F1465" s="61" t="s">
        <v>1986</v>
      </c>
      <c r="G1465" s="61" t="s">
        <v>2002</v>
      </c>
      <c r="H1465" s="60">
        <v>1</v>
      </c>
      <c r="I1465" s="60"/>
      <c r="J1465" s="60"/>
      <c r="K1465" s="60"/>
      <c r="L1465" s="60"/>
      <c r="M1465" s="60"/>
      <c r="N1465" s="60"/>
      <c r="O1465" s="60">
        <v>1</v>
      </c>
    </row>
    <row r="1466" spans="1:15" x14ac:dyDescent="0.25">
      <c r="A1466" s="60" t="s">
        <v>2024</v>
      </c>
      <c r="B1466" s="60">
        <v>1900</v>
      </c>
      <c r="C1466" s="62" t="s">
        <v>1264</v>
      </c>
      <c r="D1466" s="63">
        <v>149.59866</v>
      </c>
      <c r="E1466" s="64">
        <v>149.59866</v>
      </c>
      <c r="F1466" s="61" t="s">
        <v>2014</v>
      </c>
      <c r="G1466" s="61" t="s">
        <v>2003</v>
      </c>
      <c r="H1466" s="60">
        <v>1</v>
      </c>
      <c r="I1466" s="60"/>
      <c r="J1466" s="60"/>
      <c r="K1466" s="60"/>
      <c r="L1466" s="60"/>
      <c r="M1466" s="60"/>
      <c r="N1466" s="60">
        <v>1</v>
      </c>
      <c r="O1466" s="60"/>
    </row>
    <row r="1467" spans="1:15" ht="15" customHeight="1" x14ac:dyDescent="0.25">
      <c r="A1467" s="60" t="s">
        <v>2024</v>
      </c>
      <c r="B1467" s="60">
        <v>1901</v>
      </c>
      <c r="C1467" s="62" t="s">
        <v>1265</v>
      </c>
      <c r="D1467" s="63">
        <v>102.08864</v>
      </c>
      <c r="E1467" s="64">
        <v>102.08864</v>
      </c>
      <c r="F1467" s="61" t="s">
        <v>1986</v>
      </c>
      <c r="G1467" s="61" t="s">
        <v>2002</v>
      </c>
      <c r="H1467" s="60">
        <v>1</v>
      </c>
      <c r="I1467" s="60"/>
      <c r="J1467" s="60"/>
      <c r="K1467" s="60"/>
      <c r="L1467" s="60"/>
      <c r="M1467" s="60"/>
      <c r="N1467" s="60"/>
      <c r="O1467" s="60">
        <v>1</v>
      </c>
    </row>
    <row r="1468" spans="1:15" ht="15" customHeight="1" x14ac:dyDescent="0.25">
      <c r="A1468" s="60" t="s">
        <v>2024</v>
      </c>
      <c r="B1468" s="60">
        <v>1902</v>
      </c>
      <c r="C1468" s="62" t="s">
        <v>1266</v>
      </c>
      <c r="D1468" s="63">
        <v>41.051920000000003</v>
      </c>
      <c r="E1468" s="64">
        <v>41.051920000000003</v>
      </c>
      <c r="F1468" s="61" t="s">
        <v>1986</v>
      </c>
      <c r="G1468" s="61" t="s">
        <v>2002</v>
      </c>
      <c r="H1468" s="60">
        <v>1</v>
      </c>
      <c r="I1468" s="60"/>
      <c r="J1468" s="60"/>
      <c r="K1468" s="60"/>
      <c r="L1468" s="60"/>
      <c r="M1468" s="60"/>
      <c r="N1468" s="60"/>
      <c r="O1468" s="60">
        <v>1</v>
      </c>
    </row>
    <row r="1469" spans="1:15" ht="15" customHeight="1" x14ac:dyDescent="0.25">
      <c r="A1469" s="60" t="s">
        <v>2024</v>
      </c>
      <c r="B1469" s="60">
        <v>1903</v>
      </c>
      <c r="C1469" s="62" t="s">
        <v>1267</v>
      </c>
      <c r="D1469" s="63">
        <v>72.062659999999994</v>
      </c>
      <c r="E1469" s="64">
        <v>72.062659999999994</v>
      </c>
      <c r="F1469" s="61" t="s">
        <v>1986</v>
      </c>
      <c r="G1469" s="61" t="s">
        <v>2002</v>
      </c>
      <c r="H1469" s="60">
        <v>1</v>
      </c>
      <c r="I1469" s="60"/>
      <c r="J1469" s="60"/>
      <c r="K1469" s="60"/>
      <c r="L1469" s="60"/>
      <c r="M1469" s="60"/>
      <c r="N1469" s="60"/>
      <c r="O1469" s="60">
        <v>1</v>
      </c>
    </row>
    <row r="1470" spans="1:15" ht="15" customHeight="1" x14ac:dyDescent="0.25">
      <c r="A1470" s="60" t="s">
        <v>2024</v>
      </c>
      <c r="B1470" s="60">
        <v>1904</v>
      </c>
      <c r="C1470" s="62" t="s">
        <v>1268</v>
      </c>
      <c r="D1470" s="63">
        <v>154.24932000000001</v>
      </c>
      <c r="E1470" s="64">
        <v>154.24932000000001</v>
      </c>
      <c r="F1470" s="61" t="s">
        <v>2014</v>
      </c>
      <c r="G1470" s="61" t="s">
        <v>2003</v>
      </c>
      <c r="H1470" s="60">
        <v>1</v>
      </c>
      <c r="I1470" s="60"/>
      <c r="J1470" s="60"/>
      <c r="K1470" s="60"/>
      <c r="L1470" s="60"/>
      <c r="M1470" s="60"/>
      <c r="N1470" s="60">
        <v>1</v>
      </c>
      <c r="O1470" s="60"/>
    </row>
    <row r="1471" spans="1:15" ht="15" customHeight="1" x14ac:dyDescent="0.25">
      <c r="A1471" s="60" t="s">
        <v>2024</v>
      </c>
      <c r="B1471" s="60">
        <v>1905</v>
      </c>
      <c r="C1471" s="62" t="s">
        <v>1269</v>
      </c>
      <c r="D1471" s="63">
        <v>223.22675999999998</v>
      </c>
      <c r="E1471" s="64">
        <v>223.22675999999998</v>
      </c>
      <c r="F1471" s="61" t="s">
        <v>3</v>
      </c>
      <c r="G1471" s="61" t="s">
        <v>2009</v>
      </c>
      <c r="H1471" s="60">
        <v>1</v>
      </c>
      <c r="I1471" s="60"/>
      <c r="J1471" s="60"/>
      <c r="K1471" s="60"/>
      <c r="L1471" s="60"/>
      <c r="M1471" s="60"/>
      <c r="N1471" s="60"/>
      <c r="O1471" s="60"/>
    </row>
    <row r="1472" spans="1:15" ht="15" customHeight="1" x14ac:dyDescent="0.25">
      <c r="A1472" s="60" t="s">
        <v>2024</v>
      </c>
      <c r="B1472" s="60">
        <v>1906</v>
      </c>
      <c r="C1472" s="62" t="s">
        <v>1270</v>
      </c>
      <c r="D1472" s="63">
        <v>93.126480000000001</v>
      </c>
      <c r="E1472" s="64">
        <v>93.126480000000001</v>
      </c>
      <c r="F1472" s="61" t="s">
        <v>1986</v>
      </c>
      <c r="G1472" s="61" t="s">
        <v>2002</v>
      </c>
      <c r="H1472" s="60">
        <v>1</v>
      </c>
      <c r="I1472" s="60"/>
      <c r="J1472" s="60"/>
      <c r="K1472" s="60"/>
      <c r="L1472" s="60"/>
      <c r="M1472" s="60"/>
      <c r="N1472" s="60"/>
      <c r="O1472" s="60">
        <v>1</v>
      </c>
    </row>
    <row r="1473" spans="1:15" x14ac:dyDescent="0.25">
      <c r="A1473" s="60" t="s">
        <v>2026</v>
      </c>
      <c r="B1473" s="60">
        <v>1907</v>
      </c>
      <c r="C1473" s="62" t="s">
        <v>1271</v>
      </c>
      <c r="D1473" s="63">
        <v>252.32</v>
      </c>
      <c r="E1473" s="64">
        <v>252.30927999999997</v>
      </c>
      <c r="F1473" s="61" t="s">
        <v>3</v>
      </c>
      <c r="G1473" s="61" t="s">
        <v>2006</v>
      </c>
      <c r="H1473" s="60">
        <v>1</v>
      </c>
      <c r="I1473" s="60"/>
      <c r="J1473" s="60"/>
      <c r="K1473" s="60">
        <v>1</v>
      </c>
      <c r="L1473" s="60"/>
      <c r="M1473" s="60"/>
      <c r="N1473" s="60"/>
      <c r="O1473" s="60"/>
    </row>
    <row r="1474" spans="1:15" ht="15" customHeight="1" x14ac:dyDescent="0.25">
      <c r="A1474" s="60" t="s">
        <v>2024</v>
      </c>
      <c r="B1474" s="60">
        <v>1908</v>
      </c>
      <c r="C1474" s="62" t="s">
        <v>1272</v>
      </c>
      <c r="D1474" s="63">
        <v>150.17449999999999</v>
      </c>
      <c r="E1474" s="64">
        <v>150.17449999999999</v>
      </c>
      <c r="F1474" s="61" t="s">
        <v>2014</v>
      </c>
      <c r="G1474" s="61" t="s">
        <v>2002</v>
      </c>
      <c r="H1474" s="60">
        <v>1</v>
      </c>
      <c r="I1474" s="60"/>
      <c r="J1474" s="60"/>
      <c r="K1474" s="60"/>
      <c r="L1474" s="60"/>
      <c r="M1474" s="60"/>
      <c r="N1474" s="60"/>
      <c r="O1474" s="60">
        <v>1</v>
      </c>
    </row>
    <row r="1475" spans="1:15" ht="15" customHeight="1" x14ac:dyDescent="0.25">
      <c r="A1475" s="60" t="s">
        <v>2024</v>
      </c>
      <c r="B1475" s="60">
        <v>1909</v>
      </c>
      <c r="C1475" s="62" t="s">
        <v>1273</v>
      </c>
      <c r="D1475" s="63">
        <v>126.58347999999999</v>
      </c>
      <c r="E1475" s="64">
        <v>126.58348000000001</v>
      </c>
      <c r="F1475" s="61" t="s">
        <v>1986</v>
      </c>
      <c r="G1475" s="61" t="s">
        <v>2002</v>
      </c>
      <c r="H1475" s="60">
        <v>1</v>
      </c>
      <c r="I1475" s="60"/>
      <c r="J1475" s="60"/>
      <c r="K1475" s="60"/>
      <c r="L1475" s="60"/>
      <c r="M1475" s="60"/>
      <c r="N1475" s="60"/>
      <c r="O1475" s="60">
        <v>1</v>
      </c>
    </row>
    <row r="1476" spans="1:15" ht="15" customHeight="1" x14ac:dyDescent="0.25">
      <c r="A1476" s="60" t="s">
        <v>2024</v>
      </c>
      <c r="B1476" s="60">
        <v>1910</v>
      </c>
      <c r="C1476" s="62" t="s">
        <v>1274</v>
      </c>
      <c r="D1476" s="63">
        <v>143.614</v>
      </c>
      <c r="E1476" s="64">
        <v>143.614</v>
      </c>
      <c r="F1476" s="61" t="s">
        <v>3</v>
      </c>
      <c r="G1476" s="61" t="s">
        <v>2008</v>
      </c>
      <c r="H1476" s="60">
        <v>1</v>
      </c>
      <c r="I1476" s="60">
        <v>1</v>
      </c>
      <c r="J1476" s="60"/>
      <c r="K1476" s="60"/>
      <c r="L1476" s="60"/>
      <c r="M1476" s="60"/>
      <c r="N1476" s="60"/>
      <c r="O1476" s="60"/>
    </row>
    <row r="1477" spans="1:15" ht="15" customHeight="1" x14ac:dyDescent="0.25">
      <c r="A1477" s="60" t="s">
        <v>2024</v>
      </c>
      <c r="B1477" s="60">
        <v>1911</v>
      </c>
      <c r="C1477" s="62" t="s">
        <v>1275</v>
      </c>
      <c r="D1477" s="63">
        <v>178.22766000000001</v>
      </c>
      <c r="E1477" s="64">
        <v>178.22766000000001</v>
      </c>
      <c r="F1477" s="61" t="s">
        <v>2014</v>
      </c>
      <c r="G1477" s="61" t="s">
        <v>2002</v>
      </c>
      <c r="H1477" s="60">
        <v>1</v>
      </c>
      <c r="I1477" s="60"/>
      <c r="J1477" s="60"/>
      <c r="K1477" s="60"/>
      <c r="L1477" s="60"/>
      <c r="M1477" s="60"/>
      <c r="N1477" s="60"/>
      <c r="O1477" s="60">
        <v>1</v>
      </c>
    </row>
    <row r="1478" spans="1:15" ht="15" customHeight="1" x14ac:dyDescent="0.25">
      <c r="A1478" s="60" t="s">
        <v>2024</v>
      </c>
      <c r="B1478" s="60">
        <v>1912</v>
      </c>
      <c r="C1478" s="62" t="s">
        <v>1276</v>
      </c>
      <c r="D1478" s="63">
        <v>170.2072</v>
      </c>
      <c r="E1478" s="64">
        <v>170.2072</v>
      </c>
      <c r="F1478" s="61" t="s">
        <v>2014</v>
      </c>
      <c r="G1478" s="61" t="s">
        <v>2004</v>
      </c>
      <c r="H1478" s="60">
        <v>1</v>
      </c>
      <c r="I1478" s="60"/>
      <c r="J1478" s="60"/>
      <c r="K1478" s="60"/>
      <c r="L1478" s="60"/>
      <c r="M1478" s="60">
        <v>1</v>
      </c>
      <c r="N1478" s="60"/>
      <c r="O1478" s="60"/>
    </row>
    <row r="1479" spans="1:15" ht="15" customHeight="1" x14ac:dyDescent="0.25">
      <c r="A1479" s="60" t="s">
        <v>2024</v>
      </c>
      <c r="B1479" s="60">
        <v>1913</v>
      </c>
      <c r="C1479" s="62" t="s">
        <v>1277</v>
      </c>
      <c r="D1479" s="63">
        <v>596.10496000000001</v>
      </c>
      <c r="E1479" s="64">
        <v>596.10496000000001</v>
      </c>
      <c r="F1479" s="61" t="s">
        <v>3</v>
      </c>
      <c r="G1479" s="61" t="s">
        <v>2006</v>
      </c>
      <c r="H1479" s="60">
        <v>1</v>
      </c>
      <c r="I1479" s="60"/>
      <c r="J1479" s="60"/>
      <c r="K1479" s="60">
        <v>1</v>
      </c>
      <c r="L1479" s="60"/>
      <c r="M1479" s="60"/>
      <c r="N1479" s="60"/>
      <c r="O1479" s="60"/>
    </row>
    <row r="1480" spans="1:15" ht="15" customHeight="1" x14ac:dyDescent="0.25">
      <c r="A1480" s="60" t="s">
        <v>2024</v>
      </c>
      <c r="B1480" s="60">
        <v>1914</v>
      </c>
      <c r="C1480" s="62" t="s">
        <v>1278</v>
      </c>
      <c r="D1480" s="63">
        <v>136.23403999999999</v>
      </c>
      <c r="E1480" s="64">
        <v>136.23403999999999</v>
      </c>
      <c r="F1480" s="61" t="s">
        <v>1986</v>
      </c>
      <c r="G1480" s="61" t="s">
        <v>2002</v>
      </c>
      <c r="H1480" s="60">
        <v>1</v>
      </c>
      <c r="I1480" s="60"/>
      <c r="J1480" s="60"/>
      <c r="K1480" s="60"/>
      <c r="L1480" s="60"/>
      <c r="M1480" s="60"/>
      <c r="N1480" s="60"/>
      <c r="O1480" s="60">
        <v>1</v>
      </c>
    </row>
    <row r="1481" spans="1:15" ht="15" customHeight="1" x14ac:dyDescent="0.25">
      <c r="A1481" s="60" t="s">
        <v>2024</v>
      </c>
      <c r="B1481" s="60">
        <v>1915</v>
      </c>
      <c r="C1481" s="62" t="s">
        <v>1279</v>
      </c>
      <c r="D1481" s="63">
        <v>262.01765999999998</v>
      </c>
      <c r="E1481" s="64">
        <v>262.01765999999998</v>
      </c>
      <c r="F1481" s="61" t="s">
        <v>3</v>
      </c>
      <c r="G1481" s="61" t="s">
        <v>2007</v>
      </c>
      <c r="H1481" s="60">
        <v>1</v>
      </c>
      <c r="I1481" s="60"/>
      <c r="J1481" s="60">
        <v>1</v>
      </c>
      <c r="K1481" s="60"/>
      <c r="L1481" s="60"/>
      <c r="M1481" s="60"/>
      <c r="N1481" s="60"/>
      <c r="O1481" s="60"/>
    </row>
    <row r="1482" spans="1:15" ht="15" customHeight="1" x14ac:dyDescent="0.25">
      <c r="A1482" s="60" t="s">
        <v>2025</v>
      </c>
      <c r="B1482" s="60">
        <v>1916</v>
      </c>
      <c r="C1482" s="62" t="s">
        <v>1280</v>
      </c>
      <c r="D1482" s="63">
        <v>247.00301999999999</v>
      </c>
      <c r="E1482" s="64">
        <v>247.00301999999999</v>
      </c>
      <c r="F1482" s="61" t="s">
        <v>3</v>
      </c>
      <c r="G1482" s="61" t="s">
        <v>2005</v>
      </c>
      <c r="H1482" s="60">
        <v>1</v>
      </c>
      <c r="I1482" s="60"/>
      <c r="J1482" s="60"/>
      <c r="K1482" s="60"/>
      <c r="L1482" s="60">
        <v>1</v>
      </c>
      <c r="M1482" s="60"/>
      <c r="N1482" s="60"/>
      <c r="O1482" s="60"/>
    </row>
    <row r="1483" spans="1:15" ht="15" customHeight="1" x14ac:dyDescent="0.25">
      <c r="A1483" s="60" t="s">
        <v>2024</v>
      </c>
      <c r="B1483" s="60">
        <v>1917</v>
      </c>
      <c r="C1483" s="62" t="s">
        <v>1281</v>
      </c>
      <c r="D1483" s="63">
        <v>132.20074</v>
      </c>
      <c r="E1483" s="64">
        <v>132.20074</v>
      </c>
      <c r="F1483" s="61" t="s">
        <v>2014</v>
      </c>
      <c r="G1483" s="61" t="s">
        <v>2002</v>
      </c>
      <c r="H1483" s="60">
        <v>1</v>
      </c>
      <c r="I1483" s="60"/>
      <c r="J1483" s="60"/>
      <c r="K1483" s="60"/>
      <c r="L1483" s="60"/>
      <c r="M1483" s="60"/>
      <c r="N1483" s="60"/>
      <c r="O1483" s="60">
        <v>1</v>
      </c>
    </row>
    <row r="1484" spans="1:15" ht="15" customHeight="1" x14ac:dyDescent="0.25">
      <c r="A1484" s="60" t="s">
        <v>2025</v>
      </c>
      <c r="B1484" s="60">
        <v>1918</v>
      </c>
      <c r="C1484" s="62" t="s">
        <v>1282</v>
      </c>
      <c r="D1484" s="63">
        <v>128.21204</v>
      </c>
      <c r="E1484" s="64">
        <v>128.21204</v>
      </c>
      <c r="F1484" s="61" t="s">
        <v>1986</v>
      </c>
      <c r="G1484" s="61" t="s">
        <v>2002</v>
      </c>
      <c r="H1484" s="60">
        <v>1</v>
      </c>
      <c r="I1484" s="60"/>
      <c r="J1484" s="60"/>
      <c r="K1484" s="60"/>
      <c r="L1484" s="60"/>
      <c r="M1484" s="60"/>
      <c r="N1484" s="60"/>
      <c r="O1484" s="60">
        <v>1</v>
      </c>
    </row>
    <row r="1485" spans="1:15" ht="15" customHeight="1" x14ac:dyDescent="0.25">
      <c r="A1485" s="60" t="s">
        <v>2875</v>
      </c>
      <c r="B1485" s="60">
        <v>1919</v>
      </c>
      <c r="C1485" s="62" t="s">
        <v>1283</v>
      </c>
      <c r="D1485" s="63">
        <v>137.19212445472201</v>
      </c>
      <c r="E1485" s="64">
        <v>137.19212445472201</v>
      </c>
      <c r="F1485" s="61" t="s">
        <v>1986</v>
      </c>
      <c r="G1485" s="61" t="s">
        <v>2002</v>
      </c>
      <c r="H1485" s="60">
        <v>1</v>
      </c>
      <c r="I1485" s="60"/>
      <c r="J1485" s="60"/>
      <c r="K1485" s="60"/>
      <c r="L1485" s="60"/>
      <c r="M1485" s="60"/>
      <c r="N1485" s="60"/>
      <c r="O1485" s="60">
        <v>1</v>
      </c>
    </row>
    <row r="1486" spans="1:15" ht="15" customHeight="1" x14ac:dyDescent="0.25">
      <c r="A1486" s="60" t="s">
        <v>2024</v>
      </c>
      <c r="B1486" s="60">
        <v>1920</v>
      </c>
      <c r="C1486" s="62" t="s">
        <v>1284</v>
      </c>
      <c r="D1486" s="63">
        <v>178.22766000000001</v>
      </c>
      <c r="E1486" s="64">
        <v>178.22766000000001</v>
      </c>
      <c r="F1486" s="61" t="s">
        <v>2014</v>
      </c>
      <c r="G1486" s="61" t="s">
        <v>2003</v>
      </c>
      <c r="H1486" s="60">
        <v>1</v>
      </c>
      <c r="I1486" s="60"/>
      <c r="J1486" s="60"/>
      <c r="K1486" s="60"/>
      <c r="L1486" s="60"/>
      <c r="M1486" s="60"/>
      <c r="N1486" s="60">
        <v>1</v>
      </c>
      <c r="O1486" s="60"/>
    </row>
    <row r="1487" spans="1:15" ht="15" customHeight="1" x14ac:dyDescent="0.25">
      <c r="A1487" s="60" t="s">
        <v>2025</v>
      </c>
      <c r="B1487" s="60">
        <v>1921</v>
      </c>
      <c r="C1487" s="62" t="s">
        <v>1285</v>
      </c>
      <c r="D1487" s="63">
        <v>264.31689999999998</v>
      </c>
      <c r="E1487" s="64">
        <v>264.31689999999998</v>
      </c>
      <c r="F1487" s="61" t="s">
        <v>2014</v>
      </c>
      <c r="G1487" s="61" t="s">
        <v>2004</v>
      </c>
      <c r="H1487" s="60">
        <v>1</v>
      </c>
      <c r="I1487" s="60"/>
      <c r="J1487" s="60"/>
      <c r="K1487" s="60"/>
      <c r="L1487" s="60"/>
      <c r="M1487" s="60">
        <v>1</v>
      </c>
      <c r="N1487" s="60"/>
      <c r="O1487" s="60"/>
    </row>
    <row r="1488" spans="1:15" ht="15" customHeight="1" x14ac:dyDescent="0.25">
      <c r="A1488" s="60" t="s">
        <v>2026</v>
      </c>
      <c r="B1488" s="60">
        <v>1922</v>
      </c>
      <c r="C1488" s="62" t="s">
        <v>1286</v>
      </c>
      <c r="D1488" s="63">
        <v>16.042459999999998</v>
      </c>
      <c r="E1488" s="64">
        <v>16.042459999999998</v>
      </c>
      <c r="F1488" s="61" t="s">
        <v>1986</v>
      </c>
      <c r="G1488" s="61" t="s">
        <v>2002</v>
      </c>
      <c r="H1488" s="60">
        <v>1</v>
      </c>
      <c r="I1488" s="60"/>
      <c r="J1488" s="60"/>
      <c r="K1488" s="60"/>
      <c r="L1488" s="60"/>
      <c r="M1488" s="60"/>
      <c r="N1488" s="60"/>
      <c r="O1488" s="60">
        <v>1</v>
      </c>
    </row>
    <row r="1489" spans="1:15" ht="15" customHeight="1" x14ac:dyDescent="0.25">
      <c r="A1489" s="60" t="s">
        <v>2026</v>
      </c>
      <c r="B1489" s="60">
        <v>1923</v>
      </c>
      <c r="C1489" s="62" t="s">
        <v>1287</v>
      </c>
      <c r="D1489" s="63">
        <v>133.90503265194874</v>
      </c>
      <c r="E1489" s="64">
        <v>133.90503265194874</v>
      </c>
      <c r="F1489" s="61" t="s">
        <v>1986</v>
      </c>
      <c r="G1489" s="61" t="s">
        <v>2002</v>
      </c>
      <c r="H1489" s="60">
        <v>1</v>
      </c>
      <c r="I1489" s="60"/>
      <c r="J1489" s="60"/>
      <c r="K1489" s="60"/>
      <c r="L1489" s="60"/>
      <c r="M1489" s="60"/>
      <c r="N1489" s="60"/>
      <c r="O1489" s="60">
        <v>1</v>
      </c>
    </row>
    <row r="1490" spans="1:15" ht="15" customHeight="1" x14ac:dyDescent="0.25">
      <c r="A1490" s="60" t="s">
        <v>2026</v>
      </c>
      <c r="B1490" s="60">
        <v>1924</v>
      </c>
      <c r="C1490" s="62" t="s">
        <v>1288</v>
      </c>
      <c r="D1490" s="63">
        <v>142.28167999999999</v>
      </c>
      <c r="E1490" s="64">
        <v>142.28167999999999</v>
      </c>
      <c r="F1490" s="61" t="s">
        <v>1986</v>
      </c>
      <c r="G1490" s="61" t="s">
        <v>2002</v>
      </c>
      <c r="H1490" s="60">
        <v>1</v>
      </c>
      <c r="I1490" s="60"/>
      <c r="J1490" s="60"/>
      <c r="K1490" s="60"/>
      <c r="L1490" s="60"/>
      <c r="M1490" s="60"/>
      <c r="N1490" s="60"/>
      <c r="O1490" s="60">
        <v>1</v>
      </c>
    </row>
    <row r="1491" spans="1:15" ht="15" customHeight="1" x14ac:dyDescent="0.25">
      <c r="A1491" s="60" t="s">
        <v>2026</v>
      </c>
      <c r="B1491" s="60">
        <v>1925</v>
      </c>
      <c r="C1491" s="62" t="s">
        <v>1289</v>
      </c>
      <c r="D1491" s="63">
        <v>140.26579999999998</v>
      </c>
      <c r="E1491" s="64">
        <v>140.26579999999998</v>
      </c>
      <c r="F1491" s="61" t="s">
        <v>1986</v>
      </c>
      <c r="G1491" s="61" t="s">
        <v>2002</v>
      </c>
      <c r="H1491" s="60">
        <v>1</v>
      </c>
      <c r="I1491" s="60"/>
      <c r="J1491" s="60"/>
      <c r="K1491" s="60"/>
      <c r="L1491" s="60"/>
      <c r="M1491" s="60"/>
      <c r="N1491" s="60"/>
      <c r="O1491" s="60">
        <v>1</v>
      </c>
    </row>
    <row r="1492" spans="1:15" ht="15" customHeight="1" x14ac:dyDescent="0.25">
      <c r="A1492" s="60" t="s">
        <v>2026</v>
      </c>
      <c r="B1492" s="60">
        <v>1926</v>
      </c>
      <c r="C1492" s="62" t="s">
        <v>1290</v>
      </c>
      <c r="D1492" s="63">
        <v>142.28167999999999</v>
      </c>
      <c r="E1492" s="64">
        <v>142.28167999999999</v>
      </c>
      <c r="F1492" s="61" t="s">
        <v>1986</v>
      </c>
      <c r="G1492" s="61" t="s">
        <v>2002</v>
      </c>
      <c r="H1492" s="60">
        <v>1</v>
      </c>
      <c r="I1492" s="60"/>
      <c r="J1492" s="60"/>
      <c r="K1492" s="60"/>
      <c r="L1492" s="60"/>
      <c r="M1492" s="60"/>
      <c r="N1492" s="60"/>
      <c r="O1492" s="60">
        <v>1</v>
      </c>
    </row>
    <row r="1493" spans="1:15" ht="15" customHeight="1" x14ac:dyDescent="0.25">
      <c r="A1493" s="60" t="s">
        <v>2025</v>
      </c>
      <c r="B1493" s="60">
        <v>1927</v>
      </c>
      <c r="C1493" s="62" t="s">
        <v>1291</v>
      </c>
      <c r="D1493" s="63">
        <v>132.20228</v>
      </c>
      <c r="E1493" s="64">
        <v>132.20228</v>
      </c>
      <c r="F1493" s="61" t="s">
        <v>1986</v>
      </c>
      <c r="G1493" s="61" t="s">
        <v>2002</v>
      </c>
      <c r="H1493" s="60">
        <v>1</v>
      </c>
      <c r="I1493" s="60"/>
      <c r="J1493" s="60"/>
      <c r="K1493" s="60"/>
      <c r="L1493" s="60"/>
      <c r="M1493" s="60"/>
      <c r="N1493" s="60"/>
      <c r="O1493" s="60">
        <v>1</v>
      </c>
    </row>
    <row r="1494" spans="1:15" x14ac:dyDescent="0.25">
      <c r="A1494" s="60" t="s">
        <v>2026</v>
      </c>
      <c r="B1494" s="60">
        <v>1928</v>
      </c>
      <c r="C1494" s="62" t="s">
        <v>1292</v>
      </c>
      <c r="D1494" s="63">
        <v>136.23403999999999</v>
      </c>
      <c r="E1494" s="64">
        <v>136.23403999999999</v>
      </c>
      <c r="F1494" s="61" t="s">
        <v>1986</v>
      </c>
      <c r="G1494" s="61" t="s">
        <v>2002</v>
      </c>
      <c r="H1494" s="60">
        <v>1</v>
      </c>
      <c r="I1494" s="60"/>
      <c r="J1494" s="60"/>
      <c r="K1494" s="60"/>
      <c r="L1494" s="60"/>
      <c r="M1494" s="60"/>
      <c r="N1494" s="60"/>
      <c r="O1494" s="60">
        <v>1</v>
      </c>
    </row>
    <row r="1495" spans="1:15" ht="15" customHeight="1" x14ac:dyDescent="0.25">
      <c r="A1495" s="60" t="s">
        <v>2026</v>
      </c>
      <c r="B1495" s="60">
        <v>1929</v>
      </c>
      <c r="C1495" s="62" t="s">
        <v>1293</v>
      </c>
      <c r="D1495" s="63">
        <v>156.30826000000002</v>
      </c>
      <c r="E1495" s="64">
        <v>156.30826000000002</v>
      </c>
      <c r="F1495" s="61" t="s">
        <v>1986</v>
      </c>
      <c r="G1495" s="61" t="s">
        <v>2002</v>
      </c>
      <c r="H1495" s="60">
        <v>1</v>
      </c>
      <c r="I1495" s="60"/>
      <c r="J1495" s="60"/>
      <c r="K1495" s="60"/>
      <c r="L1495" s="60"/>
      <c r="M1495" s="60"/>
      <c r="N1495" s="60"/>
      <c r="O1495" s="60">
        <v>1</v>
      </c>
    </row>
    <row r="1496" spans="1:15" ht="15" customHeight="1" x14ac:dyDescent="0.25">
      <c r="A1496" s="60" t="s">
        <v>2026</v>
      </c>
      <c r="B1496" s="60">
        <v>1930</v>
      </c>
      <c r="C1496" s="62" t="s">
        <v>1294</v>
      </c>
      <c r="D1496" s="63">
        <v>154.29238000000001</v>
      </c>
      <c r="E1496" s="64">
        <v>154.29238000000001</v>
      </c>
      <c r="F1496" s="61" t="s">
        <v>1986</v>
      </c>
      <c r="G1496" s="61" t="s">
        <v>2002</v>
      </c>
      <c r="H1496" s="60">
        <v>1</v>
      </c>
      <c r="I1496" s="60"/>
      <c r="J1496" s="60"/>
      <c r="K1496" s="60"/>
      <c r="L1496" s="60"/>
      <c r="M1496" s="60"/>
      <c r="N1496" s="60"/>
      <c r="O1496" s="60">
        <v>1</v>
      </c>
    </row>
    <row r="1497" spans="1:15" ht="15" customHeight="1" x14ac:dyDescent="0.25">
      <c r="A1497" s="60" t="s">
        <v>2026</v>
      </c>
      <c r="B1497" s="60">
        <v>1931</v>
      </c>
      <c r="C1497" s="62" t="s">
        <v>1295</v>
      </c>
      <c r="D1497" s="63">
        <v>170.33483999999999</v>
      </c>
      <c r="E1497" s="64">
        <v>170.33483999999999</v>
      </c>
      <c r="F1497" s="61" t="s">
        <v>1986</v>
      </c>
      <c r="G1497" s="61" t="s">
        <v>2002</v>
      </c>
      <c r="H1497" s="60">
        <v>1</v>
      </c>
      <c r="I1497" s="60"/>
      <c r="J1497" s="60"/>
      <c r="K1497" s="60"/>
      <c r="L1497" s="60"/>
      <c r="M1497" s="60"/>
      <c r="N1497" s="60"/>
      <c r="O1497" s="60">
        <v>1</v>
      </c>
    </row>
    <row r="1498" spans="1:15" ht="15" customHeight="1" x14ac:dyDescent="0.25">
      <c r="A1498" s="60" t="s">
        <v>2026</v>
      </c>
      <c r="B1498" s="60">
        <v>1932</v>
      </c>
      <c r="C1498" s="62" t="s">
        <v>1296</v>
      </c>
      <c r="D1498" s="63">
        <v>168.31896</v>
      </c>
      <c r="E1498" s="64">
        <v>168.31896</v>
      </c>
      <c r="F1498" s="61" t="s">
        <v>2014</v>
      </c>
      <c r="G1498" s="61" t="s">
        <v>2002</v>
      </c>
      <c r="H1498" s="60">
        <v>1</v>
      </c>
      <c r="I1498" s="60"/>
      <c r="J1498" s="60"/>
      <c r="K1498" s="60"/>
      <c r="L1498" s="60"/>
      <c r="M1498" s="60"/>
      <c r="N1498" s="60"/>
      <c r="O1498" s="60">
        <v>1</v>
      </c>
    </row>
    <row r="1499" spans="1:15" ht="15" customHeight="1" x14ac:dyDescent="0.25">
      <c r="A1499" s="60" t="s">
        <v>2026</v>
      </c>
      <c r="B1499" s="60">
        <v>1933</v>
      </c>
      <c r="C1499" s="62" t="s">
        <v>1297</v>
      </c>
      <c r="D1499" s="63">
        <v>184.36141999999998</v>
      </c>
      <c r="E1499" s="64">
        <v>184.36141999999998</v>
      </c>
      <c r="F1499" s="61" t="s">
        <v>2014</v>
      </c>
      <c r="G1499" s="61" t="s">
        <v>2002</v>
      </c>
      <c r="H1499" s="60">
        <v>1</v>
      </c>
      <c r="I1499" s="60"/>
      <c r="J1499" s="60"/>
      <c r="K1499" s="60"/>
      <c r="L1499" s="60"/>
      <c r="M1499" s="60"/>
      <c r="N1499" s="60"/>
      <c r="O1499" s="60">
        <v>1</v>
      </c>
    </row>
    <row r="1500" spans="1:15" ht="15" customHeight="1" x14ac:dyDescent="0.25">
      <c r="A1500" s="60" t="s">
        <v>2026</v>
      </c>
      <c r="B1500" s="60">
        <v>1934</v>
      </c>
      <c r="C1500" s="62" t="s">
        <v>1298</v>
      </c>
      <c r="D1500" s="63">
        <v>184.36141999999998</v>
      </c>
      <c r="E1500" s="64">
        <v>184.36141999999998</v>
      </c>
      <c r="F1500" s="61" t="s">
        <v>1986</v>
      </c>
      <c r="G1500" s="61" t="s">
        <v>2002</v>
      </c>
      <c r="H1500" s="60">
        <v>1</v>
      </c>
      <c r="I1500" s="60"/>
      <c r="J1500" s="60"/>
      <c r="K1500" s="60"/>
      <c r="L1500" s="60"/>
      <c r="M1500" s="60"/>
      <c r="N1500" s="60"/>
      <c r="O1500" s="60">
        <v>1</v>
      </c>
    </row>
    <row r="1501" spans="1:15" ht="15" customHeight="1" x14ac:dyDescent="0.25">
      <c r="A1501" s="60" t="s">
        <v>2026</v>
      </c>
      <c r="B1501" s="60">
        <v>1935</v>
      </c>
      <c r="C1501" s="62" t="s">
        <v>1299</v>
      </c>
      <c r="D1501" s="63">
        <v>198.38800000000001</v>
      </c>
      <c r="E1501" s="64">
        <v>198.38800000000001</v>
      </c>
      <c r="F1501" s="61" t="s">
        <v>2014</v>
      </c>
      <c r="G1501" s="61" t="s">
        <v>2002</v>
      </c>
      <c r="H1501" s="60">
        <v>1</v>
      </c>
      <c r="I1501" s="60"/>
      <c r="J1501" s="60"/>
      <c r="K1501" s="60"/>
      <c r="L1501" s="60"/>
      <c r="M1501" s="60"/>
      <c r="N1501" s="60"/>
      <c r="O1501" s="60">
        <v>1</v>
      </c>
    </row>
    <row r="1502" spans="1:15" ht="15" customHeight="1" x14ac:dyDescent="0.25">
      <c r="A1502" s="60" t="s">
        <v>2026</v>
      </c>
      <c r="B1502" s="60">
        <v>1936</v>
      </c>
      <c r="C1502" s="62" t="s">
        <v>1300</v>
      </c>
      <c r="D1502" s="63">
        <v>198.38800000000001</v>
      </c>
      <c r="E1502" s="64">
        <v>198.38800000000001</v>
      </c>
      <c r="F1502" s="61" t="s">
        <v>1986</v>
      </c>
      <c r="G1502" s="61" t="s">
        <v>2002</v>
      </c>
      <c r="H1502" s="60">
        <v>1</v>
      </c>
      <c r="I1502" s="60"/>
      <c r="J1502" s="60"/>
      <c r="K1502" s="60"/>
      <c r="L1502" s="60"/>
      <c r="M1502" s="60"/>
      <c r="N1502" s="60"/>
      <c r="O1502" s="60">
        <v>1</v>
      </c>
    </row>
    <row r="1503" spans="1:15" ht="15" customHeight="1" x14ac:dyDescent="0.25">
      <c r="A1503" s="60" t="s">
        <v>2026</v>
      </c>
      <c r="B1503" s="60">
        <v>1937</v>
      </c>
      <c r="C1503" s="62" t="s">
        <v>1301</v>
      </c>
      <c r="D1503" s="63">
        <v>212.41458</v>
      </c>
      <c r="E1503" s="64">
        <v>212.41458</v>
      </c>
      <c r="F1503" s="61" t="s">
        <v>2014</v>
      </c>
      <c r="G1503" s="61" t="s">
        <v>2003</v>
      </c>
      <c r="H1503" s="60">
        <v>1</v>
      </c>
      <c r="I1503" s="60"/>
      <c r="J1503" s="60"/>
      <c r="K1503" s="60"/>
      <c r="L1503" s="60"/>
      <c r="M1503" s="60"/>
      <c r="N1503" s="60">
        <v>1</v>
      </c>
      <c r="O1503" s="60"/>
    </row>
    <row r="1504" spans="1:15" ht="15" customHeight="1" x14ac:dyDescent="0.25">
      <c r="A1504" s="60" t="s">
        <v>2026</v>
      </c>
      <c r="B1504" s="60">
        <v>1938</v>
      </c>
      <c r="C1504" s="62" t="s">
        <v>1302</v>
      </c>
      <c r="D1504" s="63">
        <v>212.41458</v>
      </c>
      <c r="E1504" s="64">
        <v>212.41458</v>
      </c>
      <c r="F1504" s="61" t="s">
        <v>2014</v>
      </c>
      <c r="G1504" s="61" t="s">
        <v>2002</v>
      </c>
      <c r="H1504" s="60">
        <v>1</v>
      </c>
      <c r="I1504" s="60"/>
      <c r="J1504" s="60"/>
      <c r="K1504" s="60"/>
      <c r="L1504" s="60"/>
      <c r="M1504" s="60"/>
      <c r="N1504" s="60"/>
      <c r="O1504" s="60">
        <v>1</v>
      </c>
    </row>
    <row r="1505" spans="1:15" ht="15" customHeight="1" x14ac:dyDescent="0.25">
      <c r="A1505" s="60" t="s">
        <v>2026</v>
      </c>
      <c r="B1505" s="60">
        <v>1939</v>
      </c>
      <c r="C1505" s="62" t="s">
        <v>1303</v>
      </c>
      <c r="D1505" s="63">
        <v>226.44116</v>
      </c>
      <c r="E1505" s="64">
        <v>226.44116</v>
      </c>
      <c r="F1505" s="61" t="s">
        <v>2014</v>
      </c>
      <c r="G1505" s="61" t="s">
        <v>2002</v>
      </c>
      <c r="H1505" s="60">
        <v>1</v>
      </c>
      <c r="I1505" s="60"/>
      <c r="J1505" s="60"/>
      <c r="K1505" s="60"/>
      <c r="L1505" s="60"/>
      <c r="M1505" s="60"/>
      <c r="N1505" s="60"/>
      <c r="O1505" s="60">
        <v>1</v>
      </c>
    </row>
    <row r="1506" spans="1:15" ht="15" customHeight="1" x14ac:dyDescent="0.25">
      <c r="A1506" s="60" t="s">
        <v>2026</v>
      </c>
      <c r="B1506" s="60">
        <v>1940</v>
      </c>
      <c r="C1506" s="62" t="s">
        <v>1304</v>
      </c>
      <c r="D1506" s="63">
        <v>226.44116</v>
      </c>
      <c r="E1506" s="64">
        <v>226.44116</v>
      </c>
      <c r="F1506" s="61" t="s">
        <v>2014</v>
      </c>
      <c r="G1506" s="61" t="s">
        <v>2002</v>
      </c>
      <c r="H1506" s="60">
        <v>1</v>
      </c>
      <c r="I1506" s="60"/>
      <c r="J1506" s="60"/>
      <c r="K1506" s="60"/>
      <c r="L1506" s="60"/>
      <c r="M1506" s="60"/>
      <c r="N1506" s="60"/>
      <c r="O1506" s="60">
        <v>1</v>
      </c>
    </row>
    <row r="1507" spans="1:15" ht="15" customHeight="1" x14ac:dyDescent="0.25">
      <c r="A1507" s="60" t="s">
        <v>2026</v>
      </c>
      <c r="B1507" s="60">
        <v>1941</v>
      </c>
      <c r="C1507" s="62" t="s">
        <v>1305</v>
      </c>
      <c r="D1507" s="63">
        <v>226.44116</v>
      </c>
      <c r="E1507" s="64">
        <v>226.44116</v>
      </c>
      <c r="F1507" s="61" t="s">
        <v>2014</v>
      </c>
      <c r="G1507" s="61" t="s">
        <v>2002</v>
      </c>
      <c r="H1507" s="60">
        <v>1</v>
      </c>
      <c r="I1507" s="60"/>
      <c r="J1507" s="60"/>
      <c r="K1507" s="60"/>
      <c r="L1507" s="60"/>
      <c r="M1507" s="60"/>
      <c r="N1507" s="60"/>
      <c r="O1507" s="60">
        <v>1</v>
      </c>
    </row>
    <row r="1508" spans="1:15" ht="15" customHeight="1" x14ac:dyDescent="0.25">
      <c r="A1508" s="60" t="s">
        <v>2026</v>
      </c>
      <c r="B1508" s="60">
        <v>1942</v>
      </c>
      <c r="C1508" s="62" t="s">
        <v>1306</v>
      </c>
      <c r="D1508" s="63">
        <v>240.46773999999999</v>
      </c>
      <c r="E1508" s="64">
        <v>240.46773999999999</v>
      </c>
      <c r="F1508" s="61" t="s">
        <v>2014</v>
      </c>
      <c r="G1508" s="61" t="s">
        <v>2003</v>
      </c>
      <c r="H1508" s="60">
        <v>1</v>
      </c>
      <c r="I1508" s="60"/>
      <c r="J1508" s="60"/>
      <c r="K1508" s="60"/>
      <c r="L1508" s="60"/>
      <c r="M1508" s="60"/>
      <c r="N1508" s="60">
        <v>1</v>
      </c>
      <c r="O1508" s="60"/>
    </row>
    <row r="1509" spans="1:15" ht="15" customHeight="1" x14ac:dyDescent="0.25">
      <c r="A1509" s="60" t="s">
        <v>2026</v>
      </c>
      <c r="B1509" s="60">
        <v>1943</v>
      </c>
      <c r="C1509" s="62" t="s">
        <v>1307</v>
      </c>
      <c r="D1509" s="63">
        <v>254.49431999999999</v>
      </c>
      <c r="E1509" s="64">
        <v>254.49431999999999</v>
      </c>
      <c r="F1509" s="61" t="s">
        <v>2014</v>
      </c>
      <c r="G1509" s="61" t="s">
        <v>2004</v>
      </c>
      <c r="H1509" s="60">
        <v>1</v>
      </c>
      <c r="I1509" s="60"/>
      <c r="J1509" s="60"/>
      <c r="K1509" s="60"/>
      <c r="L1509" s="60"/>
      <c r="M1509" s="60">
        <v>1</v>
      </c>
      <c r="N1509" s="60"/>
      <c r="O1509" s="60"/>
    </row>
    <row r="1510" spans="1:15" ht="15" customHeight="1" x14ac:dyDescent="0.25">
      <c r="A1510" s="60" t="s">
        <v>2026</v>
      </c>
      <c r="B1510" s="60">
        <v>1944</v>
      </c>
      <c r="C1510" s="62" t="s">
        <v>1308</v>
      </c>
      <c r="D1510" s="63">
        <v>266</v>
      </c>
      <c r="E1510" s="64">
        <v>266</v>
      </c>
      <c r="F1510" s="61" t="s">
        <v>2014</v>
      </c>
      <c r="G1510" s="61" t="s">
        <v>2004</v>
      </c>
      <c r="H1510" s="60">
        <v>1</v>
      </c>
      <c r="I1510" s="60"/>
      <c r="J1510" s="60"/>
      <c r="K1510" s="60"/>
      <c r="L1510" s="60"/>
      <c r="M1510" s="60">
        <v>1</v>
      </c>
      <c r="N1510" s="60"/>
      <c r="O1510" s="60"/>
    </row>
    <row r="1511" spans="1:15" ht="15" customHeight="1" x14ac:dyDescent="0.25">
      <c r="A1511" s="60" t="s">
        <v>2026</v>
      </c>
      <c r="B1511" s="60">
        <v>1945</v>
      </c>
      <c r="C1511" s="62" t="s">
        <v>1309</v>
      </c>
      <c r="D1511" s="63">
        <v>146.22886</v>
      </c>
      <c r="E1511" s="64">
        <v>146.22886</v>
      </c>
      <c r="F1511" s="61" t="s">
        <v>2014</v>
      </c>
      <c r="G1511" s="61" t="s">
        <v>2002</v>
      </c>
      <c r="H1511" s="60">
        <v>1</v>
      </c>
      <c r="I1511" s="60"/>
      <c r="J1511" s="60"/>
      <c r="K1511" s="60"/>
      <c r="L1511" s="60"/>
      <c r="M1511" s="60"/>
      <c r="N1511" s="60"/>
      <c r="O1511" s="60">
        <v>1</v>
      </c>
    </row>
    <row r="1512" spans="1:15" ht="15" customHeight="1" x14ac:dyDescent="0.25">
      <c r="A1512" s="60" t="s">
        <v>2026</v>
      </c>
      <c r="B1512" s="60">
        <v>1946</v>
      </c>
      <c r="C1512" s="62" t="s">
        <v>1310</v>
      </c>
      <c r="D1512" s="63">
        <v>28.053159999999998</v>
      </c>
      <c r="E1512" s="64">
        <v>28.053159999999998</v>
      </c>
      <c r="F1512" s="61" t="s">
        <v>1986</v>
      </c>
      <c r="G1512" s="61" t="s">
        <v>2002</v>
      </c>
      <c r="H1512" s="60">
        <v>1</v>
      </c>
      <c r="I1512" s="60"/>
      <c r="J1512" s="60"/>
      <c r="K1512" s="60"/>
      <c r="L1512" s="60"/>
      <c r="M1512" s="60"/>
      <c r="N1512" s="60"/>
      <c r="O1512" s="60">
        <v>1</v>
      </c>
    </row>
    <row r="1513" spans="1:15" ht="15" customHeight="1" x14ac:dyDescent="0.25">
      <c r="A1513" s="60" t="s">
        <v>2026</v>
      </c>
      <c r="B1513" s="60">
        <v>1947</v>
      </c>
      <c r="C1513" s="62" t="s">
        <v>1311</v>
      </c>
      <c r="D1513" s="63">
        <v>112.21263999999999</v>
      </c>
      <c r="E1513" s="64">
        <v>112.21263999999999</v>
      </c>
      <c r="F1513" s="61" t="s">
        <v>1986</v>
      </c>
      <c r="G1513" s="61" t="s">
        <v>2002</v>
      </c>
      <c r="H1513" s="60">
        <v>1</v>
      </c>
      <c r="I1513" s="60"/>
      <c r="J1513" s="60"/>
      <c r="K1513" s="60"/>
      <c r="L1513" s="60"/>
      <c r="M1513" s="60"/>
      <c r="N1513" s="60"/>
      <c r="O1513" s="60">
        <v>1</v>
      </c>
    </row>
    <row r="1514" spans="1:15" ht="15" customHeight="1" x14ac:dyDescent="0.25">
      <c r="A1514" s="60" t="s">
        <v>2026</v>
      </c>
      <c r="B1514" s="60">
        <v>1948</v>
      </c>
      <c r="C1514" s="62" t="s">
        <v>1312</v>
      </c>
      <c r="D1514" s="63">
        <v>280</v>
      </c>
      <c r="E1514" s="64">
        <v>280</v>
      </c>
      <c r="F1514" s="61" t="s">
        <v>2014</v>
      </c>
      <c r="G1514" s="61" t="s">
        <v>2004</v>
      </c>
      <c r="H1514" s="60">
        <v>1</v>
      </c>
      <c r="I1514" s="60"/>
      <c r="J1514" s="60"/>
      <c r="K1514" s="60"/>
      <c r="L1514" s="60"/>
      <c r="M1514" s="60">
        <v>1</v>
      </c>
      <c r="N1514" s="60"/>
      <c r="O1514" s="60"/>
    </row>
    <row r="1515" spans="1:15" ht="15" customHeight="1" x14ac:dyDescent="0.25">
      <c r="A1515" s="60" t="s">
        <v>2026</v>
      </c>
      <c r="B1515" s="60">
        <v>1949</v>
      </c>
      <c r="C1515" s="62" t="s">
        <v>1313</v>
      </c>
      <c r="D1515" s="63">
        <v>294</v>
      </c>
      <c r="E1515" s="64">
        <v>294</v>
      </c>
      <c r="F1515" s="61" t="s">
        <v>3</v>
      </c>
      <c r="G1515" s="61" t="s">
        <v>2005</v>
      </c>
      <c r="H1515" s="60">
        <v>1</v>
      </c>
      <c r="I1515" s="60"/>
      <c r="J1515" s="60"/>
      <c r="K1515" s="60"/>
      <c r="L1515" s="60">
        <v>1</v>
      </c>
      <c r="M1515" s="60"/>
      <c r="N1515" s="60"/>
      <c r="O1515" s="60"/>
    </row>
    <row r="1516" spans="1:15" ht="15" customHeight="1" x14ac:dyDescent="0.25">
      <c r="A1516" s="60" t="s">
        <v>2026</v>
      </c>
      <c r="B1516" s="60">
        <v>1950</v>
      </c>
      <c r="C1516" s="62" t="s">
        <v>1314</v>
      </c>
      <c r="D1516" s="63">
        <v>308</v>
      </c>
      <c r="E1516" s="64">
        <v>308</v>
      </c>
      <c r="F1516" s="61" t="s">
        <v>3</v>
      </c>
      <c r="G1516" s="61" t="s">
        <v>2005</v>
      </c>
      <c r="H1516" s="60">
        <v>1</v>
      </c>
      <c r="I1516" s="60"/>
      <c r="J1516" s="60"/>
      <c r="K1516" s="60"/>
      <c r="L1516" s="60">
        <v>1</v>
      </c>
      <c r="M1516" s="60"/>
      <c r="N1516" s="60"/>
      <c r="O1516" s="60"/>
    </row>
    <row r="1517" spans="1:15" ht="15" customHeight="1" x14ac:dyDescent="0.25">
      <c r="A1517" s="60" t="s">
        <v>2026</v>
      </c>
      <c r="B1517" s="60">
        <v>1951</v>
      </c>
      <c r="C1517" s="62" t="s">
        <v>1315</v>
      </c>
      <c r="D1517" s="63">
        <v>322</v>
      </c>
      <c r="E1517" s="64">
        <v>322</v>
      </c>
      <c r="F1517" s="61" t="s">
        <v>3</v>
      </c>
      <c r="G1517" s="61" t="s">
        <v>2006</v>
      </c>
      <c r="H1517" s="60">
        <v>1</v>
      </c>
      <c r="I1517" s="60"/>
      <c r="J1517" s="60"/>
      <c r="K1517" s="60">
        <v>1</v>
      </c>
      <c r="L1517" s="60"/>
      <c r="M1517" s="60"/>
      <c r="N1517" s="60"/>
      <c r="O1517" s="60"/>
    </row>
    <row r="1518" spans="1:15" ht="15" customHeight="1" x14ac:dyDescent="0.25">
      <c r="A1518" s="60" t="s">
        <v>2026</v>
      </c>
      <c r="B1518" s="60">
        <v>1952</v>
      </c>
      <c r="C1518" s="62" t="s">
        <v>1316</v>
      </c>
      <c r="D1518" s="63">
        <v>336</v>
      </c>
      <c r="E1518" s="64">
        <v>336</v>
      </c>
      <c r="F1518" s="61" t="s">
        <v>3</v>
      </c>
      <c r="G1518" s="61" t="s">
        <v>2006</v>
      </c>
      <c r="H1518" s="60">
        <v>1</v>
      </c>
      <c r="I1518" s="60"/>
      <c r="J1518" s="60"/>
      <c r="K1518" s="60">
        <v>1</v>
      </c>
      <c r="L1518" s="60"/>
      <c r="M1518" s="60"/>
      <c r="N1518" s="60"/>
      <c r="O1518" s="60"/>
    </row>
    <row r="1519" spans="1:15" ht="15" customHeight="1" x14ac:dyDescent="0.25">
      <c r="A1519" s="60" t="s">
        <v>2026</v>
      </c>
      <c r="B1519" s="60">
        <v>1953</v>
      </c>
      <c r="C1519" s="62" t="s">
        <v>1317</v>
      </c>
      <c r="D1519" s="66">
        <v>350</v>
      </c>
      <c r="E1519" s="64">
        <v>350</v>
      </c>
      <c r="F1519" s="61" t="s">
        <v>3</v>
      </c>
      <c r="G1519" s="61" t="s">
        <v>2006</v>
      </c>
      <c r="H1519" s="60">
        <v>1</v>
      </c>
      <c r="I1519" s="60"/>
      <c r="J1519" s="60"/>
      <c r="K1519" s="60">
        <v>1</v>
      </c>
      <c r="L1519" s="60"/>
      <c r="M1519" s="60"/>
      <c r="N1519" s="60"/>
      <c r="O1519" s="60"/>
    </row>
    <row r="1520" spans="1:15" ht="15" customHeight="1" x14ac:dyDescent="0.25">
      <c r="A1520" s="60" t="s">
        <v>2026</v>
      </c>
      <c r="B1520" s="60">
        <v>1954</v>
      </c>
      <c r="C1520" s="62" t="s">
        <v>1318</v>
      </c>
      <c r="D1520" s="63">
        <v>364</v>
      </c>
      <c r="E1520" s="64">
        <v>364</v>
      </c>
      <c r="F1520" s="61" t="s">
        <v>3</v>
      </c>
      <c r="G1520" s="61" t="s">
        <v>2006</v>
      </c>
      <c r="H1520" s="60">
        <v>1</v>
      </c>
      <c r="I1520" s="60"/>
      <c r="J1520" s="60"/>
      <c r="K1520" s="60">
        <v>1</v>
      </c>
      <c r="L1520" s="60"/>
      <c r="M1520" s="60"/>
      <c r="N1520" s="60"/>
      <c r="O1520" s="60"/>
    </row>
    <row r="1521" spans="1:15" ht="15" customHeight="1" x14ac:dyDescent="0.25">
      <c r="A1521" s="60" t="s">
        <v>2026</v>
      </c>
      <c r="B1521" s="60">
        <v>1955</v>
      </c>
      <c r="C1521" s="62" t="s">
        <v>1319</v>
      </c>
      <c r="D1521" s="63">
        <v>378</v>
      </c>
      <c r="E1521" s="64">
        <v>378</v>
      </c>
      <c r="F1521" s="61" t="s">
        <v>3</v>
      </c>
      <c r="G1521" s="61" t="s">
        <v>2007</v>
      </c>
      <c r="H1521" s="60">
        <v>1</v>
      </c>
      <c r="I1521" s="60"/>
      <c r="J1521" s="60">
        <v>1</v>
      </c>
      <c r="K1521" s="60"/>
      <c r="L1521" s="60"/>
      <c r="M1521" s="60"/>
      <c r="N1521" s="60"/>
      <c r="O1521" s="60"/>
    </row>
    <row r="1522" spans="1:15" x14ac:dyDescent="0.25">
      <c r="A1522" s="60" t="s">
        <v>2026</v>
      </c>
      <c r="B1522" s="60">
        <v>1956</v>
      </c>
      <c r="C1522" s="62" t="s">
        <v>1320</v>
      </c>
      <c r="D1522" s="63">
        <v>392</v>
      </c>
      <c r="E1522" s="64">
        <v>392</v>
      </c>
      <c r="F1522" s="61" t="s">
        <v>3</v>
      </c>
      <c r="G1522" s="61" t="s">
        <v>2006</v>
      </c>
      <c r="H1522" s="60">
        <v>1</v>
      </c>
      <c r="I1522" s="60"/>
      <c r="J1522" s="60"/>
      <c r="K1522" s="60">
        <v>1</v>
      </c>
      <c r="L1522" s="60"/>
      <c r="M1522" s="60"/>
      <c r="N1522" s="60"/>
      <c r="O1522" s="60"/>
    </row>
    <row r="1523" spans="1:15" ht="15" customHeight="1" x14ac:dyDescent="0.25">
      <c r="A1523" s="60" t="s">
        <v>2026</v>
      </c>
      <c r="B1523" s="60">
        <v>1957</v>
      </c>
      <c r="C1523" s="62" t="s">
        <v>1321</v>
      </c>
      <c r="D1523" s="66">
        <v>406</v>
      </c>
      <c r="E1523" s="64">
        <v>406</v>
      </c>
      <c r="F1523" s="61" t="s">
        <v>3</v>
      </c>
      <c r="G1523" s="61" t="s">
        <v>2007</v>
      </c>
      <c r="H1523" s="60">
        <v>1</v>
      </c>
      <c r="I1523" s="60"/>
      <c r="J1523" s="60">
        <v>1</v>
      </c>
      <c r="K1523" s="60"/>
      <c r="L1523" s="60"/>
      <c r="M1523" s="60"/>
      <c r="N1523" s="60"/>
      <c r="O1523" s="60"/>
    </row>
    <row r="1524" spans="1:15" ht="15" customHeight="1" x14ac:dyDescent="0.25">
      <c r="A1524" s="60" t="s">
        <v>2026</v>
      </c>
      <c r="B1524" s="60">
        <v>1958</v>
      </c>
      <c r="C1524" s="62" t="s">
        <v>1322</v>
      </c>
      <c r="D1524" s="63">
        <v>206.27928</v>
      </c>
      <c r="E1524" s="64">
        <v>206.27928</v>
      </c>
      <c r="F1524" s="61" t="s">
        <v>3</v>
      </c>
      <c r="G1524" s="61" t="s">
        <v>2007</v>
      </c>
      <c r="H1524" s="60">
        <v>1</v>
      </c>
      <c r="I1524" s="60"/>
      <c r="J1524" s="60">
        <v>1</v>
      </c>
      <c r="K1524" s="60"/>
      <c r="L1524" s="60"/>
      <c r="M1524" s="60"/>
      <c r="N1524" s="60"/>
      <c r="O1524" s="60"/>
    </row>
    <row r="1525" spans="1:15" ht="15" customHeight="1" x14ac:dyDescent="0.25">
      <c r="A1525" s="60" t="s">
        <v>2026</v>
      </c>
      <c r="B1525" s="60">
        <v>1959</v>
      </c>
      <c r="C1525" s="62" t="s">
        <v>1323</v>
      </c>
      <c r="D1525" s="63">
        <v>256.34999999999997</v>
      </c>
      <c r="E1525" s="64">
        <v>256.34104000000002</v>
      </c>
      <c r="F1525" s="61" t="s">
        <v>3</v>
      </c>
      <c r="G1525" s="61" t="s">
        <v>2007</v>
      </c>
      <c r="H1525" s="60">
        <v>1</v>
      </c>
      <c r="I1525" s="60"/>
      <c r="J1525" s="60">
        <v>1</v>
      </c>
      <c r="K1525" s="60"/>
      <c r="L1525" s="60"/>
      <c r="M1525" s="60"/>
      <c r="N1525" s="60"/>
      <c r="O1525" s="60"/>
    </row>
    <row r="1526" spans="1:15" ht="15" customHeight="1" x14ac:dyDescent="0.25">
      <c r="A1526" s="60" t="s">
        <v>2026</v>
      </c>
      <c r="B1526" s="60">
        <v>1960</v>
      </c>
      <c r="C1526" s="62" t="s">
        <v>1324</v>
      </c>
      <c r="D1526" s="63">
        <v>156.22368</v>
      </c>
      <c r="E1526" s="64">
        <v>156.22368</v>
      </c>
      <c r="F1526" s="61" t="s">
        <v>2014</v>
      </c>
      <c r="G1526" s="61" t="s">
        <v>2004</v>
      </c>
      <c r="H1526" s="60">
        <v>1</v>
      </c>
      <c r="I1526" s="60"/>
      <c r="J1526" s="60"/>
      <c r="K1526" s="60"/>
      <c r="L1526" s="60"/>
      <c r="M1526" s="60">
        <v>1</v>
      </c>
      <c r="N1526" s="60"/>
      <c r="O1526" s="60"/>
    </row>
    <row r="1527" spans="1:15" ht="15" customHeight="1" x14ac:dyDescent="0.25">
      <c r="A1527" s="60" t="s">
        <v>2026</v>
      </c>
      <c r="B1527" s="60">
        <v>1961</v>
      </c>
      <c r="C1527" s="62" t="s">
        <v>1325</v>
      </c>
      <c r="D1527" s="63">
        <v>112.21263999999999</v>
      </c>
      <c r="E1527" s="64">
        <v>112.21263999999999</v>
      </c>
      <c r="F1527" s="61" t="s">
        <v>1986</v>
      </c>
      <c r="G1527" s="61" t="s">
        <v>2002</v>
      </c>
      <c r="H1527" s="60">
        <v>1</v>
      </c>
      <c r="I1527" s="60"/>
      <c r="J1527" s="60"/>
      <c r="K1527" s="60"/>
      <c r="L1527" s="60"/>
      <c r="M1527" s="60"/>
      <c r="N1527" s="60"/>
      <c r="O1527" s="60">
        <v>1</v>
      </c>
    </row>
    <row r="1528" spans="1:15" ht="15" customHeight="1" x14ac:dyDescent="0.25">
      <c r="A1528" s="60" t="s">
        <v>2026</v>
      </c>
      <c r="B1528" s="60">
        <v>1962</v>
      </c>
      <c r="C1528" s="62" t="s">
        <v>1326</v>
      </c>
      <c r="D1528" s="63">
        <v>42.079740000000001</v>
      </c>
      <c r="E1528" s="64">
        <v>42.079740000000001</v>
      </c>
      <c r="F1528" s="61" t="s">
        <v>1986</v>
      </c>
      <c r="G1528" s="61" t="s">
        <v>2002</v>
      </c>
      <c r="H1528" s="60">
        <v>1</v>
      </c>
      <c r="I1528" s="60"/>
      <c r="J1528" s="60"/>
      <c r="K1528" s="60"/>
      <c r="L1528" s="60"/>
      <c r="M1528" s="60"/>
      <c r="N1528" s="60"/>
      <c r="O1528" s="60">
        <v>1</v>
      </c>
    </row>
    <row r="1529" spans="1:15" ht="15" customHeight="1" x14ac:dyDescent="0.25">
      <c r="A1529" s="60" t="s">
        <v>2026</v>
      </c>
      <c r="B1529" s="60">
        <v>1963</v>
      </c>
      <c r="C1529" s="62" t="s">
        <v>1327</v>
      </c>
      <c r="D1529" s="63">
        <v>126.23921999999999</v>
      </c>
      <c r="E1529" s="64">
        <v>126.23921999999999</v>
      </c>
      <c r="F1529" s="61" t="s">
        <v>1986</v>
      </c>
      <c r="G1529" s="61" t="s">
        <v>2002</v>
      </c>
      <c r="H1529" s="60">
        <v>1</v>
      </c>
      <c r="I1529" s="60"/>
      <c r="J1529" s="60"/>
      <c r="K1529" s="60"/>
      <c r="L1529" s="60"/>
      <c r="M1529" s="60"/>
      <c r="N1529" s="60"/>
      <c r="O1529" s="60">
        <v>1</v>
      </c>
    </row>
    <row r="1530" spans="1:15" ht="15" customHeight="1" x14ac:dyDescent="0.25">
      <c r="A1530" s="60" t="s">
        <v>2026</v>
      </c>
      <c r="B1530" s="60">
        <v>1964</v>
      </c>
      <c r="C1530" s="62" t="s">
        <v>1328</v>
      </c>
      <c r="D1530" s="63">
        <v>133.39393713553528</v>
      </c>
      <c r="E1530" s="64">
        <v>133.39393713553528</v>
      </c>
      <c r="F1530" s="61" t="s">
        <v>1986</v>
      </c>
      <c r="G1530" s="61" t="s">
        <v>2002</v>
      </c>
      <c r="H1530" s="60">
        <v>1</v>
      </c>
      <c r="I1530" s="60"/>
      <c r="J1530" s="60"/>
      <c r="K1530" s="60"/>
      <c r="L1530" s="60"/>
      <c r="M1530" s="60"/>
      <c r="N1530" s="60"/>
      <c r="O1530" s="60">
        <v>1</v>
      </c>
    </row>
    <row r="1531" spans="1:15" ht="15" customHeight="1" x14ac:dyDescent="0.25">
      <c r="A1531" s="60" t="s">
        <v>2026</v>
      </c>
      <c r="B1531" s="60">
        <v>1965</v>
      </c>
      <c r="C1531" s="62" t="s">
        <v>1329</v>
      </c>
      <c r="D1531" s="63">
        <v>420</v>
      </c>
      <c r="E1531" s="64">
        <v>420</v>
      </c>
      <c r="F1531" s="61" t="s">
        <v>3</v>
      </c>
      <c r="G1531" s="61" t="s">
        <v>2007</v>
      </c>
      <c r="H1531" s="60">
        <v>1</v>
      </c>
      <c r="I1531" s="60"/>
      <c r="J1531" s="60">
        <v>1</v>
      </c>
      <c r="K1531" s="60"/>
      <c r="L1531" s="60"/>
      <c r="M1531" s="60"/>
      <c r="N1531" s="60"/>
      <c r="O1531" s="60"/>
    </row>
    <row r="1532" spans="1:15" ht="15" customHeight="1" x14ac:dyDescent="0.25">
      <c r="A1532" s="60" t="s">
        <v>2026</v>
      </c>
      <c r="B1532" s="60">
        <v>1966</v>
      </c>
      <c r="C1532" s="62" t="s">
        <v>1330</v>
      </c>
      <c r="D1532" s="63">
        <v>434</v>
      </c>
      <c r="E1532" s="64">
        <v>434</v>
      </c>
      <c r="F1532" s="61" t="s">
        <v>3</v>
      </c>
      <c r="G1532" s="61" t="s">
        <v>2007</v>
      </c>
      <c r="H1532" s="60">
        <v>1</v>
      </c>
      <c r="I1532" s="60"/>
      <c r="J1532" s="60">
        <v>1</v>
      </c>
      <c r="K1532" s="60"/>
      <c r="L1532" s="60"/>
      <c r="M1532" s="60"/>
      <c r="N1532" s="60"/>
      <c r="O1532" s="60"/>
    </row>
    <row r="1533" spans="1:15" ht="15" customHeight="1" x14ac:dyDescent="0.25">
      <c r="A1533" s="60" t="s">
        <v>2026</v>
      </c>
      <c r="B1533" s="60">
        <v>1967</v>
      </c>
      <c r="C1533" s="62" t="s">
        <v>1331</v>
      </c>
      <c r="D1533" s="63">
        <v>448</v>
      </c>
      <c r="E1533" s="64">
        <v>448</v>
      </c>
      <c r="F1533" s="61" t="s">
        <v>3</v>
      </c>
      <c r="G1533" s="61" t="s">
        <v>2007</v>
      </c>
      <c r="H1533" s="60">
        <v>1</v>
      </c>
      <c r="I1533" s="60"/>
      <c r="J1533" s="60">
        <v>1</v>
      </c>
      <c r="K1533" s="60"/>
      <c r="L1533" s="60"/>
      <c r="M1533" s="60"/>
      <c r="N1533" s="60"/>
      <c r="O1533" s="60"/>
    </row>
    <row r="1534" spans="1:15" ht="15" customHeight="1" x14ac:dyDescent="0.25">
      <c r="A1534" s="60" t="s">
        <v>2026</v>
      </c>
      <c r="B1534" s="60">
        <v>1968</v>
      </c>
      <c r="C1534" s="62" t="s">
        <v>1332</v>
      </c>
      <c r="D1534" s="63">
        <v>462</v>
      </c>
      <c r="E1534" s="64">
        <v>462</v>
      </c>
      <c r="F1534" s="61" t="s">
        <v>3</v>
      </c>
      <c r="G1534" s="61" t="s">
        <v>2008</v>
      </c>
      <c r="H1534" s="60">
        <v>1</v>
      </c>
      <c r="I1534" s="60">
        <v>1</v>
      </c>
      <c r="J1534" s="60"/>
      <c r="K1534" s="60"/>
      <c r="L1534" s="60"/>
      <c r="M1534" s="60"/>
      <c r="N1534" s="60"/>
      <c r="O1534" s="60"/>
    </row>
    <row r="1535" spans="1:15" ht="15" customHeight="1" x14ac:dyDescent="0.25">
      <c r="A1535" s="60" t="s">
        <v>2026</v>
      </c>
      <c r="B1535" s="60">
        <v>1969</v>
      </c>
      <c r="C1535" s="62" t="s">
        <v>1333</v>
      </c>
      <c r="D1535" s="63">
        <v>476</v>
      </c>
      <c r="E1535" s="64">
        <v>476</v>
      </c>
      <c r="F1535" s="61" t="s">
        <v>3</v>
      </c>
      <c r="G1535" s="61" t="s">
        <v>2008</v>
      </c>
      <c r="H1535" s="60">
        <v>1</v>
      </c>
      <c r="I1535" s="60">
        <v>1</v>
      </c>
      <c r="J1535" s="60"/>
      <c r="K1535" s="60"/>
      <c r="L1535" s="60"/>
      <c r="M1535" s="60"/>
      <c r="N1535" s="60"/>
      <c r="O1535" s="60"/>
    </row>
    <row r="1536" spans="1:15" ht="15" customHeight="1" x14ac:dyDescent="0.25">
      <c r="A1536" s="60" t="s">
        <v>2026</v>
      </c>
      <c r="B1536" s="60">
        <v>1970</v>
      </c>
      <c r="C1536" s="62" t="s">
        <v>1334</v>
      </c>
      <c r="D1536" s="63">
        <v>490</v>
      </c>
      <c r="E1536" s="64">
        <v>490</v>
      </c>
      <c r="F1536" s="61" t="s">
        <v>3</v>
      </c>
      <c r="G1536" s="61" t="s">
        <v>2008</v>
      </c>
      <c r="H1536" s="60">
        <v>1</v>
      </c>
      <c r="I1536" s="60">
        <v>1</v>
      </c>
      <c r="J1536" s="60"/>
      <c r="K1536" s="60"/>
      <c r="L1536" s="60"/>
      <c r="M1536" s="60"/>
      <c r="N1536" s="60"/>
      <c r="O1536" s="60"/>
    </row>
    <row r="1537" spans="1:15" ht="15" customHeight="1" x14ac:dyDescent="0.25">
      <c r="A1537" s="60" t="s">
        <v>2026</v>
      </c>
      <c r="B1537" s="60">
        <v>1971</v>
      </c>
      <c r="C1537" s="62" t="s">
        <v>1335</v>
      </c>
      <c r="D1537" s="63">
        <v>504</v>
      </c>
      <c r="E1537" s="64">
        <v>504</v>
      </c>
      <c r="F1537" s="61" t="s">
        <v>3</v>
      </c>
      <c r="G1537" s="61" t="s">
        <v>2009</v>
      </c>
      <c r="H1537" s="60">
        <v>1</v>
      </c>
      <c r="I1537" s="60"/>
      <c r="J1537" s="60"/>
      <c r="K1537" s="60"/>
      <c r="L1537" s="60"/>
      <c r="M1537" s="60"/>
      <c r="N1537" s="60"/>
      <c r="O1537" s="60"/>
    </row>
    <row r="1538" spans="1:15" ht="15" customHeight="1" x14ac:dyDescent="0.25">
      <c r="A1538" s="60" t="s">
        <v>2026</v>
      </c>
      <c r="B1538" s="60">
        <v>1972</v>
      </c>
      <c r="C1538" s="62" t="s">
        <v>1336</v>
      </c>
      <c r="D1538" s="63">
        <v>518</v>
      </c>
      <c r="E1538" s="64">
        <v>518</v>
      </c>
      <c r="F1538" s="61" t="s">
        <v>3</v>
      </c>
      <c r="G1538" s="61" t="s">
        <v>2008</v>
      </c>
      <c r="H1538" s="60">
        <v>1</v>
      </c>
      <c r="I1538" s="60">
        <v>1</v>
      </c>
      <c r="J1538" s="60"/>
      <c r="K1538" s="60"/>
      <c r="L1538" s="60"/>
      <c r="M1538" s="60"/>
      <c r="N1538" s="60"/>
      <c r="O1538" s="60"/>
    </row>
    <row r="1539" spans="1:15" ht="15" customHeight="1" x14ac:dyDescent="0.25">
      <c r="A1539" s="60" t="s">
        <v>2026</v>
      </c>
      <c r="B1539" s="60">
        <v>1973</v>
      </c>
      <c r="C1539" s="62" t="s">
        <v>1337</v>
      </c>
      <c r="D1539" s="63">
        <v>532</v>
      </c>
      <c r="E1539" s="64">
        <v>532</v>
      </c>
      <c r="F1539" s="61" t="s">
        <v>3</v>
      </c>
      <c r="G1539" s="61" t="s">
        <v>2008</v>
      </c>
      <c r="H1539" s="60">
        <v>1</v>
      </c>
      <c r="I1539" s="60">
        <v>1</v>
      </c>
      <c r="J1539" s="60"/>
      <c r="K1539" s="60"/>
      <c r="L1539" s="60"/>
      <c r="M1539" s="60"/>
      <c r="N1539" s="60"/>
      <c r="O1539" s="60"/>
    </row>
    <row r="1540" spans="1:15" ht="15" customHeight="1" x14ac:dyDescent="0.25">
      <c r="A1540" s="60" t="s">
        <v>2026</v>
      </c>
      <c r="B1540" s="60">
        <v>1974</v>
      </c>
      <c r="C1540" s="62" t="s">
        <v>1338</v>
      </c>
      <c r="D1540" s="63">
        <v>546</v>
      </c>
      <c r="E1540" s="64">
        <v>546</v>
      </c>
      <c r="F1540" s="61" t="s">
        <v>3</v>
      </c>
      <c r="G1540" s="61" t="s">
        <v>2009</v>
      </c>
      <c r="H1540" s="60">
        <v>1</v>
      </c>
      <c r="I1540" s="60"/>
      <c r="J1540" s="60"/>
      <c r="K1540" s="60"/>
      <c r="L1540" s="60"/>
      <c r="M1540" s="60"/>
      <c r="N1540" s="60"/>
      <c r="O1540" s="60"/>
    </row>
    <row r="1541" spans="1:15" ht="15" customHeight="1" x14ac:dyDescent="0.25">
      <c r="A1541" s="60" t="s">
        <v>2026</v>
      </c>
      <c r="B1541" s="60">
        <v>1975</v>
      </c>
      <c r="C1541" s="62" t="s">
        <v>1339</v>
      </c>
      <c r="D1541" s="63">
        <v>84.159480000000002</v>
      </c>
      <c r="E1541" s="64">
        <v>84.159480000000002</v>
      </c>
      <c r="F1541" s="61" t="s">
        <v>1986</v>
      </c>
      <c r="G1541" s="61" t="s">
        <v>2002</v>
      </c>
      <c r="H1541" s="60">
        <v>1</v>
      </c>
      <c r="I1541" s="60"/>
      <c r="J1541" s="60"/>
      <c r="K1541" s="60"/>
      <c r="L1541" s="60"/>
      <c r="M1541" s="60"/>
      <c r="N1541" s="60"/>
      <c r="O1541" s="60">
        <v>1</v>
      </c>
    </row>
    <row r="1542" spans="1:15" ht="15" customHeight="1" x14ac:dyDescent="0.25">
      <c r="A1542" s="60" t="s">
        <v>2026</v>
      </c>
      <c r="B1542" s="60">
        <v>1976</v>
      </c>
      <c r="C1542" s="62" t="s">
        <v>1340</v>
      </c>
      <c r="D1542" s="63">
        <v>56.106319999999997</v>
      </c>
      <c r="E1542" s="64">
        <v>56.106319999999997</v>
      </c>
      <c r="F1542" s="61" t="s">
        <v>1986</v>
      </c>
      <c r="G1542" s="61" t="s">
        <v>2002</v>
      </c>
      <c r="H1542" s="60">
        <v>1</v>
      </c>
      <c r="I1542" s="60"/>
      <c r="J1542" s="60"/>
      <c r="K1542" s="60"/>
      <c r="L1542" s="60"/>
      <c r="M1542" s="60"/>
      <c r="N1542" s="60"/>
      <c r="O1542" s="60">
        <v>1</v>
      </c>
    </row>
    <row r="1543" spans="1:15" ht="15" customHeight="1" x14ac:dyDescent="0.25">
      <c r="A1543" s="60" t="s">
        <v>2026</v>
      </c>
      <c r="B1543" s="60">
        <v>1977</v>
      </c>
      <c r="C1543" s="62" t="s">
        <v>1341</v>
      </c>
      <c r="D1543" s="63">
        <v>140.26579999999998</v>
      </c>
      <c r="E1543" s="64">
        <v>140.26579999999998</v>
      </c>
      <c r="F1543" s="61" t="s">
        <v>1986</v>
      </c>
      <c r="G1543" s="61" t="s">
        <v>2002</v>
      </c>
      <c r="H1543" s="60">
        <v>1</v>
      </c>
      <c r="I1543" s="60"/>
      <c r="J1543" s="60"/>
      <c r="K1543" s="60"/>
      <c r="L1543" s="60"/>
      <c r="M1543" s="60"/>
      <c r="N1543" s="60"/>
      <c r="O1543" s="60">
        <v>1</v>
      </c>
    </row>
    <row r="1544" spans="1:15" ht="15" customHeight="1" x14ac:dyDescent="0.25">
      <c r="A1544" s="60" t="s">
        <v>2026</v>
      </c>
      <c r="B1544" s="60">
        <v>1978</v>
      </c>
      <c r="C1544" s="62" t="s">
        <v>1342</v>
      </c>
      <c r="D1544" s="63">
        <v>154.24932000000001</v>
      </c>
      <c r="E1544" s="64">
        <v>154.24932000000001</v>
      </c>
      <c r="F1544" s="61" t="s">
        <v>1986</v>
      </c>
      <c r="G1544" s="61" t="s">
        <v>2002</v>
      </c>
      <c r="H1544" s="60">
        <v>1</v>
      </c>
      <c r="I1544" s="60"/>
      <c r="J1544" s="60"/>
      <c r="K1544" s="60"/>
      <c r="L1544" s="60"/>
      <c r="M1544" s="60"/>
      <c r="N1544" s="60"/>
      <c r="O1544" s="60">
        <v>1</v>
      </c>
    </row>
    <row r="1545" spans="1:15" ht="15" customHeight="1" x14ac:dyDescent="0.25">
      <c r="A1545" s="60" t="s">
        <v>2026</v>
      </c>
      <c r="B1545" s="60">
        <v>1979</v>
      </c>
      <c r="C1545" s="62" t="s">
        <v>1343</v>
      </c>
      <c r="D1545" s="63">
        <v>560</v>
      </c>
      <c r="E1545" s="64">
        <v>560</v>
      </c>
      <c r="F1545" s="61" t="s">
        <v>3</v>
      </c>
      <c r="G1545" s="61" t="s">
        <v>2009</v>
      </c>
      <c r="H1545" s="60">
        <v>1</v>
      </c>
      <c r="I1545" s="60"/>
      <c r="J1545" s="60"/>
      <c r="K1545" s="60"/>
      <c r="L1545" s="60"/>
      <c r="M1545" s="60"/>
      <c r="N1545" s="60"/>
      <c r="O1545" s="60"/>
    </row>
    <row r="1546" spans="1:15" ht="15" customHeight="1" x14ac:dyDescent="0.25">
      <c r="A1546" s="60" t="s">
        <v>2026</v>
      </c>
      <c r="B1546" s="60">
        <v>1980</v>
      </c>
      <c r="C1546" s="62" t="s">
        <v>1344</v>
      </c>
      <c r="D1546" s="63">
        <v>574</v>
      </c>
      <c r="E1546" s="64">
        <v>574</v>
      </c>
      <c r="F1546" s="61" t="s">
        <v>3</v>
      </c>
      <c r="G1546" s="61" t="s">
        <v>2009</v>
      </c>
      <c r="H1546" s="60">
        <v>1</v>
      </c>
      <c r="I1546" s="60"/>
      <c r="J1546" s="60"/>
      <c r="K1546" s="60"/>
      <c r="L1546" s="60"/>
      <c r="M1546" s="60"/>
      <c r="N1546" s="60"/>
      <c r="O1546" s="60"/>
    </row>
    <row r="1547" spans="1:15" ht="15" customHeight="1" x14ac:dyDescent="0.25">
      <c r="A1547" s="60" t="s">
        <v>2026</v>
      </c>
      <c r="B1547" s="60">
        <v>1981</v>
      </c>
      <c r="C1547" s="62" t="s">
        <v>1345</v>
      </c>
      <c r="D1547" s="63">
        <v>588</v>
      </c>
      <c r="E1547" s="64">
        <v>588</v>
      </c>
      <c r="F1547" s="61" t="s">
        <v>3</v>
      </c>
      <c r="G1547" s="61" t="s">
        <v>2009</v>
      </c>
      <c r="H1547" s="60">
        <v>1</v>
      </c>
      <c r="I1547" s="60"/>
      <c r="J1547" s="60"/>
      <c r="K1547" s="60"/>
      <c r="L1547" s="60"/>
      <c r="M1547" s="60"/>
      <c r="N1547" s="60"/>
      <c r="O1547" s="60"/>
    </row>
    <row r="1548" spans="1:15" ht="15" customHeight="1" x14ac:dyDescent="0.25">
      <c r="A1548" s="60" t="s">
        <v>2026</v>
      </c>
      <c r="B1548" s="60">
        <v>1982</v>
      </c>
      <c r="C1548" s="62" t="s">
        <v>1346</v>
      </c>
      <c r="D1548" s="63">
        <v>602</v>
      </c>
      <c r="E1548" s="64">
        <v>602</v>
      </c>
      <c r="F1548" s="61" t="s">
        <v>3</v>
      </c>
      <c r="G1548" s="61" t="s">
        <v>2009</v>
      </c>
      <c r="H1548" s="60">
        <v>1</v>
      </c>
      <c r="I1548" s="60"/>
      <c r="J1548" s="60"/>
      <c r="K1548" s="60"/>
      <c r="L1548" s="60"/>
      <c r="M1548" s="60"/>
      <c r="N1548" s="60"/>
      <c r="O1548" s="60"/>
    </row>
    <row r="1549" spans="1:15" ht="15" customHeight="1" x14ac:dyDescent="0.25">
      <c r="A1549" s="60" t="s">
        <v>2026</v>
      </c>
      <c r="B1549" s="60">
        <v>1983</v>
      </c>
      <c r="C1549" s="62" t="s">
        <v>1347</v>
      </c>
      <c r="D1549" s="63">
        <v>150.21756000000002</v>
      </c>
      <c r="E1549" s="64">
        <v>150.21756000000002</v>
      </c>
      <c r="F1549" s="61" t="s">
        <v>2014</v>
      </c>
      <c r="G1549" s="61" t="s">
        <v>2002</v>
      </c>
      <c r="H1549" s="60">
        <v>1</v>
      </c>
      <c r="I1549" s="60"/>
      <c r="J1549" s="60"/>
      <c r="K1549" s="60"/>
      <c r="L1549" s="60"/>
      <c r="M1549" s="60"/>
      <c r="N1549" s="60"/>
      <c r="O1549" s="60">
        <v>1</v>
      </c>
    </row>
    <row r="1550" spans="1:15" ht="15" customHeight="1" x14ac:dyDescent="0.25">
      <c r="A1550" s="60" t="s">
        <v>2026</v>
      </c>
      <c r="B1550" s="60">
        <v>1984</v>
      </c>
      <c r="C1550" s="62" t="s">
        <v>1348</v>
      </c>
      <c r="D1550" s="63">
        <v>160.25543999999999</v>
      </c>
      <c r="E1550" s="64">
        <v>160.25543999999999</v>
      </c>
      <c r="F1550" s="61" t="s">
        <v>1986</v>
      </c>
      <c r="G1550" s="61" t="s">
        <v>2002</v>
      </c>
      <c r="H1550" s="60">
        <v>1</v>
      </c>
      <c r="I1550" s="60"/>
      <c r="J1550" s="60"/>
      <c r="K1550" s="60"/>
      <c r="L1550" s="60"/>
      <c r="M1550" s="60"/>
      <c r="N1550" s="60"/>
      <c r="O1550" s="60">
        <v>1</v>
      </c>
    </row>
    <row r="1551" spans="1:15" ht="15" customHeight="1" x14ac:dyDescent="0.25">
      <c r="A1551" s="60" t="s">
        <v>2026</v>
      </c>
      <c r="B1551" s="60">
        <v>1985</v>
      </c>
      <c r="C1551" s="62" t="s">
        <v>1349</v>
      </c>
      <c r="D1551" s="63">
        <v>134.21815999999998</v>
      </c>
      <c r="E1551" s="64">
        <v>134.21816000000001</v>
      </c>
      <c r="F1551" s="61" t="s">
        <v>1986</v>
      </c>
      <c r="G1551" s="61" t="s">
        <v>2002</v>
      </c>
      <c r="H1551" s="60">
        <v>1</v>
      </c>
      <c r="I1551" s="60"/>
      <c r="J1551" s="60"/>
      <c r="K1551" s="60"/>
      <c r="L1551" s="60"/>
      <c r="M1551" s="60"/>
      <c r="N1551" s="60"/>
      <c r="O1551" s="60">
        <v>1</v>
      </c>
    </row>
    <row r="1552" spans="1:15" x14ac:dyDescent="0.25">
      <c r="A1552" s="60" t="s">
        <v>2026</v>
      </c>
      <c r="B1552" s="60">
        <v>1986</v>
      </c>
      <c r="C1552" s="62" t="s">
        <v>1350</v>
      </c>
      <c r="D1552" s="63">
        <v>72.148780000000002</v>
      </c>
      <c r="E1552" s="64">
        <v>72.148780000000002</v>
      </c>
      <c r="F1552" s="61" t="s">
        <v>1986</v>
      </c>
      <c r="G1552" s="61" t="s">
        <v>2002</v>
      </c>
      <c r="H1552" s="60">
        <v>1</v>
      </c>
      <c r="I1552" s="60"/>
      <c r="J1552" s="60"/>
      <c r="K1552" s="60"/>
      <c r="L1552" s="60"/>
      <c r="M1552" s="60"/>
      <c r="N1552" s="60"/>
      <c r="O1552" s="60">
        <v>1</v>
      </c>
    </row>
    <row r="1553" spans="1:15" x14ac:dyDescent="0.25">
      <c r="A1553" s="60" t="s">
        <v>2026</v>
      </c>
      <c r="B1553" s="60">
        <v>1987</v>
      </c>
      <c r="C1553" s="62" t="s">
        <v>1351</v>
      </c>
      <c r="D1553" s="63">
        <v>154.29238000000001</v>
      </c>
      <c r="E1553" s="64">
        <v>154.29238000000001</v>
      </c>
      <c r="F1553" s="61" t="s">
        <v>1986</v>
      </c>
      <c r="G1553" s="61" t="s">
        <v>2002</v>
      </c>
      <c r="H1553" s="60">
        <v>1</v>
      </c>
      <c r="I1553" s="60"/>
      <c r="J1553" s="60"/>
      <c r="K1553" s="60"/>
      <c r="L1553" s="60"/>
      <c r="M1553" s="60"/>
      <c r="N1553" s="60"/>
      <c r="O1553" s="60">
        <v>1</v>
      </c>
    </row>
    <row r="1554" spans="1:15" ht="15" customHeight="1" x14ac:dyDescent="0.25">
      <c r="A1554" s="60" t="s">
        <v>2026</v>
      </c>
      <c r="B1554" s="60">
        <v>1988</v>
      </c>
      <c r="C1554" s="62" t="s">
        <v>1352</v>
      </c>
      <c r="D1554" s="63">
        <v>102.13170000000002</v>
      </c>
      <c r="E1554" s="64">
        <v>102.13170000000002</v>
      </c>
      <c r="F1554" s="61" t="s">
        <v>1986</v>
      </c>
      <c r="G1554" s="61" t="s">
        <v>2002</v>
      </c>
      <c r="H1554" s="60">
        <v>1</v>
      </c>
      <c r="I1554" s="60"/>
      <c r="J1554" s="60"/>
      <c r="K1554" s="60"/>
      <c r="L1554" s="60"/>
      <c r="M1554" s="60"/>
      <c r="N1554" s="60"/>
      <c r="O1554" s="60">
        <v>1</v>
      </c>
    </row>
    <row r="1555" spans="1:15" x14ac:dyDescent="0.25">
      <c r="A1555" s="60" t="s">
        <v>2026</v>
      </c>
      <c r="B1555" s="60">
        <v>1989</v>
      </c>
      <c r="C1555" s="62" t="s">
        <v>1353</v>
      </c>
      <c r="D1555" s="63">
        <v>70.132900000000006</v>
      </c>
      <c r="E1555" s="64">
        <v>70.132900000000006</v>
      </c>
      <c r="F1555" s="61" t="s">
        <v>1986</v>
      </c>
      <c r="G1555" s="61" t="s">
        <v>2002</v>
      </c>
      <c r="H1555" s="60">
        <v>1</v>
      </c>
      <c r="I1555" s="60"/>
      <c r="J1555" s="60"/>
      <c r="K1555" s="60"/>
      <c r="L1555" s="60"/>
      <c r="M1555" s="60"/>
      <c r="N1555" s="60"/>
      <c r="O1555" s="60">
        <v>1</v>
      </c>
    </row>
    <row r="1556" spans="1:15" ht="15" customHeight="1" x14ac:dyDescent="0.25">
      <c r="A1556" s="60" t="s">
        <v>2026</v>
      </c>
      <c r="B1556" s="60">
        <v>1990</v>
      </c>
      <c r="C1556" s="62" t="s">
        <v>1354</v>
      </c>
      <c r="D1556" s="63">
        <v>72.148780000000002</v>
      </c>
      <c r="E1556" s="64">
        <v>72.148780000000002</v>
      </c>
      <c r="F1556" s="61" t="s">
        <v>1986</v>
      </c>
      <c r="G1556" s="61" t="s">
        <v>2002</v>
      </c>
      <c r="H1556" s="60">
        <v>1</v>
      </c>
      <c r="I1556" s="60"/>
      <c r="J1556" s="60"/>
      <c r="K1556" s="60"/>
      <c r="L1556" s="60"/>
      <c r="M1556" s="60"/>
      <c r="N1556" s="60"/>
      <c r="O1556" s="60">
        <v>1</v>
      </c>
    </row>
    <row r="1557" spans="1:15" x14ac:dyDescent="0.25">
      <c r="A1557" s="60" t="s">
        <v>2026</v>
      </c>
      <c r="B1557" s="60">
        <v>1991</v>
      </c>
      <c r="C1557" s="62" t="s">
        <v>1355</v>
      </c>
      <c r="D1557" s="63">
        <v>70.925581238446227</v>
      </c>
      <c r="E1557" s="64">
        <v>70.925581238446227</v>
      </c>
      <c r="F1557" s="61" t="s">
        <v>1986</v>
      </c>
      <c r="G1557" s="61" t="s">
        <v>2002</v>
      </c>
      <c r="H1557" s="60">
        <v>1</v>
      </c>
      <c r="I1557" s="60"/>
      <c r="J1557" s="60"/>
      <c r="K1557" s="60"/>
      <c r="L1557" s="60"/>
      <c r="M1557" s="60"/>
      <c r="N1557" s="60"/>
      <c r="O1557" s="60">
        <v>1</v>
      </c>
    </row>
    <row r="1558" spans="1:15" ht="15" customHeight="1" x14ac:dyDescent="0.25">
      <c r="A1558" s="60" t="s">
        <v>2026</v>
      </c>
      <c r="B1558" s="60">
        <v>1992</v>
      </c>
      <c r="C1558" s="62" t="s">
        <v>1356</v>
      </c>
      <c r="D1558" s="63">
        <v>154.29238000000001</v>
      </c>
      <c r="E1558" s="64">
        <v>154.29238000000001</v>
      </c>
      <c r="F1558" s="61" t="s">
        <v>1986</v>
      </c>
      <c r="G1558" s="61" t="s">
        <v>2002</v>
      </c>
      <c r="H1558" s="60">
        <v>1</v>
      </c>
      <c r="I1558" s="60"/>
      <c r="J1558" s="60"/>
      <c r="K1558" s="60"/>
      <c r="L1558" s="60"/>
      <c r="M1558" s="60"/>
      <c r="N1558" s="60"/>
      <c r="O1558" s="60">
        <v>1</v>
      </c>
    </row>
    <row r="1559" spans="1:15" ht="15" customHeight="1" x14ac:dyDescent="0.25">
      <c r="A1559" s="60" t="s">
        <v>2026</v>
      </c>
      <c r="B1559" s="60">
        <v>1993</v>
      </c>
      <c r="C1559" s="62" t="s">
        <v>1357</v>
      </c>
      <c r="D1559" s="63">
        <v>148.24474000000001</v>
      </c>
      <c r="E1559" s="64">
        <v>148.24474000000001</v>
      </c>
      <c r="F1559" s="61" t="s">
        <v>2014</v>
      </c>
      <c r="G1559" s="61" t="s">
        <v>2002</v>
      </c>
      <c r="H1559" s="60">
        <v>1</v>
      </c>
      <c r="I1559" s="60"/>
      <c r="J1559" s="60"/>
      <c r="K1559" s="60"/>
      <c r="L1559" s="60"/>
      <c r="M1559" s="60"/>
      <c r="N1559" s="60"/>
      <c r="O1559" s="60">
        <v>1</v>
      </c>
    </row>
    <row r="1560" spans="1:15" ht="15" customHeight="1" x14ac:dyDescent="0.25">
      <c r="A1560" s="60" t="s">
        <v>2026</v>
      </c>
      <c r="B1560" s="60">
        <v>1994</v>
      </c>
      <c r="C1560" s="62" t="s">
        <v>1358</v>
      </c>
      <c r="D1560" s="63">
        <v>146.22886000000003</v>
      </c>
      <c r="E1560" s="64">
        <v>146.22886000000003</v>
      </c>
      <c r="F1560" s="61" t="s">
        <v>2014</v>
      </c>
      <c r="G1560" s="61" t="s">
        <v>2002</v>
      </c>
      <c r="H1560" s="60">
        <v>1</v>
      </c>
      <c r="I1560" s="60"/>
      <c r="J1560" s="60"/>
      <c r="K1560" s="60"/>
      <c r="L1560" s="60"/>
      <c r="M1560" s="60"/>
      <c r="N1560" s="60"/>
      <c r="O1560" s="60">
        <v>1</v>
      </c>
    </row>
    <row r="1561" spans="1:15" x14ac:dyDescent="0.25">
      <c r="A1561" s="60" t="s">
        <v>2026</v>
      </c>
      <c r="B1561" s="60">
        <v>1995</v>
      </c>
      <c r="C1561" s="62" t="s">
        <v>1359</v>
      </c>
      <c r="D1561" s="63">
        <v>164.24414000000002</v>
      </c>
      <c r="E1561" s="64">
        <v>164.24414000000002</v>
      </c>
      <c r="F1561" s="61" t="s">
        <v>2014</v>
      </c>
      <c r="G1561" s="61" t="s">
        <v>2003</v>
      </c>
      <c r="H1561" s="60">
        <v>1</v>
      </c>
      <c r="I1561" s="60"/>
      <c r="J1561" s="60"/>
      <c r="K1561" s="60"/>
      <c r="L1561" s="60"/>
      <c r="M1561" s="60"/>
      <c r="N1561" s="60">
        <v>1</v>
      </c>
      <c r="O1561" s="60"/>
    </row>
    <row r="1562" spans="1:15" ht="15" customHeight="1" x14ac:dyDescent="0.25">
      <c r="A1562" s="60" t="s">
        <v>2026</v>
      </c>
      <c r="B1562" s="60">
        <v>1996</v>
      </c>
      <c r="C1562" s="62" t="s">
        <v>1360</v>
      </c>
      <c r="D1562" s="63">
        <v>148.24474000000001</v>
      </c>
      <c r="E1562" s="64">
        <v>148.24474000000001</v>
      </c>
      <c r="F1562" s="61" t="s">
        <v>2014</v>
      </c>
      <c r="G1562" s="61" t="s">
        <v>2002</v>
      </c>
      <c r="H1562" s="60">
        <v>1</v>
      </c>
      <c r="I1562" s="60"/>
      <c r="J1562" s="60"/>
      <c r="K1562" s="60"/>
      <c r="L1562" s="60"/>
      <c r="M1562" s="60"/>
      <c r="N1562" s="60"/>
      <c r="O1562" s="60">
        <v>1</v>
      </c>
    </row>
    <row r="1563" spans="1:15" ht="15" customHeight="1" x14ac:dyDescent="0.25">
      <c r="A1563" s="60" t="s">
        <v>2026</v>
      </c>
      <c r="B1563" s="60">
        <v>1997</v>
      </c>
      <c r="C1563" s="62" t="s">
        <v>1361</v>
      </c>
      <c r="D1563" s="63">
        <v>154.29238000000001</v>
      </c>
      <c r="E1563" s="64">
        <v>154.29238000000001</v>
      </c>
      <c r="F1563" s="61" t="s">
        <v>1986</v>
      </c>
      <c r="G1563" s="61" t="s">
        <v>2002</v>
      </c>
      <c r="H1563" s="60">
        <v>1</v>
      </c>
      <c r="I1563" s="60"/>
      <c r="J1563" s="60"/>
      <c r="K1563" s="60"/>
      <c r="L1563" s="60"/>
      <c r="M1563" s="60"/>
      <c r="N1563" s="60"/>
      <c r="O1563" s="60">
        <v>1</v>
      </c>
    </row>
    <row r="1564" spans="1:15" ht="15" customHeight="1" x14ac:dyDescent="0.25">
      <c r="A1564" s="60" t="s">
        <v>2026</v>
      </c>
      <c r="B1564" s="60">
        <v>1998</v>
      </c>
      <c r="C1564" s="62" t="s">
        <v>1362</v>
      </c>
      <c r="D1564" s="63">
        <v>70.132900000000006</v>
      </c>
      <c r="E1564" s="64">
        <v>70.132900000000006</v>
      </c>
      <c r="F1564" s="61" t="s">
        <v>1986</v>
      </c>
      <c r="G1564" s="61" t="s">
        <v>2002</v>
      </c>
      <c r="H1564" s="60">
        <v>1</v>
      </c>
      <c r="I1564" s="60"/>
      <c r="J1564" s="60"/>
      <c r="K1564" s="60"/>
      <c r="L1564" s="60"/>
      <c r="M1564" s="60"/>
      <c r="N1564" s="60"/>
      <c r="O1564" s="60">
        <v>1</v>
      </c>
    </row>
    <row r="1565" spans="1:15" ht="15" customHeight="1" x14ac:dyDescent="0.25">
      <c r="A1565" s="60" t="s">
        <v>2026</v>
      </c>
      <c r="B1565" s="60">
        <v>1999</v>
      </c>
      <c r="C1565" s="62" t="s">
        <v>1363</v>
      </c>
      <c r="D1565" s="63">
        <v>86.175359999999998</v>
      </c>
      <c r="E1565" s="64">
        <v>86.175359999999998</v>
      </c>
      <c r="F1565" s="61" t="s">
        <v>1986</v>
      </c>
      <c r="G1565" s="61" t="s">
        <v>2002</v>
      </c>
      <c r="H1565" s="60">
        <v>1</v>
      </c>
      <c r="I1565" s="60"/>
      <c r="J1565" s="60"/>
      <c r="K1565" s="60"/>
      <c r="L1565" s="60"/>
      <c r="M1565" s="60"/>
      <c r="N1565" s="60"/>
      <c r="O1565" s="60">
        <v>1</v>
      </c>
    </row>
    <row r="1566" spans="1:15" ht="15" customHeight="1" x14ac:dyDescent="0.25">
      <c r="A1566" s="60" t="s">
        <v>2026</v>
      </c>
      <c r="B1566" s="60">
        <v>2000</v>
      </c>
      <c r="C1566" s="62" t="s">
        <v>1364</v>
      </c>
      <c r="D1566" s="63">
        <v>84.159480000000002</v>
      </c>
      <c r="E1566" s="64">
        <v>84.159480000000016</v>
      </c>
      <c r="F1566" s="61" t="s">
        <v>1986</v>
      </c>
      <c r="G1566" s="61" t="s">
        <v>2002</v>
      </c>
      <c r="H1566" s="60">
        <v>1</v>
      </c>
      <c r="I1566" s="60"/>
      <c r="J1566" s="60"/>
      <c r="K1566" s="60"/>
      <c r="L1566" s="60"/>
      <c r="M1566" s="60"/>
      <c r="N1566" s="60"/>
      <c r="O1566" s="60">
        <v>1</v>
      </c>
    </row>
    <row r="1567" spans="1:15" ht="15" customHeight="1" x14ac:dyDescent="0.25">
      <c r="A1567" s="60" t="s">
        <v>2026</v>
      </c>
      <c r="B1567" s="60">
        <v>2001</v>
      </c>
      <c r="C1567" s="62" t="s">
        <v>1365</v>
      </c>
      <c r="D1567" s="63">
        <v>168.31896</v>
      </c>
      <c r="E1567" s="64">
        <v>168.31896</v>
      </c>
      <c r="F1567" s="61" t="s">
        <v>2014</v>
      </c>
      <c r="G1567" s="61" t="s">
        <v>2002</v>
      </c>
      <c r="H1567" s="60">
        <v>1</v>
      </c>
      <c r="I1567" s="60"/>
      <c r="J1567" s="60"/>
      <c r="K1567" s="60"/>
      <c r="L1567" s="60"/>
      <c r="M1567" s="60"/>
      <c r="N1567" s="60"/>
      <c r="O1567" s="60">
        <v>1</v>
      </c>
    </row>
    <row r="1568" spans="1:15" ht="15" customHeight="1" x14ac:dyDescent="0.25">
      <c r="A1568" s="60" t="s">
        <v>2026</v>
      </c>
      <c r="B1568" s="60">
        <v>2002</v>
      </c>
      <c r="C1568" s="62" t="s">
        <v>1366</v>
      </c>
      <c r="D1568" s="63">
        <v>162.27132</v>
      </c>
      <c r="E1568" s="64">
        <v>162.27132</v>
      </c>
      <c r="F1568" s="61" t="s">
        <v>2014</v>
      </c>
      <c r="G1568" s="61" t="s">
        <v>2002</v>
      </c>
      <c r="H1568" s="60">
        <v>1</v>
      </c>
      <c r="I1568" s="60"/>
      <c r="J1568" s="60"/>
      <c r="K1568" s="60"/>
      <c r="L1568" s="60"/>
      <c r="M1568" s="60"/>
      <c r="N1568" s="60"/>
      <c r="O1568" s="60">
        <v>1</v>
      </c>
    </row>
    <row r="1569" spans="1:15" ht="15" customHeight="1" x14ac:dyDescent="0.25">
      <c r="A1569" s="60" t="s">
        <v>2026</v>
      </c>
      <c r="B1569" s="60">
        <v>2003</v>
      </c>
      <c r="C1569" s="62" t="s">
        <v>1367</v>
      </c>
      <c r="D1569" s="63">
        <v>222.46182000000002</v>
      </c>
      <c r="E1569" s="64">
        <v>222.46182000000002</v>
      </c>
      <c r="F1569" s="61" t="s">
        <v>1986</v>
      </c>
      <c r="G1569" s="61" t="s">
        <v>2002</v>
      </c>
      <c r="H1569" s="60">
        <v>1</v>
      </c>
      <c r="I1569" s="60"/>
      <c r="J1569" s="60"/>
      <c r="K1569" s="60"/>
      <c r="L1569" s="60"/>
      <c r="M1569" s="60"/>
      <c r="N1569" s="60"/>
      <c r="O1569" s="60">
        <v>1</v>
      </c>
    </row>
    <row r="1570" spans="1:15" ht="15" customHeight="1" x14ac:dyDescent="0.25">
      <c r="A1570" s="60" t="s">
        <v>2026</v>
      </c>
      <c r="B1570" s="60">
        <v>2004</v>
      </c>
      <c r="C1570" s="62" t="s">
        <v>1368</v>
      </c>
      <c r="D1570" s="63">
        <v>80.127719999999997</v>
      </c>
      <c r="E1570" s="64">
        <v>80.127719999999997</v>
      </c>
      <c r="F1570" s="61" t="s">
        <v>1986</v>
      </c>
      <c r="G1570" s="61" t="s">
        <v>2002</v>
      </c>
      <c r="H1570" s="60">
        <v>1</v>
      </c>
      <c r="I1570" s="60"/>
      <c r="J1570" s="60"/>
      <c r="K1570" s="60"/>
      <c r="L1570" s="60"/>
      <c r="M1570" s="60"/>
      <c r="N1570" s="60"/>
      <c r="O1570" s="60">
        <v>1</v>
      </c>
    </row>
    <row r="1571" spans="1:15" ht="15" customHeight="1" x14ac:dyDescent="0.25">
      <c r="A1571" s="60" t="s">
        <v>2026</v>
      </c>
      <c r="B1571" s="60">
        <v>2005</v>
      </c>
      <c r="C1571" s="62" t="s">
        <v>1369</v>
      </c>
      <c r="D1571" s="63">
        <v>100.20194000000001</v>
      </c>
      <c r="E1571" s="64">
        <v>100.20194000000001</v>
      </c>
      <c r="F1571" s="61" t="s">
        <v>1986</v>
      </c>
      <c r="G1571" s="61" t="s">
        <v>2002</v>
      </c>
      <c r="H1571" s="60">
        <v>1</v>
      </c>
      <c r="I1571" s="60"/>
      <c r="J1571" s="60"/>
      <c r="K1571" s="60"/>
      <c r="L1571" s="60"/>
      <c r="M1571" s="60"/>
      <c r="N1571" s="60"/>
      <c r="O1571" s="60">
        <v>1</v>
      </c>
    </row>
    <row r="1572" spans="1:15" ht="15" customHeight="1" x14ac:dyDescent="0.25">
      <c r="A1572" s="60" t="s">
        <v>2026</v>
      </c>
      <c r="B1572" s="60">
        <v>2006</v>
      </c>
      <c r="C1572" s="62" t="s">
        <v>1370</v>
      </c>
      <c r="D1572" s="63">
        <v>98.186059999999998</v>
      </c>
      <c r="E1572" s="64">
        <v>98.186059999999998</v>
      </c>
      <c r="F1572" s="61" t="s">
        <v>1986</v>
      </c>
      <c r="G1572" s="61" t="s">
        <v>2002</v>
      </c>
      <c r="H1572" s="60">
        <v>1</v>
      </c>
      <c r="I1572" s="60"/>
      <c r="J1572" s="60"/>
      <c r="K1572" s="60"/>
      <c r="L1572" s="60"/>
      <c r="M1572" s="60"/>
      <c r="N1572" s="60"/>
      <c r="O1572" s="60">
        <v>1</v>
      </c>
    </row>
    <row r="1573" spans="1:15" ht="15" customHeight="1" x14ac:dyDescent="0.25">
      <c r="A1573" s="60" t="s">
        <v>2026</v>
      </c>
      <c r="B1573" s="60">
        <v>2007</v>
      </c>
      <c r="C1573" s="62" t="s">
        <v>1371</v>
      </c>
      <c r="D1573" s="63">
        <v>98.186059999999969</v>
      </c>
      <c r="E1573" s="64">
        <v>98.186059999999969</v>
      </c>
      <c r="F1573" s="61" t="s">
        <v>1986</v>
      </c>
      <c r="G1573" s="61" t="s">
        <v>2002</v>
      </c>
      <c r="H1573" s="60">
        <v>1</v>
      </c>
      <c r="I1573" s="60"/>
      <c r="J1573" s="60"/>
      <c r="K1573" s="60"/>
      <c r="L1573" s="60"/>
      <c r="M1573" s="60"/>
      <c r="N1573" s="60"/>
      <c r="O1573" s="60">
        <v>1</v>
      </c>
    </row>
    <row r="1574" spans="1:15" ht="15" customHeight="1" x14ac:dyDescent="0.25">
      <c r="A1574" s="60" t="s">
        <v>2026</v>
      </c>
      <c r="B1574" s="60">
        <v>2008</v>
      </c>
      <c r="C1574" s="62" t="s">
        <v>1372</v>
      </c>
      <c r="D1574" s="63">
        <v>100.20193999999998</v>
      </c>
      <c r="E1574" s="64">
        <v>100.20193999999998</v>
      </c>
      <c r="F1574" s="61" t="s">
        <v>1986</v>
      </c>
      <c r="G1574" s="61" t="s">
        <v>2002</v>
      </c>
      <c r="H1574" s="60">
        <v>1</v>
      </c>
      <c r="I1574" s="60"/>
      <c r="J1574" s="60"/>
      <c r="K1574" s="60"/>
      <c r="L1574" s="60"/>
      <c r="M1574" s="60"/>
      <c r="N1574" s="60"/>
      <c r="O1574" s="60">
        <v>1</v>
      </c>
    </row>
    <row r="1575" spans="1:15" ht="15" customHeight="1" x14ac:dyDescent="0.25">
      <c r="A1575" s="60" t="s">
        <v>2026</v>
      </c>
      <c r="B1575" s="60">
        <v>2009</v>
      </c>
      <c r="C1575" s="62" t="s">
        <v>1373</v>
      </c>
      <c r="D1575" s="63">
        <v>110.11425727884894</v>
      </c>
      <c r="E1575" s="64">
        <v>110.1405484328256</v>
      </c>
      <c r="F1575" s="61" t="s">
        <v>1986</v>
      </c>
      <c r="G1575" s="61" t="s">
        <v>2002</v>
      </c>
      <c r="H1575" s="60">
        <v>1</v>
      </c>
      <c r="I1575" s="60"/>
      <c r="J1575" s="60"/>
      <c r="K1575" s="60"/>
      <c r="L1575" s="60"/>
      <c r="M1575" s="60"/>
      <c r="N1575" s="60"/>
      <c r="O1575" s="60">
        <v>1</v>
      </c>
    </row>
    <row r="1576" spans="1:15" ht="15" customHeight="1" x14ac:dyDescent="0.25">
      <c r="A1576" s="60" t="s">
        <v>2025</v>
      </c>
      <c r="B1576" s="60">
        <v>2010</v>
      </c>
      <c r="C1576" s="62" t="s">
        <v>1374</v>
      </c>
      <c r="D1576" s="63">
        <v>112.16958000000001</v>
      </c>
      <c r="E1576" s="64">
        <v>112.16958000000001</v>
      </c>
      <c r="F1576" s="61" t="s">
        <v>1986</v>
      </c>
      <c r="G1576" s="61" t="s">
        <v>2002</v>
      </c>
      <c r="H1576" s="60">
        <v>1</v>
      </c>
      <c r="I1576" s="60"/>
      <c r="J1576" s="60"/>
      <c r="K1576" s="60"/>
      <c r="L1576" s="60"/>
      <c r="M1576" s="60"/>
      <c r="N1576" s="60"/>
      <c r="O1576" s="60">
        <v>1</v>
      </c>
    </row>
    <row r="1577" spans="1:15" ht="15" customHeight="1" x14ac:dyDescent="0.25">
      <c r="A1577" s="60" t="s">
        <v>2026</v>
      </c>
      <c r="B1577" s="60">
        <v>2011</v>
      </c>
      <c r="C1577" s="62" t="s">
        <v>1375</v>
      </c>
      <c r="D1577" s="63">
        <v>113.21160686946486</v>
      </c>
      <c r="E1577" s="64">
        <v>113.21160686946486</v>
      </c>
      <c r="F1577" s="61" t="s">
        <v>1986</v>
      </c>
      <c r="G1577" s="61" t="s">
        <v>2002</v>
      </c>
      <c r="H1577" s="60">
        <v>1</v>
      </c>
      <c r="I1577" s="60"/>
      <c r="J1577" s="60"/>
      <c r="K1577" s="60"/>
      <c r="L1577" s="60"/>
      <c r="M1577" s="60"/>
      <c r="N1577" s="60"/>
      <c r="O1577" s="60">
        <v>1</v>
      </c>
    </row>
    <row r="1578" spans="1:15" ht="15" customHeight="1" x14ac:dyDescent="0.25">
      <c r="A1578" s="60" t="s">
        <v>2026</v>
      </c>
      <c r="B1578" s="60">
        <v>2012</v>
      </c>
      <c r="C1578" s="62" t="s">
        <v>1376</v>
      </c>
      <c r="D1578" s="63">
        <v>112.21263999999995</v>
      </c>
      <c r="E1578" s="64">
        <v>112.21263999999995</v>
      </c>
      <c r="F1578" s="61" t="s">
        <v>1986</v>
      </c>
      <c r="G1578" s="61" t="s">
        <v>2002</v>
      </c>
      <c r="H1578" s="60">
        <v>1</v>
      </c>
      <c r="I1578" s="60"/>
      <c r="J1578" s="60"/>
      <c r="K1578" s="60"/>
      <c r="L1578" s="60"/>
      <c r="M1578" s="60"/>
      <c r="N1578" s="60"/>
      <c r="O1578" s="60">
        <v>1</v>
      </c>
    </row>
    <row r="1579" spans="1:15" ht="15" customHeight="1" x14ac:dyDescent="0.25">
      <c r="A1579" s="60" t="s">
        <v>2026</v>
      </c>
      <c r="B1579" s="60">
        <v>2013</v>
      </c>
      <c r="C1579" s="62" t="s">
        <v>1377</v>
      </c>
      <c r="D1579" s="63">
        <v>112.21264000000001</v>
      </c>
      <c r="E1579" s="64">
        <v>112.21264000000001</v>
      </c>
      <c r="F1579" s="61" t="s">
        <v>1986</v>
      </c>
      <c r="G1579" s="61" t="s">
        <v>2002</v>
      </c>
      <c r="H1579" s="60">
        <v>1</v>
      </c>
      <c r="I1579" s="60"/>
      <c r="J1579" s="60"/>
      <c r="K1579" s="60"/>
      <c r="L1579" s="60"/>
      <c r="M1579" s="60"/>
      <c r="N1579" s="60"/>
      <c r="O1579" s="60">
        <v>1</v>
      </c>
    </row>
    <row r="1580" spans="1:15" x14ac:dyDescent="0.25">
      <c r="A1580" s="60" t="s">
        <v>2026</v>
      </c>
      <c r="B1580" s="60">
        <v>2014</v>
      </c>
      <c r="C1580" s="62" t="s">
        <v>1378</v>
      </c>
      <c r="D1580" s="63">
        <v>114.22852</v>
      </c>
      <c r="E1580" s="64">
        <v>114.22852</v>
      </c>
      <c r="F1580" s="61" t="s">
        <v>1986</v>
      </c>
      <c r="G1580" s="61" t="s">
        <v>2002</v>
      </c>
      <c r="H1580" s="60">
        <v>1</v>
      </c>
      <c r="I1580" s="60"/>
      <c r="J1580" s="60"/>
      <c r="K1580" s="60"/>
      <c r="L1580" s="60"/>
      <c r="M1580" s="60"/>
      <c r="N1580" s="60"/>
      <c r="O1580" s="60">
        <v>1</v>
      </c>
    </row>
    <row r="1581" spans="1:15" ht="15" customHeight="1" x14ac:dyDescent="0.25">
      <c r="A1581" s="60" t="s">
        <v>2026</v>
      </c>
      <c r="B1581" s="60">
        <v>2015</v>
      </c>
      <c r="C1581" s="62" t="s">
        <v>1379</v>
      </c>
      <c r="D1581" s="63">
        <v>122.16439999999999</v>
      </c>
      <c r="E1581" s="64">
        <v>122.16439999999999</v>
      </c>
      <c r="F1581" s="61" t="s">
        <v>2014</v>
      </c>
      <c r="G1581" s="61" t="s">
        <v>2002</v>
      </c>
      <c r="H1581" s="60">
        <v>1</v>
      </c>
      <c r="I1581" s="60"/>
      <c r="J1581" s="60"/>
      <c r="K1581" s="60"/>
      <c r="L1581" s="60"/>
      <c r="M1581" s="60"/>
      <c r="N1581" s="60"/>
      <c r="O1581" s="60">
        <v>1</v>
      </c>
    </row>
    <row r="1582" spans="1:15" ht="15" customHeight="1" x14ac:dyDescent="0.25">
      <c r="A1582" s="60" t="s">
        <v>2026</v>
      </c>
      <c r="B1582" s="60">
        <v>2016</v>
      </c>
      <c r="C1582" s="62" t="s">
        <v>1380</v>
      </c>
      <c r="D1582" s="63">
        <v>110.19676</v>
      </c>
      <c r="E1582" s="64">
        <v>110.19676</v>
      </c>
      <c r="F1582" s="61" t="s">
        <v>1986</v>
      </c>
      <c r="G1582" s="61" t="s">
        <v>2002</v>
      </c>
      <c r="H1582" s="60">
        <v>1</v>
      </c>
      <c r="I1582" s="60"/>
      <c r="J1582" s="60"/>
      <c r="K1582" s="60"/>
      <c r="L1582" s="60"/>
      <c r="M1582" s="60"/>
      <c r="N1582" s="60"/>
      <c r="O1582" s="60">
        <v>1</v>
      </c>
    </row>
    <row r="1583" spans="1:15" ht="15" customHeight="1" x14ac:dyDescent="0.25">
      <c r="A1583" s="60" t="s">
        <v>2026</v>
      </c>
      <c r="B1583" s="60">
        <v>2017</v>
      </c>
      <c r="C1583" s="62" t="s">
        <v>1381</v>
      </c>
      <c r="D1583" s="63">
        <v>296.61576000000002</v>
      </c>
      <c r="E1583" s="64">
        <v>296.61576000000002</v>
      </c>
      <c r="F1583" s="61" t="s">
        <v>1986</v>
      </c>
      <c r="G1583" s="61" t="s">
        <v>2002</v>
      </c>
      <c r="H1583" s="60">
        <v>1</v>
      </c>
      <c r="I1583" s="60"/>
      <c r="J1583" s="60"/>
      <c r="K1583" s="60"/>
      <c r="L1583" s="60"/>
      <c r="M1583" s="60"/>
      <c r="N1583" s="60"/>
      <c r="O1583" s="60">
        <v>1</v>
      </c>
    </row>
    <row r="1584" spans="1:15" ht="15" customHeight="1" x14ac:dyDescent="0.25">
      <c r="A1584" s="60" t="s">
        <v>2026</v>
      </c>
      <c r="B1584" s="60">
        <v>2018</v>
      </c>
      <c r="C1584" s="62" t="s">
        <v>1382</v>
      </c>
      <c r="D1584" s="63">
        <v>127.23917598649743</v>
      </c>
      <c r="E1584" s="64">
        <v>127.23917598649743</v>
      </c>
      <c r="F1584" s="61" t="s">
        <v>1986</v>
      </c>
      <c r="G1584" s="61" t="s">
        <v>2002</v>
      </c>
      <c r="H1584" s="60">
        <v>1</v>
      </c>
      <c r="I1584" s="60"/>
      <c r="J1584" s="60"/>
      <c r="K1584" s="60"/>
      <c r="L1584" s="60"/>
      <c r="M1584" s="60"/>
      <c r="N1584" s="60"/>
      <c r="O1584" s="60">
        <v>1</v>
      </c>
    </row>
    <row r="1585" spans="1:15" ht="15" customHeight="1" x14ac:dyDescent="0.25">
      <c r="A1585" s="60" t="s">
        <v>2026</v>
      </c>
      <c r="B1585" s="60">
        <v>2019</v>
      </c>
      <c r="C1585" s="62" t="s">
        <v>1383</v>
      </c>
      <c r="D1585" s="63">
        <v>126.23921999999999</v>
      </c>
      <c r="E1585" s="64">
        <v>126.23921999999999</v>
      </c>
      <c r="F1585" s="61" t="s">
        <v>1986</v>
      </c>
      <c r="G1585" s="61" t="s">
        <v>2002</v>
      </c>
      <c r="H1585" s="60">
        <v>1</v>
      </c>
      <c r="I1585" s="60"/>
      <c r="J1585" s="60"/>
      <c r="K1585" s="60"/>
      <c r="L1585" s="60"/>
      <c r="M1585" s="60"/>
      <c r="N1585" s="60"/>
      <c r="O1585" s="60">
        <v>1</v>
      </c>
    </row>
    <row r="1586" spans="1:15" ht="15" customHeight="1" x14ac:dyDescent="0.25">
      <c r="A1586" s="60" t="s">
        <v>2026</v>
      </c>
      <c r="B1586" s="60">
        <v>2020</v>
      </c>
      <c r="C1586" s="62" t="s">
        <v>1384</v>
      </c>
      <c r="D1586" s="63">
        <v>126.23922</v>
      </c>
      <c r="E1586" s="64">
        <v>126.23922</v>
      </c>
      <c r="F1586" s="61" t="s">
        <v>1986</v>
      </c>
      <c r="G1586" s="61" t="s">
        <v>2002</v>
      </c>
      <c r="H1586" s="60">
        <v>1</v>
      </c>
      <c r="I1586" s="60"/>
      <c r="J1586" s="60"/>
      <c r="K1586" s="60"/>
      <c r="L1586" s="60"/>
      <c r="M1586" s="60"/>
      <c r="N1586" s="60"/>
      <c r="O1586" s="60">
        <v>1</v>
      </c>
    </row>
    <row r="1587" spans="1:15" ht="15" customHeight="1" x14ac:dyDescent="0.25">
      <c r="A1587" s="60" t="s">
        <v>2026</v>
      </c>
      <c r="B1587" s="60">
        <v>2021</v>
      </c>
      <c r="C1587" s="62" t="s">
        <v>1385</v>
      </c>
      <c r="D1587" s="63">
        <v>128.2551</v>
      </c>
      <c r="E1587" s="64">
        <v>128.2551</v>
      </c>
      <c r="F1587" s="61" t="s">
        <v>1986</v>
      </c>
      <c r="G1587" s="61" t="s">
        <v>2002</v>
      </c>
      <c r="H1587" s="60">
        <v>1</v>
      </c>
      <c r="I1587" s="60"/>
      <c r="J1587" s="60"/>
      <c r="K1587" s="60"/>
      <c r="L1587" s="60"/>
      <c r="M1587" s="60"/>
      <c r="N1587" s="60"/>
      <c r="O1587" s="60">
        <v>1</v>
      </c>
    </row>
    <row r="1588" spans="1:15" ht="15" customHeight="1" x14ac:dyDescent="0.25">
      <c r="A1588" s="60" t="s">
        <v>2026</v>
      </c>
      <c r="B1588" s="60">
        <v>2022</v>
      </c>
      <c r="C1588" s="62" t="s">
        <v>1386</v>
      </c>
      <c r="D1588" s="63">
        <v>136.19098</v>
      </c>
      <c r="E1588" s="64">
        <v>136.19098</v>
      </c>
      <c r="F1588" s="61" t="s">
        <v>2014</v>
      </c>
      <c r="G1588" s="61" t="s">
        <v>2003</v>
      </c>
      <c r="H1588" s="60">
        <v>1</v>
      </c>
      <c r="I1588" s="60"/>
      <c r="J1588" s="60"/>
      <c r="K1588" s="60"/>
      <c r="L1588" s="60"/>
      <c r="M1588" s="60"/>
      <c r="N1588" s="60">
        <v>1</v>
      </c>
      <c r="O1588" s="60"/>
    </row>
    <row r="1589" spans="1:15" ht="15" customHeight="1" x14ac:dyDescent="0.25">
      <c r="A1589" s="60" t="s">
        <v>2024</v>
      </c>
      <c r="B1589" s="60">
        <v>2023</v>
      </c>
      <c r="C1589" s="62" t="s">
        <v>1387</v>
      </c>
      <c r="D1589" s="63">
        <v>136.23403999999999</v>
      </c>
      <c r="E1589" s="64">
        <v>136.23403999999999</v>
      </c>
      <c r="F1589" s="61" t="s">
        <v>1986</v>
      </c>
      <c r="G1589" s="61" t="s">
        <v>2002</v>
      </c>
      <c r="H1589" s="60">
        <v>1</v>
      </c>
      <c r="I1589" s="60"/>
      <c r="J1589" s="60"/>
      <c r="K1589" s="60"/>
      <c r="L1589" s="60"/>
      <c r="M1589" s="60"/>
      <c r="N1589" s="60"/>
      <c r="O1589" s="60">
        <v>1</v>
      </c>
    </row>
    <row r="1590" spans="1:15" ht="15" customHeight="1" x14ac:dyDescent="0.25">
      <c r="A1590" s="60" t="s">
        <v>2024</v>
      </c>
      <c r="B1590" s="60">
        <v>2024</v>
      </c>
      <c r="C1590" s="62" t="s">
        <v>1388</v>
      </c>
      <c r="D1590" s="63">
        <v>201.22124000000002</v>
      </c>
      <c r="E1590" s="64">
        <v>201.22123999999999</v>
      </c>
      <c r="F1590" s="61" t="s">
        <v>3</v>
      </c>
      <c r="G1590" s="61" t="s">
        <v>2005</v>
      </c>
      <c r="H1590" s="60">
        <v>1</v>
      </c>
      <c r="I1590" s="60"/>
      <c r="J1590" s="60"/>
      <c r="K1590" s="60"/>
      <c r="L1590" s="60">
        <v>1</v>
      </c>
      <c r="M1590" s="60"/>
      <c r="N1590" s="60"/>
      <c r="O1590" s="60"/>
    </row>
    <row r="1591" spans="1:15" ht="15" customHeight="1" x14ac:dyDescent="0.25">
      <c r="A1591" s="60" t="s">
        <v>2024</v>
      </c>
      <c r="B1591" s="60">
        <v>2025</v>
      </c>
      <c r="C1591" s="62" t="s">
        <v>1389</v>
      </c>
      <c r="D1591" s="63">
        <v>204.35106000000002</v>
      </c>
      <c r="E1591" s="64">
        <v>204.35106000000002</v>
      </c>
      <c r="F1591" s="61" t="s">
        <v>2014</v>
      </c>
      <c r="G1591" s="61" t="s">
        <v>2002</v>
      </c>
      <c r="H1591" s="60">
        <v>1</v>
      </c>
      <c r="I1591" s="60"/>
      <c r="J1591" s="60"/>
      <c r="K1591" s="60"/>
      <c r="L1591" s="60"/>
      <c r="M1591" s="60"/>
      <c r="N1591" s="60"/>
      <c r="O1591" s="60">
        <v>1</v>
      </c>
    </row>
    <row r="1592" spans="1:15" ht="15" customHeight="1" x14ac:dyDescent="0.25">
      <c r="A1592" s="60" t="s">
        <v>2024</v>
      </c>
      <c r="B1592" s="60">
        <v>2026</v>
      </c>
      <c r="C1592" s="62" t="s">
        <v>1390</v>
      </c>
      <c r="D1592" s="63">
        <v>154.46641599999998</v>
      </c>
      <c r="E1592" s="64">
        <v>154.46641599999998</v>
      </c>
      <c r="F1592" s="61" t="s">
        <v>1986</v>
      </c>
      <c r="G1592" s="61" t="s">
        <v>2002</v>
      </c>
      <c r="H1592" s="60">
        <v>1</v>
      </c>
      <c r="I1592" s="60"/>
      <c r="J1592" s="60"/>
      <c r="K1592" s="60"/>
      <c r="L1592" s="60"/>
      <c r="M1592" s="60"/>
      <c r="N1592" s="60"/>
      <c r="O1592" s="60">
        <v>1</v>
      </c>
    </row>
    <row r="1593" spans="1:15" ht="15" customHeight="1" x14ac:dyDescent="0.25">
      <c r="A1593" s="60" t="s">
        <v>2024</v>
      </c>
      <c r="B1593" s="60">
        <v>2027</v>
      </c>
      <c r="C1593" s="62" t="s">
        <v>1391</v>
      </c>
      <c r="D1593" s="63">
        <v>88.535499999999999</v>
      </c>
      <c r="E1593" s="64">
        <v>88.535499999999999</v>
      </c>
      <c r="F1593" s="61" t="s">
        <v>1986</v>
      </c>
      <c r="G1593" s="61" t="s">
        <v>2002</v>
      </c>
      <c r="H1593" s="60">
        <v>1</v>
      </c>
      <c r="I1593" s="60"/>
      <c r="J1593" s="60"/>
      <c r="K1593" s="60"/>
      <c r="L1593" s="60"/>
      <c r="M1593" s="60"/>
      <c r="N1593" s="60"/>
      <c r="O1593" s="60">
        <v>1</v>
      </c>
    </row>
    <row r="1594" spans="1:15" ht="15" customHeight="1" x14ac:dyDescent="0.25">
      <c r="A1594" s="60" t="s">
        <v>2024</v>
      </c>
      <c r="B1594" s="60">
        <v>2028</v>
      </c>
      <c r="C1594" s="62" t="s">
        <v>1392</v>
      </c>
      <c r="D1594" s="63">
        <v>126.58347999999999</v>
      </c>
      <c r="E1594" s="64">
        <v>126.58347999999999</v>
      </c>
      <c r="F1594" s="61" t="s">
        <v>1986</v>
      </c>
      <c r="G1594" s="61" t="s">
        <v>2002</v>
      </c>
      <c r="H1594" s="60">
        <v>1</v>
      </c>
      <c r="I1594" s="60"/>
      <c r="J1594" s="60"/>
      <c r="K1594" s="60"/>
      <c r="L1594" s="60"/>
      <c r="M1594" s="60"/>
      <c r="N1594" s="60"/>
      <c r="O1594" s="60">
        <v>1</v>
      </c>
    </row>
    <row r="1595" spans="1:15" ht="15" customHeight="1" x14ac:dyDescent="0.25">
      <c r="A1595" s="60" t="s">
        <v>2024</v>
      </c>
      <c r="B1595" s="60">
        <v>2029</v>
      </c>
      <c r="C1595" s="62" t="s">
        <v>1393</v>
      </c>
      <c r="D1595" s="63">
        <v>104.4589096</v>
      </c>
      <c r="E1595" s="64">
        <v>104.4589096</v>
      </c>
      <c r="F1595" s="61" t="s">
        <v>1986</v>
      </c>
      <c r="G1595" s="61" t="s">
        <v>2002</v>
      </c>
      <c r="H1595" s="60">
        <v>1</v>
      </c>
      <c r="I1595" s="60"/>
      <c r="J1595" s="60"/>
      <c r="K1595" s="60"/>
      <c r="L1595" s="60"/>
      <c r="M1595" s="60"/>
      <c r="N1595" s="60"/>
      <c r="O1595" s="60">
        <v>1</v>
      </c>
    </row>
    <row r="1596" spans="1:15" ht="15" customHeight="1" x14ac:dyDescent="0.25">
      <c r="A1596" s="60" t="s">
        <v>2024</v>
      </c>
      <c r="B1596" s="60">
        <v>2030</v>
      </c>
      <c r="C1596" s="62" t="s">
        <v>1394</v>
      </c>
      <c r="D1596" s="63">
        <v>110.96986000000001</v>
      </c>
      <c r="E1596" s="64">
        <v>110.96986000000001</v>
      </c>
      <c r="F1596" s="61" t="s">
        <v>1986</v>
      </c>
      <c r="G1596" s="61" t="s">
        <v>2002</v>
      </c>
      <c r="H1596" s="60">
        <v>1</v>
      </c>
      <c r="I1596" s="60"/>
      <c r="J1596" s="60"/>
      <c r="K1596" s="60"/>
      <c r="L1596" s="60"/>
      <c r="M1596" s="60"/>
      <c r="N1596" s="60"/>
      <c r="O1596" s="60">
        <v>1</v>
      </c>
    </row>
    <row r="1597" spans="1:15" ht="15" customHeight="1" x14ac:dyDescent="0.25">
      <c r="A1597" s="60" t="s">
        <v>2024</v>
      </c>
      <c r="B1597" s="60">
        <v>2031</v>
      </c>
      <c r="C1597" s="62" t="s">
        <v>1395</v>
      </c>
      <c r="D1597" s="63">
        <v>84.345491167350104</v>
      </c>
      <c r="E1597" s="64">
        <v>84.345491167350147</v>
      </c>
      <c r="F1597" s="61" t="s">
        <v>1986</v>
      </c>
      <c r="G1597" s="61" t="s">
        <v>2002</v>
      </c>
      <c r="H1597" s="60">
        <v>1</v>
      </c>
      <c r="I1597" s="60"/>
      <c r="J1597" s="60"/>
      <c r="K1597" s="60"/>
      <c r="L1597" s="60"/>
      <c r="M1597" s="60"/>
      <c r="N1597" s="60"/>
      <c r="O1597" s="60">
        <v>1</v>
      </c>
    </row>
    <row r="1598" spans="1:15" ht="15" customHeight="1" x14ac:dyDescent="0.25">
      <c r="A1598" s="60" t="s">
        <v>2875</v>
      </c>
      <c r="B1598" s="60">
        <v>2032</v>
      </c>
      <c r="C1598" s="62" t="s">
        <v>1396</v>
      </c>
      <c r="D1598" s="63">
        <v>405.86</v>
      </c>
      <c r="E1598" s="64">
        <v>405.9</v>
      </c>
      <c r="F1598" s="61" t="s">
        <v>3</v>
      </c>
      <c r="G1598" s="61" t="s">
        <v>2005</v>
      </c>
    </row>
    <row r="1599" spans="1:15" ht="15" customHeight="1" x14ac:dyDescent="0.25">
      <c r="A1599" s="60" t="s">
        <v>2024</v>
      </c>
      <c r="B1599" s="60">
        <v>2033</v>
      </c>
      <c r="C1599" s="62" t="s">
        <v>1397</v>
      </c>
      <c r="D1599" s="66">
        <v>137.19212445472201</v>
      </c>
      <c r="E1599" s="64">
        <v>137.19212445472201</v>
      </c>
      <c r="F1599" s="61" t="s">
        <v>3</v>
      </c>
      <c r="G1599" s="61" t="s">
        <v>2009</v>
      </c>
      <c r="H1599" s="60">
        <v>1</v>
      </c>
      <c r="I1599" s="60"/>
      <c r="J1599" s="60"/>
      <c r="K1599" s="60"/>
      <c r="L1599" s="60"/>
      <c r="M1599" s="60"/>
      <c r="N1599" s="60"/>
      <c r="O1599" s="60"/>
    </row>
    <row r="1600" spans="1:15" ht="15" customHeight="1" x14ac:dyDescent="0.25">
      <c r="A1600" s="60" t="s">
        <v>2026</v>
      </c>
      <c r="B1600" s="60">
        <v>2034</v>
      </c>
      <c r="C1600" s="62" t="s">
        <v>1398</v>
      </c>
      <c r="D1600" s="63">
        <v>140.50831310947061</v>
      </c>
      <c r="E1600" s="64">
        <v>140.50831310947061</v>
      </c>
      <c r="F1600" s="61" t="s">
        <v>2014</v>
      </c>
      <c r="G1600" s="61" t="s">
        <v>2002</v>
      </c>
      <c r="H1600" s="60">
        <v>1</v>
      </c>
      <c r="I1600" s="60"/>
      <c r="J1600" s="60"/>
      <c r="K1600" s="60"/>
      <c r="L1600" s="60"/>
      <c r="M1600" s="60"/>
      <c r="N1600" s="60"/>
      <c r="O1600" s="60">
        <v>1</v>
      </c>
    </row>
    <row r="1601" spans="1:15" ht="15" customHeight="1" x14ac:dyDescent="0.25">
      <c r="A1601" t="s">
        <v>2026</v>
      </c>
      <c r="B1601" s="78">
        <v>2035</v>
      </c>
      <c r="C1601" s="78" t="s">
        <v>2128</v>
      </c>
      <c r="D1601" s="78">
        <v>247.35999999999999</v>
      </c>
      <c r="E1601" s="3">
        <v>247.36</v>
      </c>
      <c r="F1601" s="61" t="s">
        <v>3</v>
      </c>
      <c r="G1601" s="61" t="s">
        <v>2006</v>
      </c>
      <c r="H1601" s="60">
        <v>1</v>
      </c>
      <c r="I1601" s="60"/>
      <c r="J1601" s="60"/>
      <c r="K1601" s="60">
        <v>1</v>
      </c>
      <c r="L1601" s="60"/>
      <c r="M1601" s="60"/>
      <c r="N1601" s="60"/>
      <c r="O1601" s="60"/>
    </row>
    <row r="1602" spans="1:15" ht="15" customHeight="1" x14ac:dyDescent="0.25">
      <c r="A1602" s="60" t="s">
        <v>2025</v>
      </c>
      <c r="B1602" s="60">
        <v>2036</v>
      </c>
      <c r="C1602" s="62" t="s">
        <v>1399</v>
      </c>
      <c r="D1602" s="63">
        <v>138.24992</v>
      </c>
      <c r="E1602" s="64">
        <v>138.24992</v>
      </c>
      <c r="F1602" s="61" t="s">
        <v>1986</v>
      </c>
      <c r="G1602" s="61" t="s">
        <v>2002</v>
      </c>
      <c r="H1602" s="60">
        <v>1</v>
      </c>
      <c r="I1602" s="60"/>
      <c r="J1602" s="60"/>
      <c r="K1602" s="60"/>
      <c r="L1602" s="60"/>
      <c r="M1602" s="60"/>
      <c r="N1602" s="60"/>
      <c r="O1602" s="60">
        <v>1</v>
      </c>
    </row>
    <row r="1603" spans="1:15" ht="15" customHeight="1" x14ac:dyDescent="0.25">
      <c r="A1603" s="60" t="s">
        <v>2024</v>
      </c>
      <c r="B1603" s="60">
        <v>2037</v>
      </c>
      <c r="C1603" s="62" t="s">
        <v>1400</v>
      </c>
      <c r="D1603" s="63">
        <v>138.24992</v>
      </c>
      <c r="E1603" s="64">
        <v>138.24992</v>
      </c>
      <c r="F1603" s="61" t="s">
        <v>1986</v>
      </c>
      <c r="G1603" s="61" t="s">
        <v>2002</v>
      </c>
      <c r="H1603" s="60">
        <v>1</v>
      </c>
      <c r="I1603" s="60"/>
      <c r="J1603" s="60"/>
      <c r="K1603" s="60"/>
      <c r="L1603" s="60"/>
      <c r="M1603" s="60"/>
      <c r="N1603" s="60"/>
      <c r="O1603" s="60">
        <v>1</v>
      </c>
    </row>
    <row r="1604" spans="1:15" ht="15" customHeight="1" x14ac:dyDescent="0.25">
      <c r="A1604" s="60" t="s">
        <v>2024</v>
      </c>
      <c r="B1604" s="60">
        <v>2038</v>
      </c>
      <c r="C1604" s="62" t="s">
        <v>1401</v>
      </c>
      <c r="D1604" s="63">
        <v>158.28108</v>
      </c>
      <c r="E1604" s="64">
        <v>158.28108</v>
      </c>
      <c r="F1604" s="61" t="s">
        <v>2014</v>
      </c>
      <c r="G1604" s="61" t="s">
        <v>2003</v>
      </c>
      <c r="H1604" s="60">
        <v>1</v>
      </c>
      <c r="I1604" s="60"/>
      <c r="J1604" s="60"/>
      <c r="K1604" s="60"/>
      <c r="L1604" s="60"/>
      <c r="M1604" s="60"/>
      <c r="N1604" s="60">
        <v>1</v>
      </c>
      <c r="O1604" s="60"/>
    </row>
    <row r="1605" spans="1:15" ht="15" customHeight="1" x14ac:dyDescent="0.25">
      <c r="A1605" s="60" t="s">
        <v>2026</v>
      </c>
      <c r="B1605" s="60">
        <v>2039</v>
      </c>
      <c r="C1605" s="62" t="s">
        <v>1402</v>
      </c>
      <c r="D1605" s="63">
        <v>32.04</v>
      </c>
      <c r="E1605" s="64">
        <v>32.04</v>
      </c>
      <c r="F1605" s="61" t="s">
        <v>1986</v>
      </c>
      <c r="G1605" s="61" t="s">
        <v>2002</v>
      </c>
      <c r="H1605" s="60">
        <v>1</v>
      </c>
      <c r="I1605" s="60"/>
      <c r="J1605" s="60"/>
      <c r="K1605" s="60"/>
      <c r="L1605" s="60"/>
      <c r="M1605" s="60"/>
      <c r="N1605" s="60"/>
      <c r="O1605" s="60">
        <v>1</v>
      </c>
    </row>
    <row r="1606" spans="1:15" ht="15" customHeight="1" x14ac:dyDescent="0.25">
      <c r="A1606" s="60" t="s">
        <v>2025</v>
      </c>
      <c r="B1606" s="60">
        <v>2040</v>
      </c>
      <c r="C1606" s="62" t="s">
        <v>1403</v>
      </c>
      <c r="D1606" s="63">
        <v>238.36727999999999</v>
      </c>
      <c r="E1606" s="64">
        <v>238.36727999999999</v>
      </c>
      <c r="F1606" s="61" t="s">
        <v>3</v>
      </c>
      <c r="G1606" s="61" t="s">
        <v>2005</v>
      </c>
      <c r="H1606" s="60">
        <v>1</v>
      </c>
      <c r="I1606" s="60"/>
      <c r="J1606" s="60"/>
      <c r="K1606" s="60"/>
      <c r="L1606" s="60">
        <v>1</v>
      </c>
      <c r="M1606" s="60"/>
      <c r="N1606" s="60"/>
      <c r="O1606" s="60"/>
    </row>
    <row r="1607" spans="1:15" ht="15" customHeight="1" x14ac:dyDescent="0.25">
      <c r="A1607" s="60" t="s">
        <v>2024</v>
      </c>
      <c r="B1607" s="60">
        <v>2041</v>
      </c>
      <c r="C1607" s="62" t="s">
        <v>1404</v>
      </c>
      <c r="D1607" s="63">
        <v>304.34550100000001</v>
      </c>
      <c r="E1607" s="64">
        <v>304.34550100000001</v>
      </c>
      <c r="F1607" s="61" t="s">
        <v>3</v>
      </c>
      <c r="G1607" s="61" t="s">
        <v>2005</v>
      </c>
      <c r="H1607" s="60">
        <v>1</v>
      </c>
      <c r="I1607" s="60"/>
      <c r="J1607" s="60"/>
      <c r="K1607" s="60"/>
      <c r="L1607" s="60">
        <v>1</v>
      </c>
      <c r="M1607" s="60"/>
      <c r="N1607" s="60"/>
      <c r="O1607" s="60"/>
    </row>
    <row r="1608" spans="1:15" ht="15" customHeight="1" x14ac:dyDescent="0.25">
      <c r="A1608" s="60" t="s">
        <v>2026</v>
      </c>
      <c r="B1608" s="60">
        <v>2042</v>
      </c>
      <c r="C1608" s="62" t="s">
        <v>1405</v>
      </c>
      <c r="D1608" s="63">
        <v>278.34999999999997</v>
      </c>
      <c r="E1608" s="64">
        <v>278.34656000000001</v>
      </c>
      <c r="F1608" s="61" t="s">
        <v>3</v>
      </c>
      <c r="G1608" s="61" t="s">
        <v>2009</v>
      </c>
      <c r="H1608" s="60">
        <v>1</v>
      </c>
      <c r="I1608" s="60"/>
      <c r="J1608" s="60"/>
      <c r="K1608" s="60"/>
      <c r="L1608" s="60"/>
      <c r="M1608" s="60"/>
      <c r="N1608" s="60"/>
      <c r="O1608" s="60"/>
    </row>
    <row r="1609" spans="1:15" ht="15" customHeight="1" x14ac:dyDescent="0.25">
      <c r="A1609" s="60" t="s">
        <v>2026</v>
      </c>
      <c r="B1609" s="60">
        <v>2043</v>
      </c>
      <c r="C1609" s="62" t="s">
        <v>1406</v>
      </c>
      <c r="D1609" s="63">
        <v>302.38</v>
      </c>
      <c r="E1609" s="64">
        <v>302.36795999999998</v>
      </c>
      <c r="F1609" s="61" t="s">
        <v>3</v>
      </c>
      <c r="G1609" s="61" t="s">
        <v>2009</v>
      </c>
      <c r="H1609" s="60">
        <v>1</v>
      </c>
      <c r="I1609" s="60"/>
      <c r="J1609" s="60"/>
      <c r="K1609" s="60"/>
      <c r="L1609" s="60"/>
      <c r="M1609" s="60"/>
      <c r="N1609" s="60"/>
      <c r="O1609" s="60"/>
    </row>
    <row r="1610" spans="1:15" ht="15" customHeight="1" x14ac:dyDescent="0.25">
      <c r="A1610" s="60" t="s">
        <v>2024</v>
      </c>
      <c r="B1610" s="60">
        <v>2044</v>
      </c>
      <c r="C1610" s="62" t="s">
        <v>1407</v>
      </c>
      <c r="D1610" s="63">
        <v>130.22792000000001</v>
      </c>
      <c r="E1610" s="64">
        <v>130.22792000000001</v>
      </c>
      <c r="F1610" s="61" t="s">
        <v>1986</v>
      </c>
      <c r="G1610" s="61" t="s">
        <v>2002</v>
      </c>
      <c r="H1610" s="60">
        <v>1</v>
      </c>
      <c r="I1610" s="60"/>
      <c r="J1610" s="60"/>
      <c r="K1610" s="60"/>
      <c r="L1610" s="60"/>
      <c r="M1610" s="60"/>
      <c r="N1610" s="60"/>
      <c r="O1610" s="60">
        <v>1</v>
      </c>
    </row>
    <row r="1611" spans="1:15" ht="15" customHeight="1" x14ac:dyDescent="0.25">
      <c r="A1611" s="60" t="s">
        <v>2025</v>
      </c>
      <c r="B1611" s="60">
        <v>2045</v>
      </c>
      <c r="C1611" s="62" t="s">
        <v>1408</v>
      </c>
      <c r="D1611" s="63">
        <v>390.55999999999995</v>
      </c>
      <c r="E1611" s="64">
        <v>390.55611999999996</v>
      </c>
      <c r="F1611" s="61" t="s">
        <v>3</v>
      </c>
      <c r="G1611" s="61" t="s">
        <v>2007</v>
      </c>
      <c r="H1611" s="60">
        <v>1</v>
      </c>
      <c r="I1611" s="60"/>
      <c r="J1611" s="60">
        <v>1</v>
      </c>
      <c r="K1611" s="60"/>
      <c r="L1611" s="60"/>
      <c r="M1611" s="60"/>
      <c r="N1611" s="60"/>
      <c r="O1611" s="60"/>
    </row>
    <row r="1612" spans="1:15" ht="15" customHeight="1" x14ac:dyDescent="0.25">
      <c r="A1612" s="60" t="s">
        <v>2024</v>
      </c>
      <c r="B1612" s="60">
        <v>2046</v>
      </c>
      <c r="C1612" s="62" t="s">
        <v>1409</v>
      </c>
      <c r="D1612" s="63">
        <v>170.9210128</v>
      </c>
      <c r="E1612" s="64">
        <v>170.9210128</v>
      </c>
      <c r="F1612" s="61" t="s">
        <v>1986</v>
      </c>
      <c r="G1612" s="61" t="s">
        <v>2002</v>
      </c>
      <c r="H1612" s="60">
        <v>1</v>
      </c>
      <c r="I1612" s="60"/>
      <c r="J1612" s="60"/>
      <c r="K1612" s="60"/>
      <c r="L1612" s="60"/>
      <c r="M1612" s="60"/>
      <c r="N1612" s="60"/>
      <c r="O1612" s="60">
        <v>1</v>
      </c>
    </row>
    <row r="1613" spans="1:15" ht="15" customHeight="1" x14ac:dyDescent="0.25">
      <c r="A1613" s="60" t="s">
        <v>2024</v>
      </c>
      <c r="B1613" s="60">
        <v>2047</v>
      </c>
      <c r="C1613" s="62" t="s">
        <v>1410</v>
      </c>
      <c r="D1613" s="63">
        <v>118.17415999999999</v>
      </c>
      <c r="E1613" s="64">
        <v>118.17416</v>
      </c>
      <c r="F1613" s="61" t="s">
        <v>1986</v>
      </c>
      <c r="G1613" s="61" t="s">
        <v>2002</v>
      </c>
      <c r="H1613" s="60">
        <v>1</v>
      </c>
      <c r="I1613" s="60"/>
      <c r="J1613" s="60"/>
      <c r="K1613" s="60"/>
      <c r="L1613" s="60"/>
      <c r="M1613" s="60"/>
      <c r="N1613" s="60"/>
      <c r="O1613" s="60">
        <v>1</v>
      </c>
    </row>
    <row r="1614" spans="1:15" ht="15" customHeight="1" x14ac:dyDescent="0.25">
      <c r="A1614" s="60" t="s">
        <v>2024</v>
      </c>
      <c r="B1614" s="60">
        <v>2048</v>
      </c>
      <c r="C1614" s="62" t="s">
        <v>1411</v>
      </c>
      <c r="D1614" s="63">
        <v>105.13564</v>
      </c>
      <c r="E1614" s="64">
        <v>105.13564</v>
      </c>
      <c r="F1614" s="61" t="s">
        <v>2014</v>
      </c>
      <c r="G1614" s="61" t="s">
        <v>2003</v>
      </c>
      <c r="H1614" s="60">
        <v>1</v>
      </c>
      <c r="I1614" s="60"/>
      <c r="J1614" s="60"/>
      <c r="K1614" s="60"/>
      <c r="L1614" s="60"/>
      <c r="M1614" s="60"/>
      <c r="N1614" s="60">
        <v>1</v>
      </c>
      <c r="O1614" s="60"/>
    </row>
    <row r="1615" spans="1:15" ht="15" customHeight="1" x14ac:dyDescent="0.25">
      <c r="A1615" s="60" t="s">
        <v>2025</v>
      </c>
      <c r="B1615" s="60">
        <v>2049</v>
      </c>
      <c r="C1615" s="62" t="s">
        <v>1412</v>
      </c>
      <c r="D1615" s="63">
        <v>130.18639999999999</v>
      </c>
      <c r="E1615" s="64">
        <v>130.18639999999999</v>
      </c>
      <c r="F1615" s="61" t="s">
        <v>2014</v>
      </c>
      <c r="G1615" s="61" t="s">
        <v>2002</v>
      </c>
      <c r="H1615" s="60">
        <v>1</v>
      </c>
      <c r="I1615" s="60"/>
      <c r="J1615" s="60"/>
      <c r="K1615" s="60"/>
      <c r="L1615" s="60"/>
      <c r="M1615" s="60"/>
      <c r="N1615" s="60"/>
      <c r="O1615" s="60">
        <v>1</v>
      </c>
    </row>
    <row r="1616" spans="1:15" ht="15" customHeight="1" x14ac:dyDescent="0.25">
      <c r="A1616" s="60" t="s">
        <v>2024</v>
      </c>
      <c r="B1616" s="60">
        <v>2050</v>
      </c>
      <c r="C1616" s="62" t="s">
        <v>1413</v>
      </c>
      <c r="D1616" s="63">
        <v>90.077939999999998</v>
      </c>
      <c r="E1616" s="64">
        <v>90.077939999999998</v>
      </c>
      <c r="F1616" s="61" t="s">
        <v>2014</v>
      </c>
      <c r="G1616" s="61" t="s">
        <v>2004</v>
      </c>
      <c r="H1616" s="60">
        <v>1</v>
      </c>
      <c r="I1616" s="60"/>
      <c r="J1616" s="60"/>
      <c r="K1616" s="60"/>
      <c r="L1616" s="60"/>
      <c r="M1616" s="60">
        <v>1</v>
      </c>
      <c r="N1616" s="60"/>
      <c r="O1616" s="60"/>
    </row>
    <row r="1617" spans="1:15" ht="15" customHeight="1" x14ac:dyDescent="0.25">
      <c r="A1617" s="60" t="s">
        <v>2026</v>
      </c>
      <c r="B1617" s="60">
        <v>2051</v>
      </c>
      <c r="C1617" s="62" t="s">
        <v>1414</v>
      </c>
      <c r="D1617" s="63">
        <v>190.15224000000001</v>
      </c>
      <c r="E1617" s="64">
        <v>190.15224000000001</v>
      </c>
      <c r="F1617" s="61" t="s">
        <v>3</v>
      </c>
      <c r="G1617" s="61" t="s">
        <v>2007</v>
      </c>
      <c r="H1617" s="60">
        <v>1</v>
      </c>
      <c r="I1617" s="60"/>
      <c r="J1617" s="60">
        <v>1</v>
      </c>
      <c r="K1617" s="60"/>
      <c r="L1617" s="60"/>
      <c r="M1617" s="60"/>
      <c r="N1617" s="60"/>
      <c r="O1617" s="60"/>
    </row>
    <row r="1618" spans="1:15" ht="15" customHeight="1" x14ac:dyDescent="0.25">
      <c r="A1618" s="60" t="s">
        <v>2024</v>
      </c>
      <c r="B1618" s="60">
        <v>2052</v>
      </c>
      <c r="C1618" s="62" t="s">
        <v>1415</v>
      </c>
      <c r="D1618" s="63">
        <v>162.27132</v>
      </c>
      <c r="E1618" s="64">
        <v>162.27132</v>
      </c>
      <c r="F1618" s="61" t="s">
        <v>2014</v>
      </c>
      <c r="G1618" s="61" t="s">
        <v>2002</v>
      </c>
      <c r="H1618" s="60">
        <v>1</v>
      </c>
      <c r="I1618" s="60"/>
      <c r="J1618" s="60"/>
      <c r="K1618" s="60"/>
      <c r="L1618" s="60"/>
      <c r="M1618" s="60"/>
      <c r="N1618" s="60"/>
      <c r="O1618" s="60">
        <v>1</v>
      </c>
    </row>
    <row r="1619" spans="1:15" ht="15" customHeight="1" x14ac:dyDescent="0.25">
      <c r="A1619" s="60" t="s">
        <v>2026</v>
      </c>
      <c r="B1619" s="60">
        <v>2053</v>
      </c>
      <c r="C1619" s="62" t="s">
        <v>1416</v>
      </c>
      <c r="D1619" s="63">
        <v>59.110260000000011</v>
      </c>
      <c r="E1619" s="64">
        <v>59.110260000000011</v>
      </c>
      <c r="F1619" s="61" t="s">
        <v>1986</v>
      </c>
      <c r="G1619" s="61" t="s">
        <v>2002</v>
      </c>
      <c r="H1619" s="60">
        <v>1</v>
      </c>
      <c r="I1619" s="60"/>
      <c r="J1619" s="60"/>
      <c r="K1619" s="60"/>
      <c r="L1619" s="60"/>
      <c r="M1619" s="60"/>
      <c r="N1619" s="60"/>
      <c r="O1619" s="60">
        <v>1</v>
      </c>
    </row>
    <row r="1620" spans="1:15" ht="15" customHeight="1" x14ac:dyDescent="0.25">
      <c r="A1620" s="60" t="s">
        <v>2024</v>
      </c>
      <c r="B1620" s="60">
        <v>2054</v>
      </c>
      <c r="C1620" s="62" t="s">
        <v>1417</v>
      </c>
      <c r="D1620" s="63">
        <v>156.22368</v>
      </c>
      <c r="E1620" s="64">
        <v>156.22368</v>
      </c>
      <c r="F1620" s="61" t="s">
        <v>2014</v>
      </c>
      <c r="G1620" s="61" t="s">
        <v>2003</v>
      </c>
      <c r="H1620" s="60">
        <v>1</v>
      </c>
      <c r="I1620" s="60"/>
      <c r="J1620" s="60"/>
      <c r="K1620" s="60"/>
      <c r="L1620" s="60"/>
      <c r="M1620" s="60"/>
      <c r="N1620" s="60">
        <v>1</v>
      </c>
      <c r="O1620" s="60"/>
    </row>
    <row r="1621" spans="1:15" x14ac:dyDescent="0.25">
      <c r="A1621" s="60" t="s">
        <v>2024</v>
      </c>
      <c r="B1621" s="60">
        <v>2055</v>
      </c>
      <c r="C1621" s="62" t="s">
        <v>1418</v>
      </c>
      <c r="D1621" s="63">
        <v>194.184</v>
      </c>
      <c r="E1621" s="64">
        <v>194.184</v>
      </c>
      <c r="F1621" s="61" t="s">
        <v>3</v>
      </c>
      <c r="G1621" s="61" t="s">
        <v>2005</v>
      </c>
      <c r="H1621" s="60">
        <v>1</v>
      </c>
      <c r="I1621" s="60"/>
      <c r="J1621" s="60"/>
      <c r="K1621" s="60"/>
      <c r="L1621" s="60">
        <v>1</v>
      </c>
      <c r="M1621" s="60"/>
      <c r="N1621" s="60"/>
      <c r="O1621" s="60"/>
    </row>
    <row r="1622" spans="1:15" ht="15" customHeight="1" x14ac:dyDescent="0.25">
      <c r="A1622" s="60" t="s">
        <v>2024</v>
      </c>
      <c r="B1622" s="60">
        <v>2056</v>
      </c>
      <c r="C1622" s="62" t="s">
        <v>1419</v>
      </c>
      <c r="D1622" s="63">
        <v>87.120359999999991</v>
      </c>
      <c r="E1622" s="64">
        <v>87.120359999999991</v>
      </c>
      <c r="F1622" s="61" t="s">
        <v>1986</v>
      </c>
      <c r="G1622" s="61" t="s">
        <v>2002</v>
      </c>
      <c r="H1622" s="60">
        <v>1</v>
      </c>
      <c r="I1622" s="60"/>
      <c r="J1622" s="60"/>
      <c r="K1622" s="60"/>
      <c r="L1622" s="60"/>
      <c r="M1622" s="60"/>
      <c r="N1622" s="60"/>
      <c r="O1622" s="60">
        <v>1</v>
      </c>
    </row>
    <row r="1623" spans="1:15" ht="15" customHeight="1" x14ac:dyDescent="0.25">
      <c r="A1623" s="60" t="s">
        <v>2024</v>
      </c>
      <c r="B1623" s="60">
        <v>2057</v>
      </c>
      <c r="C1623" s="62" t="s">
        <v>1420</v>
      </c>
      <c r="D1623" s="63">
        <v>45.083680000000001</v>
      </c>
      <c r="E1623" s="64">
        <v>45.083680000000001</v>
      </c>
      <c r="F1623" s="61" t="s">
        <v>1986</v>
      </c>
      <c r="G1623" s="61" t="s">
        <v>2002</v>
      </c>
      <c r="H1623" s="60">
        <v>1</v>
      </c>
      <c r="I1623" s="60"/>
      <c r="J1623" s="60"/>
      <c r="K1623" s="60"/>
      <c r="L1623" s="60"/>
      <c r="M1623" s="60"/>
      <c r="N1623" s="60"/>
      <c r="O1623" s="60">
        <v>1</v>
      </c>
    </row>
    <row r="1624" spans="1:15" ht="15" customHeight="1" x14ac:dyDescent="0.25">
      <c r="A1624" s="60" t="s">
        <v>2025</v>
      </c>
      <c r="B1624" s="60">
        <v>2058</v>
      </c>
      <c r="C1624" s="62" t="s">
        <v>1421</v>
      </c>
      <c r="D1624" s="63">
        <v>84.159480000000002</v>
      </c>
      <c r="E1624" s="64">
        <v>84.159480000000002</v>
      </c>
      <c r="F1624" s="61" t="s">
        <v>1986</v>
      </c>
      <c r="G1624" s="61" t="s">
        <v>2002</v>
      </c>
      <c r="H1624" s="60">
        <v>1</v>
      </c>
      <c r="I1624" s="60"/>
      <c r="J1624" s="60"/>
      <c r="K1624" s="60"/>
      <c r="L1624" s="60"/>
      <c r="M1624" s="60"/>
      <c r="N1624" s="60"/>
      <c r="O1624" s="60">
        <v>1</v>
      </c>
    </row>
    <row r="1625" spans="1:15" ht="15" customHeight="1" x14ac:dyDescent="0.25">
      <c r="A1625" s="60" t="s">
        <v>2024</v>
      </c>
      <c r="B1625" s="60">
        <v>2059</v>
      </c>
      <c r="C1625" s="62" t="s">
        <v>1422</v>
      </c>
      <c r="D1625" s="63">
        <v>159.31474</v>
      </c>
      <c r="E1625" s="64">
        <v>159.31474</v>
      </c>
      <c r="F1625" s="61" t="s">
        <v>3</v>
      </c>
      <c r="G1625" s="61" t="s">
        <v>2009</v>
      </c>
      <c r="H1625" s="60">
        <v>1</v>
      </c>
      <c r="I1625" s="60"/>
      <c r="J1625" s="60"/>
      <c r="K1625" s="60"/>
      <c r="L1625" s="60"/>
      <c r="M1625" s="60"/>
      <c r="N1625" s="60"/>
      <c r="O1625" s="60"/>
    </row>
    <row r="1626" spans="1:15" ht="15" customHeight="1" x14ac:dyDescent="0.25">
      <c r="A1626" t="s">
        <v>2025</v>
      </c>
      <c r="B1626" s="78">
        <v>2060</v>
      </c>
      <c r="C1626" s="78" t="s">
        <v>2183</v>
      </c>
      <c r="D1626" s="78">
        <v>98.139999999999986</v>
      </c>
      <c r="E1626" s="3">
        <v>98.14</v>
      </c>
      <c r="F1626" s="61" t="s">
        <v>1986</v>
      </c>
      <c r="G1626" s="61" t="s">
        <v>2002</v>
      </c>
      <c r="H1626" s="60">
        <v>1</v>
      </c>
      <c r="I1626" s="60"/>
      <c r="J1626" s="60"/>
      <c r="K1626" s="60"/>
      <c r="L1626" s="60"/>
      <c r="M1626" s="60"/>
      <c r="N1626" s="60"/>
      <c r="O1626" s="60">
        <v>1</v>
      </c>
    </row>
    <row r="1627" spans="1:15" x14ac:dyDescent="0.25">
      <c r="A1627" s="60" t="s">
        <v>2025</v>
      </c>
      <c r="B1627" s="60">
        <v>2061</v>
      </c>
      <c r="C1627" s="62" t="s">
        <v>1423</v>
      </c>
      <c r="D1627" s="63">
        <v>112.21264000000001</v>
      </c>
      <c r="E1627" s="64">
        <v>112.21264000000001</v>
      </c>
      <c r="F1627" s="61" t="s">
        <v>1986</v>
      </c>
      <c r="G1627" s="61" t="s">
        <v>2002</v>
      </c>
      <c r="H1627" s="60">
        <v>1</v>
      </c>
      <c r="I1627" s="60"/>
      <c r="J1627" s="60"/>
      <c r="K1627" s="60"/>
      <c r="L1627" s="60"/>
      <c r="M1627" s="60"/>
      <c r="N1627" s="60"/>
      <c r="O1627" s="60">
        <v>1</v>
      </c>
    </row>
    <row r="1628" spans="1:15" x14ac:dyDescent="0.25">
      <c r="A1628" s="60" t="s">
        <v>2025</v>
      </c>
      <c r="B1628" s="60">
        <v>2062</v>
      </c>
      <c r="C1628" s="62" t="s">
        <v>1424</v>
      </c>
      <c r="D1628" s="63">
        <v>96.170180000000016</v>
      </c>
      <c r="E1628" s="64">
        <v>96.170180000000016</v>
      </c>
      <c r="F1628" s="61" t="s">
        <v>1986</v>
      </c>
      <c r="G1628" s="61" t="s">
        <v>2002</v>
      </c>
      <c r="H1628" s="60">
        <v>1</v>
      </c>
      <c r="I1628" s="60"/>
      <c r="J1628" s="60"/>
      <c r="K1628" s="60"/>
      <c r="L1628" s="60"/>
      <c r="M1628" s="60"/>
      <c r="N1628" s="60"/>
      <c r="O1628" s="60">
        <v>1</v>
      </c>
    </row>
    <row r="1629" spans="1:15" x14ac:dyDescent="0.25">
      <c r="A1629" s="60" t="s">
        <v>2025</v>
      </c>
      <c r="B1629" s="60">
        <v>2063</v>
      </c>
      <c r="C1629" s="62" t="s">
        <v>1425</v>
      </c>
      <c r="D1629" s="63">
        <v>150.17449999999999</v>
      </c>
      <c r="E1629" s="64">
        <v>150.17449999999999</v>
      </c>
      <c r="F1629" s="61" t="s">
        <v>3</v>
      </c>
      <c r="G1629" s="61" t="s">
        <v>2005</v>
      </c>
      <c r="H1629" s="60">
        <v>1</v>
      </c>
      <c r="I1629" s="60"/>
      <c r="J1629" s="60"/>
      <c r="K1629" s="60"/>
      <c r="L1629" s="60">
        <v>1</v>
      </c>
      <c r="M1629" s="60"/>
      <c r="N1629" s="60"/>
      <c r="O1629" s="60"/>
    </row>
    <row r="1630" spans="1:15" x14ac:dyDescent="0.25">
      <c r="A1630" s="60" t="s">
        <v>2025</v>
      </c>
      <c r="B1630" s="60">
        <v>2064</v>
      </c>
      <c r="C1630" s="62" t="s">
        <v>1426</v>
      </c>
      <c r="D1630" s="63">
        <v>144.25450000000001</v>
      </c>
      <c r="E1630" s="64">
        <v>144.25450000000001</v>
      </c>
      <c r="F1630" s="61" t="s">
        <v>2014</v>
      </c>
      <c r="G1630" s="61" t="s">
        <v>2002</v>
      </c>
      <c r="H1630" s="60">
        <v>1</v>
      </c>
      <c r="I1630" s="60"/>
      <c r="J1630" s="60"/>
      <c r="K1630" s="60"/>
      <c r="L1630" s="60"/>
      <c r="M1630" s="60"/>
      <c r="N1630" s="60"/>
      <c r="O1630" s="60">
        <v>1</v>
      </c>
    </row>
    <row r="1631" spans="1:15" x14ac:dyDescent="0.25">
      <c r="A1631" s="60" t="s">
        <v>2885</v>
      </c>
      <c r="B1631" s="60">
        <v>2065</v>
      </c>
      <c r="C1631" s="62" t="s">
        <v>1427</v>
      </c>
      <c r="D1631" s="63">
        <v>110.19676</v>
      </c>
      <c r="E1631" s="64">
        <v>110.19676</v>
      </c>
      <c r="F1631" s="61" t="s">
        <v>1986</v>
      </c>
      <c r="G1631" s="61" t="s">
        <v>2002</v>
      </c>
      <c r="H1631" s="60">
        <v>1</v>
      </c>
      <c r="I1631" s="60"/>
      <c r="J1631" s="60"/>
      <c r="K1631" s="60"/>
      <c r="L1631" s="60"/>
      <c r="M1631" s="60"/>
      <c r="N1631" s="60"/>
      <c r="O1631" s="60">
        <v>1</v>
      </c>
    </row>
    <row r="1632" spans="1:15" x14ac:dyDescent="0.25">
      <c r="A1632" s="60" t="s">
        <v>2024</v>
      </c>
      <c r="B1632" s="60">
        <v>2066</v>
      </c>
      <c r="C1632" s="62" t="s">
        <v>1428</v>
      </c>
      <c r="D1632" s="63">
        <v>174.19435999999999</v>
      </c>
      <c r="E1632" s="64">
        <v>174.19435999999999</v>
      </c>
      <c r="F1632" s="61" t="s">
        <v>1986</v>
      </c>
      <c r="G1632" s="61" t="s">
        <v>2002</v>
      </c>
      <c r="H1632" s="60">
        <v>1</v>
      </c>
      <c r="I1632" s="60"/>
      <c r="J1632" s="60"/>
      <c r="K1632" s="60"/>
      <c r="L1632" s="60"/>
      <c r="M1632" s="60"/>
      <c r="N1632" s="60"/>
      <c r="O1632" s="60">
        <v>1</v>
      </c>
    </row>
    <row r="1633" spans="1:15" x14ac:dyDescent="0.25">
      <c r="A1633" s="60" t="s">
        <v>2026</v>
      </c>
      <c r="B1633" s="60">
        <v>2067</v>
      </c>
      <c r="C1633" s="62" t="s">
        <v>1429</v>
      </c>
      <c r="D1633" s="63">
        <v>114.22852</v>
      </c>
      <c r="E1633" s="64">
        <v>114.22852</v>
      </c>
      <c r="F1633" s="61" t="s">
        <v>1986</v>
      </c>
      <c r="G1633" s="61" t="s">
        <v>2002</v>
      </c>
      <c r="H1633" s="60">
        <v>1</v>
      </c>
      <c r="I1633" s="60"/>
      <c r="J1633" s="60"/>
      <c r="K1633" s="60"/>
      <c r="L1633" s="60"/>
      <c r="M1633" s="60"/>
      <c r="N1633" s="60"/>
      <c r="O1633" s="60">
        <v>1</v>
      </c>
    </row>
    <row r="1634" spans="1:15" x14ac:dyDescent="0.25">
      <c r="A1634" s="60" t="s">
        <v>2025</v>
      </c>
      <c r="B1634" s="60">
        <v>2068</v>
      </c>
      <c r="C1634" s="62" t="s">
        <v>1430</v>
      </c>
      <c r="D1634" s="63">
        <v>112.21263999999999</v>
      </c>
      <c r="E1634" s="64">
        <v>112.21263999999999</v>
      </c>
      <c r="F1634" s="61" t="s">
        <v>1986</v>
      </c>
      <c r="G1634" s="61" t="s">
        <v>2002</v>
      </c>
      <c r="H1634" s="60">
        <v>1</v>
      </c>
      <c r="I1634" s="60"/>
      <c r="J1634" s="60"/>
      <c r="K1634" s="60"/>
      <c r="L1634" s="60"/>
      <c r="M1634" s="60"/>
      <c r="N1634" s="60"/>
      <c r="O1634" s="60">
        <v>1</v>
      </c>
    </row>
    <row r="1635" spans="1:15" ht="15" customHeight="1" x14ac:dyDescent="0.25">
      <c r="A1635" s="60" t="s">
        <v>2025</v>
      </c>
      <c r="B1635" s="60">
        <v>2069</v>
      </c>
      <c r="C1635" s="62" t="s">
        <v>1431</v>
      </c>
      <c r="D1635" s="63">
        <v>146.22886000000003</v>
      </c>
      <c r="E1635" s="64">
        <v>146.22886000000003</v>
      </c>
      <c r="F1635" s="61" t="s">
        <v>2014</v>
      </c>
      <c r="G1635" s="61" t="s">
        <v>2002</v>
      </c>
      <c r="H1635" s="60">
        <v>1</v>
      </c>
      <c r="I1635" s="60"/>
      <c r="J1635" s="60"/>
      <c r="K1635" s="60"/>
      <c r="L1635" s="60"/>
      <c r="M1635" s="60"/>
      <c r="N1635" s="60"/>
      <c r="O1635" s="60">
        <v>1</v>
      </c>
    </row>
    <row r="1636" spans="1:15" x14ac:dyDescent="0.25">
      <c r="A1636" s="60" t="s">
        <v>2025</v>
      </c>
      <c r="B1636" s="60">
        <v>2070</v>
      </c>
      <c r="C1636" s="62" t="s">
        <v>1432</v>
      </c>
      <c r="D1636" s="63">
        <v>144.21298000000002</v>
      </c>
      <c r="E1636" s="64">
        <v>144.21298000000002</v>
      </c>
      <c r="F1636" s="61" t="s">
        <v>2014</v>
      </c>
      <c r="G1636" s="61" t="s">
        <v>2002</v>
      </c>
      <c r="H1636" s="60">
        <v>1</v>
      </c>
      <c r="I1636" s="60"/>
      <c r="J1636" s="60"/>
      <c r="K1636" s="60"/>
      <c r="L1636" s="60"/>
      <c r="M1636" s="60"/>
      <c r="N1636" s="60"/>
      <c r="O1636" s="60">
        <v>1</v>
      </c>
    </row>
    <row r="1637" spans="1:15" ht="15" customHeight="1" x14ac:dyDescent="0.25">
      <c r="A1637" s="60" t="s">
        <v>2026</v>
      </c>
      <c r="B1637" s="60">
        <v>2071</v>
      </c>
      <c r="C1637" s="62" t="s">
        <v>1433</v>
      </c>
      <c r="D1637" s="63">
        <v>158.19979999999998</v>
      </c>
      <c r="E1637" s="64">
        <v>158.19979999999998</v>
      </c>
      <c r="F1637" s="61" t="s">
        <v>2014</v>
      </c>
      <c r="G1637" s="61" t="s">
        <v>2004</v>
      </c>
      <c r="H1637" s="60">
        <v>1</v>
      </c>
      <c r="I1637" s="60"/>
      <c r="J1637" s="60"/>
      <c r="K1637" s="60"/>
      <c r="L1637" s="60"/>
      <c r="M1637" s="60">
        <v>1</v>
      </c>
      <c r="N1637" s="60"/>
      <c r="O1637" s="60"/>
    </row>
    <row r="1638" spans="1:15" ht="15" customHeight="1" x14ac:dyDescent="0.25">
      <c r="A1638" s="60" t="s">
        <v>2026</v>
      </c>
      <c r="B1638" s="60">
        <v>2072</v>
      </c>
      <c r="C1638" s="62" t="s">
        <v>1434</v>
      </c>
      <c r="D1638" s="63">
        <v>156.30826000000002</v>
      </c>
      <c r="E1638" s="64">
        <v>156.30826000000002</v>
      </c>
      <c r="F1638" s="61" t="s">
        <v>1986</v>
      </c>
      <c r="G1638" s="61" t="s">
        <v>2002</v>
      </c>
      <c r="H1638" s="60">
        <v>1</v>
      </c>
      <c r="I1638" s="60"/>
      <c r="J1638" s="60"/>
      <c r="K1638" s="60"/>
      <c r="L1638" s="60"/>
      <c r="M1638" s="60"/>
      <c r="N1638" s="60"/>
      <c r="O1638" s="60">
        <v>1</v>
      </c>
    </row>
    <row r="1639" spans="1:15" ht="15" customHeight="1" x14ac:dyDescent="0.25">
      <c r="A1639" s="60" t="s">
        <v>2026</v>
      </c>
      <c r="B1639" s="60">
        <v>2073</v>
      </c>
      <c r="C1639" s="62" t="s">
        <v>1435</v>
      </c>
      <c r="D1639" s="63">
        <v>142.28167999999999</v>
      </c>
      <c r="E1639" s="64">
        <v>142.28167999999999</v>
      </c>
      <c r="F1639" s="61" t="s">
        <v>1986</v>
      </c>
      <c r="G1639" s="61" t="s">
        <v>2002</v>
      </c>
      <c r="H1639" s="60">
        <v>1</v>
      </c>
      <c r="I1639" s="60"/>
      <c r="J1639" s="60"/>
      <c r="K1639" s="60"/>
      <c r="L1639" s="60"/>
      <c r="M1639" s="60"/>
      <c r="N1639" s="60"/>
      <c r="O1639" s="60">
        <v>1</v>
      </c>
    </row>
    <row r="1640" spans="1:15" ht="15" customHeight="1" x14ac:dyDescent="0.25">
      <c r="A1640" s="60" t="s">
        <v>2024</v>
      </c>
      <c r="B1640" s="60">
        <v>2074</v>
      </c>
      <c r="C1640" s="62" t="s">
        <v>1436</v>
      </c>
      <c r="D1640" s="63">
        <v>158.28108</v>
      </c>
      <c r="E1640" s="64">
        <v>158.28108</v>
      </c>
      <c r="F1640" s="61" t="s">
        <v>2014</v>
      </c>
      <c r="G1640" s="61" t="s">
        <v>2003</v>
      </c>
      <c r="H1640" s="60">
        <v>1</v>
      </c>
      <c r="I1640" s="60"/>
      <c r="J1640" s="60"/>
      <c r="K1640" s="60"/>
      <c r="L1640" s="60"/>
      <c r="M1640" s="60"/>
      <c r="N1640" s="60">
        <v>1</v>
      </c>
      <c r="O1640" s="60"/>
    </row>
    <row r="1641" spans="1:15" ht="15" customHeight="1" x14ac:dyDescent="0.25">
      <c r="A1641" s="60" t="s">
        <v>2026</v>
      </c>
      <c r="B1641" s="60">
        <v>2075</v>
      </c>
      <c r="C1641" s="62" t="s">
        <v>1437</v>
      </c>
      <c r="D1641" s="63">
        <v>138.24992</v>
      </c>
      <c r="E1641" s="64">
        <v>138.24992</v>
      </c>
      <c r="F1641" s="61" t="s">
        <v>1986</v>
      </c>
      <c r="G1641" s="61" t="s">
        <v>2002</v>
      </c>
      <c r="H1641" s="60">
        <v>1</v>
      </c>
      <c r="I1641" s="60"/>
      <c r="J1641" s="60"/>
      <c r="K1641" s="60"/>
      <c r="L1641" s="60"/>
      <c r="M1641" s="60"/>
      <c r="N1641" s="60"/>
      <c r="O1641" s="60">
        <v>1</v>
      </c>
    </row>
    <row r="1642" spans="1:15" ht="15" customHeight="1" x14ac:dyDescent="0.25">
      <c r="A1642" s="60" t="s">
        <v>2025</v>
      </c>
      <c r="B1642" s="60">
        <v>2076</v>
      </c>
      <c r="C1642" s="62" t="s">
        <v>1438</v>
      </c>
      <c r="D1642" s="63">
        <v>100.20194000000001</v>
      </c>
      <c r="E1642" s="64">
        <v>100.20194000000001</v>
      </c>
      <c r="F1642" s="61" t="s">
        <v>1986</v>
      </c>
      <c r="G1642" s="61" t="s">
        <v>2002</v>
      </c>
      <c r="H1642" s="60">
        <v>1</v>
      </c>
      <c r="I1642" s="60"/>
      <c r="J1642" s="60"/>
      <c r="K1642" s="60"/>
      <c r="L1642" s="60"/>
      <c r="M1642" s="60"/>
      <c r="N1642" s="60"/>
      <c r="O1642" s="60">
        <v>1</v>
      </c>
    </row>
    <row r="1643" spans="1:15" ht="15" customHeight="1" x14ac:dyDescent="0.25">
      <c r="A1643" s="60" t="s">
        <v>2024</v>
      </c>
      <c r="B1643" s="60">
        <v>2077</v>
      </c>
      <c r="C1643" s="62" t="s">
        <v>1439</v>
      </c>
      <c r="D1643" s="63">
        <v>116.20134</v>
      </c>
      <c r="E1643" s="64">
        <v>116.20134</v>
      </c>
      <c r="F1643" s="61" t="s">
        <v>1986</v>
      </c>
      <c r="G1643" s="61" t="s">
        <v>2002</v>
      </c>
      <c r="H1643" s="60">
        <v>1</v>
      </c>
      <c r="I1643" s="60"/>
      <c r="J1643" s="60"/>
      <c r="K1643" s="60"/>
      <c r="L1643" s="60"/>
      <c r="M1643" s="60"/>
      <c r="N1643" s="60"/>
      <c r="O1643" s="60">
        <v>1</v>
      </c>
    </row>
    <row r="1644" spans="1:15" ht="15" customHeight="1" x14ac:dyDescent="0.25">
      <c r="A1644" s="60" t="s">
        <v>2025</v>
      </c>
      <c r="B1644" s="60">
        <v>2078</v>
      </c>
      <c r="C1644" s="62" t="s">
        <v>1440</v>
      </c>
      <c r="D1644" s="63">
        <v>98.186059999999998</v>
      </c>
      <c r="E1644" s="64">
        <v>98.186059999999998</v>
      </c>
      <c r="F1644" s="61" t="s">
        <v>1986</v>
      </c>
      <c r="G1644" s="61" t="s">
        <v>2002</v>
      </c>
      <c r="H1644" s="60">
        <v>1</v>
      </c>
      <c r="I1644" s="60"/>
      <c r="J1644" s="60"/>
      <c r="K1644" s="60"/>
      <c r="L1644" s="60"/>
      <c r="M1644" s="60"/>
      <c r="N1644" s="60"/>
      <c r="O1644" s="60">
        <v>1</v>
      </c>
    </row>
    <row r="1645" spans="1:15" ht="15" customHeight="1" x14ac:dyDescent="0.25">
      <c r="A1645" s="60" t="s">
        <v>2024</v>
      </c>
      <c r="B1645" s="60">
        <v>2079</v>
      </c>
      <c r="C1645" s="62" t="s">
        <v>1441</v>
      </c>
      <c r="D1645" s="63">
        <v>250.29032000000001</v>
      </c>
      <c r="E1645" s="64">
        <v>250.29032000000001</v>
      </c>
      <c r="F1645" s="61" t="s">
        <v>2014</v>
      </c>
      <c r="G1645" s="61" t="s">
        <v>2004</v>
      </c>
      <c r="H1645" s="60">
        <v>1</v>
      </c>
      <c r="I1645" s="60"/>
      <c r="J1645" s="60"/>
      <c r="K1645" s="60"/>
      <c r="L1645" s="60"/>
      <c r="M1645" s="60">
        <v>1</v>
      </c>
      <c r="N1645" s="60"/>
      <c r="O1645" s="60"/>
    </row>
    <row r="1646" spans="1:15" ht="15" customHeight="1" x14ac:dyDescent="0.25">
      <c r="A1646" s="60" t="s">
        <v>2024</v>
      </c>
      <c r="B1646" s="60">
        <v>2080</v>
      </c>
      <c r="C1646" s="62" t="s">
        <v>1442</v>
      </c>
      <c r="D1646" s="63">
        <v>162.22672</v>
      </c>
      <c r="E1646" s="64">
        <v>162.22672</v>
      </c>
      <c r="F1646" s="61" t="s">
        <v>2014</v>
      </c>
      <c r="G1646" s="61" t="s">
        <v>2003</v>
      </c>
      <c r="H1646" s="60">
        <v>1</v>
      </c>
      <c r="I1646" s="60"/>
      <c r="J1646" s="60"/>
      <c r="K1646" s="60"/>
      <c r="L1646" s="60"/>
      <c r="M1646" s="60"/>
      <c r="N1646" s="60">
        <v>1</v>
      </c>
      <c r="O1646" s="60"/>
    </row>
    <row r="1647" spans="1:15" ht="15" customHeight="1" x14ac:dyDescent="0.25">
      <c r="A1647" s="60" t="s">
        <v>2024</v>
      </c>
      <c r="B1647" s="60">
        <v>2081</v>
      </c>
      <c r="C1647" s="62" t="s">
        <v>1443</v>
      </c>
      <c r="D1647" s="63">
        <v>130.18639999999999</v>
      </c>
      <c r="E1647" s="64">
        <v>130.18639999999999</v>
      </c>
      <c r="F1647" s="61" t="s">
        <v>1986</v>
      </c>
      <c r="G1647" s="61" t="s">
        <v>2002</v>
      </c>
      <c r="H1647" s="60">
        <v>1</v>
      </c>
      <c r="I1647" s="60"/>
      <c r="J1647" s="60"/>
      <c r="K1647" s="60"/>
      <c r="L1647" s="60"/>
      <c r="M1647" s="60"/>
      <c r="N1647" s="60"/>
      <c r="O1647" s="60">
        <v>1</v>
      </c>
    </row>
    <row r="1648" spans="1:15" ht="15" customHeight="1" x14ac:dyDescent="0.25">
      <c r="A1648" s="60" t="s">
        <v>2024</v>
      </c>
      <c r="B1648" s="60">
        <v>2082</v>
      </c>
      <c r="C1648" s="62" t="s">
        <v>1444</v>
      </c>
      <c r="D1648" s="63">
        <v>199.333</v>
      </c>
      <c r="E1648" s="64">
        <v>199.333</v>
      </c>
      <c r="F1648" s="61" t="s">
        <v>3</v>
      </c>
      <c r="G1648" s="61" t="s">
        <v>2005</v>
      </c>
      <c r="H1648" s="60">
        <v>1</v>
      </c>
      <c r="I1648" s="60"/>
      <c r="J1648" s="60"/>
      <c r="K1648" s="60"/>
      <c r="L1648" s="60">
        <v>1</v>
      </c>
      <c r="M1648" s="60"/>
      <c r="N1648" s="60"/>
      <c r="O1648" s="60"/>
    </row>
    <row r="1649" spans="1:15" ht="15" customHeight="1" x14ac:dyDescent="0.25">
      <c r="A1649" s="60" t="s">
        <v>2024</v>
      </c>
      <c r="B1649" s="60">
        <v>2083</v>
      </c>
      <c r="C1649" s="62" t="s">
        <v>1445</v>
      </c>
      <c r="D1649" s="63">
        <v>92.524200000000008</v>
      </c>
      <c r="E1649" s="64">
        <v>92.524200000000008</v>
      </c>
      <c r="F1649" s="61" t="s">
        <v>1986</v>
      </c>
      <c r="G1649" s="61" t="s">
        <v>2002</v>
      </c>
      <c r="H1649" s="60">
        <v>1</v>
      </c>
      <c r="I1649" s="60"/>
      <c r="J1649" s="60"/>
      <c r="K1649" s="60"/>
      <c r="L1649" s="60"/>
      <c r="M1649" s="60"/>
      <c r="N1649" s="60"/>
      <c r="O1649" s="60">
        <v>1</v>
      </c>
    </row>
    <row r="1650" spans="1:15" ht="15" customHeight="1" x14ac:dyDescent="0.25">
      <c r="A1650" s="60" t="s">
        <v>2024</v>
      </c>
      <c r="B1650" s="60">
        <v>2084</v>
      </c>
      <c r="C1650" s="62" t="s">
        <v>1446</v>
      </c>
      <c r="D1650" s="63">
        <v>132.20228</v>
      </c>
      <c r="E1650" s="64">
        <v>132.20228</v>
      </c>
      <c r="F1650" s="61" t="s">
        <v>1986</v>
      </c>
      <c r="G1650" s="61" t="s">
        <v>2002</v>
      </c>
      <c r="H1650" s="60">
        <v>1</v>
      </c>
      <c r="I1650" s="60"/>
      <c r="J1650" s="60"/>
      <c r="K1650" s="60"/>
      <c r="L1650" s="60"/>
      <c r="M1650" s="60"/>
      <c r="N1650" s="60"/>
      <c r="O1650" s="60">
        <v>1</v>
      </c>
    </row>
    <row r="1651" spans="1:15" ht="15" customHeight="1" x14ac:dyDescent="0.25">
      <c r="A1651" s="60" t="s">
        <v>2024</v>
      </c>
      <c r="B1651" s="60">
        <v>2085</v>
      </c>
      <c r="C1651" s="62" t="s">
        <v>1447</v>
      </c>
      <c r="D1651" s="63">
        <v>45.083680000000001</v>
      </c>
      <c r="E1651" s="64">
        <v>45.083680000000001</v>
      </c>
      <c r="F1651" s="61" t="s">
        <v>1986</v>
      </c>
      <c r="G1651" s="61" t="s">
        <v>2002</v>
      </c>
      <c r="H1651" s="60">
        <v>1</v>
      </c>
      <c r="I1651" s="60"/>
      <c r="J1651" s="60"/>
      <c r="K1651" s="60"/>
      <c r="L1651" s="60"/>
      <c r="M1651" s="60"/>
      <c r="N1651" s="60"/>
      <c r="O1651" s="60">
        <v>1</v>
      </c>
    </row>
    <row r="1652" spans="1:15" ht="15" customHeight="1" x14ac:dyDescent="0.25">
      <c r="A1652" s="60" t="s">
        <v>2025</v>
      </c>
      <c r="B1652" s="60">
        <v>2086</v>
      </c>
      <c r="C1652" s="62" t="s">
        <v>1448</v>
      </c>
      <c r="D1652" s="63">
        <v>124.22334000000001</v>
      </c>
      <c r="E1652" s="64">
        <v>124.22334000000001</v>
      </c>
      <c r="F1652" s="61" t="s">
        <v>2014</v>
      </c>
      <c r="G1652" s="61" t="s">
        <v>2002</v>
      </c>
      <c r="H1652" s="60">
        <v>1</v>
      </c>
      <c r="I1652" s="60"/>
      <c r="J1652" s="60"/>
      <c r="K1652" s="60"/>
      <c r="L1652" s="60"/>
      <c r="M1652" s="60"/>
      <c r="N1652" s="60"/>
      <c r="O1652" s="60">
        <v>1</v>
      </c>
    </row>
    <row r="1653" spans="1:15" ht="15" customHeight="1" x14ac:dyDescent="0.25">
      <c r="A1653" s="60" t="s">
        <v>2025</v>
      </c>
      <c r="B1653" s="60">
        <v>2087</v>
      </c>
      <c r="C1653" s="62" t="s">
        <v>1449</v>
      </c>
      <c r="D1653" s="63">
        <v>96.170180000000016</v>
      </c>
      <c r="E1653" s="64">
        <v>96.170180000000016</v>
      </c>
      <c r="F1653" s="61" t="s">
        <v>1986</v>
      </c>
      <c r="G1653" s="61" t="s">
        <v>2002</v>
      </c>
      <c r="H1653" s="60">
        <v>1</v>
      </c>
      <c r="I1653" s="60"/>
      <c r="J1653" s="60"/>
      <c r="K1653" s="60"/>
      <c r="L1653" s="60"/>
      <c r="M1653" s="60"/>
      <c r="N1653" s="60"/>
      <c r="O1653" s="60">
        <v>1</v>
      </c>
    </row>
    <row r="1654" spans="1:15" ht="15" customHeight="1" x14ac:dyDescent="0.25">
      <c r="A1654" s="60" t="s">
        <v>2026</v>
      </c>
      <c r="B1654" s="60">
        <v>2088</v>
      </c>
      <c r="C1654" s="62" t="s">
        <v>1450</v>
      </c>
      <c r="D1654" s="63">
        <v>134.21816000000004</v>
      </c>
      <c r="E1654" s="64">
        <v>134.21816000000004</v>
      </c>
      <c r="F1654" s="61" t="s">
        <v>1986</v>
      </c>
      <c r="G1654" s="61" t="s">
        <v>2002</v>
      </c>
      <c r="H1654" s="60">
        <v>1</v>
      </c>
      <c r="I1654" s="60"/>
      <c r="J1654" s="60"/>
      <c r="K1654" s="60"/>
      <c r="L1654" s="60"/>
      <c r="M1654" s="60"/>
      <c r="N1654" s="60"/>
      <c r="O1654" s="60">
        <v>1</v>
      </c>
    </row>
    <row r="1655" spans="1:15" ht="15" customHeight="1" x14ac:dyDescent="0.25">
      <c r="A1655" s="60" t="s">
        <v>2025</v>
      </c>
      <c r="B1655" s="60">
        <v>2089</v>
      </c>
      <c r="C1655" s="62" t="s">
        <v>1451</v>
      </c>
      <c r="D1655" s="63">
        <v>140.26580000000001</v>
      </c>
      <c r="E1655" s="64">
        <v>140.26580000000001</v>
      </c>
      <c r="F1655" s="61" t="s">
        <v>1986</v>
      </c>
      <c r="G1655" s="61" t="s">
        <v>2002</v>
      </c>
      <c r="H1655" s="60">
        <v>1</v>
      </c>
      <c r="I1655" s="60"/>
      <c r="J1655" s="60"/>
      <c r="K1655" s="60"/>
      <c r="L1655" s="60"/>
      <c r="M1655" s="60"/>
      <c r="N1655" s="60"/>
      <c r="O1655" s="60">
        <v>1</v>
      </c>
    </row>
    <row r="1656" spans="1:15" ht="15" customHeight="1" x14ac:dyDescent="0.25">
      <c r="A1656" s="60" t="s">
        <v>2025</v>
      </c>
      <c r="B1656" s="60">
        <v>2090</v>
      </c>
      <c r="C1656" s="62" t="s">
        <v>1452</v>
      </c>
      <c r="D1656" s="63">
        <v>128.2551</v>
      </c>
      <c r="E1656" s="64">
        <v>128.2551</v>
      </c>
      <c r="F1656" s="61" t="s">
        <v>1986</v>
      </c>
      <c r="G1656" s="61" t="s">
        <v>2002</v>
      </c>
      <c r="H1656" s="60">
        <v>1</v>
      </c>
      <c r="I1656" s="60"/>
      <c r="J1656" s="60"/>
      <c r="K1656" s="60"/>
      <c r="L1656" s="60"/>
      <c r="M1656" s="60"/>
      <c r="N1656" s="60"/>
      <c r="O1656" s="60">
        <v>1</v>
      </c>
    </row>
    <row r="1657" spans="1:15" ht="15" customHeight="1" x14ac:dyDescent="0.25">
      <c r="A1657" s="60" t="s">
        <v>2026</v>
      </c>
      <c r="B1657" s="60">
        <v>2091</v>
      </c>
      <c r="C1657" s="62" t="s">
        <v>1453</v>
      </c>
      <c r="D1657" s="63">
        <v>43.067799999999998</v>
      </c>
      <c r="E1657" s="64">
        <v>43.067799999999998</v>
      </c>
      <c r="F1657" s="61" t="s">
        <v>1986</v>
      </c>
      <c r="G1657" s="61" t="s">
        <v>2002</v>
      </c>
      <c r="H1657" s="60">
        <v>1</v>
      </c>
      <c r="I1657" s="60"/>
      <c r="J1657" s="60"/>
      <c r="K1657" s="60"/>
      <c r="L1657" s="60"/>
      <c r="M1657" s="60"/>
      <c r="N1657" s="60"/>
      <c r="O1657" s="60">
        <v>1</v>
      </c>
    </row>
    <row r="1658" spans="1:15" ht="15" customHeight="1" x14ac:dyDescent="0.25">
      <c r="A1658" s="60" t="s">
        <v>2024</v>
      </c>
      <c r="B1658" s="60">
        <v>2092</v>
      </c>
      <c r="C1658" s="62" t="s">
        <v>1454</v>
      </c>
      <c r="D1658" s="63">
        <v>292.24263999999999</v>
      </c>
      <c r="E1658" s="64">
        <v>292.24263999999999</v>
      </c>
      <c r="F1658" s="61" t="s">
        <v>3</v>
      </c>
      <c r="G1658" s="61" t="s">
        <v>2009</v>
      </c>
      <c r="H1658" s="60">
        <v>1</v>
      </c>
      <c r="I1658" s="60"/>
      <c r="J1658" s="60"/>
      <c r="K1658" s="60"/>
      <c r="L1658" s="60"/>
      <c r="M1658" s="60"/>
      <c r="N1658" s="60"/>
      <c r="O1658" s="60"/>
    </row>
    <row r="1659" spans="1:15" ht="15" customHeight="1" x14ac:dyDescent="0.25">
      <c r="A1659" s="60" t="s">
        <v>2026</v>
      </c>
      <c r="B1659" s="60">
        <v>2093</v>
      </c>
      <c r="C1659" s="62" t="s">
        <v>1455</v>
      </c>
      <c r="D1659" s="63">
        <v>128.2551</v>
      </c>
      <c r="E1659" s="64">
        <v>128.2551</v>
      </c>
      <c r="F1659" s="61" t="s">
        <v>1986</v>
      </c>
      <c r="G1659" s="61" t="s">
        <v>2002</v>
      </c>
      <c r="H1659" s="60">
        <v>1</v>
      </c>
      <c r="I1659" s="60"/>
      <c r="J1659" s="60"/>
      <c r="K1659" s="60"/>
      <c r="L1659" s="60"/>
      <c r="M1659" s="60"/>
      <c r="N1659" s="60"/>
      <c r="O1659" s="60">
        <v>1</v>
      </c>
    </row>
    <row r="1660" spans="1:15" ht="15" customHeight="1" x14ac:dyDescent="0.25">
      <c r="A1660" s="60" t="s">
        <v>2025</v>
      </c>
      <c r="B1660" s="60">
        <v>2094</v>
      </c>
      <c r="C1660" s="62" t="s">
        <v>1456</v>
      </c>
      <c r="D1660" s="63">
        <v>126.23922000000002</v>
      </c>
      <c r="E1660" s="64">
        <v>126.23922000000002</v>
      </c>
      <c r="F1660" s="61" t="s">
        <v>1986</v>
      </c>
      <c r="G1660" s="61" t="s">
        <v>2002</v>
      </c>
      <c r="H1660" s="60">
        <v>1</v>
      </c>
      <c r="I1660" s="60"/>
      <c r="J1660" s="60"/>
      <c r="K1660" s="60"/>
      <c r="L1660" s="60"/>
      <c r="M1660" s="60"/>
      <c r="N1660" s="60"/>
      <c r="O1660" s="60">
        <v>1</v>
      </c>
    </row>
    <row r="1661" spans="1:15" ht="15" customHeight="1" x14ac:dyDescent="0.25">
      <c r="A1661" s="60" t="s">
        <v>2024</v>
      </c>
      <c r="B1661" s="60">
        <v>2095</v>
      </c>
      <c r="C1661" s="62" t="s">
        <v>1457</v>
      </c>
      <c r="D1661" s="63">
        <v>144.21143999999998</v>
      </c>
      <c r="E1661" s="64">
        <v>144.21143999999998</v>
      </c>
      <c r="F1661" s="61" t="s">
        <v>1986</v>
      </c>
      <c r="G1661" s="61" t="s">
        <v>2002</v>
      </c>
      <c r="H1661" s="60">
        <v>1</v>
      </c>
      <c r="I1661" s="60"/>
      <c r="J1661" s="60"/>
      <c r="K1661" s="60"/>
      <c r="L1661" s="60"/>
      <c r="M1661" s="60"/>
      <c r="N1661" s="60"/>
      <c r="O1661" s="60">
        <v>1</v>
      </c>
    </row>
    <row r="1662" spans="1:15" ht="15" customHeight="1" x14ac:dyDescent="0.25">
      <c r="A1662" s="60" t="s">
        <v>2026</v>
      </c>
      <c r="B1662" s="60">
        <v>2096</v>
      </c>
      <c r="C1662" s="62" t="s">
        <v>1458</v>
      </c>
      <c r="D1662" s="63">
        <v>146.22886000000003</v>
      </c>
      <c r="E1662" s="64">
        <v>146.22886000000003</v>
      </c>
      <c r="F1662" s="61" t="s">
        <v>2014</v>
      </c>
      <c r="G1662" s="61" t="s">
        <v>2002</v>
      </c>
      <c r="H1662" s="60">
        <v>1</v>
      </c>
      <c r="I1662" s="60"/>
      <c r="J1662" s="60"/>
      <c r="K1662" s="60"/>
      <c r="L1662" s="60"/>
      <c r="M1662" s="60"/>
      <c r="N1662" s="60"/>
      <c r="O1662" s="60">
        <v>1</v>
      </c>
    </row>
    <row r="1663" spans="1:15" ht="15" customHeight="1" x14ac:dyDescent="0.25">
      <c r="A1663" s="60" t="s">
        <v>2024</v>
      </c>
      <c r="B1663" s="60">
        <v>2097</v>
      </c>
      <c r="C1663" s="62" t="s">
        <v>1459</v>
      </c>
      <c r="D1663" s="63">
        <v>88.148179999999996</v>
      </c>
      <c r="E1663" s="64">
        <v>88.148179999999996</v>
      </c>
      <c r="F1663" s="61" t="s">
        <v>1986</v>
      </c>
      <c r="G1663" s="61" t="s">
        <v>2002</v>
      </c>
      <c r="H1663" s="60">
        <v>1</v>
      </c>
      <c r="I1663" s="60"/>
      <c r="J1663" s="60"/>
      <c r="K1663" s="60"/>
      <c r="L1663" s="60"/>
      <c r="M1663" s="60"/>
      <c r="N1663" s="60"/>
      <c r="O1663" s="60">
        <v>1</v>
      </c>
    </row>
    <row r="1664" spans="1:15" ht="15" customHeight="1" x14ac:dyDescent="0.25">
      <c r="A1664" s="60" t="s">
        <v>2025</v>
      </c>
      <c r="B1664" s="60">
        <v>2098</v>
      </c>
      <c r="C1664" s="62" t="s">
        <v>1460</v>
      </c>
      <c r="D1664" s="63">
        <v>112.21263999999999</v>
      </c>
      <c r="E1664" s="64">
        <v>112.21263999999999</v>
      </c>
      <c r="F1664" s="61" t="s">
        <v>1986</v>
      </c>
      <c r="G1664" s="61" t="s">
        <v>2002</v>
      </c>
      <c r="H1664" s="60">
        <v>1</v>
      </c>
      <c r="I1664" s="60"/>
      <c r="J1664" s="60"/>
      <c r="K1664" s="60"/>
      <c r="L1664" s="60"/>
      <c r="M1664" s="60"/>
      <c r="N1664" s="60"/>
      <c r="O1664" s="60">
        <v>1</v>
      </c>
    </row>
    <row r="1665" spans="1:15" ht="15" customHeight="1" x14ac:dyDescent="0.25">
      <c r="A1665" s="60" t="s">
        <v>2026</v>
      </c>
      <c r="B1665" s="60">
        <v>2099</v>
      </c>
      <c r="C1665" s="62" t="s">
        <v>1461</v>
      </c>
      <c r="D1665" s="63">
        <v>156.30826000000002</v>
      </c>
      <c r="E1665" s="64">
        <v>156.30826000000002</v>
      </c>
      <c r="F1665" s="61" t="s">
        <v>1986</v>
      </c>
      <c r="G1665" s="61" t="s">
        <v>2002</v>
      </c>
      <c r="H1665" s="60">
        <v>1</v>
      </c>
      <c r="I1665" s="60"/>
      <c r="J1665" s="60"/>
      <c r="K1665" s="60"/>
      <c r="L1665" s="60"/>
      <c r="M1665" s="60"/>
      <c r="N1665" s="60"/>
      <c r="O1665" s="60">
        <v>1</v>
      </c>
    </row>
    <row r="1666" spans="1:15" ht="15" customHeight="1" x14ac:dyDescent="0.25">
      <c r="A1666" s="60" t="s">
        <v>2025</v>
      </c>
      <c r="B1666" s="60">
        <v>2100</v>
      </c>
      <c r="C1666" s="62" t="s">
        <v>1462</v>
      </c>
      <c r="D1666" s="63">
        <v>140.26580000000001</v>
      </c>
      <c r="E1666" s="64">
        <v>140.26580000000001</v>
      </c>
      <c r="F1666" s="61" t="s">
        <v>1986</v>
      </c>
      <c r="G1666" s="61" t="s">
        <v>2002</v>
      </c>
      <c r="H1666" s="60">
        <v>1</v>
      </c>
      <c r="I1666" s="60"/>
      <c r="J1666" s="60"/>
      <c r="K1666" s="60"/>
      <c r="L1666" s="60"/>
      <c r="M1666" s="60"/>
      <c r="N1666" s="60"/>
      <c r="O1666" s="60">
        <v>1</v>
      </c>
    </row>
    <row r="1667" spans="1:15" ht="15" customHeight="1" x14ac:dyDescent="0.25">
      <c r="A1667" s="60" t="s">
        <v>2025</v>
      </c>
      <c r="B1667" s="60">
        <v>2101</v>
      </c>
      <c r="C1667" s="62" t="s">
        <v>1463</v>
      </c>
      <c r="D1667" s="63">
        <v>98.186059999999998</v>
      </c>
      <c r="E1667" s="64">
        <v>98.186059999999998</v>
      </c>
      <c r="F1667" s="61" t="s">
        <v>1986</v>
      </c>
      <c r="G1667" s="61" t="s">
        <v>2002</v>
      </c>
      <c r="H1667" s="60">
        <v>1</v>
      </c>
      <c r="I1667" s="60"/>
      <c r="J1667" s="60"/>
      <c r="K1667" s="60"/>
      <c r="L1667" s="60"/>
      <c r="M1667" s="60"/>
      <c r="N1667" s="60"/>
      <c r="O1667" s="60">
        <v>1</v>
      </c>
    </row>
    <row r="1668" spans="1:15" ht="15" customHeight="1" x14ac:dyDescent="0.25">
      <c r="A1668" s="60" t="s">
        <v>2026</v>
      </c>
      <c r="B1668" s="60">
        <v>2102</v>
      </c>
      <c r="C1668" s="62" t="s">
        <v>1464</v>
      </c>
      <c r="D1668" s="63">
        <v>210.31412</v>
      </c>
      <c r="E1668" s="64">
        <v>210.31412</v>
      </c>
      <c r="F1668" s="61" t="s">
        <v>2014</v>
      </c>
      <c r="G1668" s="61" t="s">
        <v>2004</v>
      </c>
      <c r="H1668" s="60">
        <v>1</v>
      </c>
      <c r="I1668" s="60"/>
      <c r="J1668" s="60"/>
      <c r="K1668" s="60"/>
      <c r="L1668" s="60"/>
      <c r="M1668" s="60">
        <v>1</v>
      </c>
      <c r="N1668" s="60"/>
      <c r="O1668" s="60"/>
    </row>
    <row r="1669" spans="1:15" ht="15" customHeight="1" x14ac:dyDescent="0.25">
      <c r="A1669" s="60" t="s">
        <v>2026</v>
      </c>
      <c r="B1669" s="60">
        <v>2103</v>
      </c>
      <c r="C1669" s="62" t="s">
        <v>1465</v>
      </c>
      <c r="D1669" s="63">
        <v>154.29238000000001</v>
      </c>
      <c r="E1669" s="64">
        <v>154.29238000000001</v>
      </c>
      <c r="F1669" s="61" t="s">
        <v>1986</v>
      </c>
      <c r="G1669" s="61" t="s">
        <v>2002</v>
      </c>
      <c r="H1669" s="60">
        <v>1</v>
      </c>
      <c r="I1669" s="60"/>
      <c r="J1669" s="60"/>
      <c r="K1669" s="60"/>
      <c r="L1669" s="60"/>
      <c r="M1669" s="60"/>
      <c r="N1669" s="60"/>
      <c r="O1669" s="60">
        <v>1</v>
      </c>
    </row>
    <row r="1670" spans="1:15" ht="15" customHeight="1" x14ac:dyDescent="0.25">
      <c r="A1670" s="60" t="s">
        <v>2026</v>
      </c>
      <c r="B1670" s="60">
        <v>2104</v>
      </c>
      <c r="C1670" s="62" t="s">
        <v>1466</v>
      </c>
      <c r="D1670" s="63">
        <v>187.37560960000005</v>
      </c>
      <c r="E1670" s="64">
        <v>187.37560960000002</v>
      </c>
      <c r="F1670" s="61" t="s">
        <v>1986</v>
      </c>
      <c r="G1670" s="61" t="s">
        <v>2002</v>
      </c>
      <c r="H1670" s="60">
        <v>1</v>
      </c>
      <c r="I1670" s="60"/>
      <c r="J1670" s="60"/>
      <c r="K1670" s="60"/>
      <c r="L1670" s="60"/>
      <c r="M1670" s="60"/>
      <c r="N1670" s="60"/>
      <c r="O1670" s="60">
        <v>1</v>
      </c>
    </row>
    <row r="1671" spans="1:15" ht="15" customHeight="1" x14ac:dyDescent="0.25">
      <c r="A1671" s="60" t="s">
        <v>2024</v>
      </c>
      <c r="B1671" s="60">
        <v>2105</v>
      </c>
      <c r="C1671" s="62" t="s">
        <v>1467</v>
      </c>
      <c r="D1671" s="63">
        <v>98.099940000000004</v>
      </c>
      <c r="E1671" s="64">
        <v>98.099940000000004</v>
      </c>
      <c r="F1671" s="61" t="s">
        <v>2014</v>
      </c>
      <c r="G1671" s="61" t="s">
        <v>2002</v>
      </c>
      <c r="H1671" s="60">
        <v>1</v>
      </c>
      <c r="I1671" s="60"/>
      <c r="J1671" s="60"/>
      <c r="K1671" s="60"/>
      <c r="L1671" s="60"/>
      <c r="M1671" s="60"/>
      <c r="N1671" s="60"/>
      <c r="O1671" s="60">
        <v>1</v>
      </c>
    </row>
    <row r="1672" spans="1:15" ht="15" customHeight="1" x14ac:dyDescent="0.25">
      <c r="A1672" s="60" t="s">
        <v>2024</v>
      </c>
      <c r="B1672" s="60">
        <v>2106</v>
      </c>
      <c r="C1672" s="62" t="s">
        <v>1468</v>
      </c>
      <c r="D1672" s="63">
        <v>154.24932000000001</v>
      </c>
      <c r="E1672" s="64">
        <v>154.24932000000001</v>
      </c>
      <c r="F1672" s="61" t="s">
        <v>2014</v>
      </c>
      <c r="G1672" s="61" t="s">
        <v>2003</v>
      </c>
      <c r="H1672" s="60">
        <v>1</v>
      </c>
      <c r="I1672" s="60"/>
      <c r="J1672" s="60"/>
      <c r="K1672" s="60"/>
      <c r="L1672" s="60"/>
      <c r="M1672" s="60"/>
      <c r="N1672" s="60">
        <v>1</v>
      </c>
      <c r="O1672" s="60"/>
    </row>
    <row r="1673" spans="1:15" ht="15" customHeight="1" x14ac:dyDescent="0.25">
      <c r="A1673" s="60" t="s">
        <v>2025</v>
      </c>
      <c r="B1673" s="60">
        <v>2107</v>
      </c>
      <c r="C1673" s="62" t="s">
        <v>1469</v>
      </c>
      <c r="D1673" s="63">
        <v>110.1537</v>
      </c>
      <c r="E1673" s="64">
        <v>110.1537</v>
      </c>
      <c r="F1673" s="61" t="s">
        <v>2014</v>
      </c>
      <c r="G1673" s="61" t="s">
        <v>2002</v>
      </c>
      <c r="H1673" s="60">
        <v>1</v>
      </c>
      <c r="I1673" s="60"/>
      <c r="J1673" s="60"/>
      <c r="K1673" s="60"/>
      <c r="L1673" s="60"/>
      <c r="M1673" s="60"/>
      <c r="N1673" s="60"/>
      <c r="O1673" s="60">
        <v>1</v>
      </c>
    </row>
    <row r="1674" spans="1:15" ht="15" customHeight="1" x14ac:dyDescent="0.25">
      <c r="A1674" s="60" t="s">
        <v>2024</v>
      </c>
      <c r="B1674" s="60">
        <v>2108</v>
      </c>
      <c r="C1674" s="62" t="s">
        <v>1470</v>
      </c>
      <c r="D1674" s="63">
        <v>98.186059999999998</v>
      </c>
      <c r="E1674" s="64">
        <v>98.186059999999998</v>
      </c>
      <c r="F1674" s="61" t="s">
        <v>1986</v>
      </c>
      <c r="G1674" s="61" t="s">
        <v>2002</v>
      </c>
      <c r="H1674" s="60">
        <v>1</v>
      </c>
      <c r="I1674" s="60"/>
      <c r="J1674" s="60"/>
      <c r="K1674" s="60"/>
      <c r="L1674" s="60"/>
      <c r="M1674" s="60"/>
      <c r="N1674" s="60"/>
      <c r="O1674" s="60">
        <v>1</v>
      </c>
    </row>
    <row r="1675" spans="1:15" ht="15" customHeight="1" x14ac:dyDescent="0.25">
      <c r="A1675" s="60" t="s">
        <v>2024</v>
      </c>
      <c r="B1675" s="60">
        <v>2109</v>
      </c>
      <c r="C1675" s="62" t="s">
        <v>1471</v>
      </c>
      <c r="D1675" s="63">
        <v>236.73940000000002</v>
      </c>
      <c r="E1675" s="64">
        <v>236.73940000000002</v>
      </c>
      <c r="F1675" s="61" t="s">
        <v>2014</v>
      </c>
      <c r="G1675" s="61" t="s">
        <v>2002</v>
      </c>
      <c r="H1675" s="60">
        <v>1</v>
      </c>
      <c r="I1675" s="60"/>
      <c r="J1675" s="60"/>
      <c r="K1675" s="60"/>
      <c r="L1675" s="60"/>
      <c r="M1675" s="60"/>
      <c r="N1675" s="60"/>
      <c r="O1675" s="60">
        <v>1</v>
      </c>
    </row>
    <row r="1676" spans="1:15" ht="15" customHeight="1" x14ac:dyDescent="0.25">
      <c r="A1676" s="60" t="s">
        <v>2024</v>
      </c>
      <c r="B1676" s="60">
        <v>2110</v>
      </c>
      <c r="C1676" s="62" t="s">
        <v>1472</v>
      </c>
      <c r="D1676" s="63">
        <v>96.127119999999977</v>
      </c>
      <c r="E1676" s="64">
        <v>96.127119999999991</v>
      </c>
      <c r="F1676" s="61" t="s">
        <v>1986</v>
      </c>
      <c r="G1676" s="61" t="s">
        <v>2002</v>
      </c>
      <c r="H1676" s="60">
        <v>1</v>
      </c>
      <c r="I1676" s="60"/>
      <c r="J1676" s="60"/>
      <c r="K1676" s="60"/>
      <c r="L1676" s="60"/>
      <c r="M1676" s="60"/>
      <c r="N1676" s="60"/>
      <c r="O1676" s="60">
        <v>1</v>
      </c>
    </row>
    <row r="1677" spans="1:15" ht="15" customHeight="1" x14ac:dyDescent="0.25">
      <c r="A1677" s="60" t="s">
        <v>2024</v>
      </c>
      <c r="B1677" s="60">
        <v>2111</v>
      </c>
      <c r="C1677" s="62" t="s">
        <v>1473</v>
      </c>
      <c r="D1677" s="63">
        <v>138.01181919999999</v>
      </c>
      <c r="E1677" s="64">
        <v>138.01181919999999</v>
      </c>
      <c r="F1677" s="61" t="s">
        <v>1986</v>
      </c>
      <c r="G1677" s="61" t="s">
        <v>2002</v>
      </c>
      <c r="H1677" s="60">
        <v>1</v>
      </c>
      <c r="I1677" s="60"/>
      <c r="J1677" s="60"/>
      <c r="K1677" s="60"/>
      <c r="L1677" s="60"/>
      <c r="M1677" s="60"/>
      <c r="N1677" s="60"/>
      <c r="O1677" s="60">
        <v>1</v>
      </c>
    </row>
    <row r="1678" spans="1:15" ht="15" customHeight="1" x14ac:dyDescent="0.25">
      <c r="A1678" s="60" t="s">
        <v>2024</v>
      </c>
      <c r="B1678" s="60">
        <v>2112</v>
      </c>
      <c r="C1678" s="62" t="s">
        <v>1474</v>
      </c>
      <c r="D1678" s="63">
        <v>222.46182000000002</v>
      </c>
      <c r="E1678" s="64">
        <v>222.46181999999999</v>
      </c>
      <c r="F1678" s="61" t="s">
        <v>1986</v>
      </c>
      <c r="G1678" s="61" t="s">
        <v>2002</v>
      </c>
      <c r="H1678" s="60">
        <v>1</v>
      </c>
      <c r="I1678" s="60"/>
      <c r="J1678" s="60"/>
      <c r="K1678" s="60"/>
      <c r="L1678" s="60"/>
      <c r="M1678" s="60"/>
      <c r="N1678" s="60"/>
      <c r="O1678" s="60">
        <v>1</v>
      </c>
    </row>
    <row r="1679" spans="1:15" ht="15" customHeight="1" x14ac:dyDescent="0.25">
      <c r="A1679" s="60" t="s">
        <v>2024</v>
      </c>
      <c r="B1679" s="60">
        <v>2113</v>
      </c>
      <c r="C1679" s="62" t="s">
        <v>1475</v>
      </c>
      <c r="D1679" s="63">
        <v>116.20464</v>
      </c>
      <c r="E1679" s="64">
        <v>116.20464</v>
      </c>
      <c r="F1679" s="61" t="s">
        <v>2014</v>
      </c>
      <c r="G1679" s="61" t="s">
        <v>2002</v>
      </c>
      <c r="H1679" s="60">
        <v>1</v>
      </c>
      <c r="I1679" s="60"/>
      <c r="J1679" s="60"/>
      <c r="K1679" s="60"/>
      <c r="L1679" s="60"/>
      <c r="M1679" s="60"/>
      <c r="N1679" s="60"/>
      <c r="O1679" s="60">
        <v>1</v>
      </c>
    </row>
    <row r="1680" spans="1:15" ht="15" customHeight="1" x14ac:dyDescent="0.25">
      <c r="A1680" s="60" t="s">
        <v>2024</v>
      </c>
      <c r="B1680" s="60">
        <v>2114</v>
      </c>
      <c r="C1680" s="62" t="s">
        <v>1476</v>
      </c>
      <c r="D1680" s="63">
        <v>236.26703999999998</v>
      </c>
      <c r="E1680" s="64">
        <v>236.26703999999998</v>
      </c>
      <c r="F1680" s="61" t="s">
        <v>3</v>
      </c>
      <c r="G1680" s="61" t="s">
        <v>2009</v>
      </c>
      <c r="H1680" s="60">
        <v>1</v>
      </c>
      <c r="I1680" s="60"/>
      <c r="J1680" s="60"/>
      <c r="K1680" s="60"/>
      <c r="L1680" s="60"/>
      <c r="M1680" s="60"/>
      <c r="N1680" s="60"/>
      <c r="O1680" s="60"/>
    </row>
    <row r="1681" spans="1:15" ht="15" customHeight="1" x14ac:dyDescent="0.25">
      <c r="A1681" s="60" t="s">
        <v>2024</v>
      </c>
      <c r="B1681" s="60">
        <v>2115</v>
      </c>
      <c r="C1681" s="62" t="s">
        <v>1477</v>
      </c>
      <c r="D1681" s="63">
        <v>84.159480000000002</v>
      </c>
      <c r="E1681" s="64">
        <v>84.159480000000016</v>
      </c>
      <c r="F1681" s="61" t="s">
        <v>1986</v>
      </c>
      <c r="G1681" s="61" t="s">
        <v>2002</v>
      </c>
      <c r="H1681" s="60">
        <v>1</v>
      </c>
      <c r="I1681" s="60"/>
      <c r="J1681" s="60"/>
      <c r="K1681" s="60"/>
      <c r="L1681" s="60"/>
      <c r="M1681" s="60"/>
      <c r="N1681" s="60"/>
      <c r="O1681" s="60">
        <v>1</v>
      </c>
    </row>
    <row r="1682" spans="1:15" ht="15" customHeight="1" x14ac:dyDescent="0.25">
      <c r="A1682" s="60" t="s">
        <v>2025</v>
      </c>
      <c r="B1682" s="60">
        <v>2116</v>
      </c>
      <c r="C1682" s="62" t="s">
        <v>1478</v>
      </c>
      <c r="D1682" s="63">
        <v>82.143599999999992</v>
      </c>
      <c r="E1682" s="64">
        <v>82.143599999999992</v>
      </c>
      <c r="F1682" s="61" t="s">
        <v>1986</v>
      </c>
      <c r="G1682" s="61" t="s">
        <v>2002</v>
      </c>
      <c r="H1682" s="60">
        <v>1</v>
      </c>
      <c r="I1682" s="60"/>
      <c r="J1682" s="60"/>
      <c r="K1682" s="60"/>
      <c r="L1682" s="60"/>
      <c r="M1682" s="60"/>
      <c r="N1682" s="60"/>
      <c r="O1682" s="60">
        <v>1</v>
      </c>
    </row>
    <row r="1683" spans="1:15" ht="15" customHeight="1" x14ac:dyDescent="0.25">
      <c r="A1683" s="60" t="s">
        <v>2024</v>
      </c>
      <c r="B1683" s="60">
        <v>2117</v>
      </c>
      <c r="C1683" s="62" t="s">
        <v>1479</v>
      </c>
      <c r="D1683" s="63">
        <v>88.148179999999996</v>
      </c>
      <c r="E1683" s="64">
        <v>88.148179999999996</v>
      </c>
      <c r="F1683" s="61" t="s">
        <v>1986</v>
      </c>
      <c r="G1683" s="61" t="s">
        <v>2002</v>
      </c>
      <c r="H1683" s="60">
        <v>1</v>
      </c>
      <c r="I1683" s="60"/>
      <c r="J1683" s="60"/>
      <c r="K1683" s="60"/>
      <c r="L1683" s="60"/>
      <c r="M1683" s="60"/>
      <c r="N1683" s="60"/>
      <c r="O1683" s="60">
        <v>1</v>
      </c>
    </row>
    <row r="1684" spans="1:15" ht="15" customHeight="1" x14ac:dyDescent="0.25">
      <c r="A1684" s="60" t="s">
        <v>2024</v>
      </c>
      <c r="B1684" s="60">
        <v>2118</v>
      </c>
      <c r="C1684" s="62" t="s">
        <v>1480</v>
      </c>
      <c r="D1684" s="63">
        <v>128.16898</v>
      </c>
      <c r="E1684" s="64">
        <v>128.16898</v>
      </c>
      <c r="F1684" s="61" t="s">
        <v>1986</v>
      </c>
      <c r="G1684" s="61" t="s">
        <v>2002</v>
      </c>
      <c r="H1684" s="60">
        <v>1</v>
      </c>
      <c r="I1684" s="60"/>
      <c r="J1684" s="60"/>
      <c r="K1684" s="60"/>
      <c r="L1684" s="60"/>
      <c r="M1684" s="60"/>
      <c r="N1684" s="60"/>
      <c r="O1684" s="60">
        <v>1</v>
      </c>
    </row>
    <row r="1685" spans="1:15" ht="15" customHeight="1" x14ac:dyDescent="0.25">
      <c r="A1685" s="60" t="s">
        <v>2024</v>
      </c>
      <c r="B1685" s="60">
        <v>2119</v>
      </c>
      <c r="C1685" s="62" t="s">
        <v>1481</v>
      </c>
      <c r="D1685" s="63">
        <v>72.105719999999991</v>
      </c>
      <c r="E1685" s="64">
        <v>72.105719999999991</v>
      </c>
      <c r="F1685" s="61" t="s">
        <v>1986</v>
      </c>
      <c r="G1685" s="61" t="s">
        <v>2002</v>
      </c>
      <c r="H1685" s="60">
        <v>1</v>
      </c>
      <c r="I1685" s="60"/>
      <c r="J1685" s="60"/>
      <c r="K1685" s="60"/>
      <c r="L1685" s="60"/>
      <c r="M1685" s="60"/>
      <c r="N1685" s="60"/>
      <c r="O1685" s="60">
        <v>1</v>
      </c>
    </row>
    <row r="1686" spans="1:15" ht="15" customHeight="1" x14ac:dyDescent="0.25">
      <c r="A1686" s="60" t="s">
        <v>2026</v>
      </c>
      <c r="B1686" s="60">
        <v>2120</v>
      </c>
      <c r="C1686" s="62" t="s">
        <v>1482</v>
      </c>
      <c r="D1686" s="63">
        <v>56.106319999999997</v>
      </c>
      <c r="E1686" s="64">
        <v>56.106319999999997</v>
      </c>
      <c r="F1686" s="61" t="s">
        <v>1986</v>
      </c>
      <c r="G1686" s="61" t="s">
        <v>2002</v>
      </c>
      <c r="H1686" s="60">
        <v>1</v>
      </c>
      <c r="I1686" s="60"/>
      <c r="J1686" s="60"/>
      <c r="K1686" s="60"/>
      <c r="L1686" s="60"/>
      <c r="M1686" s="60"/>
      <c r="N1686" s="60"/>
      <c r="O1686" s="60">
        <v>1</v>
      </c>
    </row>
    <row r="1687" spans="1:15" ht="15" customHeight="1" x14ac:dyDescent="0.25">
      <c r="A1687" s="60" t="s">
        <v>2026</v>
      </c>
      <c r="B1687" s="60">
        <v>2121</v>
      </c>
      <c r="C1687" s="62" t="s">
        <v>1483</v>
      </c>
      <c r="D1687" s="63">
        <v>138.24992</v>
      </c>
      <c r="E1687" s="64">
        <v>138.24992</v>
      </c>
      <c r="F1687" s="61" t="s">
        <v>1986</v>
      </c>
      <c r="G1687" s="61" t="s">
        <v>2002</v>
      </c>
      <c r="H1687" s="60">
        <v>1</v>
      </c>
      <c r="I1687" s="60"/>
      <c r="J1687" s="60"/>
      <c r="K1687" s="60"/>
      <c r="L1687" s="60"/>
      <c r="M1687" s="60"/>
      <c r="N1687" s="60"/>
      <c r="O1687" s="60">
        <v>1</v>
      </c>
    </row>
    <row r="1688" spans="1:15" ht="15" customHeight="1" x14ac:dyDescent="0.25">
      <c r="A1688" s="60" t="s">
        <v>2026</v>
      </c>
      <c r="B1688" s="60">
        <v>2122</v>
      </c>
      <c r="C1688" s="62" t="s">
        <v>1484</v>
      </c>
      <c r="D1688" s="63">
        <v>152.2765</v>
      </c>
      <c r="E1688" s="64">
        <v>152.2765</v>
      </c>
      <c r="F1688" s="61" t="s">
        <v>1986</v>
      </c>
      <c r="G1688" s="61" t="s">
        <v>2002</v>
      </c>
      <c r="H1688" s="60">
        <v>1</v>
      </c>
      <c r="I1688" s="60"/>
      <c r="J1688" s="60"/>
      <c r="K1688" s="60"/>
      <c r="L1688" s="60"/>
      <c r="M1688" s="60"/>
      <c r="N1688" s="60"/>
      <c r="O1688" s="60">
        <v>1</v>
      </c>
    </row>
    <row r="1689" spans="1:15" ht="15" customHeight="1" x14ac:dyDescent="0.25">
      <c r="A1689" s="60" t="s">
        <v>2026</v>
      </c>
      <c r="B1689" s="60">
        <v>2123</v>
      </c>
      <c r="C1689" s="62" t="s">
        <v>1485</v>
      </c>
      <c r="D1689" s="63">
        <v>124.22334000000001</v>
      </c>
      <c r="E1689" s="64">
        <v>124.22334000000001</v>
      </c>
      <c r="F1689" s="61" t="s">
        <v>1986</v>
      </c>
      <c r="G1689" s="61" t="s">
        <v>2002</v>
      </c>
      <c r="H1689" s="60">
        <v>1</v>
      </c>
      <c r="I1689" s="60"/>
      <c r="J1689" s="60"/>
      <c r="K1689" s="60"/>
      <c r="L1689" s="60"/>
      <c r="M1689" s="60"/>
      <c r="N1689" s="60"/>
      <c r="O1689" s="60">
        <v>1</v>
      </c>
    </row>
    <row r="1690" spans="1:15" ht="15" customHeight="1" x14ac:dyDescent="0.25">
      <c r="A1690" s="60" t="s">
        <v>2026</v>
      </c>
      <c r="B1690" s="60">
        <v>2124</v>
      </c>
      <c r="C1690" s="62" t="s">
        <v>1486</v>
      </c>
      <c r="D1690" s="63">
        <v>120.19158</v>
      </c>
      <c r="E1690" s="64">
        <v>120.19158</v>
      </c>
      <c r="F1690" s="61" t="s">
        <v>1986</v>
      </c>
      <c r="G1690" s="61" t="s">
        <v>2002</v>
      </c>
      <c r="H1690" s="60">
        <v>1</v>
      </c>
      <c r="I1690" s="60"/>
      <c r="J1690" s="60"/>
      <c r="K1690" s="60"/>
      <c r="L1690" s="60"/>
      <c r="M1690" s="60"/>
      <c r="N1690" s="60"/>
      <c r="O1690" s="60">
        <v>1</v>
      </c>
    </row>
    <row r="1691" spans="1:15" ht="15" customHeight="1" x14ac:dyDescent="0.25">
      <c r="A1691" s="60" t="s">
        <v>2026</v>
      </c>
      <c r="B1691" s="60">
        <v>2125</v>
      </c>
      <c r="C1691" s="62" t="s">
        <v>1487</v>
      </c>
      <c r="D1691" s="63">
        <v>240.46773999999999</v>
      </c>
      <c r="E1691" s="64">
        <v>240.46773999999999</v>
      </c>
      <c r="F1691" s="61" t="s">
        <v>2014</v>
      </c>
      <c r="G1691" s="61" t="s">
        <v>2003</v>
      </c>
      <c r="H1691" s="60">
        <v>1</v>
      </c>
      <c r="I1691" s="60"/>
      <c r="J1691" s="60"/>
      <c r="K1691" s="60"/>
      <c r="L1691" s="60"/>
      <c r="M1691" s="60"/>
      <c r="N1691" s="60">
        <v>1</v>
      </c>
      <c r="O1691" s="60"/>
    </row>
    <row r="1692" spans="1:15" ht="15" customHeight="1" x14ac:dyDescent="0.25">
      <c r="A1692" s="60" t="s">
        <v>2026</v>
      </c>
      <c r="B1692" s="60">
        <v>2126</v>
      </c>
      <c r="C1692" s="62" t="s">
        <v>1488</v>
      </c>
      <c r="D1692" s="63">
        <v>100.20193999999998</v>
      </c>
      <c r="E1692" s="64">
        <v>100.20193999999998</v>
      </c>
      <c r="F1692" s="61" t="s">
        <v>1986</v>
      </c>
      <c r="G1692" s="61" t="s">
        <v>2002</v>
      </c>
      <c r="H1692" s="60">
        <v>1</v>
      </c>
      <c r="I1692" s="60"/>
      <c r="J1692" s="60"/>
      <c r="K1692" s="60"/>
      <c r="L1692" s="60"/>
      <c r="M1692" s="60"/>
      <c r="N1692" s="60"/>
      <c r="O1692" s="60">
        <v>1</v>
      </c>
    </row>
    <row r="1693" spans="1:15" ht="15" customHeight="1" x14ac:dyDescent="0.25">
      <c r="A1693" s="60" t="s">
        <v>2026</v>
      </c>
      <c r="B1693" s="60">
        <v>2127</v>
      </c>
      <c r="C1693" s="62" t="s">
        <v>1489</v>
      </c>
      <c r="D1693" s="63">
        <v>86.175359999999984</v>
      </c>
      <c r="E1693" s="64">
        <v>86.175359999999984</v>
      </c>
      <c r="F1693" s="61" t="s">
        <v>1986</v>
      </c>
      <c r="G1693" s="61" t="s">
        <v>2002</v>
      </c>
      <c r="H1693" s="60">
        <v>1</v>
      </c>
      <c r="I1693" s="60"/>
      <c r="J1693" s="60"/>
      <c r="K1693" s="60"/>
      <c r="L1693" s="60"/>
      <c r="M1693" s="60"/>
      <c r="N1693" s="60"/>
      <c r="O1693" s="60">
        <v>1</v>
      </c>
    </row>
    <row r="1694" spans="1:15" ht="15" customHeight="1" x14ac:dyDescent="0.25">
      <c r="A1694" s="60" t="s">
        <v>2026</v>
      </c>
      <c r="B1694" s="60">
        <v>2128</v>
      </c>
      <c r="C1694" s="62" t="s">
        <v>1490</v>
      </c>
      <c r="D1694" s="63">
        <v>128.2551</v>
      </c>
      <c r="E1694" s="64">
        <v>128.2551</v>
      </c>
      <c r="F1694" s="61" t="s">
        <v>1986</v>
      </c>
      <c r="G1694" s="61" t="s">
        <v>2002</v>
      </c>
      <c r="H1694" s="60">
        <v>1</v>
      </c>
      <c r="I1694" s="60"/>
      <c r="J1694" s="60"/>
      <c r="K1694" s="60"/>
      <c r="L1694" s="60"/>
      <c r="M1694" s="60"/>
      <c r="N1694" s="60"/>
      <c r="O1694" s="60">
        <v>1</v>
      </c>
    </row>
    <row r="1695" spans="1:15" ht="15" customHeight="1" x14ac:dyDescent="0.25">
      <c r="A1695" s="60" t="s">
        <v>2026</v>
      </c>
      <c r="B1695" s="60">
        <v>2129</v>
      </c>
      <c r="C1695" s="62" t="s">
        <v>1491</v>
      </c>
      <c r="D1695" s="63">
        <v>254.49431999999999</v>
      </c>
      <c r="E1695" s="64">
        <v>254.49431999999999</v>
      </c>
      <c r="F1695" s="61" t="s">
        <v>2014</v>
      </c>
      <c r="G1695" s="61" t="s">
        <v>2004</v>
      </c>
      <c r="H1695" s="60">
        <v>1</v>
      </c>
      <c r="I1695" s="60"/>
      <c r="J1695" s="60"/>
      <c r="K1695" s="60"/>
      <c r="L1695" s="60"/>
      <c r="M1695" s="60">
        <v>1</v>
      </c>
      <c r="N1695" s="60"/>
      <c r="O1695" s="60"/>
    </row>
    <row r="1696" spans="1:15" ht="15" customHeight="1" x14ac:dyDescent="0.25">
      <c r="A1696" s="60" t="s">
        <v>2026</v>
      </c>
      <c r="B1696" s="60">
        <v>2130</v>
      </c>
      <c r="C1696" s="62" t="s">
        <v>1492</v>
      </c>
      <c r="D1696" s="63">
        <v>114.22852</v>
      </c>
      <c r="E1696" s="64">
        <v>114.22852</v>
      </c>
      <c r="F1696" s="61" t="s">
        <v>1986</v>
      </c>
      <c r="G1696" s="61" t="s">
        <v>2002</v>
      </c>
      <c r="H1696" s="60">
        <v>1</v>
      </c>
      <c r="I1696" s="60"/>
      <c r="J1696" s="60"/>
      <c r="K1696" s="60"/>
      <c r="L1696" s="60"/>
      <c r="M1696" s="60"/>
      <c r="N1696" s="60"/>
      <c r="O1696" s="60">
        <v>1</v>
      </c>
    </row>
    <row r="1697" spans="1:15" ht="15" customHeight="1" x14ac:dyDescent="0.25">
      <c r="A1697" s="60" t="s">
        <v>2026</v>
      </c>
      <c r="B1697" s="60">
        <v>2131</v>
      </c>
      <c r="C1697" s="62" t="s">
        <v>1493</v>
      </c>
      <c r="D1697" s="63">
        <v>212.41458</v>
      </c>
      <c r="E1697" s="64">
        <v>212.41458</v>
      </c>
      <c r="F1697" s="61" t="s">
        <v>2014</v>
      </c>
      <c r="G1697" s="61" t="s">
        <v>2003</v>
      </c>
      <c r="H1697" s="60">
        <v>1</v>
      </c>
      <c r="I1697" s="60"/>
      <c r="J1697" s="60"/>
      <c r="K1697" s="60"/>
      <c r="L1697" s="60"/>
      <c r="M1697" s="60"/>
      <c r="N1697" s="60">
        <v>1</v>
      </c>
      <c r="O1697" s="60"/>
    </row>
    <row r="1698" spans="1:15" ht="15" customHeight="1" x14ac:dyDescent="0.25">
      <c r="A1698" s="60" t="s">
        <v>2026</v>
      </c>
      <c r="B1698" s="60">
        <v>2132</v>
      </c>
      <c r="C1698" s="62" t="s">
        <v>1494</v>
      </c>
      <c r="D1698" s="63">
        <v>72.148780000000002</v>
      </c>
      <c r="E1698" s="64">
        <v>72.148780000000002</v>
      </c>
      <c r="F1698" s="61" t="s">
        <v>1986</v>
      </c>
      <c r="G1698" s="61" t="s">
        <v>2002</v>
      </c>
      <c r="H1698" s="60">
        <v>1</v>
      </c>
      <c r="I1698" s="60"/>
      <c r="J1698" s="60"/>
      <c r="K1698" s="60"/>
      <c r="L1698" s="60"/>
      <c r="M1698" s="60"/>
      <c r="N1698" s="60"/>
      <c r="O1698" s="60">
        <v>1</v>
      </c>
    </row>
    <row r="1699" spans="1:15" ht="15" customHeight="1" x14ac:dyDescent="0.25">
      <c r="A1699" s="60" t="s">
        <v>2026</v>
      </c>
      <c r="B1699" s="60">
        <v>2133</v>
      </c>
      <c r="C1699" s="62" t="s">
        <v>1495</v>
      </c>
      <c r="D1699" s="63">
        <v>70.132900000000006</v>
      </c>
      <c r="E1699" s="64">
        <v>70.132900000000006</v>
      </c>
      <c r="F1699" s="61" t="s">
        <v>1986</v>
      </c>
      <c r="G1699" s="61" t="s">
        <v>2002</v>
      </c>
      <c r="H1699" s="60">
        <v>1</v>
      </c>
      <c r="I1699" s="60"/>
      <c r="J1699" s="60"/>
      <c r="K1699" s="60"/>
      <c r="L1699" s="60"/>
      <c r="M1699" s="60"/>
      <c r="N1699" s="60"/>
      <c r="O1699" s="60">
        <v>1</v>
      </c>
    </row>
    <row r="1700" spans="1:15" ht="15" customHeight="1" x14ac:dyDescent="0.25">
      <c r="A1700" s="60" t="s">
        <v>2026</v>
      </c>
      <c r="B1700" s="60">
        <v>2134</v>
      </c>
      <c r="C1700" s="62" t="s">
        <v>1496</v>
      </c>
      <c r="D1700" s="63">
        <v>120.19158</v>
      </c>
      <c r="E1700" s="64">
        <v>120.19158</v>
      </c>
      <c r="F1700" s="61" t="s">
        <v>1986</v>
      </c>
      <c r="G1700" s="61" t="s">
        <v>2002</v>
      </c>
      <c r="H1700" s="60">
        <v>1</v>
      </c>
      <c r="I1700" s="60"/>
      <c r="J1700" s="60"/>
      <c r="K1700" s="60"/>
      <c r="L1700" s="60"/>
      <c r="M1700" s="60"/>
      <c r="N1700" s="60"/>
      <c r="O1700" s="60">
        <v>1</v>
      </c>
    </row>
    <row r="1701" spans="1:15" ht="15" customHeight="1" x14ac:dyDescent="0.25">
      <c r="A1701" s="60" t="s">
        <v>2026</v>
      </c>
      <c r="B1701" s="60">
        <v>2135</v>
      </c>
      <c r="C1701" s="62" t="s">
        <v>1497</v>
      </c>
      <c r="D1701" s="63">
        <v>198.38800000000003</v>
      </c>
      <c r="E1701" s="64">
        <v>198.38800000000003</v>
      </c>
      <c r="F1701" s="61" t="s">
        <v>2014</v>
      </c>
      <c r="G1701" s="61" t="s">
        <v>2002</v>
      </c>
      <c r="H1701" s="60">
        <v>1</v>
      </c>
      <c r="I1701" s="60"/>
      <c r="J1701" s="60"/>
      <c r="K1701" s="60"/>
      <c r="L1701" s="60"/>
      <c r="M1701" s="60"/>
      <c r="N1701" s="60"/>
      <c r="O1701" s="60">
        <v>1</v>
      </c>
    </row>
    <row r="1702" spans="1:15" ht="15" customHeight="1" x14ac:dyDescent="0.25">
      <c r="A1702" s="60" t="s">
        <v>2024</v>
      </c>
      <c r="B1702" s="60">
        <v>2136</v>
      </c>
      <c r="C1702" s="62" t="s">
        <v>1498</v>
      </c>
      <c r="D1702" s="63">
        <v>62.676218028011597</v>
      </c>
      <c r="E1702" s="64">
        <v>62.676218028011576</v>
      </c>
      <c r="F1702" s="61" t="s">
        <v>2014</v>
      </c>
      <c r="G1702" s="61" t="s">
        <v>2002</v>
      </c>
      <c r="H1702" s="60">
        <v>1</v>
      </c>
      <c r="I1702" s="60"/>
      <c r="J1702" s="60"/>
      <c r="K1702" s="60"/>
      <c r="L1702" s="60"/>
      <c r="M1702" s="60"/>
      <c r="N1702" s="60"/>
      <c r="O1702" s="60">
        <v>1</v>
      </c>
    </row>
    <row r="1703" spans="1:15" ht="15" customHeight="1" x14ac:dyDescent="0.25">
      <c r="A1703" s="60" t="s">
        <v>2026</v>
      </c>
      <c r="B1703" s="60">
        <v>2137</v>
      </c>
      <c r="C1703" s="62" t="s">
        <v>1499</v>
      </c>
      <c r="D1703" s="63">
        <v>81.524985869496419</v>
      </c>
      <c r="E1703" s="64">
        <v>81.524985869496419</v>
      </c>
      <c r="F1703" s="61" t="s">
        <v>1986</v>
      </c>
      <c r="G1703" s="61" t="s">
        <v>2002</v>
      </c>
      <c r="H1703" s="60">
        <v>1</v>
      </c>
      <c r="I1703" s="60"/>
      <c r="J1703" s="60"/>
      <c r="K1703" s="60"/>
      <c r="L1703" s="60"/>
      <c r="M1703" s="60"/>
      <c r="N1703" s="60"/>
      <c r="O1703" s="60">
        <v>1</v>
      </c>
    </row>
    <row r="1704" spans="1:15" ht="15" customHeight="1" x14ac:dyDescent="0.25">
      <c r="A1704" s="60" t="s">
        <v>2024</v>
      </c>
      <c r="B1704" s="60">
        <v>2138</v>
      </c>
      <c r="C1704" s="62" t="s">
        <v>1500</v>
      </c>
      <c r="D1704" s="63">
        <v>84.345491167350104</v>
      </c>
      <c r="E1704" s="64">
        <v>84.345491167350147</v>
      </c>
      <c r="F1704" s="61" t="s">
        <v>1986</v>
      </c>
      <c r="G1704" s="61" t="s">
        <v>2002</v>
      </c>
      <c r="H1704" s="60">
        <v>1</v>
      </c>
      <c r="I1704" s="60"/>
      <c r="J1704" s="60"/>
      <c r="K1704" s="60"/>
      <c r="L1704" s="60"/>
      <c r="M1704" s="60"/>
      <c r="N1704" s="60"/>
      <c r="O1704" s="60">
        <v>1</v>
      </c>
    </row>
    <row r="1705" spans="1:15" ht="15" customHeight="1" x14ac:dyDescent="0.25">
      <c r="A1705" s="60" t="s">
        <v>2024</v>
      </c>
      <c r="B1705" s="60">
        <v>2139</v>
      </c>
      <c r="C1705" s="62" t="s">
        <v>1501</v>
      </c>
      <c r="D1705" s="63">
        <v>330.35802100000001</v>
      </c>
      <c r="E1705" s="64">
        <v>330.35802100000001</v>
      </c>
      <c r="F1705" s="61" t="s">
        <v>3</v>
      </c>
      <c r="G1705" s="61" t="s">
        <v>2005</v>
      </c>
      <c r="H1705" s="60">
        <v>1</v>
      </c>
      <c r="I1705" s="60"/>
      <c r="J1705" s="60"/>
      <c r="K1705" s="60"/>
      <c r="L1705" s="60">
        <v>1</v>
      </c>
      <c r="M1705" s="60"/>
      <c r="N1705" s="60"/>
      <c r="O1705" s="60"/>
    </row>
    <row r="1706" spans="1:15" ht="15" customHeight="1" x14ac:dyDescent="0.25">
      <c r="A1706" s="60" t="s">
        <v>2024</v>
      </c>
      <c r="B1706" s="60">
        <v>2140</v>
      </c>
      <c r="C1706" s="62" t="s">
        <v>1502</v>
      </c>
      <c r="D1706" s="63">
        <v>98.056880000000021</v>
      </c>
      <c r="E1706" s="64">
        <v>98.056880000000007</v>
      </c>
      <c r="F1706" s="61" t="s">
        <v>2014</v>
      </c>
      <c r="G1706" s="61" t="s">
        <v>2002</v>
      </c>
      <c r="H1706" s="60">
        <v>1</v>
      </c>
      <c r="I1706" s="60"/>
      <c r="J1706" s="60"/>
      <c r="K1706" s="60"/>
      <c r="L1706" s="60"/>
      <c r="M1706" s="60"/>
      <c r="N1706" s="60"/>
      <c r="O1706" s="60">
        <v>1</v>
      </c>
    </row>
    <row r="1707" spans="1:15" ht="15" customHeight="1" x14ac:dyDescent="0.25">
      <c r="A1707" s="60" t="s">
        <v>2024</v>
      </c>
      <c r="B1707" s="60">
        <v>2141</v>
      </c>
      <c r="C1707" s="62" t="s">
        <v>1503</v>
      </c>
      <c r="D1707" s="63">
        <v>62.676218028011597</v>
      </c>
      <c r="E1707" s="64">
        <v>62.676218028011576</v>
      </c>
      <c r="F1707" s="61" t="s">
        <v>1986</v>
      </c>
      <c r="G1707" s="61" t="s">
        <v>2002</v>
      </c>
      <c r="H1707" s="60">
        <v>1</v>
      </c>
      <c r="I1707" s="60"/>
      <c r="J1707" s="60"/>
      <c r="K1707" s="60"/>
      <c r="L1707" s="60"/>
      <c r="M1707" s="60"/>
      <c r="N1707" s="60"/>
      <c r="O1707" s="60">
        <v>1</v>
      </c>
    </row>
    <row r="1708" spans="1:15" ht="15" customHeight="1" x14ac:dyDescent="0.25">
      <c r="A1708" s="60" t="s">
        <v>2024</v>
      </c>
      <c r="B1708" s="60">
        <v>2142</v>
      </c>
      <c r="C1708" s="62" t="s">
        <v>1504</v>
      </c>
      <c r="D1708" s="63">
        <v>98.142999999999986</v>
      </c>
      <c r="E1708" s="64">
        <v>98.142999999999986</v>
      </c>
      <c r="F1708" s="61" t="s">
        <v>1986</v>
      </c>
      <c r="G1708" s="61" t="s">
        <v>2002</v>
      </c>
      <c r="H1708" s="60">
        <v>1</v>
      </c>
      <c r="I1708" s="60"/>
      <c r="J1708" s="60"/>
      <c r="K1708" s="60"/>
      <c r="L1708" s="60"/>
      <c r="M1708" s="60"/>
      <c r="N1708" s="60"/>
      <c r="O1708" s="60">
        <v>1</v>
      </c>
    </row>
    <row r="1709" spans="1:15" ht="15" customHeight="1" x14ac:dyDescent="0.25">
      <c r="A1709" s="60" t="s">
        <v>2024</v>
      </c>
      <c r="B1709" s="60">
        <v>2143</v>
      </c>
      <c r="C1709" s="62" t="s">
        <v>1505</v>
      </c>
      <c r="D1709" s="63">
        <v>90.120999999999995</v>
      </c>
      <c r="E1709" s="64">
        <v>90.120999999999995</v>
      </c>
      <c r="F1709" s="61" t="s">
        <v>1986</v>
      </c>
      <c r="G1709" s="61" t="s">
        <v>2002</v>
      </c>
      <c r="H1709" s="60">
        <v>1</v>
      </c>
      <c r="I1709" s="60"/>
      <c r="J1709" s="60"/>
      <c r="K1709" s="60"/>
      <c r="L1709" s="60"/>
      <c r="M1709" s="60"/>
      <c r="N1709" s="60"/>
      <c r="O1709" s="60">
        <v>1</v>
      </c>
    </row>
    <row r="1710" spans="1:15" ht="15" customHeight="1" x14ac:dyDescent="0.25">
      <c r="A1710" s="60" t="s">
        <v>2024</v>
      </c>
      <c r="B1710" s="60">
        <v>2144</v>
      </c>
      <c r="C1710" s="62" t="s">
        <v>1506</v>
      </c>
      <c r="D1710" s="63">
        <v>86.089240000000004</v>
      </c>
      <c r="E1710" s="64">
        <v>86.089240000000004</v>
      </c>
      <c r="F1710" s="61" t="s">
        <v>1986</v>
      </c>
      <c r="G1710" s="61" t="s">
        <v>2002</v>
      </c>
      <c r="H1710" s="60">
        <v>1</v>
      </c>
      <c r="I1710" s="60"/>
      <c r="J1710" s="60"/>
      <c r="K1710" s="60"/>
      <c r="L1710" s="60"/>
      <c r="M1710" s="60"/>
      <c r="N1710" s="60"/>
      <c r="O1710" s="60">
        <v>1</v>
      </c>
    </row>
    <row r="1711" spans="1:15" ht="15" customHeight="1" x14ac:dyDescent="0.25">
      <c r="A1711" s="60" t="s">
        <v>2024</v>
      </c>
      <c r="B1711" s="60">
        <v>2145</v>
      </c>
      <c r="C1711" s="62" t="s">
        <v>1507</v>
      </c>
      <c r="D1711" s="63">
        <v>168.23437999999999</v>
      </c>
      <c r="E1711" s="64">
        <v>168.23437999999999</v>
      </c>
      <c r="F1711" s="61" t="s">
        <v>2014</v>
      </c>
      <c r="G1711" s="61" t="s">
        <v>2003</v>
      </c>
      <c r="H1711" s="60">
        <v>1</v>
      </c>
      <c r="I1711" s="60"/>
      <c r="J1711" s="60"/>
      <c r="K1711" s="60"/>
      <c r="L1711" s="60"/>
      <c r="M1711" s="60"/>
      <c r="N1711" s="60">
        <v>1</v>
      </c>
      <c r="O1711" s="60"/>
    </row>
    <row r="1712" spans="1:15" ht="15" customHeight="1" x14ac:dyDescent="0.25">
      <c r="A1712" s="60" t="s">
        <v>2026</v>
      </c>
      <c r="B1712" s="60">
        <v>2146</v>
      </c>
      <c r="C1712" s="62" t="s">
        <v>1508</v>
      </c>
      <c r="D1712" s="63">
        <v>212.32845999999998</v>
      </c>
      <c r="E1712" s="64">
        <v>212.32845999999998</v>
      </c>
      <c r="F1712" s="61" t="s">
        <v>2014</v>
      </c>
      <c r="G1712" s="61" t="s">
        <v>2003</v>
      </c>
      <c r="H1712" s="60">
        <v>1</v>
      </c>
      <c r="I1712" s="60"/>
      <c r="J1712" s="60"/>
      <c r="K1712" s="60"/>
      <c r="L1712" s="60"/>
      <c r="M1712" s="60"/>
      <c r="N1712" s="60">
        <v>1</v>
      </c>
      <c r="O1712" s="60"/>
    </row>
    <row r="1713" spans="1:15" ht="15" customHeight="1" x14ac:dyDescent="0.25">
      <c r="A1713" t="s">
        <v>2026</v>
      </c>
      <c r="B1713" s="78">
        <v>2147</v>
      </c>
      <c r="C1713" s="78" t="s">
        <v>2132</v>
      </c>
      <c r="D1713" s="78">
        <v>228.36999999999998</v>
      </c>
      <c r="E1713" s="3">
        <v>228.37</v>
      </c>
      <c r="F1713" s="61" t="s">
        <v>2014</v>
      </c>
      <c r="G1713" s="61" t="s">
        <v>2003</v>
      </c>
      <c r="H1713" s="60">
        <v>1</v>
      </c>
      <c r="I1713" s="60"/>
      <c r="J1713" s="60"/>
      <c r="K1713" s="60"/>
      <c r="L1713" s="60"/>
      <c r="M1713" s="60"/>
      <c r="N1713" s="60">
        <v>1</v>
      </c>
      <c r="O1713" s="60"/>
    </row>
    <row r="1714" spans="1:15" ht="15" customHeight="1" x14ac:dyDescent="0.25">
      <c r="A1714" s="60" t="s">
        <v>2026</v>
      </c>
      <c r="B1714" s="60">
        <v>2148</v>
      </c>
      <c r="C1714" s="62" t="s">
        <v>1509</v>
      </c>
      <c r="D1714" s="63">
        <v>242.39750000000001</v>
      </c>
      <c r="E1714" s="64">
        <v>242.39750000000001</v>
      </c>
      <c r="F1714" s="61" t="s">
        <v>2014</v>
      </c>
      <c r="G1714" s="61" t="s">
        <v>2003</v>
      </c>
      <c r="H1714" s="60">
        <v>1</v>
      </c>
      <c r="I1714" s="60"/>
      <c r="J1714" s="60"/>
      <c r="K1714" s="60"/>
      <c r="L1714" s="60"/>
      <c r="M1714" s="60"/>
      <c r="N1714" s="60">
        <v>1</v>
      </c>
      <c r="O1714" s="60"/>
    </row>
    <row r="1715" spans="1:15" ht="15" customHeight="1" x14ac:dyDescent="0.25">
      <c r="A1715" s="60" t="s">
        <v>2026</v>
      </c>
      <c r="B1715" s="60">
        <v>2149</v>
      </c>
      <c r="C1715" s="62" t="s">
        <v>1510</v>
      </c>
      <c r="D1715" s="63">
        <v>256.42999999999995</v>
      </c>
      <c r="E1715" s="64">
        <v>256.42408</v>
      </c>
      <c r="F1715" s="61" t="s">
        <v>2014</v>
      </c>
      <c r="G1715" s="61" t="s">
        <v>2004</v>
      </c>
      <c r="H1715" s="60">
        <v>1</v>
      </c>
      <c r="I1715" s="60"/>
      <c r="J1715" s="60"/>
      <c r="K1715" s="60"/>
      <c r="L1715" s="60"/>
      <c r="M1715" s="60">
        <v>1</v>
      </c>
      <c r="N1715" s="60"/>
      <c r="O1715" s="60"/>
    </row>
    <row r="1716" spans="1:15" x14ac:dyDescent="0.25">
      <c r="A1716" s="60" t="s">
        <v>2026</v>
      </c>
      <c r="B1716" s="60">
        <v>2150</v>
      </c>
      <c r="C1716" s="62" t="s">
        <v>1511</v>
      </c>
      <c r="D1716" s="63">
        <v>270.45065999999997</v>
      </c>
      <c r="E1716" s="64">
        <v>270.45065999999997</v>
      </c>
      <c r="F1716" s="61" t="s">
        <v>2014</v>
      </c>
      <c r="G1716" s="61" t="s">
        <v>2004</v>
      </c>
      <c r="H1716" s="60">
        <v>1</v>
      </c>
      <c r="I1716" s="60"/>
      <c r="J1716" s="60"/>
      <c r="K1716" s="60"/>
      <c r="L1716" s="60"/>
      <c r="M1716" s="60">
        <v>1</v>
      </c>
      <c r="N1716" s="60"/>
      <c r="O1716" s="60"/>
    </row>
    <row r="1717" spans="1:15" ht="15" customHeight="1" x14ac:dyDescent="0.25">
      <c r="A1717" s="60" t="s">
        <v>2026</v>
      </c>
      <c r="B1717" s="60">
        <v>2151</v>
      </c>
      <c r="C1717" s="62" t="s">
        <v>1512</v>
      </c>
      <c r="D1717" s="63">
        <v>326.55999999999995</v>
      </c>
      <c r="E1717" s="64">
        <v>326.55698000000001</v>
      </c>
      <c r="F1717" s="61" t="s">
        <v>3</v>
      </c>
      <c r="G1717" s="61" t="s">
        <v>2005</v>
      </c>
      <c r="H1717" s="60">
        <v>1</v>
      </c>
      <c r="I1717" s="60"/>
      <c r="J1717" s="60"/>
      <c r="K1717" s="60"/>
      <c r="L1717" s="60">
        <v>1</v>
      </c>
      <c r="M1717" s="60"/>
      <c r="N1717" s="60"/>
      <c r="O1717" s="60"/>
    </row>
    <row r="1718" spans="1:15" ht="15" customHeight="1" x14ac:dyDescent="0.25">
      <c r="A1718" s="60" t="s">
        <v>2026</v>
      </c>
      <c r="B1718" s="60">
        <v>2152</v>
      </c>
      <c r="C1718" s="62" t="s">
        <v>1513</v>
      </c>
      <c r="D1718" s="63">
        <v>340.59</v>
      </c>
      <c r="E1718" s="64">
        <v>340.58356000000003</v>
      </c>
      <c r="F1718" s="61" t="s">
        <v>3</v>
      </c>
      <c r="G1718" s="61" t="s">
        <v>2006</v>
      </c>
      <c r="H1718" s="60">
        <v>1</v>
      </c>
      <c r="I1718" s="60"/>
      <c r="J1718" s="60"/>
      <c r="K1718" s="60">
        <v>1</v>
      </c>
      <c r="L1718" s="60"/>
      <c r="M1718" s="60"/>
      <c r="N1718" s="60"/>
      <c r="O1718" s="60"/>
    </row>
    <row r="1719" spans="1:15" ht="15" customHeight="1" x14ac:dyDescent="0.25">
      <c r="A1719" s="60" t="s">
        <v>2024</v>
      </c>
      <c r="B1719" s="60">
        <v>2153</v>
      </c>
      <c r="C1719" s="62" t="s">
        <v>1514</v>
      </c>
      <c r="D1719" s="63">
        <v>214.34433999999999</v>
      </c>
      <c r="E1719" s="64">
        <v>214.34433999999996</v>
      </c>
      <c r="F1719" s="61" t="s">
        <v>2014</v>
      </c>
      <c r="G1719" s="61" t="s">
        <v>2003</v>
      </c>
      <c r="H1719" s="60">
        <v>1</v>
      </c>
      <c r="I1719" s="60"/>
      <c r="J1719" s="60"/>
      <c r="K1719" s="60"/>
      <c r="L1719" s="60"/>
      <c r="M1719" s="60"/>
      <c r="N1719" s="60">
        <v>1</v>
      </c>
      <c r="O1719" s="60"/>
    </row>
    <row r="1720" spans="1:15" ht="15" customHeight="1" x14ac:dyDescent="0.25">
      <c r="A1720" s="60" t="s">
        <v>2024</v>
      </c>
      <c r="B1720" s="60">
        <v>2154</v>
      </c>
      <c r="C1720" s="62" t="s">
        <v>1515</v>
      </c>
      <c r="D1720" s="63">
        <v>60.051959999999987</v>
      </c>
      <c r="E1720" s="64">
        <v>60.051959999999994</v>
      </c>
      <c r="F1720" s="61" t="s">
        <v>1986</v>
      </c>
      <c r="G1720" s="61" t="s">
        <v>2002</v>
      </c>
      <c r="H1720" s="60">
        <v>1</v>
      </c>
      <c r="I1720" s="60"/>
      <c r="J1720" s="60"/>
      <c r="K1720" s="60"/>
      <c r="L1720" s="60"/>
      <c r="M1720" s="60"/>
      <c r="N1720" s="60"/>
      <c r="O1720" s="60">
        <v>1</v>
      </c>
    </row>
    <row r="1721" spans="1:15" ht="15" customHeight="1" x14ac:dyDescent="0.25">
      <c r="A1721" s="60" t="s">
        <v>2024</v>
      </c>
      <c r="B1721" s="60">
        <v>2155</v>
      </c>
      <c r="C1721" s="62" t="s">
        <v>1516</v>
      </c>
      <c r="D1721" s="63">
        <v>114.18545999999999</v>
      </c>
      <c r="E1721" s="64">
        <v>114.18545999999999</v>
      </c>
      <c r="F1721" s="61" t="s">
        <v>1986</v>
      </c>
      <c r="G1721" s="61" t="s">
        <v>2002</v>
      </c>
      <c r="H1721" s="60">
        <v>1</v>
      </c>
      <c r="I1721" s="60"/>
      <c r="J1721" s="60"/>
      <c r="K1721" s="60"/>
      <c r="L1721" s="60"/>
      <c r="M1721" s="60"/>
      <c r="N1721" s="60"/>
      <c r="O1721" s="60">
        <v>1</v>
      </c>
    </row>
    <row r="1722" spans="1:15" ht="15" customHeight="1" x14ac:dyDescent="0.25">
      <c r="A1722" s="60" t="s">
        <v>2024</v>
      </c>
      <c r="B1722" s="60">
        <v>2156</v>
      </c>
      <c r="C1722" s="62" t="s">
        <v>1517</v>
      </c>
      <c r="D1722" s="63">
        <v>242.41</v>
      </c>
      <c r="E1722" s="64">
        <v>242.39750000000001</v>
      </c>
      <c r="F1722" s="61" t="s">
        <v>2014</v>
      </c>
      <c r="G1722" s="61" t="s">
        <v>2003</v>
      </c>
      <c r="H1722" s="60">
        <v>1</v>
      </c>
      <c r="I1722" s="60"/>
      <c r="J1722" s="60"/>
      <c r="K1722" s="60"/>
      <c r="L1722" s="60"/>
      <c r="M1722" s="60"/>
      <c r="N1722" s="60">
        <v>1</v>
      </c>
      <c r="O1722" s="60"/>
    </row>
    <row r="1723" spans="1:15" ht="15" customHeight="1" x14ac:dyDescent="0.25">
      <c r="A1723" s="60" t="s">
        <v>2026</v>
      </c>
      <c r="B1723" s="60">
        <v>2157</v>
      </c>
      <c r="C1723" s="62" t="s">
        <v>1518</v>
      </c>
      <c r="D1723" s="63">
        <v>142.19710000000001</v>
      </c>
      <c r="E1723" s="64">
        <v>142.19710000000001</v>
      </c>
      <c r="F1723" s="61" t="s">
        <v>2014</v>
      </c>
      <c r="G1723" s="61" t="s">
        <v>2003</v>
      </c>
      <c r="H1723" s="60">
        <v>1</v>
      </c>
      <c r="I1723" s="60"/>
      <c r="J1723" s="60"/>
      <c r="K1723" s="60"/>
      <c r="L1723" s="60"/>
      <c r="M1723" s="60"/>
      <c r="N1723" s="60">
        <v>1</v>
      </c>
      <c r="O1723" s="60"/>
    </row>
    <row r="1724" spans="1:15" ht="15" customHeight="1" x14ac:dyDescent="0.25">
      <c r="A1724" s="60" t="s">
        <v>2024</v>
      </c>
      <c r="B1724" s="60">
        <v>2158</v>
      </c>
      <c r="C1724" s="62" t="s">
        <v>1519</v>
      </c>
      <c r="D1724" s="63">
        <v>270.45999999999998</v>
      </c>
      <c r="E1724" s="64">
        <v>270.45065999999997</v>
      </c>
      <c r="F1724" s="61" t="s">
        <v>2014</v>
      </c>
      <c r="G1724" s="61" t="s">
        <v>2004</v>
      </c>
      <c r="H1724" s="60">
        <v>1</v>
      </c>
      <c r="I1724" s="60"/>
      <c r="J1724" s="60"/>
      <c r="K1724" s="60"/>
      <c r="L1724" s="60"/>
      <c r="M1724" s="60">
        <v>1</v>
      </c>
      <c r="N1724" s="60"/>
      <c r="O1724" s="60"/>
    </row>
    <row r="1725" spans="1:15" ht="15" customHeight="1" x14ac:dyDescent="0.25">
      <c r="A1725" s="60" t="s">
        <v>2024</v>
      </c>
      <c r="B1725" s="60">
        <v>2159</v>
      </c>
      <c r="C1725" s="62" t="s">
        <v>1520</v>
      </c>
      <c r="D1725" s="76">
        <v>298.51</v>
      </c>
      <c r="E1725" s="64">
        <v>298.50382000000002</v>
      </c>
      <c r="F1725" s="61" t="s">
        <v>3</v>
      </c>
      <c r="G1725" s="61" t="s">
        <v>2005</v>
      </c>
      <c r="H1725" s="60">
        <v>1</v>
      </c>
      <c r="I1725" s="60"/>
      <c r="J1725" s="60"/>
      <c r="K1725" s="60"/>
      <c r="L1725" s="60">
        <v>1</v>
      </c>
      <c r="M1725" s="60"/>
      <c r="N1725" s="60"/>
      <c r="O1725" s="60"/>
    </row>
    <row r="1726" spans="1:15" ht="15" customHeight="1" x14ac:dyDescent="0.25">
      <c r="A1726" s="60" t="s">
        <v>2024</v>
      </c>
      <c r="B1726" s="60">
        <v>2160</v>
      </c>
      <c r="C1726" s="62" t="s">
        <v>1521</v>
      </c>
      <c r="D1726" s="63">
        <v>74.078540000000004</v>
      </c>
      <c r="E1726" s="64">
        <v>74.078540000000004</v>
      </c>
      <c r="F1726" s="61" t="s">
        <v>1986</v>
      </c>
      <c r="G1726" s="61" t="s">
        <v>2002</v>
      </c>
      <c r="H1726" s="60">
        <v>1</v>
      </c>
      <c r="I1726" s="60"/>
      <c r="J1726" s="60"/>
      <c r="K1726" s="60"/>
      <c r="L1726" s="60"/>
      <c r="M1726" s="60"/>
      <c r="N1726" s="60"/>
      <c r="O1726" s="60">
        <v>1</v>
      </c>
    </row>
    <row r="1727" spans="1:15" ht="15" customHeight="1" x14ac:dyDescent="0.25">
      <c r="A1727" s="60" t="s">
        <v>2025</v>
      </c>
      <c r="B1727" s="60">
        <v>2161</v>
      </c>
      <c r="C1727" s="62" t="s">
        <v>1522</v>
      </c>
      <c r="D1727" s="63">
        <v>54.090440000000001</v>
      </c>
      <c r="E1727" s="64">
        <v>54.090440000000001</v>
      </c>
      <c r="F1727" s="61" t="s">
        <v>1986</v>
      </c>
      <c r="G1727" s="61" t="s">
        <v>2002</v>
      </c>
      <c r="H1727" s="60">
        <v>1</v>
      </c>
      <c r="I1727" s="60"/>
      <c r="J1727" s="60"/>
      <c r="K1727" s="60"/>
      <c r="L1727" s="60"/>
      <c r="M1727" s="60"/>
      <c r="N1727" s="60"/>
      <c r="O1727" s="60">
        <v>1</v>
      </c>
    </row>
    <row r="1728" spans="1:15" ht="15" customHeight="1" x14ac:dyDescent="0.25">
      <c r="A1728" s="60" t="s">
        <v>2024</v>
      </c>
      <c r="B1728" s="60">
        <v>2162</v>
      </c>
      <c r="C1728" s="62" t="s">
        <v>1523</v>
      </c>
      <c r="D1728" s="63">
        <v>31.057100000000002</v>
      </c>
      <c r="E1728" s="64">
        <v>31.057099999999998</v>
      </c>
      <c r="F1728" s="61" t="s">
        <v>1986</v>
      </c>
      <c r="G1728" s="61" t="s">
        <v>2002</v>
      </c>
      <c r="H1728" s="60">
        <v>1</v>
      </c>
      <c r="I1728" s="60"/>
      <c r="J1728" s="60"/>
      <c r="K1728" s="60"/>
      <c r="L1728" s="60"/>
      <c r="M1728" s="60"/>
      <c r="N1728" s="60"/>
      <c r="O1728" s="60">
        <v>1</v>
      </c>
    </row>
    <row r="1729" spans="1:15" ht="15" customHeight="1" x14ac:dyDescent="0.25">
      <c r="A1729" s="60" t="s">
        <v>2026</v>
      </c>
      <c r="B1729" s="60">
        <v>2163</v>
      </c>
      <c r="C1729" s="62" t="s">
        <v>1524</v>
      </c>
      <c r="D1729" s="63">
        <v>192.25578000000002</v>
      </c>
      <c r="E1729" s="64">
        <v>192.25578000000002</v>
      </c>
      <c r="F1729" s="61" t="s">
        <v>2014</v>
      </c>
      <c r="G1729" s="61" t="s">
        <v>2002</v>
      </c>
      <c r="H1729" s="60">
        <v>1</v>
      </c>
      <c r="I1729" s="60"/>
      <c r="J1729" s="60"/>
      <c r="K1729" s="60"/>
      <c r="L1729" s="60"/>
      <c r="M1729" s="60"/>
      <c r="N1729" s="60"/>
      <c r="O1729" s="60">
        <v>1</v>
      </c>
    </row>
    <row r="1730" spans="1:15" ht="15" customHeight="1" x14ac:dyDescent="0.25">
      <c r="A1730" s="60" t="s">
        <v>2024</v>
      </c>
      <c r="B1730" s="60">
        <v>2164</v>
      </c>
      <c r="C1730" s="62" t="s">
        <v>1525</v>
      </c>
      <c r="D1730" s="63">
        <v>120.14851999999999</v>
      </c>
      <c r="E1730" s="64">
        <v>120.14851999999999</v>
      </c>
      <c r="F1730" s="61" t="s">
        <v>2014</v>
      </c>
      <c r="G1730" s="61" t="s">
        <v>2002</v>
      </c>
      <c r="H1730" s="60">
        <v>1</v>
      </c>
      <c r="I1730" s="60"/>
      <c r="J1730" s="60"/>
      <c r="K1730" s="60"/>
      <c r="L1730" s="60"/>
      <c r="M1730" s="60"/>
      <c r="N1730" s="60"/>
      <c r="O1730" s="60">
        <v>1</v>
      </c>
    </row>
    <row r="1731" spans="1:15" ht="15" customHeight="1" x14ac:dyDescent="0.25">
      <c r="A1731" s="60" t="s">
        <v>2026</v>
      </c>
      <c r="B1731" s="60">
        <v>2165</v>
      </c>
      <c r="C1731" s="62" t="s">
        <v>1526</v>
      </c>
      <c r="D1731" s="63">
        <v>242.31446000000003</v>
      </c>
      <c r="E1731" s="64">
        <v>242.31446000000003</v>
      </c>
      <c r="F1731" s="61" t="s">
        <v>3</v>
      </c>
      <c r="G1731" s="61" t="s">
        <v>2007</v>
      </c>
      <c r="H1731" s="60">
        <v>1</v>
      </c>
      <c r="I1731" s="60"/>
      <c r="J1731" s="60">
        <v>1</v>
      </c>
      <c r="K1731" s="60"/>
      <c r="L1731" s="60"/>
      <c r="M1731" s="60"/>
      <c r="N1731" s="60"/>
      <c r="O1731" s="60"/>
    </row>
    <row r="1732" spans="1:15" ht="15" customHeight="1" x14ac:dyDescent="0.25">
      <c r="A1732" s="60" t="s">
        <v>2025</v>
      </c>
      <c r="B1732" s="60">
        <v>2166</v>
      </c>
      <c r="C1732" s="62" t="s">
        <v>1527</v>
      </c>
      <c r="D1732" s="63">
        <v>68.117019999999997</v>
      </c>
      <c r="E1732" s="64">
        <v>68.117019999999997</v>
      </c>
      <c r="F1732" s="61" t="s">
        <v>1986</v>
      </c>
      <c r="G1732" s="61" t="s">
        <v>2002</v>
      </c>
      <c r="H1732" s="60">
        <v>1</v>
      </c>
      <c r="I1732" s="60"/>
      <c r="J1732" s="60"/>
      <c r="K1732" s="60"/>
      <c r="L1732" s="60"/>
      <c r="M1732" s="60"/>
      <c r="N1732" s="60"/>
      <c r="O1732" s="60">
        <v>1</v>
      </c>
    </row>
    <row r="1733" spans="1:15" ht="15" customHeight="1" x14ac:dyDescent="0.25">
      <c r="A1733" s="60" t="s">
        <v>2025</v>
      </c>
      <c r="B1733" s="60">
        <v>2167</v>
      </c>
      <c r="C1733" s="62" t="s">
        <v>1528</v>
      </c>
      <c r="D1733" s="63">
        <v>70.132900000000006</v>
      </c>
      <c r="E1733" s="64">
        <v>70.132900000000006</v>
      </c>
      <c r="F1733" s="61" t="s">
        <v>1986</v>
      </c>
      <c r="G1733" s="61" t="s">
        <v>2002</v>
      </c>
      <c r="H1733" s="60">
        <v>1</v>
      </c>
      <c r="I1733" s="60"/>
      <c r="J1733" s="60"/>
      <c r="K1733" s="60"/>
      <c r="L1733" s="60"/>
      <c r="M1733" s="60"/>
      <c r="N1733" s="60"/>
      <c r="O1733" s="60">
        <v>1</v>
      </c>
    </row>
    <row r="1734" spans="1:15" ht="15" customHeight="1" x14ac:dyDescent="0.25">
      <c r="A1734" s="60" t="s">
        <v>2024</v>
      </c>
      <c r="B1734" s="60">
        <v>2168</v>
      </c>
      <c r="C1734" s="62" t="s">
        <v>1529</v>
      </c>
      <c r="D1734" s="63">
        <v>94.154300000000006</v>
      </c>
      <c r="E1734" s="64">
        <v>94.154300000000006</v>
      </c>
      <c r="F1734" s="61" t="s">
        <v>1986</v>
      </c>
      <c r="G1734" s="61" t="s">
        <v>2002</v>
      </c>
      <c r="H1734" s="60">
        <v>1</v>
      </c>
      <c r="I1734" s="60"/>
      <c r="J1734" s="60"/>
      <c r="K1734" s="60"/>
      <c r="L1734" s="60"/>
      <c r="M1734" s="60"/>
      <c r="N1734" s="60"/>
      <c r="O1734" s="60">
        <v>1</v>
      </c>
    </row>
    <row r="1735" spans="1:15" ht="15" customHeight="1" x14ac:dyDescent="0.25">
      <c r="A1735" s="60" t="s">
        <v>2025</v>
      </c>
      <c r="B1735" s="60">
        <v>2169</v>
      </c>
      <c r="C1735" s="62" t="s">
        <v>1530</v>
      </c>
      <c r="D1735" s="63">
        <v>96.170180000000016</v>
      </c>
      <c r="E1735" s="64">
        <v>96.170180000000016</v>
      </c>
      <c r="F1735" s="61" t="s">
        <v>1986</v>
      </c>
      <c r="G1735" s="61" t="s">
        <v>2002</v>
      </c>
      <c r="H1735" s="60">
        <v>1</v>
      </c>
      <c r="I1735" s="60"/>
      <c r="J1735" s="60"/>
      <c r="K1735" s="60"/>
      <c r="L1735" s="60"/>
      <c r="M1735" s="60"/>
      <c r="N1735" s="60"/>
      <c r="O1735" s="60">
        <v>1</v>
      </c>
    </row>
    <row r="1736" spans="1:15" ht="15" customHeight="1" x14ac:dyDescent="0.25">
      <c r="A1736" s="60" t="s">
        <v>2025</v>
      </c>
      <c r="B1736" s="60">
        <v>2170</v>
      </c>
      <c r="C1736" s="62" t="s">
        <v>1531</v>
      </c>
      <c r="D1736" s="63">
        <v>126.23922000000002</v>
      </c>
      <c r="E1736" s="64">
        <v>126.23922</v>
      </c>
      <c r="F1736" s="61" t="s">
        <v>1986</v>
      </c>
      <c r="G1736" s="61" t="s">
        <v>2002</v>
      </c>
      <c r="H1736" s="60">
        <v>1</v>
      </c>
      <c r="I1736" s="60"/>
      <c r="J1736" s="60"/>
      <c r="K1736" s="60"/>
      <c r="L1736" s="60"/>
      <c r="M1736" s="60"/>
      <c r="N1736" s="60"/>
      <c r="O1736" s="60">
        <v>1</v>
      </c>
    </row>
    <row r="1737" spans="1:15" ht="15" customHeight="1" x14ac:dyDescent="0.25">
      <c r="A1737" s="60" t="s">
        <v>2026</v>
      </c>
      <c r="B1737" s="60">
        <v>2171</v>
      </c>
      <c r="C1737" s="62" t="s">
        <v>1532</v>
      </c>
      <c r="D1737" s="63">
        <v>80.127719999999997</v>
      </c>
      <c r="E1737" s="64">
        <v>80.127719999999997</v>
      </c>
      <c r="F1737" s="61" t="s">
        <v>1986</v>
      </c>
      <c r="G1737" s="61" t="s">
        <v>2002</v>
      </c>
      <c r="H1737" s="60">
        <v>1</v>
      </c>
      <c r="I1737" s="60"/>
      <c r="J1737" s="60"/>
      <c r="K1737" s="60"/>
      <c r="L1737" s="60"/>
      <c r="M1737" s="60"/>
      <c r="N1737" s="60"/>
      <c r="O1737" s="60">
        <v>1</v>
      </c>
    </row>
    <row r="1738" spans="1:15" ht="15" customHeight="1" x14ac:dyDescent="0.25">
      <c r="A1738" s="60" t="s">
        <v>2026</v>
      </c>
      <c r="B1738" s="60">
        <v>2172</v>
      </c>
      <c r="C1738" s="62" t="s">
        <v>1533</v>
      </c>
      <c r="D1738" s="63">
        <v>156.30826000000002</v>
      </c>
      <c r="E1738" s="64">
        <v>156.30826000000002</v>
      </c>
      <c r="F1738" s="61" t="s">
        <v>1986</v>
      </c>
      <c r="G1738" s="61" t="s">
        <v>2002</v>
      </c>
      <c r="H1738" s="60">
        <v>1</v>
      </c>
      <c r="I1738" s="60"/>
      <c r="J1738" s="60"/>
      <c r="K1738" s="60"/>
      <c r="L1738" s="60"/>
      <c r="M1738" s="60"/>
      <c r="N1738" s="60"/>
      <c r="O1738" s="60">
        <v>1</v>
      </c>
    </row>
    <row r="1739" spans="1:15" ht="15" customHeight="1" x14ac:dyDescent="0.25">
      <c r="A1739" s="60" t="s">
        <v>2025</v>
      </c>
      <c r="B1739" s="60">
        <v>2173</v>
      </c>
      <c r="C1739" s="62" t="s">
        <v>1534</v>
      </c>
      <c r="D1739" s="63">
        <v>144.21298000000002</v>
      </c>
      <c r="E1739" s="64">
        <v>144.21298000000002</v>
      </c>
      <c r="F1739" s="61" t="s">
        <v>2014</v>
      </c>
      <c r="G1739" s="61" t="s">
        <v>2002</v>
      </c>
      <c r="H1739" s="60">
        <v>1</v>
      </c>
      <c r="I1739" s="60"/>
      <c r="J1739" s="60"/>
      <c r="K1739" s="60"/>
      <c r="L1739" s="60"/>
      <c r="M1739" s="60"/>
      <c r="N1739" s="60"/>
      <c r="O1739" s="60">
        <v>1</v>
      </c>
    </row>
    <row r="1740" spans="1:15" ht="15" customHeight="1" x14ac:dyDescent="0.25">
      <c r="A1740" s="60" t="s">
        <v>2026</v>
      </c>
      <c r="B1740" s="60">
        <v>2174</v>
      </c>
      <c r="C1740" s="62" t="s">
        <v>1535</v>
      </c>
      <c r="D1740" s="63">
        <v>184.36141999999998</v>
      </c>
      <c r="E1740" s="64">
        <v>184.36141999999998</v>
      </c>
      <c r="F1740" s="61" t="s">
        <v>2014</v>
      </c>
      <c r="G1740" s="61" t="s">
        <v>2002</v>
      </c>
      <c r="H1740" s="60">
        <v>1</v>
      </c>
      <c r="I1740" s="60"/>
      <c r="J1740" s="60"/>
      <c r="K1740" s="60"/>
      <c r="L1740" s="60"/>
      <c r="M1740" s="60"/>
      <c r="N1740" s="60"/>
      <c r="O1740" s="60">
        <v>1</v>
      </c>
    </row>
    <row r="1741" spans="1:15" ht="15" customHeight="1" x14ac:dyDescent="0.25">
      <c r="A1741" s="60" t="s">
        <v>2024</v>
      </c>
      <c r="B1741" s="60">
        <v>2175</v>
      </c>
      <c r="C1741" s="62" t="s">
        <v>1536</v>
      </c>
      <c r="D1741" s="63">
        <v>173.83457999999999</v>
      </c>
      <c r="E1741" s="64">
        <v>173.83457999999999</v>
      </c>
      <c r="F1741" s="61" t="s">
        <v>1986</v>
      </c>
      <c r="G1741" s="61" t="s">
        <v>2002</v>
      </c>
      <c r="H1741" s="60">
        <v>1</v>
      </c>
      <c r="I1741" s="60"/>
      <c r="J1741" s="60"/>
      <c r="K1741" s="60"/>
      <c r="L1741" s="60"/>
      <c r="M1741" s="60"/>
      <c r="N1741" s="60"/>
      <c r="O1741" s="60">
        <v>1</v>
      </c>
    </row>
    <row r="1742" spans="1:15" ht="15" customHeight="1" x14ac:dyDescent="0.25">
      <c r="A1742" s="60" t="s">
        <v>2025</v>
      </c>
      <c r="B1742" s="60">
        <v>2176</v>
      </c>
      <c r="C1742" s="62" t="s">
        <v>1537</v>
      </c>
      <c r="D1742" s="63">
        <v>144.21143999999998</v>
      </c>
      <c r="E1742" s="64">
        <v>144.21143999999998</v>
      </c>
      <c r="F1742" s="61" t="s">
        <v>1986</v>
      </c>
      <c r="G1742" s="61" t="s">
        <v>2002</v>
      </c>
      <c r="H1742" s="60">
        <v>1</v>
      </c>
      <c r="I1742" s="60"/>
      <c r="J1742" s="60"/>
      <c r="K1742" s="60"/>
      <c r="L1742" s="60"/>
      <c r="M1742" s="60"/>
      <c r="N1742" s="60"/>
      <c r="O1742" s="60">
        <v>1</v>
      </c>
    </row>
    <row r="1743" spans="1:15" ht="15" customHeight="1" x14ac:dyDescent="0.25">
      <c r="A1743" s="60" t="s">
        <v>2026</v>
      </c>
      <c r="B1743" s="60">
        <v>2177</v>
      </c>
      <c r="C1743" s="62" t="s">
        <v>1538</v>
      </c>
      <c r="D1743" s="63">
        <v>216.27718000000002</v>
      </c>
      <c r="E1743" s="64">
        <v>216.27718000000002</v>
      </c>
      <c r="F1743" s="61" t="s">
        <v>3</v>
      </c>
      <c r="G1743" s="61" t="s">
        <v>2007</v>
      </c>
      <c r="H1743" s="60">
        <v>1</v>
      </c>
      <c r="I1743" s="60"/>
      <c r="J1743" s="60">
        <v>1</v>
      </c>
      <c r="K1743" s="60"/>
      <c r="L1743" s="60"/>
      <c r="M1743" s="60"/>
      <c r="N1743" s="60"/>
      <c r="O1743" s="60"/>
    </row>
    <row r="1744" spans="1:15" ht="15" customHeight="1" x14ac:dyDescent="0.25">
      <c r="A1744" s="60" t="s">
        <v>2026</v>
      </c>
      <c r="B1744" s="60">
        <v>2178</v>
      </c>
      <c r="C1744" s="62" t="s">
        <v>1539</v>
      </c>
      <c r="D1744" s="63">
        <v>114.22852000000002</v>
      </c>
      <c r="E1744" s="64">
        <v>114.22852000000002</v>
      </c>
      <c r="F1744" s="61" t="s">
        <v>1986</v>
      </c>
      <c r="G1744" s="61" t="s">
        <v>2002</v>
      </c>
      <c r="H1744" s="60">
        <v>1</v>
      </c>
      <c r="I1744" s="60"/>
      <c r="J1744" s="60"/>
      <c r="K1744" s="60"/>
      <c r="L1744" s="60"/>
      <c r="M1744" s="60"/>
      <c r="N1744" s="60"/>
      <c r="O1744" s="60">
        <v>1</v>
      </c>
    </row>
    <row r="1745" spans="1:15" ht="15" customHeight="1" x14ac:dyDescent="0.25">
      <c r="A1745" s="60" t="s">
        <v>2025</v>
      </c>
      <c r="B1745" s="60">
        <v>2179</v>
      </c>
      <c r="C1745" s="62" t="s">
        <v>1540</v>
      </c>
      <c r="D1745" s="63">
        <v>130.22792000000001</v>
      </c>
      <c r="E1745" s="64">
        <v>130.22792000000001</v>
      </c>
      <c r="F1745" s="61" t="s">
        <v>2014</v>
      </c>
      <c r="G1745" s="61" t="s">
        <v>2002</v>
      </c>
      <c r="H1745" s="60">
        <v>1</v>
      </c>
      <c r="I1745" s="60"/>
      <c r="J1745" s="60"/>
      <c r="K1745" s="60"/>
      <c r="L1745" s="60"/>
      <c r="M1745" s="60"/>
      <c r="N1745" s="60"/>
      <c r="O1745" s="60">
        <v>1</v>
      </c>
    </row>
    <row r="1746" spans="1:15" ht="15" customHeight="1" x14ac:dyDescent="0.25">
      <c r="A1746" s="60" t="s">
        <v>2025</v>
      </c>
      <c r="B1746" s="60">
        <v>2180</v>
      </c>
      <c r="C1746" s="62" t="s">
        <v>1541</v>
      </c>
      <c r="D1746" s="63">
        <v>112.21263999999999</v>
      </c>
      <c r="E1746" s="64">
        <v>112.21263999999999</v>
      </c>
      <c r="F1746" s="61" t="s">
        <v>1986</v>
      </c>
      <c r="G1746" s="61" t="s">
        <v>2002</v>
      </c>
      <c r="H1746" s="60">
        <v>1</v>
      </c>
      <c r="I1746" s="60"/>
      <c r="J1746" s="60"/>
      <c r="K1746" s="60"/>
      <c r="L1746" s="60"/>
      <c r="M1746" s="60"/>
      <c r="N1746" s="60"/>
      <c r="O1746" s="60">
        <v>1</v>
      </c>
    </row>
    <row r="1747" spans="1:15" ht="15" customHeight="1" x14ac:dyDescent="0.25">
      <c r="A1747" s="60" t="s">
        <v>2025</v>
      </c>
      <c r="B1747" s="60">
        <v>2181</v>
      </c>
      <c r="C1747" s="62" t="s">
        <v>1542</v>
      </c>
      <c r="D1747" s="63">
        <v>110.19676</v>
      </c>
      <c r="E1747" s="64">
        <v>110.19676</v>
      </c>
      <c r="F1747" s="61" t="s">
        <v>1986</v>
      </c>
      <c r="G1747" s="61" t="s">
        <v>2002</v>
      </c>
      <c r="H1747" s="60">
        <v>1</v>
      </c>
      <c r="I1747" s="60"/>
      <c r="J1747" s="60"/>
      <c r="K1747" s="60"/>
      <c r="L1747" s="60"/>
      <c r="M1747" s="60"/>
      <c r="N1747" s="60"/>
      <c r="O1747" s="60">
        <v>1</v>
      </c>
    </row>
    <row r="1748" spans="1:15" ht="15" customHeight="1" x14ac:dyDescent="0.25">
      <c r="A1748" s="60" t="s">
        <v>2025</v>
      </c>
      <c r="B1748" s="60">
        <v>2182</v>
      </c>
      <c r="C1748" s="62" t="s">
        <v>1543</v>
      </c>
      <c r="D1748" s="63">
        <v>96.170180000000016</v>
      </c>
      <c r="E1748" s="64">
        <v>96.170180000000016</v>
      </c>
      <c r="F1748" s="61" t="s">
        <v>1986</v>
      </c>
      <c r="G1748" s="61" t="s">
        <v>2002</v>
      </c>
      <c r="H1748" s="60">
        <v>1</v>
      </c>
      <c r="I1748" s="60"/>
      <c r="J1748" s="60"/>
      <c r="K1748" s="60"/>
      <c r="L1748" s="60"/>
      <c r="M1748" s="60"/>
      <c r="N1748" s="60"/>
      <c r="O1748" s="60">
        <v>1</v>
      </c>
    </row>
    <row r="1749" spans="1:15" ht="15" customHeight="1" x14ac:dyDescent="0.25">
      <c r="A1749" s="60" t="s">
        <v>2025</v>
      </c>
      <c r="B1749" s="60">
        <v>2183</v>
      </c>
      <c r="C1749" s="62" t="s">
        <v>1544</v>
      </c>
      <c r="D1749" s="63">
        <v>114.18545999999999</v>
      </c>
      <c r="E1749" s="64">
        <v>114.18545999999999</v>
      </c>
      <c r="F1749" s="61" t="s">
        <v>1986</v>
      </c>
      <c r="G1749" s="61" t="s">
        <v>2002</v>
      </c>
      <c r="H1749" s="60">
        <v>1</v>
      </c>
      <c r="I1749" s="60"/>
      <c r="J1749" s="60"/>
      <c r="K1749" s="60"/>
      <c r="L1749" s="60"/>
      <c r="M1749" s="60"/>
      <c r="N1749" s="60"/>
      <c r="O1749" s="60">
        <v>1</v>
      </c>
    </row>
    <row r="1750" spans="1:15" x14ac:dyDescent="0.25">
      <c r="A1750" s="60" t="s">
        <v>2026</v>
      </c>
      <c r="B1750" s="60">
        <v>2184</v>
      </c>
      <c r="C1750" s="62" t="s">
        <v>1545</v>
      </c>
      <c r="D1750" s="63">
        <v>100.20194000000001</v>
      </c>
      <c r="E1750" s="64">
        <v>100.20194000000001</v>
      </c>
      <c r="F1750" s="61" t="s">
        <v>1986</v>
      </c>
      <c r="G1750" s="61" t="s">
        <v>2002</v>
      </c>
      <c r="H1750" s="60">
        <v>1</v>
      </c>
      <c r="I1750" s="60"/>
      <c r="J1750" s="60"/>
      <c r="K1750" s="60"/>
      <c r="L1750" s="60"/>
      <c r="M1750" s="60"/>
      <c r="N1750" s="60"/>
      <c r="O1750" s="60">
        <v>1</v>
      </c>
    </row>
    <row r="1751" spans="1:15" x14ac:dyDescent="0.25">
      <c r="A1751" s="60" t="s">
        <v>2025</v>
      </c>
      <c r="B1751" s="60">
        <v>2185</v>
      </c>
      <c r="C1751" s="62" t="s">
        <v>1546</v>
      </c>
      <c r="D1751" s="63">
        <v>98.186059999999998</v>
      </c>
      <c r="E1751" s="64">
        <v>98.186059999999998</v>
      </c>
      <c r="F1751" s="61" t="s">
        <v>1986</v>
      </c>
      <c r="G1751" s="61" t="s">
        <v>2002</v>
      </c>
      <c r="H1751" s="60">
        <v>1</v>
      </c>
      <c r="I1751" s="60"/>
      <c r="J1751" s="60"/>
      <c r="K1751" s="60"/>
      <c r="L1751" s="60"/>
      <c r="M1751" s="60"/>
      <c r="N1751" s="60"/>
      <c r="O1751" s="60">
        <v>1</v>
      </c>
    </row>
    <row r="1752" spans="1:15" x14ac:dyDescent="0.25">
      <c r="A1752" s="60" t="s">
        <v>2026</v>
      </c>
      <c r="B1752" s="60">
        <v>2186</v>
      </c>
      <c r="C1752" s="62" t="s">
        <v>1547</v>
      </c>
      <c r="D1752" s="63">
        <v>132.20228</v>
      </c>
      <c r="E1752" s="64">
        <v>132.20228</v>
      </c>
      <c r="F1752" s="61" t="s">
        <v>1986</v>
      </c>
      <c r="G1752" s="61" t="s">
        <v>2002</v>
      </c>
      <c r="H1752" s="60">
        <v>1</v>
      </c>
      <c r="I1752" s="60"/>
      <c r="J1752" s="60"/>
      <c r="K1752" s="60"/>
      <c r="L1752" s="60"/>
      <c r="M1752" s="60"/>
      <c r="N1752" s="60"/>
      <c r="O1752" s="60">
        <v>1</v>
      </c>
    </row>
    <row r="1753" spans="1:15" ht="15" customHeight="1" x14ac:dyDescent="0.25">
      <c r="A1753" s="60" t="s">
        <v>2024</v>
      </c>
      <c r="B1753" s="60">
        <v>2187</v>
      </c>
      <c r="C1753" s="62" t="s">
        <v>1548</v>
      </c>
      <c r="D1753" s="63">
        <v>130.18639999999999</v>
      </c>
      <c r="E1753" s="64">
        <v>130.18639999999999</v>
      </c>
      <c r="F1753" s="61" t="s">
        <v>2014</v>
      </c>
      <c r="G1753" s="61" t="s">
        <v>2002</v>
      </c>
      <c r="H1753" s="60">
        <v>1</v>
      </c>
      <c r="I1753" s="60"/>
      <c r="J1753" s="60"/>
      <c r="K1753" s="60"/>
      <c r="L1753" s="60"/>
      <c r="M1753" s="60"/>
      <c r="N1753" s="60"/>
      <c r="O1753" s="60">
        <v>1</v>
      </c>
    </row>
    <row r="1754" spans="1:15" ht="15" customHeight="1" x14ac:dyDescent="0.25">
      <c r="A1754" s="60" t="s">
        <v>2026</v>
      </c>
      <c r="B1754" s="60">
        <v>2188</v>
      </c>
      <c r="C1754" s="62" t="s">
        <v>1549</v>
      </c>
      <c r="D1754" s="63">
        <v>140.26580000000001</v>
      </c>
      <c r="E1754" s="64">
        <v>140.26580000000001</v>
      </c>
      <c r="F1754" s="61" t="s">
        <v>1986</v>
      </c>
      <c r="G1754" s="61" t="s">
        <v>2002</v>
      </c>
      <c r="H1754" s="60">
        <v>1</v>
      </c>
      <c r="I1754" s="60"/>
      <c r="J1754" s="60"/>
      <c r="K1754" s="60"/>
      <c r="L1754" s="60"/>
      <c r="M1754" s="60"/>
      <c r="N1754" s="60"/>
      <c r="O1754" s="60">
        <v>1</v>
      </c>
    </row>
    <row r="1755" spans="1:15" ht="15" customHeight="1" x14ac:dyDescent="0.25">
      <c r="A1755" s="60" t="s">
        <v>2025</v>
      </c>
      <c r="B1755" s="60">
        <v>2189</v>
      </c>
      <c r="C1755" s="62" t="s">
        <v>1550</v>
      </c>
      <c r="D1755" s="63">
        <v>100.13</v>
      </c>
      <c r="E1755" s="64">
        <v>100.13</v>
      </c>
      <c r="F1755" s="61" t="s">
        <v>1986</v>
      </c>
      <c r="G1755" s="61" t="s">
        <v>2002</v>
      </c>
      <c r="H1755" s="60">
        <v>1</v>
      </c>
      <c r="I1755" s="60"/>
      <c r="J1755" s="60"/>
      <c r="K1755" s="60"/>
      <c r="L1755" s="60"/>
      <c r="M1755" s="60"/>
      <c r="N1755" s="60"/>
      <c r="O1755" s="60">
        <v>1</v>
      </c>
    </row>
    <row r="1756" spans="1:15" ht="15" customHeight="1" x14ac:dyDescent="0.25">
      <c r="A1756" s="60" t="s">
        <v>2024</v>
      </c>
      <c r="B1756" s="60">
        <v>2190</v>
      </c>
      <c r="C1756" s="62" t="s">
        <v>1551</v>
      </c>
      <c r="D1756" s="63">
        <v>142.19710000000001</v>
      </c>
      <c r="E1756" s="64">
        <v>142.19710000000001</v>
      </c>
      <c r="F1756" s="61" t="s">
        <v>2014</v>
      </c>
      <c r="G1756" s="61" t="s">
        <v>2003</v>
      </c>
      <c r="H1756" s="60">
        <v>1</v>
      </c>
      <c r="I1756" s="60"/>
      <c r="J1756" s="60"/>
      <c r="K1756" s="60"/>
      <c r="L1756" s="60"/>
      <c r="M1756" s="60"/>
      <c r="N1756" s="60">
        <v>1</v>
      </c>
      <c r="O1756" s="60"/>
    </row>
    <row r="1757" spans="1:15" ht="15" customHeight="1" x14ac:dyDescent="0.25">
      <c r="A1757" s="60" t="s">
        <v>2026</v>
      </c>
      <c r="B1757" s="60">
        <v>2191</v>
      </c>
      <c r="C1757" s="62" t="s">
        <v>1552</v>
      </c>
      <c r="D1757" s="63">
        <v>142.28167999999999</v>
      </c>
      <c r="E1757" s="64">
        <v>142.28167999999999</v>
      </c>
      <c r="F1757" s="61" t="s">
        <v>1986</v>
      </c>
      <c r="G1757" s="61" t="s">
        <v>2002</v>
      </c>
      <c r="H1757" s="60">
        <v>1</v>
      </c>
      <c r="I1757" s="60"/>
      <c r="J1757" s="60"/>
      <c r="K1757" s="60"/>
      <c r="L1757" s="60"/>
      <c r="M1757" s="60"/>
      <c r="N1757" s="60"/>
      <c r="O1757" s="60">
        <v>1</v>
      </c>
    </row>
    <row r="1758" spans="1:15" ht="15" customHeight="1" x14ac:dyDescent="0.25">
      <c r="A1758" s="60" t="s">
        <v>2025</v>
      </c>
      <c r="B1758" s="60">
        <v>2192</v>
      </c>
      <c r="C1758" s="62" t="s">
        <v>1553</v>
      </c>
      <c r="D1758" s="63">
        <v>140.26580000000001</v>
      </c>
      <c r="E1758" s="64">
        <v>140.26580000000001</v>
      </c>
      <c r="F1758" s="61" t="s">
        <v>1986</v>
      </c>
      <c r="G1758" s="61" t="s">
        <v>2002</v>
      </c>
      <c r="H1758" s="60">
        <v>1</v>
      </c>
      <c r="I1758" s="60"/>
      <c r="J1758" s="60"/>
      <c r="K1758" s="60"/>
      <c r="L1758" s="60"/>
      <c r="M1758" s="60"/>
      <c r="N1758" s="60"/>
      <c r="O1758" s="60">
        <v>1</v>
      </c>
    </row>
    <row r="1759" spans="1:15" ht="15" customHeight="1" x14ac:dyDescent="0.25">
      <c r="A1759" s="60" t="s">
        <v>2026</v>
      </c>
      <c r="B1759" s="60">
        <v>2193</v>
      </c>
      <c r="C1759" s="62" t="s">
        <v>1554</v>
      </c>
      <c r="D1759" s="63">
        <v>128.2551</v>
      </c>
      <c r="E1759" s="64">
        <v>128.2551</v>
      </c>
      <c r="F1759" s="61" t="s">
        <v>1986</v>
      </c>
      <c r="G1759" s="61" t="s">
        <v>2002</v>
      </c>
      <c r="H1759" s="60">
        <v>1</v>
      </c>
      <c r="I1759" s="60"/>
      <c r="J1759" s="60"/>
      <c r="K1759" s="60"/>
      <c r="L1759" s="60"/>
      <c r="M1759" s="60"/>
      <c r="N1759" s="60"/>
      <c r="O1759" s="60">
        <v>1</v>
      </c>
    </row>
    <row r="1760" spans="1:15" ht="15" customHeight="1" x14ac:dyDescent="0.25">
      <c r="A1760" s="60" t="s">
        <v>2025</v>
      </c>
      <c r="B1760" s="60">
        <v>2194</v>
      </c>
      <c r="C1760" s="62" t="s">
        <v>1555</v>
      </c>
      <c r="D1760" s="63">
        <v>86.175359999999998</v>
      </c>
      <c r="E1760" s="64">
        <v>86.175359999999998</v>
      </c>
      <c r="F1760" s="61" t="s">
        <v>1986</v>
      </c>
      <c r="G1760" s="61" t="s">
        <v>2002</v>
      </c>
      <c r="H1760" s="60">
        <v>1</v>
      </c>
      <c r="I1760" s="60"/>
      <c r="J1760" s="60"/>
      <c r="K1760" s="60"/>
      <c r="L1760" s="60"/>
      <c r="M1760" s="60"/>
      <c r="N1760" s="60"/>
      <c r="O1760" s="60">
        <v>1</v>
      </c>
    </row>
    <row r="1761" spans="1:15" ht="15" customHeight="1" x14ac:dyDescent="0.25">
      <c r="A1761" s="60" t="s">
        <v>2026</v>
      </c>
      <c r="B1761" s="60">
        <v>2195</v>
      </c>
      <c r="C1761" s="62" t="s">
        <v>1556</v>
      </c>
      <c r="D1761" s="63">
        <v>84.159480000000002</v>
      </c>
      <c r="E1761" s="64">
        <v>84.159480000000002</v>
      </c>
      <c r="F1761" s="61" t="s">
        <v>1986</v>
      </c>
      <c r="G1761" s="61" t="s">
        <v>2002</v>
      </c>
      <c r="H1761" s="60">
        <v>1</v>
      </c>
      <c r="I1761" s="60"/>
      <c r="J1761" s="60"/>
      <c r="K1761" s="60"/>
      <c r="L1761" s="60"/>
      <c r="M1761" s="60"/>
      <c r="N1761" s="60"/>
      <c r="O1761" s="60">
        <v>1</v>
      </c>
    </row>
    <row r="1762" spans="1:15" ht="15" customHeight="1" x14ac:dyDescent="0.25">
      <c r="A1762" s="60" t="s">
        <v>2025</v>
      </c>
      <c r="B1762" s="60">
        <v>2196</v>
      </c>
      <c r="C1762" s="62" t="s">
        <v>1557</v>
      </c>
      <c r="D1762" s="63">
        <v>56.106319999999997</v>
      </c>
      <c r="E1762" s="64">
        <v>56.106319999999997</v>
      </c>
      <c r="F1762" s="61" t="s">
        <v>1986</v>
      </c>
      <c r="G1762" s="61" t="s">
        <v>2002</v>
      </c>
      <c r="H1762" s="60">
        <v>1</v>
      </c>
      <c r="I1762" s="60"/>
      <c r="J1762" s="60"/>
      <c r="K1762" s="60"/>
      <c r="L1762" s="60"/>
      <c r="M1762" s="60"/>
      <c r="N1762" s="60"/>
      <c r="O1762" s="60">
        <v>1</v>
      </c>
    </row>
    <row r="1763" spans="1:15" ht="15" customHeight="1" x14ac:dyDescent="0.25">
      <c r="A1763" s="60" t="s">
        <v>2026</v>
      </c>
      <c r="B1763" s="60">
        <v>2197</v>
      </c>
      <c r="C1763" s="62" t="s">
        <v>1558</v>
      </c>
      <c r="D1763" s="63">
        <v>140.26580000000001</v>
      </c>
      <c r="E1763" s="64">
        <v>140.26580000000001</v>
      </c>
      <c r="F1763" s="61" t="s">
        <v>1986</v>
      </c>
      <c r="G1763" s="61" t="s">
        <v>2002</v>
      </c>
      <c r="H1763" s="60">
        <v>1</v>
      </c>
      <c r="I1763" s="60"/>
      <c r="J1763" s="60"/>
      <c r="K1763" s="60"/>
      <c r="L1763" s="60"/>
      <c r="M1763" s="60"/>
      <c r="N1763" s="60"/>
      <c r="O1763" s="60">
        <v>1</v>
      </c>
    </row>
    <row r="1764" spans="1:15" ht="15" customHeight="1" x14ac:dyDescent="0.25">
      <c r="A1764" s="60" t="s">
        <v>2025</v>
      </c>
      <c r="B1764" s="60">
        <v>2198</v>
      </c>
      <c r="C1764" s="62" t="s">
        <v>1559</v>
      </c>
      <c r="D1764" s="63">
        <v>184.36141999999998</v>
      </c>
      <c r="E1764" s="64">
        <v>184.36141999999998</v>
      </c>
      <c r="F1764" s="61" t="s">
        <v>1986</v>
      </c>
      <c r="G1764" s="61" t="s">
        <v>2002</v>
      </c>
      <c r="H1764" s="60">
        <v>1</v>
      </c>
      <c r="I1764" s="60"/>
      <c r="J1764" s="60"/>
      <c r="K1764" s="60"/>
      <c r="L1764" s="60"/>
      <c r="M1764" s="60"/>
      <c r="N1764" s="60"/>
      <c r="O1764" s="60">
        <v>1</v>
      </c>
    </row>
    <row r="1765" spans="1:15" ht="15" customHeight="1" x14ac:dyDescent="0.25">
      <c r="A1765" s="60" t="s">
        <v>2025</v>
      </c>
      <c r="B1765" s="60">
        <v>2199</v>
      </c>
      <c r="C1765" s="62" t="s">
        <v>1560</v>
      </c>
      <c r="D1765" s="63">
        <v>170.33483999999999</v>
      </c>
      <c r="E1765" s="64">
        <v>170.33483999999999</v>
      </c>
      <c r="F1765" s="61" t="s">
        <v>1986</v>
      </c>
      <c r="G1765" s="61" t="s">
        <v>2002</v>
      </c>
      <c r="H1765" s="60">
        <v>1</v>
      </c>
      <c r="I1765" s="60"/>
      <c r="J1765" s="60"/>
      <c r="K1765" s="60"/>
      <c r="L1765" s="60"/>
      <c r="M1765" s="60"/>
      <c r="N1765" s="60"/>
      <c r="O1765" s="60">
        <v>1</v>
      </c>
    </row>
    <row r="1766" spans="1:15" ht="15" customHeight="1" x14ac:dyDescent="0.25">
      <c r="A1766" s="60" t="s">
        <v>2024</v>
      </c>
      <c r="B1766" s="60">
        <v>2201</v>
      </c>
      <c r="C1766" s="62" t="s">
        <v>1561</v>
      </c>
      <c r="D1766" s="63">
        <v>136.23403999999999</v>
      </c>
      <c r="E1766" s="64">
        <v>136.23403999999999</v>
      </c>
      <c r="F1766" s="61" t="s">
        <v>1986</v>
      </c>
      <c r="G1766" s="61" t="s">
        <v>2002</v>
      </c>
      <c r="H1766" s="60">
        <v>1</v>
      </c>
      <c r="I1766" s="60"/>
      <c r="J1766" s="60"/>
      <c r="K1766" s="60"/>
      <c r="L1766" s="60"/>
      <c r="M1766" s="60"/>
      <c r="N1766" s="60"/>
      <c r="O1766" s="60">
        <v>1</v>
      </c>
    </row>
    <row r="1767" spans="1:15" ht="15" customHeight="1" x14ac:dyDescent="0.25">
      <c r="A1767" s="60" t="s">
        <v>2024</v>
      </c>
      <c r="B1767" s="60">
        <v>2202</v>
      </c>
      <c r="C1767" s="62" t="s">
        <v>1562</v>
      </c>
      <c r="D1767" s="63">
        <v>191.26948000000002</v>
      </c>
      <c r="E1767" s="64">
        <v>191.26948000000002</v>
      </c>
      <c r="F1767" s="61" t="s">
        <v>2014</v>
      </c>
      <c r="G1767" s="61" t="s">
        <v>2003</v>
      </c>
      <c r="H1767" s="60">
        <v>1</v>
      </c>
      <c r="I1767" s="60"/>
      <c r="J1767" s="60"/>
      <c r="K1767" s="60"/>
      <c r="L1767" s="60"/>
      <c r="M1767" s="60"/>
      <c r="N1767" s="60">
        <v>1</v>
      </c>
      <c r="O1767" s="60"/>
    </row>
    <row r="1768" spans="1:15" ht="15" customHeight="1" x14ac:dyDescent="0.25">
      <c r="A1768" s="60" t="s">
        <v>2024</v>
      </c>
      <c r="B1768" s="60">
        <v>2203</v>
      </c>
      <c r="C1768" s="62" t="s">
        <v>1563</v>
      </c>
      <c r="D1768" s="63">
        <v>84.345491167350104</v>
      </c>
      <c r="E1768" s="64">
        <v>84.345491167350147</v>
      </c>
      <c r="F1768" s="61" t="s">
        <v>1986</v>
      </c>
      <c r="G1768" s="61" t="s">
        <v>2002</v>
      </c>
      <c r="H1768" s="60">
        <v>1</v>
      </c>
      <c r="I1768" s="60"/>
      <c r="J1768" s="60"/>
      <c r="K1768" s="60"/>
      <c r="L1768" s="60"/>
      <c r="M1768" s="60"/>
      <c r="N1768" s="60"/>
      <c r="O1768" s="60">
        <v>1</v>
      </c>
    </row>
    <row r="1769" spans="1:15" ht="15" customHeight="1" x14ac:dyDescent="0.25">
      <c r="A1769" s="60" t="s">
        <v>2882</v>
      </c>
      <c r="B1769" s="60">
        <v>2204</v>
      </c>
      <c r="C1769" s="62" t="s">
        <v>1564</v>
      </c>
      <c r="D1769" s="63">
        <v>194.70524690073287</v>
      </c>
      <c r="E1769" s="64">
        <v>228.32456918809129</v>
      </c>
      <c r="F1769" s="61" t="s">
        <v>2014</v>
      </c>
      <c r="G1769" s="61" t="s">
        <v>2002</v>
      </c>
      <c r="H1769" s="60">
        <v>1</v>
      </c>
      <c r="I1769" s="60"/>
      <c r="J1769" s="60"/>
      <c r="K1769" s="60"/>
      <c r="L1769" s="60"/>
      <c r="M1769" s="60"/>
      <c r="N1769" s="60"/>
      <c r="O1769" s="60">
        <v>1</v>
      </c>
    </row>
    <row r="1770" spans="1:15" ht="15" customHeight="1" x14ac:dyDescent="0.25">
      <c r="A1770" s="60" t="s">
        <v>2024</v>
      </c>
      <c r="B1770" s="60">
        <v>2205</v>
      </c>
      <c r="C1770" s="62" t="s">
        <v>1565</v>
      </c>
      <c r="D1770" s="63">
        <v>144.16992000000002</v>
      </c>
      <c r="E1770" s="64">
        <v>144.16992000000002</v>
      </c>
      <c r="F1770" s="61" t="s">
        <v>3</v>
      </c>
      <c r="G1770" s="61" t="s">
        <v>2005</v>
      </c>
      <c r="H1770" s="60">
        <v>1</v>
      </c>
      <c r="I1770" s="60"/>
      <c r="J1770" s="60"/>
      <c r="K1770" s="60"/>
      <c r="L1770" s="60">
        <v>1</v>
      </c>
      <c r="M1770" s="60"/>
      <c r="N1770" s="60"/>
      <c r="O1770" s="60"/>
    </row>
    <row r="1771" spans="1:15" ht="15" customHeight="1" x14ac:dyDescent="0.25">
      <c r="A1771" s="60" t="s">
        <v>2024</v>
      </c>
      <c r="B1771" s="60">
        <v>2206</v>
      </c>
      <c r="C1771" s="62" t="s">
        <v>1566</v>
      </c>
      <c r="D1771" s="63">
        <v>123.10939999999999</v>
      </c>
      <c r="E1771" s="64">
        <v>123.10939999999999</v>
      </c>
      <c r="F1771" s="61" t="s">
        <v>2014</v>
      </c>
      <c r="G1771" s="61" t="s">
        <v>2002</v>
      </c>
      <c r="H1771" s="60">
        <v>1</v>
      </c>
      <c r="I1771" s="60"/>
      <c r="J1771" s="60"/>
      <c r="K1771" s="60"/>
      <c r="L1771" s="60"/>
      <c r="M1771" s="60"/>
      <c r="N1771" s="60"/>
      <c r="O1771" s="60">
        <v>1</v>
      </c>
    </row>
    <row r="1772" spans="1:15" ht="15" customHeight="1" x14ac:dyDescent="0.25">
      <c r="A1772" s="60" t="s">
        <v>2025</v>
      </c>
      <c r="B1772" s="60">
        <v>2207</v>
      </c>
      <c r="C1772" s="62" t="s">
        <v>1567</v>
      </c>
      <c r="D1772" s="63">
        <v>140.22274000000002</v>
      </c>
      <c r="E1772" s="64">
        <v>140.22274000000002</v>
      </c>
      <c r="F1772" s="61" t="s">
        <v>1986</v>
      </c>
      <c r="G1772" s="61" t="s">
        <v>2002</v>
      </c>
      <c r="H1772" s="60">
        <v>1</v>
      </c>
      <c r="I1772" s="60"/>
      <c r="J1772" s="60"/>
      <c r="K1772" s="60"/>
      <c r="L1772" s="60"/>
      <c r="M1772" s="60"/>
      <c r="N1772" s="60"/>
      <c r="O1772" s="60">
        <v>1</v>
      </c>
    </row>
    <row r="1773" spans="1:15" ht="15" customHeight="1" x14ac:dyDescent="0.25">
      <c r="A1773" s="60" t="s">
        <v>2024</v>
      </c>
      <c r="B1773" s="60">
        <v>2208</v>
      </c>
      <c r="C1773" s="62" t="s">
        <v>1568</v>
      </c>
      <c r="D1773" s="63">
        <v>70.132900000000006</v>
      </c>
      <c r="E1773" s="64">
        <v>70.132900000000006</v>
      </c>
      <c r="F1773" s="61" t="s">
        <v>1986</v>
      </c>
      <c r="G1773" s="61" t="s">
        <v>2002</v>
      </c>
      <c r="H1773" s="60">
        <v>1</v>
      </c>
      <c r="I1773" s="60"/>
      <c r="J1773" s="60"/>
      <c r="K1773" s="60"/>
      <c r="L1773" s="60"/>
      <c r="M1773" s="60"/>
      <c r="N1773" s="60"/>
      <c r="O1773" s="60">
        <v>1</v>
      </c>
    </row>
    <row r="1774" spans="1:15" ht="15" customHeight="1" x14ac:dyDescent="0.25">
      <c r="A1774" s="60" t="s">
        <v>2025</v>
      </c>
      <c r="B1774" s="60">
        <v>2209</v>
      </c>
      <c r="C1774" s="62" t="s">
        <v>1569</v>
      </c>
      <c r="D1774" s="63">
        <v>154.29238000000001</v>
      </c>
      <c r="E1774" s="64">
        <v>154.29238000000001</v>
      </c>
      <c r="F1774" s="61" t="s">
        <v>1986</v>
      </c>
      <c r="G1774" s="61" t="s">
        <v>2002</v>
      </c>
      <c r="H1774" s="60">
        <v>1</v>
      </c>
      <c r="I1774" s="60"/>
      <c r="J1774" s="60"/>
      <c r="K1774" s="60"/>
      <c r="L1774" s="60"/>
      <c r="M1774" s="60"/>
      <c r="N1774" s="60"/>
      <c r="O1774" s="60">
        <v>1</v>
      </c>
    </row>
    <row r="1775" spans="1:15" ht="15" customHeight="1" x14ac:dyDescent="0.25">
      <c r="A1775" s="60" t="s">
        <v>2024</v>
      </c>
      <c r="B1775" s="60">
        <v>2210</v>
      </c>
      <c r="C1775" s="62" t="s">
        <v>1570</v>
      </c>
      <c r="D1775" s="63">
        <v>169.22244000000001</v>
      </c>
      <c r="E1775" s="64">
        <v>169.22244000000001</v>
      </c>
      <c r="F1775" s="61" t="s">
        <v>2014</v>
      </c>
      <c r="G1775" s="61" t="s">
        <v>2004</v>
      </c>
      <c r="H1775" s="60">
        <v>1</v>
      </c>
      <c r="I1775" s="60"/>
      <c r="J1775" s="60"/>
      <c r="K1775" s="60"/>
      <c r="L1775" s="60"/>
      <c r="M1775" s="60">
        <v>1</v>
      </c>
      <c r="N1775" s="60"/>
      <c r="O1775" s="60"/>
    </row>
    <row r="1776" spans="1:15" ht="15" customHeight="1" x14ac:dyDescent="0.25">
      <c r="A1776" s="60" t="s">
        <v>2024</v>
      </c>
      <c r="B1776" s="60">
        <v>2211</v>
      </c>
      <c r="C1776" s="62" t="s">
        <v>1571</v>
      </c>
      <c r="D1776" s="63">
        <v>296.61576000000002</v>
      </c>
      <c r="E1776" s="64">
        <v>296.61576000000002</v>
      </c>
      <c r="F1776" s="61" t="s">
        <v>1986</v>
      </c>
      <c r="G1776" s="61" t="s">
        <v>2002</v>
      </c>
      <c r="H1776" s="60">
        <v>1</v>
      </c>
      <c r="I1776" s="60"/>
      <c r="J1776" s="60"/>
      <c r="K1776" s="60"/>
      <c r="L1776" s="60"/>
      <c r="M1776" s="60"/>
      <c r="N1776" s="60"/>
      <c r="O1776" s="60">
        <v>1</v>
      </c>
    </row>
    <row r="1777" spans="1:15" ht="15" customHeight="1" x14ac:dyDescent="0.25">
      <c r="A1777" s="60" t="s">
        <v>2025</v>
      </c>
      <c r="B1777" s="60">
        <v>2212</v>
      </c>
      <c r="C1777" s="62" t="s">
        <v>1572</v>
      </c>
      <c r="D1777" s="63">
        <v>108.18088</v>
      </c>
      <c r="E1777" s="64">
        <v>108.18088</v>
      </c>
      <c r="F1777" s="61" t="s">
        <v>1986</v>
      </c>
      <c r="G1777" s="61" t="s">
        <v>2002</v>
      </c>
      <c r="H1777" s="60">
        <v>1</v>
      </c>
      <c r="I1777" s="60"/>
      <c r="J1777" s="60"/>
      <c r="K1777" s="60"/>
      <c r="L1777" s="60"/>
      <c r="M1777" s="60"/>
      <c r="N1777" s="60"/>
      <c r="O1777" s="60">
        <v>1</v>
      </c>
    </row>
    <row r="1778" spans="1:15" ht="15" customHeight="1" x14ac:dyDescent="0.25">
      <c r="A1778" s="60" t="s">
        <v>2029</v>
      </c>
      <c r="B1778" s="60">
        <v>2213</v>
      </c>
      <c r="C1778" s="62" t="s">
        <v>1573</v>
      </c>
      <c r="D1778" s="63">
        <v>137.19212445472201</v>
      </c>
      <c r="E1778" s="64">
        <v>137.19212445472201</v>
      </c>
      <c r="F1778" s="61" t="s">
        <v>1986</v>
      </c>
      <c r="G1778" s="61" t="s">
        <v>2002</v>
      </c>
      <c r="H1778" s="60">
        <v>1</v>
      </c>
      <c r="I1778" s="60"/>
      <c r="J1778" s="60"/>
      <c r="K1778" s="60"/>
      <c r="L1778" s="60"/>
      <c r="M1778" s="60"/>
      <c r="N1778" s="60"/>
      <c r="O1778" s="60">
        <v>1</v>
      </c>
    </row>
    <row r="1779" spans="1:15" ht="15" customHeight="1" x14ac:dyDescent="0.25">
      <c r="A1779" s="60" t="s">
        <v>2024</v>
      </c>
      <c r="B1779" s="60">
        <v>2214</v>
      </c>
      <c r="C1779" s="62" t="s">
        <v>1574</v>
      </c>
      <c r="D1779" s="63">
        <v>90.034880000000001</v>
      </c>
      <c r="E1779" s="64">
        <v>90.034880000000001</v>
      </c>
      <c r="F1779" s="61" t="s">
        <v>2014</v>
      </c>
      <c r="G1779" s="61" t="s">
        <v>2004</v>
      </c>
      <c r="H1779" s="60">
        <v>1</v>
      </c>
      <c r="I1779" s="60"/>
      <c r="J1779" s="60"/>
      <c r="K1779" s="60"/>
      <c r="L1779" s="60"/>
      <c r="M1779" s="60">
        <v>1</v>
      </c>
      <c r="N1779" s="60"/>
      <c r="O1779" s="60"/>
    </row>
    <row r="1780" spans="1:15" ht="15" customHeight="1" x14ac:dyDescent="0.25">
      <c r="A1780" s="60" t="s">
        <v>2026</v>
      </c>
      <c r="B1780" s="60">
        <v>2215</v>
      </c>
      <c r="C1780" s="62" t="s">
        <v>1575</v>
      </c>
      <c r="D1780" s="63">
        <v>92.928992644749883</v>
      </c>
      <c r="E1780" s="64">
        <v>92.928992644749883</v>
      </c>
      <c r="F1780" s="61" t="s">
        <v>1986</v>
      </c>
      <c r="G1780" s="61" t="s">
        <v>2002</v>
      </c>
      <c r="H1780" s="60">
        <v>1</v>
      </c>
      <c r="I1780" s="60"/>
      <c r="J1780" s="60"/>
      <c r="K1780" s="60"/>
      <c r="L1780" s="60"/>
      <c r="M1780" s="60"/>
      <c r="N1780" s="60"/>
      <c r="O1780" s="60">
        <v>1</v>
      </c>
    </row>
    <row r="1781" spans="1:15" ht="15" customHeight="1" x14ac:dyDescent="0.25">
      <c r="A1781" s="60" t="s">
        <v>2026</v>
      </c>
      <c r="B1781" s="60">
        <v>2216</v>
      </c>
      <c r="C1781" s="62" t="s">
        <v>1576</v>
      </c>
      <c r="D1781" s="63">
        <v>352.42999999999995</v>
      </c>
      <c r="E1781" s="64">
        <v>352.42999999999995</v>
      </c>
      <c r="F1781" s="61" t="s">
        <v>3</v>
      </c>
      <c r="G1781" s="61" t="s">
        <v>2006</v>
      </c>
      <c r="H1781" s="60">
        <v>1</v>
      </c>
      <c r="I1781" s="60"/>
      <c r="J1781" s="60"/>
      <c r="K1781" s="60">
        <v>1</v>
      </c>
      <c r="L1781" s="60"/>
      <c r="M1781" s="60"/>
      <c r="N1781" s="60"/>
      <c r="O1781" s="60"/>
    </row>
    <row r="1782" spans="1:15" ht="15" customHeight="1" x14ac:dyDescent="0.25">
      <c r="A1782" s="60" t="s">
        <v>2026</v>
      </c>
      <c r="B1782" s="60">
        <v>2217</v>
      </c>
      <c r="C1782" s="62" t="s">
        <v>1577</v>
      </c>
      <c r="D1782" s="63">
        <v>196.87223947561608</v>
      </c>
      <c r="E1782" s="64">
        <v>196.87223947561608</v>
      </c>
      <c r="F1782" s="61" t="s">
        <v>2014</v>
      </c>
      <c r="G1782" s="61" t="s">
        <v>2002</v>
      </c>
      <c r="H1782" s="60">
        <v>1</v>
      </c>
      <c r="I1782" s="60"/>
      <c r="J1782" s="60"/>
      <c r="K1782" s="60"/>
      <c r="L1782" s="60"/>
      <c r="M1782" s="60"/>
      <c r="N1782" s="60"/>
      <c r="O1782" s="60">
        <v>1</v>
      </c>
    </row>
    <row r="1783" spans="1:15" ht="15" customHeight="1" x14ac:dyDescent="0.25">
      <c r="A1783" s="60" t="s">
        <v>2024</v>
      </c>
      <c r="B1783" s="60">
        <v>2218</v>
      </c>
      <c r="C1783" s="62" t="s">
        <v>1578</v>
      </c>
      <c r="D1783" s="63">
        <v>30.025979999999993</v>
      </c>
      <c r="E1783" s="64">
        <v>30.025979999999997</v>
      </c>
      <c r="F1783" s="61" t="s">
        <v>1986</v>
      </c>
      <c r="G1783" s="61" t="s">
        <v>2002</v>
      </c>
      <c r="H1783" s="60">
        <v>1</v>
      </c>
      <c r="I1783" s="60"/>
      <c r="J1783" s="60"/>
      <c r="K1783" s="60"/>
      <c r="L1783" s="60"/>
      <c r="M1783" s="60"/>
      <c r="N1783" s="60"/>
      <c r="O1783" s="60">
        <v>1</v>
      </c>
    </row>
    <row r="1784" spans="1:15" ht="15" customHeight="1" x14ac:dyDescent="0.25">
      <c r="A1784" s="60" t="s">
        <v>2024</v>
      </c>
      <c r="B1784" s="60">
        <v>2219</v>
      </c>
      <c r="C1784" s="62" t="s">
        <v>1579</v>
      </c>
      <c r="D1784" s="63">
        <v>295.3347</v>
      </c>
      <c r="E1784" s="64">
        <v>295.3347</v>
      </c>
      <c r="F1784" s="61" t="s">
        <v>3</v>
      </c>
      <c r="G1784" s="61" t="s">
        <v>2005</v>
      </c>
      <c r="H1784" s="60">
        <v>1</v>
      </c>
      <c r="I1784" s="60"/>
      <c r="J1784" s="60"/>
      <c r="K1784" s="60"/>
      <c r="L1784" s="60">
        <v>1</v>
      </c>
      <c r="M1784" s="60"/>
      <c r="N1784" s="60"/>
      <c r="O1784" s="60"/>
    </row>
    <row r="1785" spans="1:15" ht="15" customHeight="1" x14ac:dyDescent="0.25">
      <c r="A1785" s="60" t="s">
        <v>2025</v>
      </c>
      <c r="B1785" s="60">
        <v>2220</v>
      </c>
      <c r="C1785" s="62" t="s">
        <v>1580</v>
      </c>
      <c r="D1785" s="63">
        <v>68.13</v>
      </c>
      <c r="E1785" s="64">
        <v>68.117019999999997</v>
      </c>
      <c r="F1785" s="61" t="s">
        <v>1986</v>
      </c>
      <c r="G1785" s="61" t="s">
        <v>2002</v>
      </c>
      <c r="H1785" s="60">
        <v>1</v>
      </c>
      <c r="I1785" s="60"/>
      <c r="J1785" s="60"/>
      <c r="K1785" s="60"/>
      <c r="L1785" s="60"/>
      <c r="M1785" s="60"/>
      <c r="N1785" s="60"/>
      <c r="O1785" s="60">
        <v>1</v>
      </c>
    </row>
    <row r="1786" spans="1:15" ht="15" customHeight="1" x14ac:dyDescent="0.25">
      <c r="A1786" s="60" t="s">
        <v>2024</v>
      </c>
      <c r="B1786" s="60">
        <v>2221</v>
      </c>
      <c r="C1786" s="62" t="s">
        <v>1581</v>
      </c>
      <c r="D1786" s="63">
        <v>88.148179999999996</v>
      </c>
      <c r="E1786" s="64">
        <v>88.148179999999996</v>
      </c>
      <c r="F1786" s="61" t="s">
        <v>1986</v>
      </c>
      <c r="G1786" s="61" t="s">
        <v>2002</v>
      </c>
      <c r="H1786" s="60">
        <v>1</v>
      </c>
      <c r="I1786" s="60"/>
      <c r="J1786" s="60"/>
      <c r="K1786" s="60"/>
      <c r="L1786" s="60"/>
      <c r="M1786" s="60"/>
      <c r="N1786" s="60"/>
      <c r="O1786" s="60">
        <v>1</v>
      </c>
    </row>
    <row r="1787" spans="1:15" ht="15" customHeight="1" x14ac:dyDescent="0.25">
      <c r="A1787" t="s">
        <v>2024</v>
      </c>
      <c r="B1787" s="78">
        <v>2222</v>
      </c>
      <c r="C1787" s="78" t="s">
        <v>2188</v>
      </c>
      <c r="D1787" s="78">
        <v>66.099999999999994</v>
      </c>
      <c r="E1787" s="3">
        <v>66.099999999999994</v>
      </c>
      <c r="F1787" s="61" t="s">
        <v>1986</v>
      </c>
      <c r="G1787" s="61" t="s">
        <v>2002</v>
      </c>
      <c r="H1787" s="60">
        <v>1</v>
      </c>
      <c r="I1787" s="60"/>
      <c r="J1787" s="60"/>
      <c r="K1787" s="60"/>
      <c r="L1787" s="60"/>
      <c r="M1787" s="60"/>
      <c r="N1787" s="60"/>
      <c r="O1787" s="60">
        <v>1</v>
      </c>
    </row>
    <row r="1788" spans="1:15" ht="15" customHeight="1" x14ac:dyDescent="0.25">
      <c r="A1788" s="60" t="s">
        <v>2024</v>
      </c>
      <c r="B1788" s="60">
        <v>2223</v>
      </c>
      <c r="C1788" s="62" t="s">
        <v>1582</v>
      </c>
      <c r="D1788" s="63">
        <v>88.148179999999996</v>
      </c>
      <c r="E1788" s="64">
        <v>88.148179999999996</v>
      </c>
      <c r="F1788" s="61" t="s">
        <v>1986</v>
      </c>
      <c r="G1788" s="61" t="s">
        <v>2002</v>
      </c>
      <c r="H1788" s="60">
        <v>1</v>
      </c>
      <c r="I1788" s="60"/>
      <c r="J1788" s="60"/>
      <c r="K1788" s="60"/>
      <c r="L1788" s="60"/>
      <c r="M1788" s="60"/>
      <c r="N1788" s="60"/>
      <c r="O1788" s="60">
        <v>1</v>
      </c>
    </row>
    <row r="1789" spans="1:15" ht="15" customHeight="1" x14ac:dyDescent="0.25">
      <c r="A1789" s="60" t="s">
        <v>2026</v>
      </c>
      <c r="B1789" s="60">
        <v>2224</v>
      </c>
      <c r="C1789" s="62" t="s">
        <v>1583</v>
      </c>
      <c r="D1789" s="63">
        <v>152.2765</v>
      </c>
      <c r="E1789" s="64">
        <v>152.2765</v>
      </c>
      <c r="F1789" s="61" t="s">
        <v>1986</v>
      </c>
      <c r="G1789" s="61" t="s">
        <v>2002</v>
      </c>
      <c r="H1789" s="60">
        <v>1</v>
      </c>
      <c r="I1789" s="60"/>
      <c r="J1789" s="60"/>
      <c r="K1789" s="60"/>
      <c r="L1789" s="60"/>
      <c r="M1789" s="60"/>
      <c r="N1789" s="60"/>
      <c r="O1789" s="60">
        <v>1</v>
      </c>
    </row>
    <row r="1790" spans="1:15" ht="15" customHeight="1" x14ac:dyDescent="0.25">
      <c r="A1790" s="60" t="s">
        <v>2025</v>
      </c>
      <c r="B1790" s="60">
        <v>2225</v>
      </c>
      <c r="C1790" s="62" t="s">
        <v>1584</v>
      </c>
      <c r="D1790" s="63">
        <v>68.117019999999997</v>
      </c>
      <c r="E1790" s="64">
        <v>68.117019999999997</v>
      </c>
      <c r="F1790" s="61" t="s">
        <v>1986</v>
      </c>
      <c r="G1790" s="61" t="s">
        <v>2002</v>
      </c>
      <c r="H1790" s="60">
        <v>1</v>
      </c>
      <c r="I1790" s="60"/>
      <c r="J1790" s="60"/>
      <c r="K1790" s="60"/>
      <c r="L1790" s="60"/>
      <c r="M1790" s="60"/>
      <c r="N1790" s="60"/>
      <c r="O1790" s="60">
        <v>1</v>
      </c>
    </row>
    <row r="1791" spans="1:15" ht="15" customHeight="1" x14ac:dyDescent="0.25">
      <c r="A1791" s="60" t="s">
        <v>2024</v>
      </c>
      <c r="B1791" s="60">
        <v>2226</v>
      </c>
      <c r="C1791" s="62" t="s">
        <v>1585</v>
      </c>
      <c r="D1791" s="63">
        <v>85.018497103895513</v>
      </c>
      <c r="E1791" s="64">
        <v>84.345491167350147</v>
      </c>
      <c r="F1791" s="61" t="s">
        <v>1986</v>
      </c>
      <c r="G1791" s="61" t="s">
        <v>2002</v>
      </c>
      <c r="H1791" s="60">
        <v>1</v>
      </c>
      <c r="I1791" s="60"/>
      <c r="J1791" s="60"/>
      <c r="K1791" s="60"/>
      <c r="L1791" s="60"/>
      <c r="M1791" s="60"/>
      <c r="N1791" s="60"/>
      <c r="O1791" s="60">
        <v>1</v>
      </c>
    </row>
    <row r="1792" spans="1:15" ht="15" customHeight="1" x14ac:dyDescent="0.25">
      <c r="A1792" s="60" t="s">
        <v>2024</v>
      </c>
      <c r="B1792" s="60">
        <v>2227</v>
      </c>
      <c r="C1792" s="62" t="s">
        <v>1586</v>
      </c>
      <c r="D1792" s="63">
        <v>119.1207</v>
      </c>
      <c r="E1792" s="64">
        <v>119.12069999999999</v>
      </c>
      <c r="F1792" s="61" t="s">
        <v>1986</v>
      </c>
      <c r="G1792" s="61" t="s">
        <v>2002</v>
      </c>
      <c r="H1792" s="60">
        <v>1</v>
      </c>
      <c r="I1792" s="60"/>
      <c r="J1792" s="60"/>
      <c r="K1792" s="60"/>
      <c r="L1792" s="60"/>
      <c r="M1792" s="60"/>
      <c r="N1792" s="60"/>
      <c r="O1792" s="60">
        <v>1</v>
      </c>
    </row>
    <row r="1793" spans="1:21" ht="15" customHeight="1" x14ac:dyDescent="0.25">
      <c r="A1793" s="60" t="s">
        <v>2024</v>
      </c>
      <c r="B1793" s="60">
        <v>2228</v>
      </c>
      <c r="C1793" s="62" t="s">
        <v>1587</v>
      </c>
      <c r="D1793" s="63">
        <v>148.11556000000002</v>
      </c>
      <c r="E1793" s="64">
        <v>148.11556000000002</v>
      </c>
      <c r="F1793" s="61" t="s">
        <v>3</v>
      </c>
      <c r="G1793" s="61" t="s">
        <v>2005</v>
      </c>
      <c r="H1793" s="60">
        <v>1</v>
      </c>
      <c r="I1793" s="60"/>
      <c r="J1793" s="60"/>
      <c r="K1793" s="60"/>
      <c r="L1793" s="60">
        <v>1</v>
      </c>
      <c r="M1793" s="60"/>
      <c r="N1793" s="60"/>
      <c r="O1793" s="60"/>
    </row>
    <row r="1794" spans="1:21" ht="15" customHeight="1" x14ac:dyDescent="0.25">
      <c r="A1794" s="60" t="s">
        <v>2024</v>
      </c>
      <c r="B1794" s="60">
        <v>2229</v>
      </c>
      <c r="C1794" s="62" t="s">
        <v>1588</v>
      </c>
      <c r="D1794" s="63">
        <v>137.19212445472201</v>
      </c>
      <c r="E1794" s="64">
        <v>137.19212445472201</v>
      </c>
      <c r="F1794" s="61" t="s">
        <v>2014</v>
      </c>
      <c r="G1794" s="61" t="s">
        <v>2002</v>
      </c>
      <c r="H1794" s="60">
        <v>1</v>
      </c>
      <c r="I1794" s="60"/>
      <c r="J1794" s="60"/>
      <c r="K1794" s="60"/>
      <c r="L1794" s="60"/>
      <c r="M1794" s="60"/>
      <c r="N1794" s="60"/>
      <c r="O1794" s="60">
        <v>1</v>
      </c>
    </row>
    <row r="1795" spans="1:21" ht="15" customHeight="1" x14ac:dyDescent="0.25">
      <c r="A1795" s="60" t="s">
        <v>2024</v>
      </c>
      <c r="B1795" s="60">
        <v>2230</v>
      </c>
      <c r="C1795" s="62" t="s">
        <v>1589</v>
      </c>
      <c r="D1795" s="63">
        <v>68.117019999999997</v>
      </c>
      <c r="E1795" s="64">
        <v>68.117019999999997</v>
      </c>
      <c r="F1795" s="61" t="s">
        <v>1986</v>
      </c>
      <c r="G1795" s="61" t="s">
        <v>2002</v>
      </c>
      <c r="H1795" s="60">
        <v>1</v>
      </c>
      <c r="I1795" s="60"/>
      <c r="J1795" s="60"/>
      <c r="K1795" s="60"/>
      <c r="L1795" s="60"/>
      <c r="M1795" s="60"/>
      <c r="N1795" s="60"/>
      <c r="O1795" s="60">
        <v>1</v>
      </c>
    </row>
    <row r="1796" spans="1:21" ht="15" customHeight="1" x14ac:dyDescent="0.25">
      <c r="A1796" s="60" t="s">
        <v>2024</v>
      </c>
      <c r="B1796" s="60">
        <v>2231</v>
      </c>
      <c r="C1796" s="62" t="s">
        <v>1590</v>
      </c>
      <c r="D1796" s="63">
        <v>225.29076000000001</v>
      </c>
      <c r="E1796" s="64">
        <v>225.29076000000001</v>
      </c>
      <c r="F1796" s="61" t="s">
        <v>3</v>
      </c>
      <c r="G1796" s="61" t="s">
        <v>2005</v>
      </c>
      <c r="H1796" s="60">
        <v>1</v>
      </c>
      <c r="I1796" s="60"/>
      <c r="J1796" s="60"/>
      <c r="K1796" s="60"/>
      <c r="L1796" s="60">
        <v>1</v>
      </c>
      <c r="M1796" s="60"/>
      <c r="N1796" s="60"/>
      <c r="O1796" s="60"/>
    </row>
    <row r="1797" spans="1:21" ht="15" customHeight="1" x14ac:dyDescent="0.25">
      <c r="A1797" s="60" t="s">
        <v>2024</v>
      </c>
      <c r="B1797" s="60">
        <v>2232</v>
      </c>
      <c r="C1797" s="62" t="s">
        <v>1591</v>
      </c>
      <c r="D1797" s="63">
        <v>358.42813999999998</v>
      </c>
      <c r="E1797" s="64">
        <v>358.42813999999998</v>
      </c>
      <c r="F1797" s="61" t="s">
        <v>3</v>
      </c>
      <c r="G1797" s="61" t="s">
        <v>2009</v>
      </c>
      <c r="H1797" s="60">
        <v>1</v>
      </c>
      <c r="I1797" s="60"/>
      <c r="J1797" s="60"/>
      <c r="K1797" s="60"/>
      <c r="L1797" s="60"/>
      <c r="M1797" s="60"/>
      <c r="N1797" s="60"/>
      <c r="O1797" s="60"/>
    </row>
    <row r="1798" spans="1:21" ht="15" customHeight="1" x14ac:dyDescent="0.25">
      <c r="A1798" s="60" t="s">
        <v>2024</v>
      </c>
      <c r="B1798" s="60">
        <v>2233</v>
      </c>
      <c r="C1798" s="62" t="s">
        <v>1592</v>
      </c>
      <c r="D1798" s="63">
        <v>74.078540000000004</v>
      </c>
      <c r="E1798" s="64">
        <v>74.078540000000004</v>
      </c>
      <c r="F1798" s="61" t="s">
        <v>1986</v>
      </c>
      <c r="G1798" s="61" t="s">
        <v>2002</v>
      </c>
      <c r="H1798" s="60">
        <v>1</v>
      </c>
      <c r="I1798" s="60"/>
      <c r="J1798" s="60"/>
      <c r="K1798" s="60"/>
      <c r="L1798" s="60"/>
      <c r="M1798" s="60"/>
      <c r="N1798" s="60"/>
      <c r="O1798" s="60">
        <v>1</v>
      </c>
    </row>
    <row r="1799" spans="1:21" ht="15" customHeight="1" x14ac:dyDescent="0.25">
      <c r="A1799" s="60" t="s">
        <v>2878</v>
      </c>
      <c r="B1799" s="60">
        <v>2234</v>
      </c>
      <c r="C1799" s="62" t="s">
        <v>1593</v>
      </c>
      <c r="D1799" s="63">
        <v>112.98574000000001</v>
      </c>
      <c r="E1799" s="64">
        <v>112.98574000000001</v>
      </c>
      <c r="F1799" s="61" t="s">
        <v>1986</v>
      </c>
      <c r="G1799" s="61" t="s">
        <v>2002</v>
      </c>
      <c r="H1799" s="60">
        <v>1</v>
      </c>
      <c r="I1799" s="60"/>
      <c r="J1799" s="60"/>
      <c r="K1799" s="60"/>
      <c r="L1799" s="60"/>
      <c r="M1799" s="60"/>
      <c r="N1799" s="60"/>
      <c r="O1799" s="60">
        <v>1</v>
      </c>
    </row>
    <row r="1800" spans="1:21" s="28" customFormat="1" ht="15" customHeight="1" x14ac:dyDescent="0.25">
      <c r="A1800" s="60" t="s">
        <v>2024</v>
      </c>
      <c r="B1800" s="60">
        <v>2235</v>
      </c>
      <c r="C1800" s="62" t="s">
        <v>1594</v>
      </c>
      <c r="D1800" s="63">
        <v>152.19038</v>
      </c>
      <c r="E1800" s="61">
        <v>152.19038</v>
      </c>
      <c r="F1800" s="61" t="s">
        <v>2014</v>
      </c>
      <c r="G1800" s="61" t="s">
        <v>2003</v>
      </c>
      <c r="H1800" s="60">
        <v>1</v>
      </c>
      <c r="I1800" s="60"/>
      <c r="J1800" s="60"/>
      <c r="K1800" s="60"/>
      <c r="L1800" s="60"/>
      <c r="M1800" s="60"/>
      <c r="N1800" s="60">
        <v>1</v>
      </c>
      <c r="O1800" s="60"/>
      <c r="P1800"/>
      <c r="Q1800"/>
      <c r="R1800"/>
      <c r="S1800"/>
      <c r="T1800"/>
      <c r="U1800"/>
    </row>
    <row r="1801" spans="1:21" s="28" customFormat="1" ht="15" customHeight="1" x14ac:dyDescent="0.25">
      <c r="A1801" s="60" t="s">
        <v>2026</v>
      </c>
      <c r="B1801" s="60">
        <v>2236</v>
      </c>
      <c r="C1801" s="62" t="s">
        <v>1595</v>
      </c>
      <c r="D1801" s="63">
        <v>140.26580000000001</v>
      </c>
      <c r="E1801" s="61">
        <v>140.26580000000001</v>
      </c>
      <c r="F1801" s="61" t="s">
        <v>1986</v>
      </c>
      <c r="G1801" s="61" t="s">
        <v>2002</v>
      </c>
      <c r="H1801" s="60">
        <v>1</v>
      </c>
      <c r="I1801" s="60"/>
      <c r="J1801" s="60"/>
      <c r="K1801" s="60"/>
      <c r="L1801" s="60"/>
      <c r="M1801" s="60"/>
      <c r="N1801" s="60"/>
      <c r="O1801" s="60">
        <v>1</v>
      </c>
      <c r="R1801"/>
      <c r="S1801"/>
      <c r="T1801"/>
      <c r="U1801"/>
    </row>
    <row r="1802" spans="1:21" s="28" customFormat="1" ht="15" customHeight="1" x14ac:dyDescent="0.25">
      <c r="A1802" s="60" t="s">
        <v>2024</v>
      </c>
      <c r="B1802" s="60">
        <v>2237</v>
      </c>
      <c r="C1802" s="62" t="s">
        <v>1596</v>
      </c>
      <c r="D1802" s="63">
        <v>137.19212445472201</v>
      </c>
      <c r="E1802" s="61">
        <v>137.19212445472201</v>
      </c>
      <c r="F1802" s="61" t="s">
        <v>3</v>
      </c>
      <c r="G1802" s="61" t="s">
        <v>2007</v>
      </c>
      <c r="H1802" s="60">
        <v>1</v>
      </c>
      <c r="I1802" s="60"/>
      <c r="J1802" s="60">
        <v>1</v>
      </c>
      <c r="K1802" s="60"/>
      <c r="L1802" s="60"/>
      <c r="M1802" s="60"/>
      <c r="N1802" s="60"/>
      <c r="O1802" s="60"/>
      <c r="P1802"/>
      <c r="Q1802"/>
      <c r="R1802"/>
      <c r="S1802"/>
      <c r="T1802"/>
      <c r="U1802"/>
    </row>
    <row r="1803" spans="1:21" s="28" customFormat="1" ht="15" customHeight="1" x14ac:dyDescent="0.25">
      <c r="A1803" s="60" t="s">
        <v>2024</v>
      </c>
      <c r="B1803" s="60">
        <v>2238</v>
      </c>
      <c r="C1803" s="62" t="s">
        <v>1597</v>
      </c>
      <c r="D1803" s="63">
        <v>79.099899999999991</v>
      </c>
      <c r="E1803" s="61">
        <v>79.099899999999991</v>
      </c>
      <c r="F1803" s="61" t="s">
        <v>1986</v>
      </c>
      <c r="G1803" s="61" t="s">
        <v>2002</v>
      </c>
      <c r="H1803" s="60">
        <v>1</v>
      </c>
      <c r="I1803" s="60"/>
      <c r="J1803" s="60"/>
      <c r="K1803" s="60"/>
      <c r="L1803" s="60"/>
      <c r="M1803" s="60"/>
      <c r="N1803" s="60"/>
      <c r="O1803" s="60">
        <v>1</v>
      </c>
      <c r="P1803"/>
      <c r="Q1803"/>
      <c r="R1803"/>
      <c r="S1803"/>
      <c r="T1803"/>
      <c r="U1803"/>
    </row>
    <row r="1804" spans="1:21" s="28" customFormat="1" ht="15" customHeight="1" x14ac:dyDescent="0.25">
      <c r="A1804" s="60" t="s">
        <v>2024</v>
      </c>
      <c r="B1804" s="60">
        <v>2239</v>
      </c>
      <c r="C1804" s="62" t="s">
        <v>1598</v>
      </c>
      <c r="D1804" s="63">
        <v>296.61576000000002</v>
      </c>
      <c r="E1804" s="61">
        <v>296.61576000000002</v>
      </c>
      <c r="F1804" s="61" t="s">
        <v>1986</v>
      </c>
      <c r="G1804" s="61" t="s">
        <v>2002</v>
      </c>
      <c r="H1804" s="60">
        <v>1</v>
      </c>
      <c r="I1804" s="60"/>
      <c r="J1804" s="60"/>
      <c r="K1804" s="60"/>
      <c r="L1804" s="60"/>
      <c r="M1804" s="60"/>
      <c r="N1804" s="60"/>
      <c r="O1804" s="60">
        <v>1</v>
      </c>
      <c r="P1804"/>
      <c r="Q1804"/>
      <c r="R1804"/>
      <c r="S1804"/>
      <c r="T1804"/>
      <c r="U1804"/>
    </row>
    <row r="1805" spans="1:21" s="28" customFormat="1" ht="15" customHeight="1" x14ac:dyDescent="0.25">
      <c r="A1805" s="60" t="s">
        <v>2024</v>
      </c>
      <c r="B1805" s="60">
        <v>2240</v>
      </c>
      <c r="C1805" s="62" t="s">
        <v>1599</v>
      </c>
      <c r="D1805" s="63">
        <v>296.61576000000002</v>
      </c>
      <c r="E1805" s="61">
        <v>296.61576000000002</v>
      </c>
      <c r="F1805" s="61" t="s">
        <v>1986</v>
      </c>
      <c r="G1805" s="61" t="s">
        <v>2002</v>
      </c>
      <c r="H1805" s="60">
        <v>1</v>
      </c>
      <c r="I1805" s="60"/>
      <c r="J1805" s="60"/>
      <c r="K1805" s="60"/>
      <c r="L1805" s="60"/>
      <c r="M1805" s="60"/>
      <c r="N1805" s="60"/>
      <c r="O1805" s="60">
        <v>1</v>
      </c>
      <c r="R1805"/>
      <c r="S1805"/>
      <c r="T1805"/>
      <c r="U1805"/>
    </row>
    <row r="1806" spans="1:21" s="28" customFormat="1" ht="15" customHeight="1" x14ac:dyDescent="0.25">
      <c r="A1806" s="60" t="s">
        <v>2024</v>
      </c>
      <c r="B1806" s="60">
        <v>2241</v>
      </c>
      <c r="C1806" s="62" t="s">
        <v>1600</v>
      </c>
      <c r="D1806" s="63">
        <v>137.36784794832801</v>
      </c>
      <c r="E1806" s="61">
        <v>137.36784794832784</v>
      </c>
      <c r="F1806" s="61" t="s">
        <v>1986</v>
      </c>
      <c r="G1806" s="61" t="s">
        <v>2002</v>
      </c>
      <c r="H1806" s="60">
        <v>1</v>
      </c>
      <c r="I1806" s="60"/>
      <c r="J1806" s="60"/>
      <c r="K1806" s="60"/>
      <c r="L1806" s="60"/>
      <c r="M1806" s="60"/>
      <c r="N1806" s="60"/>
      <c r="O1806" s="60">
        <v>1</v>
      </c>
      <c r="P1806"/>
      <c r="Q1806"/>
      <c r="R1806"/>
      <c r="S1806"/>
      <c r="T1806"/>
      <c r="U1806"/>
    </row>
    <row r="1807" spans="1:21" s="28" customFormat="1" ht="15" customHeight="1" x14ac:dyDescent="0.25">
      <c r="A1807" s="60" t="s">
        <v>2026</v>
      </c>
      <c r="B1807" s="60">
        <v>2242</v>
      </c>
      <c r="C1807" s="62" t="s">
        <v>1601</v>
      </c>
      <c r="D1807" s="63">
        <v>216.31716</v>
      </c>
      <c r="E1807" s="61">
        <v>216.31716</v>
      </c>
      <c r="F1807" s="61" t="s">
        <v>2014</v>
      </c>
      <c r="G1807" s="61" t="s">
        <v>2003</v>
      </c>
      <c r="H1807" s="60">
        <v>1</v>
      </c>
      <c r="I1807" s="60"/>
      <c r="J1807" s="60"/>
      <c r="K1807" s="60"/>
      <c r="L1807" s="60"/>
      <c r="M1807" s="60"/>
      <c r="N1807" s="60">
        <v>1</v>
      </c>
      <c r="O1807" s="60"/>
      <c r="P1807"/>
      <c r="Q1807"/>
      <c r="R1807"/>
      <c r="S1807"/>
      <c r="T1807"/>
      <c r="U1807"/>
    </row>
    <row r="1808" spans="1:21" s="28" customFormat="1" ht="15" customHeight="1" x14ac:dyDescent="0.25">
      <c r="A1808" s="60" t="s">
        <v>2026</v>
      </c>
      <c r="B1808" s="60">
        <v>2243</v>
      </c>
      <c r="C1808" s="62" t="s">
        <v>1602</v>
      </c>
      <c r="D1808" s="63">
        <v>132.20228</v>
      </c>
      <c r="E1808" s="61">
        <v>132.20228</v>
      </c>
      <c r="F1808" s="61" t="s">
        <v>2014</v>
      </c>
      <c r="G1808" s="61" t="s">
        <v>2002</v>
      </c>
      <c r="H1808" s="60">
        <v>1</v>
      </c>
      <c r="I1808" s="60"/>
      <c r="J1808" s="60"/>
      <c r="K1808" s="60"/>
      <c r="L1808" s="60"/>
      <c r="M1808" s="60"/>
      <c r="N1808" s="60"/>
      <c r="O1808" s="60">
        <v>1</v>
      </c>
      <c r="P1808"/>
      <c r="Q1808"/>
      <c r="R1808"/>
      <c r="S1808"/>
      <c r="T1808"/>
      <c r="U1808"/>
    </row>
    <row r="1809" spans="1:21" s="28" customFormat="1" ht="15" customHeight="1" x14ac:dyDescent="0.25">
      <c r="A1809" s="60" t="s">
        <v>2024</v>
      </c>
      <c r="B1809" s="60">
        <v>2244</v>
      </c>
      <c r="C1809" s="62" t="s">
        <v>1603</v>
      </c>
      <c r="D1809" s="63">
        <v>126.23922000000002</v>
      </c>
      <c r="E1809" s="61">
        <v>126.23922</v>
      </c>
      <c r="F1809" s="61" t="s">
        <v>1986</v>
      </c>
      <c r="G1809" s="61" t="s">
        <v>2002</v>
      </c>
      <c r="H1809" s="60">
        <v>1</v>
      </c>
      <c r="I1809" s="60"/>
      <c r="J1809" s="60"/>
      <c r="K1809" s="60"/>
      <c r="L1809" s="60"/>
      <c r="M1809" s="60"/>
      <c r="N1809" s="60"/>
      <c r="O1809" s="60">
        <v>1</v>
      </c>
      <c r="R1809"/>
      <c r="S1809"/>
      <c r="T1809"/>
      <c r="U1809"/>
    </row>
    <row r="1810" spans="1:21" s="28" customFormat="1" ht="15" customHeight="1" x14ac:dyDescent="0.25">
      <c r="A1810" s="60" t="s">
        <v>2026</v>
      </c>
      <c r="B1810" s="60">
        <v>2245</v>
      </c>
      <c r="C1810" s="62" t="s">
        <v>1604</v>
      </c>
      <c r="D1810" s="63">
        <v>137.19212445472201</v>
      </c>
      <c r="E1810" s="61">
        <v>137.19212445472201</v>
      </c>
      <c r="F1810" s="61" t="s">
        <v>1986</v>
      </c>
      <c r="G1810" s="61" t="s">
        <v>2002</v>
      </c>
      <c r="H1810" s="60">
        <v>1</v>
      </c>
      <c r="I1810" s="60"/>
      <c r="J1810" s="60"/>
      <c r="K1810" s="60"/>
      <c r="L1810" s="60"/>
      <c r="M1810" s="60"/>
      <c r="N1810" s="60"/>
      <c r="O1810" s="60">
        <v>1</v>
      </c>
      <c r="R1810"/>
      <c r="S1810"/>
      <c r="T1810"/>
      <c r="U1810"/>
    </row>
    <row r="1811" spans="1:21" s="28" customFormat="1" ht="15" customHeight="1" x14ac:dyDescent="0.25">
      <c r="A1811" s="60" t="s">
        <v>2024</v>
      </c>
      <c r="B1811" s="60">
        <v>2246</v>
      </c>
      <c r="C1811" s="62" t="s">
        <v>1605</v>
      </c>
      <c r="D1811" s="63">
        <v>166.13084000000001</v>
      </c>
      <c r="E1811" s="61">
        <v>166.13084000000001</v>
      </c>
      <c r="F1811" s="61" t="s">
        <v>3</v>
      </c>
      <c r="G1811" s="61" t="s">
        <v>2006</v>
      </c>
      <c r="H1811" s="60">
        <v>1</v>
      </c>
      <c r="I1811" s="60"/>
      <c r="J1811" s="60"/>
      <c r="K1811" s="60">
        <v>1</v>
      </c>
      <c r="L1811" s="60"/>
      <c r="M1811" s="60"/>
      <c r="N1811" s="60"/>
      <c r="O1811" s="60"/>
      <c r="R1811"/>
      <c r="S1811"/>
      <c r="T1811"/>
      <c r="U1811"/>
    </row>
    <row r="1812" spans="1:21" s="28" customFormat="1" ht="15" customHeight="1" x14ac:dyDescent="0.25">
      <c r="A1812" s="60" t="s">
        <v>2024</v>
      </c>
      <c r="B1812" s="60">
        <v>2247</v>
      </c>
      <c r="C1812" s="62" t="s">
        <v>1606</v>
      </c>
      <c r="D1812" s="63">
        <v>154.24932000000001</v>
      </c>
      <c r="E1812" s="61">
        <v>154.24932000000001</v>
      </c>
      <c r="F1812" s="61" t="s">
        <v>2014</v>
      </c>
      <c r="G1812" s="61" t="s">
        <v>2003</v>
      </c>
      <c r="H1812" s="60">
        <v>1</v>
      </c>
      <c r="I1812" s="60"/>
      <c r="J1812" s="60"/>
      <c r="K1812" s="60"/>
      <c r="L1812" s="60"/>
      <c r="M1812" s="60"/>
      <c r="N1812" s="60">
        <v>1</v>
      </c>
      <c r="O1812" s="60"/>
      <c r="R1812"/>
      <c r="S1812"/>
      <c r="T1812"/>
      <c r="U1812"/>
    </row>
    <row r="1813" spans="1:21" s="28" customFormat="1" ht="15" customHeight="1" x14ac:dyDescent="0.25">
      <c r="A1813" s="60" t="s">
        <v>2026</v>
      </c>
      <c r="B1813" s="60">
        <v>2248</v>
      </c>
      <c r="C1813" s="62" t="s">
        <v>1607</v>
      </c>
      <c r="D1813" s="63">
        <v>136.23403999999999</v>
      </c>
      <c r="E1813" s="61">
        <v>136.23403999999999</v>
      </c>
      <c r="F1813" s="61" t="s">
        <v>1986</v>
      </c>
      <c r="G1813" s="61" t="s">
        <v>2002</v>
      </c>
      <c r="H1813" s="60">
        <v>1</v>
      </c>
      <c r="I1813" s="60"/>
      <c r="J1813" s="60"/>
      <c r="K1813" s="60"/>
      <c r="L1813" s="60"/>
      <c r="M1813" s="60"/>
      <c r="N1813" s="60"/>
      <c r="O1813" s="60">
        <v>1</v>
      </c>
      <c r="R1813"/>
      <c r="S1813"/>
      <c r="T1813"/>
      <c r="U1813"/>
    </row>
    <row r="1814" spans="1:21" s="28" customFormat="1" ht="15" customHeight="1" x14ac:dyDescent="0.25">
      <c r="A1814" s="60" t="s">
        <v>2029</v>
      </c>
      <c r="B1814" s="60">
        <v>2249</v>
      </c>
      <c r="C1814" s="62" t="s">
        <v>1608</v>
      </c>
      <c r="D1814" s="63">
        <v>340.32164</v>
      </c>
      <c r="E1814" s="61">
        <v>340.32164</v>
      </c>
      <c r="F1814" s="61" t="s">
        <v>3</v>
      </c>
      <c r="G1814" s="61" t="s">
        <v>2008</v>
      </c>
      <c r="H1814" s="60">
        <v>1</v>
      </c>
      <c r="I1814" s="60">
        <v>1</v>
      </c>
      <c r="J1814" s="60"/>
      <c r="K1814" s="60"/>
      <c r="L1814" s="60"/>
      <c r="M1814" s="60"/>
      <c r="N1814" s="60"/>
      <c r="O1814" s="60"/>
      <c r="R1814"/>
      <c r="S1814"/>
      <c r="T1814"/>
      <c r="U1814"/>
    </row>
    <row r="1815" spans="1:21" s="28" customFormat="1" x14ac:dyDescent="0.25">
      <c r="A1815" s="60" t="s">
        <v>2026</v>
      </c>
      <c r="B1815" s="60">
        <v>2250</v>
      </c>
      <c r="C1815" s="62" t="s">
        <v>1609</v>
      </c>
      <c r="D1815" s="63">
        <v>215.89208000000002</v>
      </c>
      <c r="E1815" s="61">
        <v>215.89208000000002</v>
      </c>
      <c r="F1815" s="61" t="s">
        <v>2014</v>
      </c>
      <c r="G1815" s="61" t="s">
        <v>2003</v>
      </c>
      <c r="H1815" s="60">
        <v>1</v>
      </c>
      <c r="I1815" s="60"/>
      <c r="J1815" s="60"/>
      <c r="K1815" s="60"/>
      <c r="L1815" s="60"/>
      <c r="M1815" s="60"/>
      <c r="N1815" s="60">
        <v>1</v>
      </c>
      <c r="O1815" s="60"/>
      <c r="R1815"/>
      <c r="S1815"/>
      <c r="T1815"/>
      <c r="U1815"/>
    </row>
    <row r="1816" spans="1:21" s="28" customFormat="1" ht="15" customHeight="1" x14ac:dyDescent="0.25">
      <c r="A1816" s="60" t="s">
        <v>2024</v>
      </c>
      <c r="B1816" s="60">
        <v>2251</v>
      </c>
      <c r="C1816" s="62" t="s">
        <v>1610</v>
      </c>
      <c r="D1816" s="63">
        <v>194.22552000000005</v>
      </c>
      <c r="E1816" s="61">
        <v>194.22552000000002</v>
      </c>
      <c r="F1816" s="61" t="s">
        <v>3</v>
      </c>
      <c r="G1816" s="61" t="s">
        <v>2006</v>
      </c>
      <c r="H1816" s="60">
        <v>1</v>
      </c>
      <c r="I1816" s="60"/>
      <c r="J1816" s="60"/>
      <c r="K1816" s="60">
        <v>1</v>
      </c>
      <c r="L1816" s="60"/>
      <c r="M1816" s="60"/>
      <c r="N1816" s="60"/>
      <c r="O1816" s="60"/>
      <c r="R1816"/>
      <c r="S1816"/>
      <c r="T1816"/>
      <c r="U1816"/>
    </row>
    <row r="1817" spans="1:21" s="28" customFormat="1" ht="15" customHeight="1" x14ac:dyDescent="0.25">
      <c r="A1817" s="60" t="s">
        <v>2024</v>
      </c>
      <c r="B1817" s="60">
        <v>2252</v>
      </c>
      <c r="C1817" s="62" t="s">
        <v>1611</v>
      </c>
      <c r="D1817" s="63">
        <v>88.004312799999994</v>
      </c>
      <c r="E1817" s="61">
        <v>88.004312799999994</v>
      </c>
      <c r="F1817" s="61" t="s">
        <v>1986</v>
      </c>
      <c r="G1817" s="61" t="s">
        <v>2002</v>
      </c>
      <c r="H1817" s="60">
        <v>1</v>
      </c>
      <c r="I1817" s="60"/>
      <c r="J1817" s="60"/>
      <c r="K1817" s="60"/>
      <c r="L1817" s="60"/>
      <c r="M1817" s="60"/>
      <c r="N1817" s="60"/>
      <c r="O1817" s="60">
        <v>1</v>
      </c>
      <c r="R1817"/>
      <c r="S1817"/>
      <c r="T1817"/>
      <c r="U1817"/>
    </row>
    <row r="1818" spans="1:21" s="28" customFormat="1" ht="15" customHeight="1" x14ac:dyDescent="0.25">
      <c r="A1818" s="60" t="s">
        <v>2024</v>
      </c>
      <c r="B1818" s="60">
        <v>2253</v>
      </c>
      <c r="C1818" s="62" t="s">
        <v>1612</v>
      </c>
      <c r="D1818" s="66">
        <v>134.21816000000004</v>
      </c>
      <c r="E1818" s="61">
        <v>134.21816000000004</v>
      </c>
      <c r="F1818" s="61" t="s">
        <v>2014</v>
      </c>
      <c r="G1818" s="61" t="s">
        <v>2002</v>
      </c>
      <c r="H1818" s="60">
        <v>1</v>
      </c>
      <c r="I1818" s="60"/>
      <c r="J1818" s="60"/>
      <c r="K1818" s="60"/>
      <c r="L1818" s="60"/>
      <c r="M1818" s="60"/>
      <c r="N1818" s="60"/>
      <c r="O1818" s="60">
        <v>1</v>
      </c>
      <c r="R1818"/>
      <c r="S1818"/>
      <c r="T1818"/>
      <c r="U1818"/>
    </row>
    <row r="1819" spans="1:21" s="28" customFormat="1" ht="15" customHeight="1" x14ac:dyDescent="0.25">
      <c r="A1819" s="60" t="s">
        <v>2025</v>
      </c>
      <c r="B1819" s="60">
        <v>2254</v>
      </c>
      <c r="C1819" s="62" t="s">
        <v>1613</v>
      </c>
      <c r="D1819" s="63">
        <v>110.19676</v>
      </c>
      <c r="E1819" s="61">
        <v>110.19676</v>
      </c>
      <c r="F1819" s="61" t="s">
        <v>1986</v>
      </c>
      <c r="G1819" s="61" t="s">
        <v>2002</v>
      </c>
      <c r="H1819" s="60">
        <v>1</v>
      </c>
      <c r="I1819" s="60"/>
      <c r="J1819" s="60"/>
      <c r="K1819" s="60"/>
      <c r="L1819" s="60"/>
      <c r="M1819" s="60"/>
      <c r="N1819" s="60"/>
      <c r="O1819" s="60">
        <v>1</v>
      </c>
      <c r="R1819"/>
      <c r="S1819"/>
      <c r="T1819"/>
      <c r="U1819"/>
    </row>
    <row r="1820" spans="1:21" s="28" customFormat="1" ht="15" customHeight="1" x14ac:dyDescent="0.25">
      <c r="A1820" s="60" t="s">
        <v>2025</v>
      </c>
      <c r="B1820" s="60">
        <v>2255</v>
      </c>
      <c r="C1820" s="62" t="s">
        <v>1614</v>
      </c>
      <c r="D1820" s="63">
        <v>142.28167999999999</v>
      </c>
      <c r="E1820" s="61">
        <v>142.28167999999999</v>
      </c>
      <c r="F1820" s="61" t="s">
        <v>1986</v>
      </c>
      <c r="G1820" s="61" t="s">
        <v>2002</v>
      </c>
      <c r="H1820" s="60">
        <v>1</v>
      </c>
      <c r="I1820" s="60"/>
      <c r="J1820" s="60"/>
      <c r="K1820" s="60"/>
      <c r="L1820" s="60"/>
      <c r="M1820" s="60"/>
      <c r="N1820" s="60"/>
      <c r="O1820" s="60">
        <v>1</v>
      </c>
      <c r="R1820"/>
      <c r="S1820"/>
      <c r="T1820"/>
      <c r="U1820"/>
    </row>
    <row r="1821" spans="1:21" s="28" customFormat="1" ht="15" customHeight="1" x14ac:dyDescent="0.25">
      <c r="A1821" s="60" t="s">
        <v>2026</v>
      </c>
      <c r="B1821" s="60">
        <v>2256</v>
      </c>
      <c r="C1821" s="62" t="s">
        <v>1615</v>
      </c>
      <c r="D1821" s="63">
        <v>138.32969592841513</v>
      </c>
      <c r="E1821" s="61">
        <v>138.32969592841513</v>
      </c>
      <c r="F1821" s="61" t="s">
        <v>2014</v>
      </c>
      <c r="G1821" s="61" t="s">
        <v>2002</v>
      </c>
      <c r="H1821" s="60">
        <v>1</v>
      </c>
      <c r="I1821" s="60"/>
      <c r="J1821" s="60"/>
      <c r="K1821" s="60"/>
      <c r="L1821" s="60"/>
      <c r="M1821" s="60"/>
      <c r="N1821" s="60"/>
      <c r="O1821" s="60">
        <v>1</v>
      </c>
      <c r="R1821"/>
      <c r="S1821"/>
      <c r="T1821"/>
      <c r="U1821"/>
    </row>
    <row r="1822" spans="1:21" s="28" customFormat="1" ht="15" customHeight="1" x14ac:dyDescent="0.25">
      <c r="A1822" s="60" t="s">
        <v>2026</v>
      </c>
      <c r="B1822" s="60">
        <v>2257</v>
      </c>
      <c r="C1822" s="62" t="s">
        <v>1616</v>
      </c>
      <c r="D1822" s="63">
        <v>53.113889022278983</v>
      </c>
      <c r="E1822" s="61">
        <v>53.113889022278983</v>
      </c>
      <c r="F1822" s="61" t="s">
        <v>1986</v>
      </c>
      <c r="G1822" s="61" t="s">
        <v>2002</v>
      </c>
      <c r="H1822" s="60">
        <v>1</v>
      </c>
      <c r="I1822" s="60"/>
      <c r="J1822" s="60"/>
      <c r="K1822" s="60"/>
      <c r="L1822" s="60"/>
      <c r="M1822" s="60"/>
      <c r="N1822" s="60"/>
      <c r="O1822" s="60">
        <v>1</v>
      </c>
      <c r="R1822"/>
      <c r="S1822"/>
      <c r="T1822"/>
      <c r="U1822"/>
    </row>
    <row r="1823" spans="1:21" s="28" customFormat="1" ht="15" customHeight="1" x14ac:dyDescent="0.25">
      <c r="A1823" s="60" t="s">
        <v>2024</v>
      </c>
      <c r="B1823" s="60">
        <v>2258</v>
      </c>
      <c r="C1823" s="62" t="s">
        <v>1617</v>
      </c>
      <c r="D1823" s="63">
        <v>110.96986000000001</v>
      </c>
      <c r="E1823" s="61">
        <v>110.96986000000001</v>
      </c>
      <c r="F1823" s="61" t="s">
        <v>1986</v>
      </c>
      <c r="G1823" s="61" t="s">
        <v>2002</v>
      </c>
      <c r="H1823" s="60">
        <v>1</v>
      </c>
      <c r="I1823" s="60"/>
      <c r="J1823" s="60"/>
      <c r="K1823" s="60"/>
      <c r="L1823" s="60"/>
      <c r="M1823" s="60"/>
      <c r="N1823" s="60"/>
      <c r="O1823" s="60">
        <v>1</v>
      </c>
      <c r="R1823"/>
      <c r="S1823"/>
      <c r="T1823"/>
      <c r="U1823"/>
    </row>
    <row r="1824" spans="1:21" s="28" customFormat="1" ht="15" customHeight="1" x14ac:dyDescent="0.25">
      <c r="A1824" s="60" t="s">
        <v>2026</v>
      </c>
      <c r="B1824" s="60">
        <v>2259</v>
      </c>
      <c r="C1824" s="62" t="s">
        <v>1618</v>
      </c>
      <c r="D1824" s="63">
        <v>181.44702000000001</v>
      </c>
      <c r="E1824" s="61">
        <v>181.44702000000001</v>
      </c>
      <c r="F1824" s="61" t="s">
        <v>2014</v>
      </c>
      <c r="G1824" s="61" t="s">
        <v>2002</v>
      </c>
      <c r="H1824" s="60">
        <v>1</v>
      </c>
      <c r="I1824" s="60"/>
      <c r="J1824" s="60"/>
      <c r="K1824" s="60"/>
      <c r="L1824" s="60"/>
      <c r="M1824" s="60"/>
      <c r="N1824" s="60"/>
      <c r="O1824" s="60">
        <v>1</v>
      </c>
      <c r="R1824"/>
      <c r="S1824"/>
      <c r="T1824"/>
      <c r="U1824"/>
    </row>
    <row r="1825" spans="1:21" s="28" customFormat="1" ht="15" customHeight="1" x14ac:dyDescent="0.25">
      <c r="A1825" s="60" t="s">
        <v>2024</v>
      </c>
      <c r="B1825" s="60">
        <v>2260</v>
      </c>
      <c r="C1825" s="62" t="s">
        <v>1619</v>
      </c>
      <c r="D1825" s="63">
        <v>415.58564000000001</v>
      </c>
      <c r="E1825" s="61">
        <v>415.58564000000007</v>
      </c>
      <c r="F1825" s="61" t="s">
        <v>3</v>
      </c>
      <c r="G1825" s="61" t="s">
        <v>2009</v>
      </c>
      <c r="H1825" s="60">
        <v>1</v>
      </c>
      <c r="I1825" s="60"/>
      <c r="J1825" s="60"/>
      <c r="K1825" s="60"/>
      <c r="L1825" s="60"/>
      <c r="M1825" s="60"/>
      <c r="N1825" s="60"/>
      <c r="O1825" s="60"/>
      <c r="R1825"/>
      <c r="S1825"/>
      <c r="T1825"/>
      <c r="U1825"/>
    </row>
    <row r="1826" spans="1:21" s="28" customFormat="1" ht="15" customHeight="1" x14ac:dyDescent="0.25">
      <c r="A1826" s="60" t="s">
        <v>2024</v>
      </c>
      <c r="B1826" s="60">
        <v>2261</v>
      </c>
      <c r="C1826" s="62" t="s">
        <v>1620</v>
      </c>
      <c r="D1826" s="63">
        <v>150.17295999999999</v>
      </c>
      <c r="E1826" s="61">
        <v>150.17295999999999</v>
      </c>
      <c r="F1826" s="61" t="s">
        <v>3</v>
      </c>
      <c r="G1826" s="61" t="s">
        <v>2005</v>
      </c>
      <c r="H1826" s="60">
        <v>1</v>
      </c>
      <c r="I1826" s="60"/>
      <c r="J1826" s="60"/>
      <c r="K1826" s="60"/>
      <c r="L1826" s="60">
        <v>1</v>
      </c>
      <c r="M1826" s="60"/>
      <c r="N1826" s="60"/>
      <c r="O1826" s="60"/>
      <c r="R1826"/>
      <c r="S1826"/>
      <c r="T1826"/>
      <c r="U1826"/>
    </row>
    <row r="1827" spans="1:21" s="28" customFormat="1" ht="15" customHeight="1" x14ac:dyDescent="0.25">
      <c r="A1827" s="60" t="s">
        <v>2024</v>
      </c>
      <c r="B1827" s="60">
        <v>2262</v>
      </c>
      <c r="C1827" s="62" t="s">
        <v>1621</v>
      </c>
      <c r="D1827" s="63">
        <v>206.27928</v>
      </c>
      <c r="E1827" s="61">
        <v>206.27928</v>
      </c>
      <c r="F1827" s="61" t="s">
        <v>2014</v>
      </c>
      <c r="G1827" s="61" t="s">
        <v>2004</v>
      </c>
      <c r="H1827" s="60">
        <v>1</v>
      </c>
      <c r="I1827" s="60"/>
      <c r="J1827" s="60"/>
      <c r="K1827" s="60"/>
      <c r="L1827" s="60"/>
      <c r="M1827" s="60">
        <v>1</v>
      </c>
      <c r="N1827" s="60"/>
      <c r="O1827" s="60"/>
      <c r="R1827"/>
      <c r="S1827"/>
      <c r="T1827"/>
      <c r="U1827"/>
    </row>
    <row r="1828" spans="1:21" s="28" customFormat="1" ht="15" customHeight="1" x14ac:dyDescent="0.25">
      <c r="A1828" s="60" t="s">
        <v>2024</v>
      </c>
      <c r="B1828" s="60">
        <v>2263</v>
      </c>
      <c r="C1828" s="62" t="s">
        <v>1622</v>
      </c>
      <c r="D1828" s="63">
        <v>70.0138496</v>
      </c>
      <c r="E1828" s="61">
        <v>70.0138496</v>
      </c>
      <c r="F1828" s="61" t="s">
        <v>1986</v>
      </c>
      <c r="G1828" s="61" t="s">
        <v>2002</v>
      </c>
      <c r="H1828" s="60">
        <v>1</v>
      </c>
      <c r="I1828" s="60"/>
      <c r="J1828" s="60"/>
      <c r="K1828" s="60"/>
      <c r="L1828" s="60"/>
      <c r="M1828" s="60"/>
      <c r="N1828" s="60"/>
      <c r="O1828" s="60">
        <v>1</v>
      </c>
      <c r="R1828"/>
      <c r="S1828"/>
      <c r="T1828"/>
      <c r="U1828"/>
    </row>
    <row r="1829" spans="1:21" s="28" customFormat="1" ht="15" customHeight="1" x14ac:dyDescent="0.25">
      <c r="A1829" s="60" t="s">
        <v>2024</v>
      </c>
      <c r="B1829" s="60">
        <v>2264</v>
      </c>
      <c r="C1829" s="62" t="s">
        <v>1623</v>
      </c>
      <c r="D1829" s="63">
        <v>59.110260000000011</v>
      </c>
      <c r="E1829" s="61">
        <v>59.110260000000004</v>
      </c>
      <c r="F1829" s="61" t="s">
        <v>1986</v>
      </c>
      <c r="G1829" s="61" t="s">
        <v>2002</v>
      </c>
      <c r="H1829" s="60">
        <v>1</v>
      </c>
      <c r="I1829" s="60"/>
      <c r="J1829" s="60"/>
      <c r="K1829" s="60"/>
      <c r="L1829" s="60"/>
      <c r="M1829" s="60"/>
      <c r="N1829" s="60"/>
      <c r="O1829" s="60">
        <v>1</v>
      </c>
      <c r="R1829"/>
      <c r="S1829"/>
      <c r="T1829"/>
      <c r="U1829"/>
    </row>
    <row r="1830" spans="1:21" s="28" customFormat="1" x14ac:dyDescent="0.25">
      <c r="A1830" s="60" t="s">
        <v>2025</v>
      </c>
      <c r="B1830" s="60">
        <v>2265</v>
      </c>
      <c r="C1830" s="62" t="s">
        <v>1624</v>
      </c>
      <c r="D1830" s="63">
        <v>184.36141999999998</v>
      </c>
      <c r="E1830" s="61">
        <v>184.36141999999998</v>
      </c>
      <c r="F1830" s="61" t="s">
        <v>1986</v>
      </c>
      <c r="G1830" s="61" t="s">
        <v>2002</v>
      </c>
      <c r="H1830" s="60">
        <v>1</v>
      </c>
      <c r="I1830" s="60"/>
      <c r="J1830" s="60"/>
      <c r="K1830" s="60"/>
      <c r="L1830" s="60"/>
      <c r="M1830" s="60"/>
      <c r="N1830" s="60"/>
      <c r="O1830" s="60">
        <v>1</v>
      </c>
      <c r="R1830"/>
      <c r="S1830"/>
      <c r="T1830"/>
      <c r="U1830"/>
    </row>
    <row r="1831" spans="1:21" s="28" customFormat="1" ht="15" customHeight="1" x14ac:dyDescent="0.25">
      <c r="A1831" s="60" t="s">
        <v>2025</v>
      </c>
      <c r="B1831" s="60">
        <v>2266</v>
      </c>
      <c r="C1831" s="62" t="s">
        <v>1625</v>
      </c>
      <c r="D1831" s="63">
        <v>182.34553999999997</v>
      </c>
      <c r="E1831" s="61">
        <v>182.34553999999997</v>
      </c>
      <c r="F1831" s="61" t="s">
        <v>1986</v>
      </c>
      <c r="G1831" s="61" t="s">
        <v>2002</v>
      </c>
      <c r="H1831" s="60">
        <v>1</v>
      </c>
      <c r="I1831" s="60"/>
      <c r="J1831" s="60"/>
      <c r="K1831" s="60"/>
      <c r="L1831" s="60"/>
      <c r="M1831" s="60"/>
      <c r="N1831" s="60"/>
      <c r="O1831" s="60">
        <v>1</v>
      </c>
      <c r="R1831"/>
      <c r="S1831"/>
      <c r="T1831"/>
      <c r="U1831"/>
    </row>
    <row r="1832" spans="1:21" s="28" customFormat="1" ht="15" customHeight="1" x14ac:dyDescent="0.25">
      <c r="A1832" s="60" t="s">
        <v>2024</v>
      </c>
      <c r="B1832" s="60">
        <v>2267</v>
      </c>
      <c r="C1832" s="62" t="s">
        <v>1626</v>
      </c>
      <c r="D1832" s="63">
        <v>92.187463199999996</v>
      </c>
      <c r="E1832" s="61">
        <v>92.187463199999996</v>
      </c>
      <c r="F1832" s="61" t="s">
        <v>1986</v>
      </c>
      <c r="G1832" s="61" t="s">
        <v>2002</v>
      </c>
      <c r="H1832" s="60">
        <v>1</v>
      </c>
      <c r="I1832" s="60"/>
      <c r="J1832" s="60"/>
      <c r="K1832" s="60"/>
      <c r="L1832" s="60"/>
      <c r="M1832" s="60"/>
      <c r="N1832" s="60"/>
      <c r="O1832" s="60">
        <v>1</v>
      </c>
      <c r="R1832"/>
      <c r="S1832"/>
      <c r="T1832"/>
      <c r="U1832"/>
    </row>
    <row r="1833" spans="1:21" s="28" customFormat="1" ht="15" customHeight="1" x14ac:dyDescent="0.25">
      <c r="A1833" s="60" t="s">
        <v>2026</v>
      </c>
      <c r="B1833" s="60">
        <v>2268</v>
      </c>
      <c r="C1833" s="62" t="s">
        <v>1627</v>
      </c>
      <c r="D1833" s="63">
        <v>142.28167999999999</v>
      </c>
      <c r="E1833" s="61">
        <v>142.28167999999999</v>
      </c>
      <c r="F1833" s="61" t="s">
        <v>1986</v>
      </c>
      <c r="G1833" s="61" t="s">
        <v>2002</v>
      </c>
      <c r="H1833" s="60">
        <v>1</v>
      </c>
      <c r="I1833" s="60"/>
      <c r="J1833" s="60"/>
      <c r="K1833" s="60"/>
      <c r="L1833" s="60"/>
      <c r="M1833" s="60"/>
      <c r="N1833" s="60"/>
      <c r="O1833" s="60">
        <v>1</v>
      </c>
      <c r="R1833"/>
      <c r="S1833"/>
      <c r="T1833"/>
      <c r="U1833"/>
    </row>
    <row r="1834" spans="1:21" s="28" customFormat="1" ht="15" customHeight="1" x14ac:dyDescent="0.25">
      <c r="A1834" s="60" t="s">
        <v>2026</v>
      </c>
      <c r="B1834" s="60">
        <v>2269</v>
      </c>
      <c r="C1834" s="62" t="s">
        <v>1628</v>
      </c>
      <c r="D1834" s="63">
        <v>128.2551</v>
      </c>
      <c r="E1834" s="61">
        <v>128.2551</v>
      </c>
      <c r="F1834" s="61" t="s">
        <v>1986</v>
      </c>
      <c r="G1834" s="61" t="s">
        <v>2002</v>
      </c>
      <c r="H1834" s="60">
        <v>1</v>
      </c>
      <c r="I1834" s="60"/>
      <c r="J1834" s="60"/>
      <c r="K1834" s="60"/>
      <c r="L1834" s="60"/>
      <c r="M1834" s="60"/>
      <c r="N1834" s="60"/>
      <c r="O1834" s="60">
        <v>1</v>
      </c>
      <c r="R1834"/>
      <c r="S1834"/>
      <c r="T1834"/>
      <c r="U1834"/>
    </row>
    <row r="1835" spans="1:21" s="28" customFormat="1" ht="15" customHeight="1" x14ac:dyDescent="0.25">
      <c r="A1835" s="60" t="s">
        <v>2025</v>
      </c>
      <c r="B1835" s="60">
        <v>2270</v>
      </c>
      <c r="C1835" s="62" t="s">
        <v>1629</v>
      </c>
      <c r="D1835" s="63">
        <v>160.25543999999999</v>
      </c>
      <c r="E1835" s="61">
        <v>160.25543999999999</v>
      </c>
      <c r="F1835" s="61" t="s">
        <v>2014</v>
      </c>
      <c r="G1835" s="61" t="s">
        <v>2002</v>
      </c>
      <c r="H1835" s="60">
        <v>1</v>
      </c>
      <c r="I1835" s="60"/>
      <c r="J1835" s="60"/>
      <c r="K1835" s="60"/>
      <c r="L1835" s="60"/>
      <c r="M1835" s="60"/>
      <c r="N1835" s="60"/>
      <c r="O1835" s="60">
        <v>1</v>
      </c>
      <c r="R1835"/>
      <c r="S1835"/>
      <c r="T1835"/>
      <c r="U1835"/>
    </row>
    <row r="1836" spans="1:21" s="28" customFormat="1" ht="15" customHeight="1" x14ac:dyDescent="0.25">
      <c r="A1836" s="60" t="s">
        <v>2025</v>
      </c>
      <c r="B1836" s="60">
        <v>2271</v>
      </c>
      <c r="C1836" s="62" t="s">
        <v>1630</v>
      </c>
      <c r="D1836" s="63">
        <v>110.19676</v>
      </c>
      <c r="E1836" s="61">
        <v>110.19676</v>
      </c>
      <c r="F1836" s="61" t="s">
        <v>1986</v>
      </c>
      <c r="G1836" s="61" t="s">
        <v>2002</v>
      </c>
      <c r="H1836" s="60">
        <v>1</v>
      </c>
      <c r="I1836" s="60"/>
      <c r="J1836" s="60"/>
      <c r="K1836" s="60"/>
      <c r="L1836" s="60"/>
      <c r="M1836" s="60"/>
      <c r="N1836" s="60"/>
      <c r="O1836" s="60">
        <v>1</v>
      </c>
      <c r="R1836"/>
      <c r="S1836"/>
      <c r="T1836"/>
      <c r="U1836"/>
    </row>
    <row r="1837" spans="1:21" s="28" customFormat="1" ht="15" customHeight="1" x14ac:dyDescent="0.25">
      <c r="A1837" s="60" t="s">
        <v>2024</v>
      </c>
      <c r="B1837" s="60">
        <v>2272</v>
      </c>
      <c r="C1837" s="62" t="s">
        <v>1631</v>
      </c>
      <c r="D1837" s="63">
        <v>114.22852000000002</v>
      </c>
      <c r="E1837" s="61">
        <v>114.22852000000002</v>
      </c>
      <c r="F1837" s="61" t="s">
        <v>1986</v>
      </c>
      <c r="G1837" s="61" t="s">
        <v>2002</v>
      </c>
      <c r="H1837" s="60">
        <v>1</v>
      </c>
      <c r="I1837" s="60"/>
      <c r="J1837" s="60"/>
      <c r="K1837" s="60"/>
      <c r="L1837" s="60"/>
      <c r="M1837" s="60"/>
      <c r="N1837" s="60"/>
      <c r="O1837" s="60">
        <v>1</v>
      </c>
      <c r="R1837"/>
      <c r="S1837"/>
      <c r="T1837"/>
      <c r="U1837"/>
    </row>
    <row r="1838" spans="1:21" s="28" customFormat="1" ht="15" customHeight="1" x14ac:dyDescent="0.25">
      <c r="A1838" s="60" t="s">
        <v>2026</v>
      </c>
      <c r="B1838" s="60">
        <v>2273</v>
      </c>
      <c r="C1838" s="62" t="s">
        <v>1632</v>
      </c>
      <c r="D1838" s="63">
        <v>44.05256</v>
      </c>
      <c r="E1838" s="61">
        <v>44.05256</v>
      </c>
      <c r="F1838" s="61" t="s">
        <v>1986</v>
      </c>
      <c r="G1838" s="61" t="s">
        <v>2002</v>
      </c>
      <c r="H1838" s="60">
        <v>1</v>
      </c>
      <c r="I1838" s="60"/>
      <c r="J1838" s="60"/>
      <c r="K1838" s="60"/>
      <c r="L1838" s="60"/>
      <c r="M1838" s="60"/>
      <c r="N1838" s="60"/>
      <c r="O1838" s="60">
        <v>1</v>
      </c>
      <c r="R1838"/>
      <c r="S1838"/>
      <c r="T1838"/>
      <c r="U1838"/>
    </row>
    <row r="1839" spans="1:21" s="28" customFormat="1" ht="15" customHeight="1" x14ac:dyDescent="0.25">
      <c r="A1839" s="60" t="s">
        <v>2029</v>
      </c>
      <c r="B1839" s="60">
        <v>2274</v>
      </c>
      <c r="C1839" s="62" t="s">
        <v>1633</v>
      </c>
      <c r="D1839" s="63">
        <v>187.37560960000005</v>
      </c>
      <c r="E1839" s="61">
        <v>187.37560960000002</v>
      </c>
      <c r="F1839" s="61" t="s">
        <v>1986</v>
      </c>
      <c r="G1839" s="61" t="s">
        <v>2002</v>
      </c>
      <c r="H1839" s="60">
        <v>1</v>
      </c>
      <c r="I1839" s="60"/>
      <c r="J1839" s="60"/>
      <c r="K1839" s="60"/>
      <c r="L1839" s="60"/>
      <c r="M1839" s="60"/>
      <c r="N1839" s="60"/>
      <c r="O1839" s="60">
        <v>1</v>
      </c>
      <c r="R1839"/>
      <c r="S1839"/>
      <c r="T1839"/>
      <c r="U1839"/>
    </row>
    <row r="1840" spans="1:21" s="28" customFormat="1" ht="15" customHeight="1" x14ac:dyDescent="0.25">
      <c r="A1840" s="60" t="s">
        <v>2029</v>
      </c>
      <c r="B1840" s="60">
        <v>2275</v>
      </c>
      <c r="C1840" s="62" t="s">
        <v>1634</v>
      </c>
      <c r="D1840" s="63">
        <v>137.19212445472201</v>
      </c>
      <c r="E1840" s="61">
        <v>137.19212445472201</v>
      </c>
      <c r="F1840" s="61" t="s">
        <v>1986</v>
      </c>
      <c r="G1840" s="61" t="s">
        <v>2002</v>
      </c>
      <c r="H1840" s="60">
        <v>1</v>
      </c>
      <c r="I1840" s="60"/>
      <c r="J1840" s="60"/>
      <c r="K1840" s="60"/>
      <c r="L1840" s="60"/>
      <c r="M1840" s="60"/>
      <c r="N1840" s="60"/>
      <c r="O1840" s="60">
        <v>1</v>
      </c>
      <c r="R1840"/>
      <c r="S1840"/>
      <c r="T1840"/>
      <c r="U1840"/>
    </row>
    <row r="1841" spans="1:21" s="28" customFormat="1" ht="15" customHeight="1" x14ac:dyDescent="0.25">
      <c r="A1841" s="60" t="s">
        <v>2029</v>
      </c>
      <c r="B1841" s="60">
        <v>2276</v>
      </c>
      <c r="C1841" s="62" t="s">
        <v>1635</v>
      </c>
      <c r="D1841" s="63">
        <v>137.19212445472201</v>
      </c>
      <c r="E1841" s="61">
        <v>137.19212445472201</v>
      </c>
      <c r="F1841" s="61" t="s">
        <v>1986</v>
      </c>
      <c r="G1841" s="61" t="s">
        <v>2002</v>
      </c>
      <c r="H1841" s="60">
        <v>1</v>
      </c>
      <c r="I1841" s="60"/>
      <c r="J1841" s="60"/>
      <c r="K1841" s="60"/>
      <c r="L1841" s="60"/>
      <c r="M1841" s="60"/>
      <c r="N1841" s="60"/>
      <c r="O1841" s="60">
        <v>1</v>
      </c>
      <c r="R1841"/>
      <c r="S1841"/>
      <c r="T1841"/>
      <c r="U1841"/>
    </row>
    <row r="1842" spans="1:21" s="28" customFormat="1" ht="15" customHeight="1" x14ac:dyDescent="0.25">
      <c r="A1842" s="60" t="s">
        <v>2026</v>
      </c>
      <c r="B1842" s="60">
        <v>2277</v>
      </c>
      <c r="C1842" s="62" t="s">
        <v>1636</v>
      </c>
      <c r="D1842" s="63">
        <v>134.21816000000001</v>
      </c>
      <c r="E1842" s="61">
        <v>134.21816000000001</v>
      </c>
      <c r="F1842" s="61" t="s">
        <v>1986</v>
      </c>
      <c r="G1842" s="61" t="s">
        <v>2002</v>
      </c>
      <c r="H1842" s="60">
        <v>1</v>
      </c>
      <c r="I1842" s="60"/>
      <c r="J1842" s="60"/>
      <c r="K1842" s="60"/>
      <c r="L1842" s="60"/>
      <c r="M1842" s="60"/>
      <c r="N1842" s="60"/>
      <c r="O1842" s="60">
        <v>1</v>
      </c>
      <c r="R1842"/>
      <c r="S1842"/>
      <c r="T1842"/>
      <c r="U1842"/>
    </row>
    <row r="1843" spans="1:21" s="28" customFormat="1" ht="15" customHeight="1" x14ac:dyDescent="0.25">
      <c r="A1843" s="60" t="s">
        <v>2026</v>
      </c>
      <c r="B1843" s="60">
        <v>2278</v>
      </c>
      <c r="C1843" s="62" t="s">
        <v>1637</v>
      </c>
      <c r="D1843" s="63">
        <v>106.16500000000001</v>
      </c>
      <c r="E1843" s="61">
        <v>147.70346897540466</v>
      </c>
      <c r="F1843" s="61" t="s">
        <v>1986</v>
      </c>
      <c r="G1843" s="61" t="s">
        <v>2002</v>
      </c>
      <c r="H1843" s="60">
        <v>1</v>
      </c>
      <c r="I1843" s="60"/>
      <c r="J1843" s="60"/>
      <c r="K1843" s="60"/>
      <c r="L1843" s="60"/>
      <c r="M1843" s="60"/>
      <c r="N1843" s="60"/>
      <c r="O1843" s="60">
        <v>1</v>
      </c>
      <c r="R1843"/>
      <c r="S1843"/>
      <c r="T1843"/>
      <c r="U1843"/>
    </row>
    <row r="1844" spans="1:21" s="28" customFormat="1" ht="15" customHeight="1" x14ac:dyDescent="0.25">
      <c r="A1844" s="60" t="s">
        <v>2026</v>
      </c>
      <c r="B1844" s="60">
        <v>2279</v>
      </c>
      <c r="C1844" s="62" t="s">
        <v>1638</v>
      </c>
      <c r="D1844" s="63">
        <v>168.99405649590946</v>
      </c>
      <c r="E1844" s="61">
        <v>168.99405649590946</v>
      </c>
      <c r="F1844" s="61" t="s">
        <v>3</v>
      </c>
      <c r="G1844" s="61" t="s">
        <v>2005</v>
      </c>
      <c r="H1844" s="60">
        <v>1</v>
      </c>
      <c r="I1844" s="60"/>
      <c r="J1844" s="60"/>
      <c r="K1844" s="60"/>
      <c r="L1844" s="60">
        <v>1</v>
      </c>
      <c r="M1844" s="60"/>
      <c r="N1844" s="60"/>
      <c r="O1844" s="60"/>
      <c r="R1844"/>
      <c r="S1844"/>
      <c r="T1844"/>
      <c r="U1844"/>
    </row>
    <row r="1845" spans="1:21" s="28" customFormat="1" ht="15" customHeight="1" x14ac:dyDescent="0.25">
      <c r="A1845" s="60" t="s">
        <v>2026</v>
      </c>
      <c r="B1845" s="60">
        <v>2280</v>
      </c>
      <c r="C1845" s="62" t="s">
        <v>1639</v>
      </c>
      <c r="D1845" s="63">
        <v>137.19212445472201</v>
      </c>
      <c r="E1845" s="61">
        <v>137.19212445472201</v>
      </c>
      <c r="F1845" s="61" t="s">
        <v>1986</v>
      </c>
      <c r="G1845" s="61" t="s">
        <v>2002</v>
      </c>
      <c r="H1845" s="60">
        <v>1</v>
      </c>
      <c r="I1845" s="60"/>
      <c r="J1845" s="60"/>
      <c r="K1845" s="60"/>
      <c r="L1845" s="60"/>
      <c r="M1845" s="60"/>
      <c r="N1845" s="60"/>
      <c r="O1845" s="60">
        <v>1</v>
      </c>
      <c r="R1845"/>
      <c r="S1845"/>
      <c r="T1845"/>
      <c r="U1845"/>
    </row>
    <row r="1846" spans="1:21" s="28" customFormat="1" ht="15" customHeight="1" x14ac:dyDescent="0.25">
      <c r="A1846" s="60" t="s">
        <v>2026</v>
      </c>
      <c r="B1846" s="60">
        <v>2281</v>
      </c>
      <c r="C1846" s="62" t="s">
        <v>1640</v>
      </c>
      <c r="D1846" s="63">
        <v>110.11425727884894</v>
      </c>
      <c r="E1846" s="61">
        <v>110.1405484328256</v>
      </c>
      <c r="F1846" s="61" t="s">
        <v>1986</v>
      </c>
      <c r="G1846" s="61" t="s">
        <v>2002</v>
      </c>
      <c r="H1846" s="60">
        <v>1</v>
      </c>
      <c r="I1846" s="60"/>
      <c r="J1846" s="60"/>
      <c r="K1846" s="60"/>
      <c r="L1846" s="60"/>
      <c r="M1846" s="60"/>
      <c r="N1846" s="60"/>
      <c r="O1846" s="60">
        <v>1</v>
      </c>
      <c r="R1846"/>
      <c r="S1846"/>
      <c r="T1846"/>
      <c r="U1846"/>
    </row>
    <row r="1847" spans="1:21" s="28" customFormat="1" ht="15" customHeight="1" x14ac:dyDescent="0.25">
      <c r="A1847" s="60" t="s">
        <v>2029</v>
      </c>
      <c r="B1847" s="60">
        <v>2282</v>
      </c>
      <c r="C1847" s="62" t="s">
        <v>1641</v>
      </c>
      <c r="D1847" s="63">
        <v>137.19212445472201</v>
      </c>
      <c r="E1847" s="61">
        <v>137.19212445472201</v>
      </c>
      <c r="F1847" s="61" t="s">
        <v>1986</v>
      </c>
      <c r="G1847" s="61" t="s">
        <v>2002</v>
      </c>
      <c r="H1847" s="60">
        <v>1</v>
      </c>
      <c r="I1847" s="60"/>
      <c r="J1847" s="60"/>
      <c r="K1847" s="60"/>
      <c r="L1847" s="60"/>
      <c r="M1847" s="60"/>
      <c r="N1847" s="60"/>
      <c r="O1847" s="60">
        <v>1</v>
      </c>
      <c r="R1847"/>
      <c r="S1847"/>
      <c r="T1847"/>
      <c r="U1847"/>
    </row>
    <row r="1848" spans="1:21" s="28" customFormat="1" ht="15" customHeight="1" x14ac:dyDescent="0.25">
      <c r="A1848" s="60" t="s">
        <v>2029</v>
      </c>
      <c r="B1848" s="60">
        <v>2283</v>
      </c>
      <c r="C1848" s="62" t="s">
        <v>1642</v>
      </c>
      <c r="D1848" s="63">
        <v>137.19212445472201</v>
      </c>
      <c r="E1848" s="61">
        <v>137.19212445472201</v>
      </c>
      <c r="F1848" s="61" t="s">
        <v>1986</v>
      </c>
      <c r="G1848" s="61" t="s">
        <v>2002</v>
      </c>
      <c r="H1848" s="60">
        <v>1</v>
      </c>
      <c r="I1848" s="60"/>
      <c r="J1848" s="60"/>
      <c r="K1848" s="60"/>
      <c r="L1848" s="60"/>
      <c r="M1848" s="60"/>
      <c r="N1848" s="60"/>
      <c r="O1848" s="60">
        <v>1</v>
      </c>
      <c r="R1848"/>
      <c r="S1848"/>
      <c r="T1848"/>
      <c r="U1848"/>
    </row>
    <row r="1849" spans="1:21" s="28" customFormat="1" ht="15" customHeight="1" x14ac:dyDescent="0.25">
      <c r="A1849" s="60" t="s">
        <v>2029</v>
      </c>
      <c r="B1849" s="60">
        <v>2284</v>
      </c>
      <c r="C1849" s="62" t="s">
        <v>1643</v>
      </c>
      <c r="D1849" s="63">
        <v>137.19212445472201</v>
      </c>
      <c r="E1849" s="61">
        <v>137.19212445472201</v>
      </c>
      <c r="F1849" s="61" t="s">
        <v>1986</v>
      </c>
      <c r="G1849" s="61" t="s">
        <v>2002</v>
      </c>
      <c r="H1849" s="60">
        <v>1</v>
      </c>
      <c r="I1849" s="60"/>
      <c r="J1849" s="60"/>
      <c r="K1849" s="60"/>
      <c r="L1849" s="60"/>
      <c r="M1849" s="60"/>
      <c r="N1849" s="60"/>
      <c r="O1849" s="60">
        <v>1</v>
      </c>
      <c r="R1849"/>
      <c r="S1849"/>
      <c r="T1849"/>
      <c r="U1849"/>
    </row>
    <row r="1850" spans="1:21" s="28" customFormat="1" ht="15" customHeight="1" x14ac:dyDescent="0.25">
      <c r="A1850" s="60" t="s">
        <v>2029</v>
      </c>
      <c r="B1850" s="60">
        <v>2285</v>
      </c>
      <c r="C1850" s="62" t="s">
        <v>1644</v>
      </c>
      <c r="D1850" s="63">
        <v>137.19212445472201</v>
      </c>
      <c r="E1850" s="61">
        <v>137.19212445472201</v>
      </c>
      <c r="F1850" s="61" t="s">
        <v>1986</v>
      </c>
      <c r="G1850" s="61" t="s">
        <v>2002</v>
      </c>
      <c r="H1850" s="60">
        <v>1</v>
      </c>
      <c r="I1850" s="60"/>
      <c r="J1850" s="60"/>
      <c r="K1850" s="60"/>
      <c r="L1850" s="60"/>
      <c r="M1850" s="60"/>
      <c r="N1850" s="60"/>
      <c r="O1850" s="60">
        <v>1</v>
      </c>
      <c r="R1850"/>
      <c r="S1850"/>
      <c r="T1850"/>
      <c r="U1850"/>
    </row>
    <row r="1851" spans="1:21" s="28" customFormat="1" ht="15" customHeight="1" x14ac:dyDescent="0.25">
      <c r="A1851" s="60" t="s">
        <v>2029</v>
      </c>
      <c r="B1851" s="60">
        <v>2286</v>
      </c>
      <c r="C1851" s="62" t="s">
        <v>1645</v>
      </c>
      <c r="D1851" s="63">
        <v>137.19212445472201</v>
      </c>
      <c r="E1851" s="61">
        <v>137.19212445472201</v>
      </c>
      <c r="F1851" s="61" t="s">
        <v>1986</v>
      </c>
      <c r="G1851" s="61" t="s">
        <v>2002</v>
      </c>
      <c r="H1851" s="60">
        <v>1</v>
      </c>
      <c r="I1851" s="60"/>
      <c r="J1851" s="60"/>
      <c r="K1851" s="60"/>
      <c r="L1851" s="60"/>
      <c r="M1851" s="60"/>
      <c r="N1851" s="60"/>
      <c r="O1851" s="60">
        <v>1</v>
      </c>
      <c r="R1851"/>
      <c r="S1851"/>
      <c r="T1851"/>
      <c r="U1851"/>
    </row>
    <row r="1852" spans="1:21" s="28" customFormat="1" ht="15" customHeight="1" x14ac:dyDescent="0.25">
      <c r="A1852" s="60" t="s">
        <v>2029</v>
      </c>
      <c r="B1852" s="60">
        <v>2287</v>
      </c>
      <c r="C1852" s="62" t="s">
        <v>1646</v>
      </c>
      <c r="D1852" s="63">
        <v>137.19212445472201</v>
      </c>
      <c r="E1852" s="61">
        <v>137.19212445472201</v>
      </c>
      <c r="F1852" s="61" t="s">
        <v>1986</v>
      </c>
      <c r="G1852" s="61" t="s">
        <v>2002</v>
      </c>
      <c r="H1852" s="60">
        <v>1</v>
      </c>
      <c r="I1852" s="60"/>
      <c r="J1852" s="60"/>
      <c r="K1852" s="60"/>
      <c r="L1852" s="60"/>
      <c r="M1852" s="60"/>
      <c r="N1852" s="60"/>
      <c r="O1852" s="60">
        <v>1</v>
      </c>
      <c r="R1852"/>
      <c r="S1852"/>
      <c r="T1852"/>
      <c r="U1852"/>
    </row>
    <row r="1853" spans="1:21" s="28" customFormat="1" ht="15" customHeight="1" x14ac:dyDescent="0.25">
      <c r="A1853" s="60" t="s">
        <v>2029</v>
      </c>
      <c r="B1853" s="60">
        <v>2288</v>
      </c>
      <c r="C1853" s="62" t="s">
        <v>1647</v>
      </c>
      <c r="D1853" s="63">
        <v>137.19212445472201</v>
      </c>
      <c r="E1853" s="61">
        <v>137.19212445472201</v>
      </c>
      <c r="F1853" s="61" t="s">
        <v>1986</v>
      </c>
      <c r="G1853" s="61" t="s">
        <v>2002</v>
      </c>
      <c r="H1853" s="60">
        <v>1</v>
      </c>
      <c r="I1853" s="60"/>
      <c r="J1853" s="60"/>
      <c r="K1853" s="60"/>
      <c r="L1853" s="60"/>
      <c r="M1853" s="60"/>
      <c r="N1853" s="60"/>
      <c r="O1853" s="60">
        <v>1</v>
      </c>
      <c r="R1853"/>
      <c r="S1853"/>
      <c r="T1853"/>
      <c r="U1853"/>
    </row>
    <row r="1854" spans="1:21" s="28" customFormat="1" ht="15" customHeight="1" x14ac:dyDescent="0.25">
      <c r="A1854" s="60" t="s">
        <v>2029</v>
      </c>
      <c r="B1854" s="60">
        <v>2289</v>
      </c>
      <c r="C1854" s="62" t="s">
        <v>1648</v>
      </c>
      <c r="D1854" s="63">
        <v>137.19212445472201</v>
      </c>
      <c r="E1854" s="61">
        <v>137.19212445472201</v>
      </c>
      <c r="F1854" s="61" t="s">
        <v>1986</v>
      </c>
      <c r="G1854" s="61" t="s">
        <v>2002</v>
      </c>
      <c r="H1854" s="60">
        <v>1</v>
      </c>
      <c r="I1854" s="60"/>
      <c r="J1854" s="60"/>
      <c r="K1854" s="60"/>
      <c r="L1854" s="60"/>
      <c r="M1854" s="60"/>
      <c r="N1854" s="60"/>
      <c r="O1854" s="60">
        <v>1</v>
      </c>
      <c r="R1854"/>
      <c r="S1854"/>
      <c r="T1854"/>
      <c r="U1854"/>
    </row>
    <row r="1855" spans="1:21" s="28" customFormat="1" ht="15" customHeight="1" x14ac:dyDescent="0.25">
      <c r="A1855" s="60" t="s">
        <v>2029</v>
      </c>
      <c r="B1855" s="60">
        <v>2290</v>
      </c>
      <c r="C1855" s="62" t="s">
        <v>1649</v>
      </c>
      <c r="D1855" s="63">
        <v>137.19212445472201</v>
      </c>
      <c r="E1855" s="61">
        <v>137.19212445472201</v>
      </c>
      <c r="F1855" s="61" t="s">
        <v>1986</v>
      </c>
      <c r="G1855" s="61" t="s">
        <v>2002</v>
      </c>
      <c r="H1855" s="60">
        <v>1</v>
      </c>
      <c r="I1855" s="60"/>
      <c r="J1855" s="60"/>
      <c r="K1855" s="60"/>
      <c r="L1855" s="60"/>
      <c r="M1855" s="60"/>
      <c r="N1855" s="60"/>
      <c r="O1855" s="60">
        <v>1</v>
      </c>
      <c r="R1855"/>
      <c r="S1855"/>
      <c r="T1855"/>
      <c r="U1855"/>
    </row>
    <row r="1856" spans="1:21" s="28" customFormat="1" ht="15" customHeight="1" x14ac:dyDescent="0.25">
      <c r="A1856" s="60" t="s">
        <v>2029</v>
      </c>
      <c r="B1856" s="60">
        <v>2291</v>
      </c>
      <c r="C1856" s="62" t="s">
        <v>1650</v>
      </c>
      <c r="D1856" s="63">
        <v>137.19212445472201</v>
      </c>
      <c r="E1856" s="61">
        <v>137.19212445472201</v>
      </c>
      <c r="F1856" s="61" t="s">
        <v>1986</v>
      </c>
      <c r="G1856" s="61" t="s">
        <v>2002</v>
      </c>
      <c r="H1856" s="60">
        <v>1</v>
      </c>
      <c r="I1856" s="60"/>
      <c r="J1856" s="60"/>
      <c r="K1856" s="60"/>
      <c r="L1856" s="60"/>
      <c r="M1856" s="60"/>
      <c r="N1856" s="60"/>
      <c r="O1856" s="60">
        <v>1</v>
      </c>
      <c r="R1856"/>
      <c r="S1856"/>
      <c r="T1856"/>
      <c r="U1856"/>
    </row>
    <row r="1857" spans="1:21" s="28" customFormat="1" ht="15" customHeight="1" x14ac:dyDescent="0.25">
      <c r="A1857" s="60" t="s">
        <v>2029</v>
      </c>
      <c r="B1857" s="60">
        <v>2292</v>
      </c>
      <c r="C1857" s="62" t="s">
        <v>1651</v>
      </c>
      <c r="D1857" s="63">
        <v>137.19212445472201</v>
      </c>
      <c r="E1857" s="61">
        <v>137.19212445472201</v>
      </c>
      <c r="F1857" s="61" t="s">
        <v>1986</v>
      </c>
      <c r="G1857" s="61" t="s">
        <v>2002</v>
      </c>
      <c r="H1857" s="60">
        <v>1</v>
      </c>
      <c r="I1857" s="60"/>
      <c r="J1857" s="60"/>
      <c r="K1857" s="60"/>
      <c r="L1857" s="60"/>
      <c r="M1857" s="60"/>
      <c r="N1857" s="60"/>
      <c r="O1857" s="60">
        <v>1</v>
      </c>
      <c r="R1857"/>
      <c r="S1857"/>
      <c r="T1857"/>
      <c r="U1857"/>
    </row>
    <row r="1858" spans="1:21" s="28" customFormat="1" ht="15" customHeight="1" x14ac:dyDescent="0.25">
      <c r="A1858" s="60" t="s">
        <v>2029</v>
      </c>
      <c r="B1858" s="60">
        <v>2293</v>
      </c>
      <c r="C1858" s="62" t="s">
        <v>1652</v>
      </c>
      <c r="D1858" s="63">
        <v>137.19212445472201</v>
      </c>
      <c r="E1858" s="61">
        <v>137.19212445472201</v>
      </c>
      <c r="F1858" s="61" t="s">
        <v>1986</v>
      </c>
      <c r="G1858" s="61" t="s">
        <v>2002</v>
      </c>
      <c r="H1858" s="60">
        <v>1</v>
      </c>
      <c r="I1858" s="60"/>
      <c r="J1858" s="60"/>
      <c r="K1858" s="60"/>
      <c r="L1858" s="60"/>
      <c r="M1858" s="60"/>
      <c r="N1858" s="60"/>
      <c r="O1858" s="60">
        <v>1</v>
      </c>
      <c r="R1858"/>
      <c r="S1858"/>
      <c r="T1858"/>
      <c r="U1858"/>
    </row>
    <row r="1859" spans="1:21" s="28" customFormat="1" ht="15" customHeight="1" x14ac:dyDescent="0.25">
      <c r="A1859" s="60" t="s">
        <v>2024</v>
      </c>
      <c r="B1859" s="60">
        <v>2294</v>
      </c>
      <c r="C1859" s="62" t="s">
        <v>1653</v>
      </c>
      <c r="D1859" s="63">
        <v>287.43812000000003</v>
      </c>
      <c r="E1859" s="61">
        <v>287.43812000000003</v>
      </c>
      <c r="F1859" s="61" t="s">
        <v>3</v>
      </c>
      <c r="G1859" s="61" t="s">
        <v>2009</v>
      </c>
      <c r="H1859" s="60">
        <v>1</v>
      </c>
      <c r="I1859" s="60"/>
      <c r="J1859" s="60"/>
      <c r="K1859" s="60"/>
      <c r="L1859" s="60"/>
      <c r="M1859" s="60"/>
      <c r="N1859" s="60"/>
      <c r="O1859" s="60"/>
      <c r="R1859"/>
      <c r="S1859"/>
      <c r="T1859"/>
      <c r="U1859"/>
    </row>
    <row r="1860" spans="1:21" s="28" customFormat="1" ht="15" customHeight="1" x14ac:dyDescent="0.25">
      <c r="A1860" s="60" t="s">
        <v>2026</v>
      </c>
      <c r="B1860" s="60">
        <v>2295</v>
      </c>
      <c r="C1860" s="62" t="s">
        <v>1654</v>
      </c>
      <c r="D1860" s="63">
        <v>230</v>
      </c>
      <c r="E1860" s="61">
        <v>230</v>
      </c>
      <c r="F1860" s="61" t="s">
        <v>3</v>
      </c>
      <c r="G1860" s="61" t="s">
        <v>2006</v>
      </c>
      <c r="H1860" s="60">
        <v>1</v>
      </c>
      <c r="I1860" s="60"/>
      <c r="J1860" s="60"/>
      <c r="K1860" s="60">
        <v>1</v>
      </c>
      <c r="L1860" s="60"/>
      <c r="M1860" s="60"/>
      <c r="N1860" s="60"/>
      <c r="O1860" s="60"/>
      <c r="R1860"/>
      <c r="S1860"/>
      <c r="T1860"/>
      <c r="U1860"/>
    </row>
    <row r="1861" spans="1:21" s="28" customFormat="1" ht="15" customHeight="1" x14ac:dyDescent="0.25">
      <c r="A1861" t="s">
        <v>2890</v>
      </c>
      <c r="B1861" s="78">
        <v>2296</v>
      </c>
      <c r="C1861" s="78" t="s">
        <v>2284</v>
      </c>
      <c r="D1861" s="78">
        <v>0</v>
      </c>
      <c r="E1861">
        <v>206.19</v>
      </c>
      <c r="F1861" s="61" t="s">
        <v>3</v>
      </c>
      <c r="G1861" s="61" t="s">
        <v>2006</v>
      </c>
      <c r="H1861" s="60">
        <v>1</v>
      </c>
      <c r="I1861" s="60"/>
      <c r="J1861" s="60"/>
      <c r="K1861" s="60">
        <v>1</v>
      </c>
      <c r="L1861" s="60"/>
      <c r="M1861" s="60"/>
      <c r="N1861" s="60"/>
      <c r="O1861" s="60"/>
      <c r="R1861"/>
      <c r="S1861"/>
      <c r="T1861"/>
      <c r="U1861"/>
    </row>
    <row r="1862" spans="1:21" s="28" customFormat="1" ht="15" customHeight="1" x14ac:dyDescent="0.25">
      <c r="A1862" s="60" t="s">
        <v>2029</v>
      </c>
      <c r="B1862" s="60">
        <v>2297</v>
      </c>
      <c r="C1862" s="62" t="s">
        <v>1655</v>
      </c>
      <c r="D1862" s="63">
        <v>137.19212445472201</v>
      </c>
      <c r="E1862" s="61">
        <v>137.19212445472201</v>
      </c>
      <c r="F1862" s="61" t="s">
        <v>1986</v>
      </c>
      <c r="G1862" s="61" t="s">
        <v>2002</v>
      </c>
      <c r="H1862" s="60">
        <v>1</v>
      </c>
      <c r="I1862" s="60"/>
      <c r="J1862" s="60"/>
      <c r="K1862" s="60"/>
      <c r="L1862" s="60"/>
      <c r="M1862" s="60"/>
      <c r="N1862" s="60"/>
      <c r="O1862" s="60">
        <v>1</v>
      </c>
      <c r="R1862"/>
      <c r="S1862"/>
      <c r="T1862"/>
      <c r="U1862"/>
    </row>
    <row r="1863" spans="1:21" s="28" customFormat="1" ht="15" customHeight="1" x14ac:dyDescent="0.25">
      <c r="A1863" s="60" t="s">
        <v>2888</v>
      </c>
      <c r="B1863" s="78">
        <v>2298</v>
      </c>
      <c r="C1863" s="78" t="s">
        <v>2204</v>
      </c>
      <c r="D1863" s="78">
        <v>12</v>
      </c>
      <c r="E1863">
        <v>12</v>
      </c>
      <c r="F1863" s="61" t="s">
        <v>3</v>
      </c>
      <c r="G1863" s="61" t="s">
        <v>2009</v>
      </c>
      <c r="H1863" s="60">
        <v>1</v>
      </c>
      <c r="I1863" s="60"/>
      <c r="J1863" s="60"/>
      <c r="K1863" s="60"/>
      <c r="L1863" s="60"/>
      <c r="M1863" s="60"/>
      <c r="N1863" s="60"/>
      <c r="O1863" s="60"/>
      <c r="R1863"/>
      <c r="S1863"/>
      <c r="T1863"/>
      <c r="U1863"/>
    </row>
    <row r="1864" spans="1:21" s="28" customFormat="1" ht="15" customHeight="1" x14ac:dyDescent="0.25">
      <c r="A1864" s="60" t="s">
        <v>2024</v>
      </c>
      <c r="B1864" s="60">
        <v>2299</v>
      </c>
      <c r="C1864" s="62" t="s">
        <v>1656</v>
      </c>
      <c r="D1864" s="63">
        <v>90.121799999999993</v>
      </c>
      <c r="E1864" s="61">
        <v>90.120999999999995</v>
      </c>
      <c r="F1864" s="61" t="s">
        <v>2014</v>
      </c>
      <c r="G1864" s="61" t="s">
        <v>2004</v>
      </c>
      <c r="H1864" s="60"/>
      <c r="I1864" s="60"/>
      <c r="J1864" s="60"/>
      <c r="K1864" s="60"/>
      <c r="L1864" s="60"/>
      <c r="M1864" s="60">
        <v>1</v>
      </c>
      <c r="N1864" s="60"/>
      <c r="O1864" s="60"/>
      <c r="R1864"/>
      <c r="S1864"/>
      <c r="T1864"/>
      <c r="U1864"/>
    </row>
    <row r="1865" spans="1:21" s="28" customFormat="1" ht="15" customHeight="1" x14ac:dyDescent="0.25">
      <c r="A1865" s="60" t="s">
        <v>2025</v>
      </c>
      <c r="B1865" s="60">
        <v>2300</v>
      </c>
      <c r="C1865" s="62" t="s">
        <v>1657</v>
      </c>
      <c r="D1865" s="63">
        <v>112.2144</v>
      </c>
      <c r="E1865" s="61">
        <v>112.21264000000001</v>
      </c>
      <c r="F1865" s="61" t="s">
        <v>1986</v>
      </c>
      <c r="G1865" s="61" t="s">
        <v>2002</v>
      </c>
      <c r="H1865" s="60"/>
      <c r="I1865" s="60"/>
      <c r="J1865" s="60"/>
      <c r="K1865" s="60"/>
      <c r="L1865" s="60"/>
      <c r="M1865" s="60"/>
      <c r="N1865" s="60"/>
      <c r="O1865" s="60">
        <v>1</v>
      </c>
      <c r="R1865"/>
      <c r="S1865"/>
      <c r="T1865"/>
      <c r="U1865"/>
    </row>
    <row r="1866" spans="1:21" s="28" customFormat="1" ht="15" customHeight="1" x14ac:dyDescent="0.25">
      <c r="A1866" s="60" t="s">
        <v>2025</v>
      </c>
      <c r="B1866" s="60">
        <v>2301</v>
      </c>
      <c r="C1866" s="62" t="s">
        <v>1658</v>
      </c>
      <c r="D1866" s="63">
        <v>86.176599999999993</v>
      </c>
      <c r="E1866" s="61">
        <v>86.175359999999998</v>
      </c>
      <c r="F1866" s="61" t="s">
        <v>1986</v>
      </c>
      <c r="G1866" s="61" t="s">
        <v>2002</v>
      </c>
      <c r="H1866" s="60"/>
      <c r="I1866" s="60"/>
      <c r="J1866" s="60"/>
      <c r="K1866" s="60"/>
      <c r="L1866" s="60"/>
      <c r="M1866" s="60"/>
      <c r="N1866" s="60"/>
      <c r="O1866" s="60">
        <v>1</v>
      </c>
      <c r="R1866"/>
      <c r="S1866"/>
      <c r="T1866"/>
      <c r="U1866"/>
    </row>
    <row r="1867" spans="1:21" s="28" customFormat="1" ht="15" customHeight="1" x14ac:dyDescent="0.25">
      <c r="A1867" s="60" t="s">
        <v>2887</v>
      </c>
      <c r="B1867" s="78">
        <v>2302</v>
      </c>
      <c r="C1867" s="78" t="s">
        <v>2193</v>
      </c>
      <c r="D1867" s="78">
        <v>39.090000000000003</v>
      </c>
      <c r="E1867">
        <v>39.090000000000003</v>
      </c>
      <c r="F1867" s="61" t="s">
        <v>1986</v>
      </c>
      <c r="G1867" s="61" t="s">
        <v>2002</v>
      </c>
      <c r="H1867"/>
      <c r="I1867"/>
      <c r="J1867"/>
      <c r="K1867"/>
      <c r="L1867"/>
      <c r="M1867"/>
      <c r="N1867"/>
      <c r="O1867"/>
      <c r="R1867"/>
      <c r="S1867"/>
      <c r="T1867"/>
      <c r="U1867"/>
    </row>
    <row r="1868" spans="1:21" s="28" customFormat="1" ht="15" customHeight="1" x14ac:dyDescent="0.25">
      <c r="A1868" s="60" t="s">
        <v>2887</v>
      </c>
      <c r="B1868" s="78">
        <v>2303</v>
      </c>
      <c r="C1868" s="78" t="s">
        <v>2192</v>
      </c>
      <c r="D1868" s="78">
        <v>40.08</v>
      </c>
      <c r="E1868">
        <v>40.08</v>
      </c>
      <c r="F1868" s="61" t="s">
        <v>1986</v>
      </c>
      <c r="G1868" s="61" t="s">
        <v>2002</v>
      </c>
      <c r="H1868"/>
      <c r="I1868"/>
      <c r="J1868"/>
      <c r="K1868"/>
      <c r="L1868"/>
      <c r="M1868"/>
      <c r="N1868"/>
      <c r="O1868"/>
      <c r="R1868"/>
      <c r="S1868"/>
      <c r="T1868"/>
      <c r="U1868"/>
    </row>
    <row r="1869" spans="1:21" s="28" customFormat="1" ht="15" customHeight="1" x14ac:dyDescent="0.25">
      <c r="A1869" s="60" t="s">
        <v>2024</v>
      </c>
      <c r="B1869" s="60">
        <v>2304</v>
      </c>
      <c r="C1869" s="62" t="s">
        <v>1659</v>
      </c>
      <c r="D1869" s="63">
        <v>84.159480000000002</v>
      </c>
      <c r="E1869" s="61">
        <v>84.159480000000002</v>
      </c>
      <c r="F1869" s="61" t="s">
        <v>1986</v>
      </c>
      <c r="G1869" s="61" t="s">
        <v>2002</v>
      </c>
      <c r="H1869" s="60"/>
      <c r="I1869" s="60"/>
      <c r="J1869" s="60"/>
      <c r="K1869" s="60"/>
      <c r="L1869" s="60"/>
      <c r="M1869" s="60"/>
      <c r="N1869" s="60"/>
      <c r="O1869" s="60">
        <v>1</v>
      </c>
      <c r="R1869"/>
      <c r="S1869"/>
      <c r="T1869"/>
      <c r="U1869"/>
    </row>
    <row r="1870" spans="1:21" s="28" customFormat="1" ht="15" customHeight="1" x14ac:dyDescent="0.25">
      <c r="A1870" s="60" t="s">
        <v>2024</v>
      </c>
      <c r="B1870" s="60">
        <v>2305</v>
      </c>
      <c r="C1870" s="62" t="s">
        <v>1660</v>
      </c>
      <c r="D1870" s="63">
        <v>84.159480000000002</v>
      </c>
      <c r="E1870" s="61">
        <v>84.159480000000002</v>
      </c>
      <c r="F1870" s="61" t="s">
        <v>1986</v>
      </c>
      <c r="G1870" s="61" t="s">
        <v>2002</v>
      </c>
      <c r="H1870" s="60"/>
      <c r="I1870" s="60"/>
      <c r="J1870" s="60"/>
      <c r="K1870" s="60"/>
      <c r="L1870" s="60"/>
      <c r="M1870" s="60"/>
      <c r="N1870" s="60"/>
      <c r="O1870" s="60">
        <v>1</v>
      </c>
      <c r="R1870"/>
      <c r="S1870"/>
      <c r="T1870"/>
      <c r="U1870"/>
    </row>
    <row r="1871" spans="1:21" s="28" customFormat="1" ht="15" customHeight="1" x14ac:dyDescent="0.25">
      <c r="A1871" s="60" t="s">
        <v>2024</v>
      </c>
      <c r="B1871" s="60">
        <v>2306</v>
      </c>
      <c r="C1871" s="62" t="s">
        <v>1661</v>
      </c>
      <c r="D1871" s="63">
        <v>158.22200000000001</v>
      </c>
      <c r="E1871" s="61">
        <v>158.22199999999998</v>
      </c>
      <c r="F1871" s="61" t="s">
        <v>2014</v>
      </c>
      <c r="G1871" s="61" t="s">
        <v>2002</v>
      </c>
      <c r="H1871" s="60"/>
      <c r="I1871" s="60"/>
      <c r="J1871" s="60"/>
      <c r="K1871" s="60"/>
      <c r="L1871" s="60"/>
      <c r="M1871" s="60"/>
      <c r="N1871" s="60"/>
      <c r="O1871" s="60">
        <v>1</v>
      </c>
      <c r="R1871"/>
      <c r="S1871"/>
      <c r="T1871"/>
      <c r="U1871"/>
    </row>
    <row r="1872" spans="1:21" s="28" customFormat="1" ht="15" customHeight="1" x14ac:dyDescent="0.25">
      <c r="A1872" s="60" t="s">
        <v>2024</v>
      </c>
      <c r="B1872" s="60">
        <v>2307</v>
      </c>
      <c r="C1872" s="62" t="s">
        <v>1662</v>
      </c>
      <c r="D1872" s="63">
        <v>144.42340252567499</v>
      </c>
      <c r="E1872" s="61">
        <v>144.42340252567462</v>
      </c>
      <c r="F1872" s="61" t="s">
        <v>1986</v>
      </c>
      <c r="G1872" s="61" t="s">
        <v>2002</v>
      </c>
      <c r="H1872" s="60"/>
      <c r="I1872" s="60"/>
      <c r="J1872" s="60"/>
      <c r="K1872" s="60"/>
      <c r="L1872" s="60"/>
      <c r="M1872" s="60"/>
      <c r="N1872" s="60"/>
      <c r="O1872" s="60">
        <v>1</v>
      </c>
      <c r="R1872"/>
      <c r="S1872"/>
      <c r="T1872"/>
      <c r="U1872"/>
    </row>
    <row r="1873" spans="1:21" s="28" customFormat="1" ht="15" customHeight="1" x14ac:dyDescent="0.25">
      <c r="A1873" s="60" t="s">
        <v>2024</v>
      </c>
      <c r="B1873" s="60">
        <v>2308</v>
      </c>
      <c r="C1873" s="62" t="s">
        <v>1663</v>
      </c>
      <c r="D1873" s="63">
        <v>134.21816000000001</v>
      </c>
      <c r="E1873" s="61">
        <v>134.21816000000001</v>
      </c>
      <c r="F1873" s="61" t="s">
        <v>1986</v>
      </c>
      <c r="G1873" s="61" t="s">
        <v>2002</v>
      </c>
      <c r="H1873" s="60"/>
      <c r="I1873" s="60"/>
      <c r="J1873" s="60"/>
      <c r="K1873" s="60"/>
      <c r="L1873" s="60"/>
      <c r="M1873" s="60"/>
      <c r="N1873" s="60"/>
      <c r="O1873" s="60">
        <v>1</v>
      </c>
      <c r="R1873"/>
      <c r="S1873"/>
      <c r="T1873"/>
      <c r="U1873"/>
    </row>
    <row r="1874" spans="1:21" s="28" customFormat="1" x14ac:dyDescent="0.25">
      <c r="A1874" s="60" t="s">
        <v>2024</v>
      </c>
      <c r="B1874" s="60">
        <v>2309</v>
      </c>
      <c r="C1874" s="62" t="s">
        <v>1664</v>
      </c>
      <c r="D1874" s="63">
        <v>130.887020992293</v>
      </c>
      <c r="E1874" s="61">
        <v>130.88702099229261</v>
      </c>
      <c r="F1874" s="61" t="s">
        <v>1986</v>
      </c>
      <c r="G1874" s="61" t="s">
        <v>2002</v>
      </c>
      <c r="H1874" s="60"/>
      <c r="I1874" s="60"/>
      <c r="J1874" s="60"/>
      <c r="K1874" s="60"/>
      <c r="L1874" s="60"/>
      <c r="M1874" s="60"/>
      <c r="N1874" s="60"/>
      <c r="O1874" s="60">
        <v>1</v>
      </c>
      <c r="R1874"/>
      <c r="S1874"/>
      <c r="T1874"/>
      <c r="U1874"/>
    </row>
    <row r="1875" spans="1:21" s="28" customFormat="1" x14ac:dyDescent="0.25">
      <c r="A1875" s="60" t="s">
        <v>2024</v>
      </c>
      <c r="B1875" s="60">
        <v>2310</v>
      </c>
      <c r="C1875" s="62" t="s">
        <v>1665</v>
      </c>
      <c r="D1875" s="63">
        <v>130.307063845318</v>
      </c>
      <c r="E1875" s="61">
        <v>130.30706384531817</v>
      </c>
      <c r="F1875" s="61" t="s">
        <v>1986</v>
      </c>
      <c r="G1875" s="61" t="s">
        <v>2002</v>
      </c>
      <c r="H1875" s="60"/>
      <c r="I1875" s="60"/>
      <c r="J1875" s="60"/>
      <c r="K1875" s="60"/>
      <c r="L1875" s="60"/>
      <c r="M1875" s="60"/>
      <c r="N1875" s="60"/>
      <c r="O1875" s="60">
        <v>1</v>
      </c>
      <c r="R1875"/>
      <c r="S1875"/>
      <c r="T1875"/>
      <c r="U1875"/>
    </row>
    <row r="1876" spans="1:21" s="28" customFormat="1" x14ac:dyDescent="0.25">
      <c r="A1876" s="60" t="s">
        <v>2024</v>
      </c>
      <c r="B1876" s="60">
        <v>2311</v>
      </c>
      <c r="C1876" s="62" t="s">
        <v>1666</v>
      </c>
      <c r="D1876" s="63">
        <v>126.23922</v>
      </c>
      <c r="E1876" s="61">
        <v>126.23922000000002</v>
      </c>
      <c r="F1876" s="61" t="s">
        <v>1986</v>
      </c>
      <c r="G1876" s="61" t="s">
        <v>2002</v>
      </c>
      <c r="H1876" s="60"/>
      <c r="I1876" s="60"/>
      <c r="J1876" s="60"/>
      <c r="K1876" s="60"/>
      <c r="L1876" s="60"/>
      <c r="M1876" s="60"/>
      <c r="N1876" s="60"/>
      <c r="O1876" s="60">
        <v>1</v>
      </c>
      <c r="R1876"/>
      <c r="S1876"/>
      <c r="T1876"/>
      <c r="U1876"/>
    </row>
    <row r="1877" spans="1:21" s="28" customFormat="1" x14ac:dyDescent="0.25">
      <c r="A1877" s="60" t="s">
        <v>2024</v>
      </c>
      <c r="B1877" s="60">
        <v>2312</v>
      </c>
      <c r="C1877" s="62" t="s">
        <v>1667</v>
      </c>
      <c r="D1877" s="63">
        <v>115.335141429876</v>
      </c>
      <c r="E1877" s="61">
        <v>115.33514142987592</v>
      </c>
      <c r="F1877" s="61" t="s">
        <v>1986</v>
      </c>
      <c r="G1877" s="61" t="s">
        <v>2002</v>
      </c>
      <c r="H1877" s="60"/>
      <c r="I1877" s="60"/>
      <c r="J1877" s="60"/>
      <c r="K1877" s="60"/>
      <c r="L1877" s="60"/>
      <c r="M1877" s="60"/>
      <c r="N1877" s="60"/>
      <c r="O1877" s="60">
        <v>1</v>
      </c>
      <c r="R1877"/>
      <c r="S1877"/>
      <c r="T1877"/>
      <c r="U1877"/>
    </row>
    <row r="1878" spans="1:21" s="28" customFormat="1" x14ac:dyDescent="0.25">
      <c r="A1878" s="60" t="s">
        <v>2024</v>
      </c>
      <c r="B1878" s="60">
        <v>2313</v>
      </c>
      <c r="C1878" s="62" t="s">
        <v>1668</v>
      </c>
      <c r="D1878" s="63">
        <v>128.2551</v>
      </c>
      <c r="E1878" s="61">
        <v>128.2551</v>
      </c>
      <c r="F1878" s="61" t="s">
        <v>1986</v>
      </c>
      <c r="G1878" s="61" t="s">
        <v>2002</v>
      </c>
      <c r="H1878" s="60"/>
      <c r="I1878" s="60"/>
      <c r="J1878" s="60"/>
      <c r="K1878" s="60"/>
      <c r="L1878" s="60"/>
      <c r="M1878" s="60"/>
      <c r="N1878" s="60"/>
      <c r="O1878" s="60">
        <v>1</v>
      </c>
      <c r="R1878"/>
      <c r="S1878"/>
      <c r="T1878"/>
      <c r="U1878"/>
    </row>
    <row r="1879" spans="1:21" s="28" customFormat="1" ht="15" customHeight="1" x14ac:dyDescent="0.25">
      <c r="A1879" s="60" t="s">
        <v>2024</v>
      </c>
      <c r="B1879" s="60">
        <v>2314</v>
      </c>
      <c r="C1879" s="62" t="s">
        <v>1669</v>
      </c>
      <c r="D1879" s="63">
        <v>116.169242240746</v>
      </c>
      <c r="E1879" s="61">
        <v>116.16924224074643</v>
      </c>
      <c r="F1879" s="61" t="s">
        <v>1986</v>
      </c>
      <c r="G1879" s="61" t="s">
        <v>2002</v>
      </c>
      <c r="H1879" s="60"/>
      <c r="I1879" s="60"/>
      <c r="J1879" s="60"/>
      <c r="K1879" s="60"/>
      <c r="L1879" s="60"/>
      <c r="M1879" s="60"/>
      <c r="N1879" s="60"/>
      <c r="O1879" s="60">
        <v>1</v>
      </c>
      <c r="R1879"/>
      <c r="S1879"/>
      <c r="T1879"/>
      <c r="U1879"/>
    </row>
    <row r="1880" spans="1:21" s="28" customFormat="1" ht="15" customHeight="1" x14ac:dyDescent="0.25">
      <c r="A1880" s="60" t="s">
        <v>2024</v>
      </c>
      <c r="B1880" s="60">
        <v>2315</v>
      </c>
      <c r="C1880" s="62" t="s">
        <v>1670</v>
      </c>
      <c r="D1880" s="63">
        <v>128.2551</v>
      </c>
      <c r="E1880" s="61">
        <v>128.2551</v>
      </c>
      <c r="F1880" s="61" t="s">
        <v>1986</v>
      </c>
      <c r="G1880" s="61" t="s">
        <v>2002</v>
      </c>
      <c r="H1880" s="60"/>
      <c r="I1880" s="60"/>
      <c r="J1880" s="60"/>
      <c r="K1880" s="60"/>
      <c r="L1880" s="60"/>
      <c r="M1880" s="60"/>
      <c r="N1880" s="60"/>
      <c r="O1880" s="60">
        <v>1</v>
      </c>
      <c r="R1880"/>
      <c r="S1880"/>
      <c r="T1880"/>
      <c r="U1880"/>
    </row>
    <row r="1881" spans="1:21" s="28" customFormat="1" ht="15" customHeight="1" x14ac:dyDescent="0.25">
      <c r="A1881" s="60" t="s">
        <v>2024</v>
      </c>
      <c r="B1881" s="60">
        <v>2316</v>
      </c>
      <c r="C1881" s="62" t="s">
        <v>1671</v>
      </c>
      <c r="D1881" s="63">
        <v>116.52806258437499</v>
      </c>
      <c r="E1881" s="61">
        <v>116.52806258437469</v>
      </c>
      <c r="F1881" s="61" t="s">
        <v>1986</v>
      </c>
      <c r="G1881" s="61" t="s">
        <v>2002</v>
      </c>
      <c r="H1881" s="60"/>
      <c r="I1881" s="60"/>
      <c r="J1881" s="60"/>
      <c r="K1881" s="60"/>
      <c r="L1881" s="60"/>
      <c r="M1881" s="60"/>
      <c r="N1881" s="60"/>
      <c r="O1881" s="60">
        <v>1</v>
      </c>
      <c r="R1881"/>
      <c r="S1881"/>
      <c r="T1881"/>
      <c r="U1881"/>
    </row>
    <row r="1882" spans="1:21" s="28" customFormat="1" ht="15" customHeight="1" x14ac:dyDescent="0.25">
      <c r="A1882" s="60" t="s">
        <v>2024</v>
      </c>
      <c r="B1882" s="60">
        <v>2317</v>
      </c>
      <c r="C1882" s="62" t="s">
        <v>1672</v>
      </c>
      <c r="D1882" s="63">
        <v>120.73775000000001</v>
      </c>
      <c r="E1882" s="61">
        <v>120.73775000000001</v>
      </c>
      <c r="F1882" s="61" t="s">
        <v>1986</v>
      </c>
      <c r="G1882" s="61" t="s">
        <v>2002</v>
      </c>
      <c r="H1882" s="60"/>
      <c r="I1882" s="60"/>
      <c r="J1882" s="60"/>
      <c r="K1882" s="60"/>
      <c r="L1882" s="60"/>
      <c r="M1882" s="60"/>
      <c r="N1882" s="60"/>
      <c r="O1882" s="60">
        <v>1</v>
      </c>
      <c r="R1882"/>
      <c r="S1882"/>
      <c r="T1882"/>
      <c r="U1882"/>
    </row>
    <row r="1883" spans="1:21" s="28" customFormat="1" ht="15" customHeight="1" x14ac:dyDescent="0.25">
      <c r="A1883" s="60" t="s">
        <v>2024</v>
      </c>
      <c r="B1883" s="60">
        <v>2318</v>
      </c>
      <c r="C1883" s="62" t="s">
        <v>1673</v>
      </c>
      <c r="D1883" s="63">
        <v>119.69874515778299</v>
      </c>
      <c r="E1883" s="61">
        <v>119.69874515778291</v>
      </c>
      <c r="F1883" s="61" t="s">
        <v>1986</v>
      </c>
      <c r="G1883" s="61" t="s">
        <v>2002</v>
      </c>
      <c r="H1883" s="60"/>
      <c r="I1883" s="60"/>
      <c r="J1883" s="60"/>
      <c r="K1883" s="60"/>
      <c r="L1883" s="60"/>
      <c r="M1883" s="60"/>
      <c r="N1883" s="60"/>
      <c r="O1883" s="60">
        <v>1</v>
      </c>
      <c r="R1883"/>
      <c r="S1883"/>
      <c r="T1883"/>
      <c r="U1883"/>
    </row>
    <row r="1884" spans="1:21" s="28" customFormat="1" ht="15" customHeight="1" x14ac:dyDescent="0.25">
      <c r="A1884" s="60" t="s">
        <v>2024</v>
      </c>
      <c r="B1884" s="60">
        <v>2319</v>
      </c>
      <c r="C1884" s="62" t="s">
        <v>1674</v>
      </c>
      <c r="D1884" s="63">
        <v>113.211606869465</v>
      </c>
      <c r="E1884" s="61">
        <v>113.2116068694649</v>
      </c>
      <c r="F1884" s="61" t="s">
        <v>1986</v>
      </c>
      <c r="G1884" s="61" t="s">
        <v>2002</v>
      </c>
      <c r="H1884" s="60"/>
      <c r="I1884" s="60"/>
      <c r="J1884" s="60"/>
      <c r="K1884" s="60"/>
      <c r="L1884" s="60"/>
      <c r="M1884" s="60"/>
      <c r="N1884" s="60"/>
      <c r="O1884" s="60">
        <v>1</v>
      </c>
      <c r="R1884"/>
      <c r="S1884"/>
      <c r="T1884"/>
      <c r="U1884"/>
    </row>
    <row r="1885" spans="1:21" s="28" customFormat="1" ht="15" customHeight="1" x14ac:dyDescent="0.25">
      <c r="A1885" s="60" t="s">
        <v>2024</v>
      </c>
      <c r="B1885" s="60">
        <v>2320</v>
      </c>
      <c r="C1885" s="62" t="s">
        <v>1675</v>
      </c>
      <c r="D1885" s="63">
        <v>119.69874515778299</v>
      </c>
      <c r="E1885" s="61">
        <v>119.69874515778291</v>
      </c>
      <c r="F1885" s="61" t="s">
        <v>1986</v>
      </c>
      <c r="G1885" s="61" t="s">
        <v>2002</v>
      </c>
      <c r="H1885" s="60"/>
      <c r="I1885" s="60"/>
      <c r="J1885" s="60"/>
      <c r="K1885" s="60"/>
      <c r="L1885" s="60"/>
      <c r="M1885" s="60"/>
      <c r="N1885" s="60"/>
      <c r="O1885" s="60">
        <v>1</v>
      </c>
      <c r="R1885"/>
      <c r="S1885"/>
      <c r="T1885"/>
      <c r="U1885"/>
    </row>
    <row r="1886" spans="1:21" s="28" customFormat="1" ht="15" customHeight="1" x14ac:dyDescent="0.25">
      <c r="A1886" s="60" t="s">
        <v>2024</v>
      </c>
      <c r="B1886" s="60">
        <v>2321</v>
      </c>
      <c r="C1886" s="62" t="s">
        <v>1676</v>
      </c>
      <c r="D1886" s="63">
        <v>112.21263999999999</v>
      </c>
      <c r="E1886" s="61">
        <v>112.21263999999999</v>
      </c>
      <c r="F1886" s="61" t="s">
        <v>1986</v>
      </c>
      <c r="G1886" s="61" t="s">
        <v>2002</v>
      </c>
      <c r="H1886" s="60"/>
      <c r="I1886" s="60"/>
      <c r="J1886" s="60"/>
      <c r="K1886" s="60"/>
      <c r="L1886" s="60"/>
      <c r="M1886" s="60"/>
      <c r="N1886" s="60"/>
      <c r="O1886" s="60">
        <v>1</v>
      </c>
      <c r="R1886"/>
      <c r="S1886"/>
      <c r="T1886"/>
      <c r="U1886"/>
    </row>
    <row r="1887" spans="1:21" s="28" customFormat="1" ht="15" customHeight="1" x14ac:dyDescent="0.25">
      <c r="A1887" s="60" t="s">
        <v>2024</v>
      </c>
      <c r="B1887" s="60">
        <v>2322</v>
      </c>
      <c r="C1887" s="62" t="s">
        <v>1677</v>
      </c>
      <c r="D1887" s="63">
        <v>113.211606869465</v>
      </c>
      <c r="E1887" s="61">
        <v>113.2116068694649</v>
      </c>
      <c r="F1887" s="61" t="s">
        <v>1986</v>
      </c>
      <c r="G1887" s="61" t="s">
        <v>2002</v>
      </c>
      <c r="H1887" s="60"/>
      <c r="I1887" s="60"/>
      <c r="J1887" s="60"/>
      <c r="K1887" s="60"/>
      <c r="L1887" s="60"/>
      <c r="M1887" s="60"/>
      <c r="N1887" s="60"/>
      <c r="O1887" s="60">
        <v>1</v>
      </c>
      <c r="R1887"/>
      <c r="S1887"/>
      <c r="T1887"/>
      <c r="U1887"/>
    </row>
    <row r="1888" spans="1:21" s="28" customFormat="1" ht="15" customHeight="1" x14ac:dyDescent="0.25">
      <c r="A1888" s="60" t="s">
        <v>2024</v>
      </c>
      <c r="B1888" s="60">
        <v>2323</v>
      </c>
      <c r="C1888" s="62" t="s">
        <v>1678</v>
      </c>
      <c r="D1888" s="63">
        <v>109.745726252162</v>
      </c>
      <c r="E1888" s="61">
        <v>109.7457262521623</v>
      </c>
      <c r="F1888" s="61" t="s">
        <v>1986</v>
      </c>
      <c r="G1888" s="61" t="s">
        <v>2002</v>
      </c>
      <c r="H1888" s="60"/>
      <c r="I1888" s="60"/>
      <c r="J1888" s="60"/>
      <c r="K1888" s="60"/>
      <c r="L1888" s="60"/>
      <c r="M1888" s="60"/>
      <c r="N1888" s="60"/>
      <c r="O1888" s="60">
        <v>1</v>
      </c>
      <c r="R1888"/>
      <c r="S1888"/>
      <c r="T1888"/>
      <c r="U1888"/>
    </row>
    <row r="1889" spans="1:21" s="28" customFormat="1" ht="15" customHeight="1" x14ac:dyDescent="0.25">
      <c r="A1889" s="60" t="s">
        <v>2024</v>
      </c>
      <c r="B1889" s="60">
        <v>2324</v>
      </c>
      <c r="C1889" s="62" t="s">
        <v>1679</v>
      </c>
      <c r="D1889" s="63">
        <v>113.211606869465</v>
      </c>
      <c r="E1889" s="61">
        <v>113.2116068694649</v>
      </c>
      <c r="F1889" s="61" t="s">
        <v>1986</v>
      </c>
      <c r="G1889" s="61" t="s">
        <v>2002</v>
      </c>
      <c r="H1889" s="60"/>
      <c r="I1889" s="60"/>
      <c r="J1889" s="60"/>
      <c r="K1889" s="60"/>
      <c r="L1889" s="60"/>
      <c r="M1889" s="60"/>
      <c r="N1889" s="60"/>
      <c r="O1889" s="60">
        <v>1</v>
      </c>
      <c r="R1889"/>
      <c r="S1889"/>
      <c r="T1889"/>
      <c r="U1889"/>
    </row>
    <row r="1890" spans="1:21" s="28" customFormat="1" ht="15" customHeight="1" x14ac:dyDescent="0.25">
      <c r="A1890" s="60" t="s">
        <v>2024</v>
      </c>
      <c r="B1890" s="60">
        <v>2325</v>
      </c>
      <c r="C1890" s="62" t="s">
        <v>1680</v>
      </c>
      <c r="D1890" s="63">
        <v>102.001176658804</v>
      </c>
      <c r="E1890" s="61">
        <v>102.00117665880398</v>
      </c>
      <c r="F1890" s="61" t="s">
        <v>1986</v>
      </c>
      <c r="G1890" s="61" t="s">
        <v>2002</v>
      </c>
      <c r="H1890" s="60"/>
      <c r="I1890" s="60"/>
      <c r="J1890" s="60"/>
      <c r="K1890" s="60"/>
      <c r="L1890" s="60"/>
      <c r="M1890" s="60"/>
      <c r="N1890" s="60"/>
      <c r="O1890" s="60">
        <v>1</v>
      </c>
      <c r="R1890"/>
      <c r="S1890"/>
      <c r="T1890"/>
      <c r="U1890"/>
    </row>
    <row r="1891" spans="1:21" s="28" customFormat="1" x14ac:dyDescent="0.25">
      <c r="A1891" s="60" t="s">
        <v>2024</v>
      </c>
      <c r="B1891" s="60">
        <v>2326</v>
      </c>
      <c r="C1891" s="62" t="s">
        <v>1681</v>
      </c>
      <c r="D1891" s="72">
        <v>114.229</v>
      </c>
      <c r="E1891" s="61">
        <v>114.229</v>
      </c>
      <c r="F1891" s="61" t="s">
        <v>1986</v>
      </c>
      <c r="G1891" s="61" t="s">
        <v>2002</v>
      </c>
      <c r="H1891" s="60"/>
      <c r="I1891" s="60"/>
      <c r="J1891" s="60"/>
      <c r="K1891" s="60"/>
      <c r="L1891" s="60"/>
      <c r="M1891" s="60"/>
      <c r="N1891" s="60"/>
      <c r="O1891" s="60">
        <v>1</v>
      </c>
      <c r="R1891"/>
      <c r="S1891"/>
      <c r="T1891"/>
      <c r="U1891"/>
    </row>
    <row r="1892" spans="1:21" s="28" customFormat="1" ht="15" customHeight="1" x14ac:dyDescent="0.25">
      <c r="A1892" s="60" t="s">
        <v>2024</v>
      </c>
      <c r="B1892" s="60">
        <v>2327</v>
      </c>
      <c r="C1892" s="62" t="s">
        <v>1682</v>
      </c>
      <c r="D1892" s="63">
        <v>105.60149231216801</v>
      </c>
      <c r="E1892" s="61">
        <v>105.60149231216803</v>
      </c>
      <c r="F1892" s="61" t="s">
        <v>1986</v>
      </c>
      <c r="G1892" s="61" t="s">
        <v>2002</v>
      </c>
      <c r="H1892" s="60"/>
      <c r="I1892" s="60"/>
      <c r="J1892" s="60"/>
      <c r="K1892" s="60"/>
      <c r="L1892" s="60"/>
      <c r="M1892" s="60"/>
      <c r="N1892" s="60"/>
      <c r="O1892" s="60">
        <v>1</v>
      </c>
      <c r="R1892"/>
      <c r="S1892"/>
      <c r="T1892"/>
      <c r="U1892"/>
    </row>
    <row r="1893" spans="1:21" s="28" customFormat="1" ht="15" customHeight="1" x14ac:dyDescent="0.25">
      <c r="A1893" s="60" t="s">
        <v>2024</v>
      </c>
      <c r="B1893" s="60">
        <v>2329</v>
      </c>
      <c r="C1893" s="62" t="s">
        <v>1683</v>
      </c>
      <c r="D1893" s="63">
        <v>162.27420000000001</v>
      </c>
      <c r="E1893" s="61">
        <v>162.27132</v>
      </c>
      <c r="F1893" s="61" t="s">
        <v>2014</v>
      </c>
      <c r="G1893" s="61" t="s">
        <v>2002</v>
      </c>
      <c r="H1893" s="60"/>
      <c r="I1893" s="60"/>
      <c r="J1893" s="60"/>
      <c r="K1893" s="60"/>
      <c r="L1893" s="60"/>
      <c r="M1893" s="60"/>
      <c r="N1893" s="60"/>
      <c r="O1893" s="60">
        <v>1</v>
      </c>
      <c r="R1893"/>
      <c r="S1893"/>
      <c r="T1893"/>
      <c r="U1893"/>
    </row>
    <row r="1894" spans="1:21" s="28" customFormat="1" ht="15" customHeight="1" x14ac:dyDescent="0.25">
      <c r="A1894" s="60" t="s">
        <v>2024</v>
      </c>
      <c r="B1894" s="60">
        <v>2330</v>
      </c>
      <c r="C1894" s="62" t="s">
        <v>1684</v>
      </c>
      <c r="D1894" s="63">
        <v>98.187600000000003</v>
      </c>
      <c r="E1894" s="61">
        <v>98.186059999999998</v>
      </c>
      <c r="F1894" s="61" t="s">
        <v>1986</v>
      </c>
      <c r="G1894" s="61" t="s">
        <v>2002</v>
      </c>
      <c r="H1894" s="60"/>
      <c r="I1894" s="60"/>
      <c r="J1894" s="60"/>
      <c r="K1894" s="60"/>
      <c r="L1894" s="60"/>
      <c r="M1894" s="60"/>
      <c r="N1894" s="60"/>
      <c r="O1894" s="60">
        <v>1</v>
      </c>
      <c r="R1894"/>
      <c r="S1894"/>
      <c r="T1894"/>
      <c r="U1894"/>
    </row>
    <row r="1895" spans="1:21" s="28" customFormat="1" ht="15" customHeight="1" x14ac:dyDescent="0.25">
      <c r="A1895" s="60" t="s">
        <v>2024</v>
      </c>
      <c r="B1895" s="60">
        <v>2331</v>
      </c>
      <c r="C1895" s="62" t="s">
        <v>1685</v>
      </c>
      <c r="D1895" s="63">
        <v>68.118200000000002</v>
      </c>
      <c r="E1895" s="61">
        <v>68.117019999999997</v>
      </c>
      <c r="F1895" s="61" t="s">
        <v>1986</v>
      </c>
      <c r="G1895" s="61" t="s">
        <v>2002</v>
      </c>
      <c r="H1895" s="60"/>
      <c r="I1895" s="60"/>
      <c r="J1895" s="60"/>
      <c r="K1895" s="60"/>
      <c r="L1895" s="60"/>
      <c r="M1895" s="60"/>
      <c r="N1895" s="60"/>
      <c r="O1895" s="60">
        <v>1</v>
      </c>
      <c r="R1895"/>
      <c r="S1895"/>
      <c r="T1895"/>
      <c r="U1895"/>
    </row>
    <row r="1896" spans="1:21" s="28" customFormat="1" ht="15" customHeight="1" x14ac:dyDescent="0.25">
      <c r="A1896" s="60" t="s">
        <v>2024</v>
      </c>
      <c r="B1896" s="60">
        <v>2332</v>
      </c>
      <c r="C1896" s="62" t="s">
        <v>1686</v>
      </c>
      <c r="D1896" s="63">
        <v>156.2268</v>
      </c>
      <c r="E1896" s="61">
        <v>156.2268</v>
      </c>
      <c r="F1896" s="61" t="s">
        <v>2014</v>
      </c>
      <c r="G1896" s="61" t="s">
        <v>2003</v>
      </c>
      <c r="H1896" s="60"/>
      <c r="I1896" s="60"/>
      <c r="J1896" s="60"/>
      <c r="K1896" s="60"/>
      <c r="L1896" s="60"/>
      <c r="M1896" s="60"/>
      <c r="N1896" s="60">
        <v>1</v>
      </c>
      <c r="O1896" s="60"/>
      <c r="R1896"/>
      <c r="S1896"/>
      <c r="T1896"/>
      <c r="U1896"/>
    </row>
    <row r="1897" spans="1:21" s="28" customFormat="1" ht="15" customHeight="1" x14ac:dyDescent="0.25">
      <c r="A1897" s="60" t="s">
        <v>2024</v>
      </c>
      <c r="B1897" s="60">
        <v>2333</v>
      </c>
      <c r="C1897" s="62" t="s">
        <v>1687</v>
      </c>
      <c r="D1897" s="63">
        <v>112.2144</v>
      </c>
      <c r="E1897" s="61">
        <v>112.21263999999999</v>
      </c>
      <c r="F1897" s="61" t="s">
        <v>1986</v>
      </c>
      <c r="G1897" s="61" t="s">
        <v>2002</v>
      </c>
      <c r="H1897" s="60"/>
      <c r="I1897" s="60"/>
      <c r="J1897" s="60"/>
      <c r="K1897" s="60"/>
      <c r="L1897" s="60"/>
      <c r="M1897" s="60"/>
      <c r="N1897" s="60"/>
      <c r="O1897" s="60">
        <v>1</v>
      </c>
      <c r="R1897"/>
      <c r="S1897"/>
      <c r="T1897"/>
      <c r="U1897"/>
    </row>
    <row r="1898" spans="1:21" s="28" customFormat="1" ht="15" customHeight="1" x14ac:dyDescent="0.25">
      <c r="A1898" s="60" t="s">
        <v>2024</v>
      </c>
      <c r="B1898" s="60">
        <v>2334</v>
      </c>
      <c r="C1898" s="62" t="s">
        <v>1688</v>
      </c>
      <c r="D1898" s="63">
        <v>114.23</v>
      </c>
      <c r="E1898" s="61">
        <v>114.22852</v>
      </c>
      <c r="F1898" s="61" t="s">
        <v>1986</v>
      </c>
      <c r="G1898" s="61" t="s">
        <v>2002</v>
      </c>
      <c r="H1898" s="60"/>
      <c r="I1898" s="60"/>
      <c r="J1898" s="60"/>
      <c r="K1898" s="60"/>
      <c r="L1898" s="60"/>
      <c r="M1898" s="60"/>
      <c r="N1898" s="60"/>
      <c r="O1898" s="60">
        <v>1</v>
      </c>
      <c r="R1898"/>
      <c r="S1898"/>
      <c r="T1898"/>
      <c r="U1898"/>
    </row>
    <row r="1899" spans="1:21" s="28" customFormat="1" ht="15" customHeight="1" x14ac:dyDescent="0.25">
      <c r="A1899" s="60" t="s">
        <v>2024</v>
      </c>
      <c r="B1899" s="60">
        <v>2335</v>
      </c>
      <c r="C1899" s="62" t="s">
        <v>1689</v>
      </c>
      <c r="D1899" s="63">
        <v>118.18</v>
      </c>
      <c r="E1899" s="61">
        <v>118.17570000000001</v>
      </c>
      <c r="F1899" s="61" t="s">
        <v>1986</v>
      </c>
      <c r="G1899" s="61" t="s">
        <v>2002</v>
      </c>
      <c r="H1899" s="60"/>
      <c r="I1899" s="60"/>
      <c r="J1899" s="60"/>
      <c r="K1899" s="60"/>
      <c r="L1899" s="60"/>
      <c r="M1899" s="60"/>
      <c r="N1899" s="60"/>
      <c r="O1899" s="60">
        <v>1</v>
      </c>
      <c r="R1899"/>
      <c r="S1899"/>
      <c r="T1899"/>
      <c r="U1899"/>
    </row>
    <row r="1900" spans="1:21" s="28" customFormat="1" ht="15" customHeight="1" x14ac:dyDescent="0.25">
      <c r="A1900" s="60" t="s">
        <v>2024</v>
      </c>
      <c r="B1900" s="60">
        <v>2336</v>
      </c>
      <c r="C1900" s="62" t="s">
        <v>1690</v>
      </c>
      <c r="D1900" s="63">
        <v>228.28788</v>
      </c>
      <c r="E1900" s="61">
        <v>228.28788</v>
      </c>
      <c r="F1900" s="61" t="s">
        <v>3</v>
      </c>
      <c r="G1900" s="61" t="s">
        <v>2009</v>
      </c>
      <c r="H1900" s="60">
        <v>1</v>
      </c>
      <c r="I1900" s="60"/>
      <c r="J1900" s="60"/>
      <c r="K1900" s="60"/>
      <c r="L1900" s="60"/>
      <c r="M1900" s="60"/>
      <c r="N1900" s="60"/>
      <c r="O1900" s="60"/>
      <c r="R1900"/>
      <c r="S1900"/>
      <c r="T1900"/>
      <c r="U1900"/>
    </row>
    <row r="1901" spans="1:21" s="28" customFormat="1" ht="15" customHeight="1" x14ac:dyDescent="0.25">
      <c r="A1901" s="60" t="s">
        <v>2024</v>
      </c>
      <c r="B1901" s="60">
        <v>2337</v>
      </c>
      <c r="C1901" s="62" t="s">
        <v>1691</v>
      </c>
      <c r="D1901" s="63">
        <v>332.5</v>
      </c>
      <c r="E1901" s="61">
        <v>332.48671999999999</v>
      </c>
      <c r="F1901" s="61" t="s">
        <v>3</v>
      </c>
      <c r="G1901" s="61" t="s">
        <v>2009</v>
      </c>
      <c r="H1901" s="60">
        <v>1</v>
      </c>
      <c r="I1901" s="60"/>
      <c r="J1901" s="60"/>
      <c r="K1901" s="60"/>
      <c r="L1901" s="60"/>
      <c r="M1901" s="60"/>
      <c r="N1901" s="60"/>
      <c r="O1901" s="60"/>
      <c r="R1901"/>
      <c r="S1901"/>
      <c r="T1901"/>
      <c r="U1901"/>
    </row>
    <row r="1902" spans="1:21" s="28" customFormat="1" ht="15" customHeight="1" x14ac:dyDescent="0.25">
      <c r="A1902" s="60" t="s">
        <v>2024</v>
      </c>
      <c r="B1902" s="60">
        <v>2338</v>
      </c>
      <c r="C1902" s="62" t="s">
        <v>1692</v>
      </c>
      <c r="D1902" s="63">
        <v>122.17</v>
      </c>
      <c r="E1902" s="61">
        <v>122.16439999999999</v>
      </c>
      <c r="F1902" s="61" t="s">
        <v>2014</v>
      </c>
      <c r="G1902" s="61" t="s">
        <v>2002</v>
      </c>
      <c r="H1902" s="60"/>
      <c r="I1902" s="60"/>
      <c r="J1902" s="60"/>
      <c r="K1902" s="60"/>
      <c r="L1902" s="60"/>
      <c r="M1902" s="60"/>
      <c r="N1902" s="60"/>
      <c r="O1902" s="60">
        <v>1</v>
      </c>
      <c r="R1902"/>
      <c r="S1902"/>
      <c r="T1902"/>
      <c r="U1902"/>
    </row>
    <row r="1903" spans="1:21" s="28" customFormat="1" ht="15" customHeight="1" x14ac:dyDescent="0.25">
      <c r="A1903" s="60" t="s">
        <v>2025</v>
      </c>
      <c r="B1903" s="60">
        <v>2339</v>
      </c>
      <c r="C1903" s="62" t="s">
        <v>1693</v>
      </c>
      <c r="D1903" s="63">
        <v>124.14</v>
      </c>
      <c r="E1903" s="61">
        <v>124.13721999999999</v>
      </c>
      <c r="F1903" s="61" t="s">
        <v>2014</v>
      </c>
      <c r="G1903" s="61" t="s">
        <v>2003</v>
      </c>
      <c r="H1903" s="60"/>
      <c r="I1903" s="60"/>
      <c r="J1903" s="60"/>
      <c r="K1903" s="60"/>
      <c r="L1903" s="60"/>
      <c r="M1903" s="60"/>
      <c r="N1903" s="60">
        <v>1</v>
      </c>
      <c r="O1903" s="60"/>
      <c r="R1903"/>
      <c r="S1903"/>
      <c r="T1903"/>
      <c r="U1903"/>
    </row>
    <row r="1904" spans="1:21" s="28" customFormat="1" ht="15" customHeight="1" x14ac:dyDescent="0.25">
      <c r="A1904" t="s">
        <v>2891</v>
      </c>
      <c r="B1904" s="78">
        <v>2340</v>
      </c>
      <c r="C1904" s="78" t="s">
        <v>2293</v>
      </c>
      <c r="D1904" s="78">
        <v>0</v>
      </c>
      <c r="E1904">
        <v>300.44200000000001</v>
      </c>
      <c r="F1904" s="61" t="s">
        <v>3</v>
      </c>
      <c r="G1904" s="61" t="s">
        <v>2007</v>
      </c>
      <c r="H1904" s="60"/>
      <c r="I1904" s="60"/>
      <c r="J1904" s="60">
        <v>1</v>
      </c>
      <c r="K1904" s="60"/>
      <c r="L1904" s="60"/>
      <c r="M1904" s="60"/>
      <c r="N1904" s="60"/>
      <c r="O1904" s="60"/>
      <c r="R1904"/>
      <c r="S1904"/>
      <c r="T1904"/>
      <c r="U1904"/>
    </row>
    <row r="1905" spans="1:21" s="28" customFormat="1" ht="15" customHeight="1" x14ac:dyDescent="0.25">
      <c r="A1905" s="60" t="s">
        <v>2024</v>
      </c>
      <c r="B1905" s="60">
        <v>2341</v>
      </c>
      <c r="C1905" s="62" t="s">
        <v>1694</v>
      </c>
      <c r="D1905" s="63">
        <v>164.2</v>
      </c>
      <c r="E1905" s="61">
        <v>164.20107999999999</v>
      </c>
      <c r="F1905" s="61" t="s">
        <v>2014</v>
      </c>
      <c r="G1905" s="61" t="s">
        <v>2004</v>
      </c>
      <c r="H1905" s="60"/>
      <c r="I1905" s="60"/>
      <c r="J1905" s="60"/>
      <c r="K1905" s="60"/>
      <c r="L1905" s="60"/>
      <c r="M1905" s="60">
        <v>1</v>
      </c>
      <c r="N1905" s="60"/>
      <c r="O1905" s="60"/>
      <c r="R1905"/>
      <c r="S1905"/>
      <c r="T1905"/>
      <c r="U1905"/>
    </row>
    <row r="1906" spans="1:21" s="28" customFormat="1" ht="15" customHeight="1" x14ac:dyDescent="0.25">
      <c r="A1906" t="s">
        <v>2025</v>
      </c>
      <c r="B1906" s="78">
        <v>2342</v>
      </c>
      <c r="C1906" s="78" t="s">
        <v>2052</v>
      </c>
      <c r="D1906" s="78">
        <v>464.89</v>
      </c>
      <c r="E1906">
        <v>464.89</v>
      </c>
      <c r="F1906" s="61" t="s">
        <v>3</v>
      </c>
      <c r="G1906" s="61" t="s">
        <v>2009</v>
      </c>
      <c r="H1906" s="60">
        <v>1</v>
      </c>
      <c r="I1906" s="60"/>
      <c r="J1906" s="60"/>
      <c r="K1906" s="60"/>
      <c r="L1906" s="60"/>
      <c r="M1906" s="60"/>
      <c r="N1906" s="60"/>
      <c r="O1906" s="60"/>
      <c r="R1906"/>
      <c r="S1906"/>
      <c r="T1906"/>
      <c r="U1906"/>
    </row>
    <row r="1907" spans="1:21" s="28" customFormat="1" ht="15" customHeight="1" x14ac:dyDescent="0.25">
      <c r="A1907" t="s">
        <v>2025</v>
      </c>
      <c r="B1907" s="78">
        <v>2343</v>
      </c>
      <c r="C1907" s="78" t="s">
        <v>2178</v>
      </c>
      <c r="D1907" s="78">
        <v>122.1664</v>
      </c>
      <c r="E1907" s="10">
        <v>122.1664</v>
      </c>
      <c r="F1907" s="61" t="s">
        <v>2014</v>
      </c>
      <c r="G1907" s="61" t="s">
        <v>2003</v>
      </c>
      <c r="H1907" s="60"/>
      <c r="I1907" s="60"/>
      <c r="J1907" s="60"/>
      <c r="K1907" s="60"/>
      <c r="L1907" s="60"/>
      <c r="M1907" s="60"/>
      <c r="N1907" s="60">
        <v>1</v>
      </c>
      <c r="O1907" s="60"/>
      <c r="R1907"/>
      <c r="S1907"/>
      <c r="T1907"/>
      <c r="U1907"/>
    </row>
    <row r="1908" spans="1:21" s="28" customFormat="1" ht="15" customHeight="1" x14ac:dyDescent="0.25">
      <c r="A1908" t="s">
        <v>2024</v>
      </c>
      <c r="B1908" s="78">
        <v>2344</v>
      </c>
      <c r="C1908" s="78" t="s">
        <v>2171</v>
      </c>
      <c r="D1908" s="78">
        <v>146.19999999999999</v>
      </c>
      <c r="E1908" s="10">
        <v>146.19999999999999</v>
      </c>
      <c r="F1908" s="61" t="s">
        <v>2014</v>
      </c>
      <c r="G1908" s="61" t="s">
        <v>2003</v>
      </c>
      <c r="H1908" s="60"/>
      <c r="I1908" s="60"/>
      <c r="J1908" s="60"/>
      <c r="K1908" s="60"/>
      <c r="L1908" s="60"/>
      <c r="M1908" s="60"/>
      <c r="N1908" s="60">
        <v>1</v>
      </c>
      <c r="O1908" s="60"/>
      <c r="R1908"/>
      <c r="S1908"/>
      <c r="T1908"/>
      <c r="U1908"/>
    </row>
    <row r="1909" spans="1:21" s="28" customFormat="1" ht="15" customHeight="1" x14ac:dyDescent="0.25">
      <c r="A1909" t="s">
        <v>2024</v>
      </c>
      <c r="B1909" s="78">
        <v>2345</v>
      </c>
      <c r="C1909" s="78" t="s">
        <v>2381</v>
      </c>
      <c r="D1909" s="78">
        <v>156.22999999999999</v>
      </c>
      <c r="E1909" s="10">
        <v>156.22999999999999</v>
      </c>
      <c r="F1909" s="61" t="s">
        <v>2014</v>
      </c>
      <c r="G1909" s="61" t="s">
        <v>2003</v>
      </c>
      <c r="H1909" s="60"/>
      <c r="I1909" s="60"/>
      <c r="J1909" s="60"/>
      <c r="K1909" s="60"/>
      <c r="L1909" s="60"/>
      <c r="M1909" s="60"/>
      <c r="N1909" s="60">
        <v>1</v>
      </c>
      <c r="O1909" s="60"/>
      <c r="R1909"/>
      <c r="S1909"/>
      <c r="T1909"/>
      <c r="U1909"/>
    </row>
    <row r="1910" spans="1:21" s="28" customFormat="1" ht="15" customHeight="1" x14ac:dyDescent="0.25">
      <c r="A1910" s="60" t="s">
        <v>2024</v>
      </c>
      <c r="B1910" s="68">
        <v>2346</v>
      </c>
      <c r="C1910" s="68" t="s">
        <v>1955</v>
      </c>
      <c r="D1910" s="68">
        <v>156.22999999999999</v>
      </c>
      <c r="E1910" s="77">
        <v>156.22999999999999</v>
      </c>
      <c r="F1910" s="61" t="s">
        <v>2014</v>
      </c>
      <c r="G1910" s="61" t="s">
        <v>2004</v>
      </c>
      <c r="H1910" s="60"/>
      <c r="I1910" s="60"/>
      <c r="J1910" s="60"/>
      <c r="K1910" s="60"/>
      <c r="L1910" s="60"/>
      <c r="M1910" s="60">
        <v>1</v>
      </c>
      <c r="N1910" s="60"/>
      <c r="O1910" s="60"/>
      <c r="R1910"/>
      <c r="S1910"/>
      <c r="T1910"/>
      <c r="U1910"/>
    </row>
    <row r="1911" spans="1:21" s="28" customFormat="1" ht="15" customHeight="1" x14ac:dyDescent="0.25">
      <c r="A1911" t="s">
        <v>2889</v>
      </c>
      <c r="B1911" s="78">
        <v>2347</v>
      </c>
      <c r="C1911" s="78" t="s">
        <v>2297</v>
      </c>
      <c r="D1911" s="78">
        <v>0</v>
      </c>
      <c r="E1911">
        <v>436.85300000000001</v>
      </c>
      <c r="F1911" s="61" t="s">
        <v>3</v>
      </c>
      <c r="G1911" s="61" t="s">
        <v>2008</v>
      </c>
      <c r="H1911" s="60"/>
      <c r="I1911" s="60">
        <v>1</v>
      </c>
      <c r="J1911" s="60"/>
      <c r="K1911" s="60"/>
      <c r="L1911" s="60"/>
      <c r="M1911" s="60"/>
      <c r="N1911" s="60"/>
      <c r="O1911" s="60"/>
      <c r="R1911"/>
      <c r="S1911"/>
      <c r="T1911"/>
      <c r="U1911"/>
    </row>
    <row r="1912" spans="1:21" s="28" customFormat="1" ht="15" customHeight="1" x14ac:dyDescent="0.25">
      <c r="A1912" t="s">
        <v>2891</v>
      </c>
      <c r="B1912" s="78">
        <v>2348</v>
      </c>
      <c r="C1912" s="78" t="s">
        <v>2299</v>
      </c>
      <c r="D1912" s="78">
        <v>0</v>
      </c>
      <c r="E1912">
        <v>380.745</v>
      </c>
      <c r="F1912" s="61" t="s">
        <v>3</v>
      </c>
      <c r="G1912" s="61" t="s">
        <v>2007</v>
      </c>
      <c r="H1912" s="60"/>
      <c r="I1912" s="60"/>
      <c r="J1912" s="60">
        <v>1</v>
      </c>
      <c r="K1912" s="60"/>
      <c r="L1912" s="60"/>
      <c r="M1912" s="60"/>
      <c r="N1912" s="60"/>
      <c r="O1912" s="60"/>
      <c r="R1912"/>
      <c r="S1912"/>
      <c r="T1912"/>
      <c r="U1912"/>
    </row>
    <row r="1913" spans="1:21" s="28" customFormat="1" ht="15" customHeight="1" x14ac:dyDescent="0.25">
      <c r="A1913" t="s">
        <v>2891</v>
      </c>
      <c r="B1913" s="78">
        <v>2349</v>
      </c>
      <c r="C1913" s="78" t="s">
        <v>2306</v>
      </c>
      <c r="D1913" s="78">
        <v>0</v>
      </c>
      <c r="E1913">
        <v>366.71800000000002</v>
      </c>
      <c r="F1913" s="61" t="s">
        <v>3</v>
      </c>
      <c r="G1913" s="61" t="s">
        <v>2006</v>
      </c>
      <c r="H1913" s="60"/>
      <c r="I1913" s="60"/>
      <c r="J1913" s="60"/>
      <c r="K1913" s="60">
        <v>1</v>
      </c>
      <c r="L1913" s="60"/>
      <c r="M1913" s="60"/>
      <c r="N1913" s="60"/>
      <c r="O1913" s="60"/>
      <c r="R1913"/>
      <c r="S1913"/>
      <c r="T1913"/>
      <c r="U1913"/>
    </row>
    <row r="1914" spans="1:21" s="28" customFormat="1" ht="15" customHeight="1" x14ac:dyDescent="0.25">
      <c r="A1914" t="s">
        <v>2891</v>
      </c>
      <c r="B1914" s="78">
        <v>2350</v>
      </c>
      <c r="C1914" s="78" t="s">
        <v>2307</v>
      </c>
      <c r="D1914" s="78">
        <v>0</v>
      </c>
      <c r="E1914">
        <v>408.79899999999998</v>
      </c>
      <c r="F1914" s="61" t="s">
        <v>3</v>
      </c>
      <c r="G1914" s="61" t="s">
        <v>2007</v>
      </c>
      <c r="H1914" s="60"/>
      <c r="I1914" s="60"/>
      <c r="J1914" s="60">
        <v>1</v>
      </c>
      <c r="K1914" s="60"/>
      <c r="L1914" s="60"/>
      <c r="M1914" s="60"/>
      <c r="N1914" s="60"/>
      <c r="O1914" s="60"/>
      <c r="R1914"/>
      <c r="S1914"/>
      <c r="T1914"/>
      <c r="U1914"/>
    </row>
    <row r="1915" spans="1:21" s="28" customFormat="1" ht="15" customHeight="1" x14ac:dyDescent="0.25">
      <c r="A1915" t="s">
        <v>2891</v>
      </c>
      <c r="B1915" s="78">
        <v>2351</v>
      </c>
      <c r="C1915" s="78" t="s">
        <v>2312</v>
      </c>
      <c r="D1915" s="78">
        <v>0</v>
      </c>
      <c r="E1915">
        <v>394.77199999999999</v>
      </c>
      <c r="F1915" s="61" t="s">
        <v>3</v>
      </c>
      <c r="G1915" s="61" t="s">
        <v>2007</v>
      </c>
      <c r="H1915" s="60"/>
      <c r="I1915" s="60"/>
      <c r="J1915" s="60">
        <v>1</v>
      </c>
      <c r="K1915" s="60"/>
      <c r="L1915" s="60"/>
      <c r="M1915" s="60"/>
      <c r="N1915" s="60"/>
      <c r="O1915" s="60"/>
      <c r="R1915"/>
      <c r="S1915"/>
      <c r="T1915"/>
      <c r="U1915"/>
    </row>
    <row r="1916" spans="1:21" s="28" customFormat="1" ht="15" customHeight="1" x14ac:dyDescent="0.25">
      <c r="A1916" t="s">
        <v>2891</v>
      </c>
      <c r="B1916" s="78">
        <v>2352</v>
      </c>
      <c r="C1916" s="78" t="s">
        <v>2314</v>
      </c>
      <c r="D1916" s="78">
        <v>0</v>
      </c>
      <c r="E1916">
        <v>352.69099999999997</v>
      </c>
      <c r="F1916" s="61" t="s">
        <v>3</v>
      </c>
      <c r="G1916" s="61" t="s">
        <v>2006</v>
      </c>
      <c r="H1916" s="60"/>
      <c r="I1916" s="60"/>
      <c r="J1916" s="60"/>
      <c r="K1916" s="60">
        <v>1</v>
      </c>
      <c r="L1916" s="60"/>
      <c r="M1916" s="60"/>
      <c r="N1916" s="60"/>
      <c r="O1916" s="60"/>
      <c r="R1916"/>
      <c r="S1916"/>
      <c r="T1916"/>
      <c r="U1916"/>
    </row>
    <row r="1917" spans="1:21" s="28" customFormat="1" ht="15" customHeight="1" x14ac:dyDescent="0.25">
      <c r="A1917" t="s">
        <v>2891</v>
      </c>
      <c r="B1917" s="78">
        <v>2353</v>
      </c>
      <c r="C1917" s="78" t="s">
        <v>2316</v>
      </c>
      <c r="D1917" s="78">
        <v>0</v>
      </c>
      <c r="E1917">
        <v>338.66399999999999</v>
      </c>
      <c r="F1917" s="61" t="s">
        <v>3</v>
      </c>
      <c r="G1917" s="61" t="s">
        <v>2006</v>
      </c>
      <c r="H1917" s="60"/>
      <c r="I1917" s="60"/>
      <c r="J1917" s="60"/>
      <c r="K1917" s="60">
        <v>1</v>
      </c>
      <c r="L1917" s="60"/>
      <c r="M1917" s="60"/>
      <c r="N1917" s="60"/>
      <c r="O1917" s="60"/>
      <c r="R1917"/>
      <c r="S1917"/>
      <c r="T1917"/>
      <c r="U1917"/>
    </row>
    <row r="1918" spans="1:21" s="28" customFormat="1" ht="15" customHeight="1" x14ac:dyDescent="0.25">
      <c r="A1918" t="s">
        <v>2890</v>
      </c>
      <c r="B1918" s="78">
        <v>2354</v>
      </c>
      <c r="C1918" s="78" t="s">
        <v>2324</v>
      </c>
      <c r="D1918" s="78">
        <v>0</v>
      </c>
      <c r="E1918">
        <v>450.88</v>
      </c>
      <c r="F1918" s="61" t="s">
        <v>3</v>
      </c>
      <c r="G1918" s="61" t="s">
        <v>2007</v>
      </c>
      <c r="H1918" s="60"/>
      <c r="I1918" s="60"/>
      <c r="J1918" s="60">
        <v>1</v>
      </c>
      <c r="K1918" s="60"/>
      <c r="L1918" s="60"/>
      <c r="M1918" s="60"/>
      <c r="N1918" s="60"/>
      <c r="O1918" s="60"/>
      <c r="R1918"/>
      <c r="S1918"/>
      <c r="T1918"/>
      <c r="U1918"/>
    </row>
    <row r="1919" spans="1:21" s="28" customFormat="1" ht="15" customHeight="1" x14ac:dyDescent="0.25">
      <c r="A1919" s="60" t="s">
        <v>2024</v>
      </c>
      <c r="B1919" s="60">
        <v>2355</v>
      </c>
      <c r="C1919" s="62" t="s">
        <v>1695</v>
      </c>
      <c r="D1919" s="63">
        <v>222.24</v>
      </c>
      <c r="E1919" s="61">
        <v>222.23716000000002</v>
      </c>
      <c r="F1919" s="61" t="s">
        <v>2014</v>
      </c>
      <c r="G1919" s="61" t="s">
        <v>2004</v>
      </c>
      <c r="H1919" s="60"/>
      <c r="I1919" s="60"/>
      <c r="J1919" s="60"/>
      <c r="K1919" s="60"/>
      <c r="L1919" s="60"/>
      <c r="M1919" s="60">
        <v>1</v>
      </c>
      <c r="N1919" s="60"/>
      <c r="O1919" s="60"/>
      <c r="R1919"/>
      <c r="S1919"/>
      <c r="T1919"/>
      <c r="U1919"/>
    </row>
    <row r="1920" spans="1:21" s="28" customFormat="1" ht="15" customHeight="1" x14ac:dyDescent="0.25">
      <c r="A1920" t="s">
        <v>2890</v>
      </c>
      <c r="B1920" s="78">
        <v>2356</v>
      </c>
      <c r="C1920" s="78" t="s">
        <v>2326</v>
      </c>
      <c r="D1920" s="78">
        <v>0</v>
      </c>
      <c r="E1920">
        <v>380.745</v>
      </c>
      <c r="F1920" s="61" t="s">
        <v>3</v>
      </c>
      <c r="G1920" s="61" t="s">
        <v>2006</v>
      </c>
      <c r="H1920" s="60"/>
      <c r="I1920" s="60"/>
      <c r="J1920" s="60"/>
      <c r="K1920" s="60">
        <v>1</v>
      </c>
      <c r="L1920" s="60"/>
      <c r="M1920" s="60"/>
      <c r="N1920" s="60"/>
      <c r="O1920" s="60"/>
      <c r="R1920"/>
      <c r="S1920"/>
      <c r="T1920"/>
      <c r="U1920"/>
    </row>
    <row r="1921" spans="1:21" s="28" customFormat="1" ht="15" customHeight="1" x14ac:dyDescent="0.25">
      <c r="A1921" t="s">
        <v>2891</v>
      </c>
      <c r="B1921" s="78">
        <v>2357</v>
      </c>
      <c r="C1921" s="78" t="s">
        <v>2329</v>
      </c>
      <c r="D1921" s="78">
        <v>0</v>
      </c>
      <c r="E1921">
        <v>366.71800000000002</v>
      </c>
      <c r="F1921" s="61" t="s">
        <v>3</v>
      </c>
      <c r="G1921" s="61" t="s">
        <v>2006</v>
      </c>
      <c r="H1921" s="60"/>
      <c r="I1921" s="60"/>
      <c r="J1921" s="60"/>
      <c r="K1921" s="60">
        <v>1</v>
      </c>
      <c r="L1921" s="60"/>
      <c r="M1921" s="60"/>
      <c r="N1921" s="60"/>
      <c r="O1921" s="60"/>
      <c r="R1921"/>
      <c r="S1921"/>
      <c r="T1921"/>
      <c r="U1921"/>
    </row>
    <row r="1922" spans="1:21" s="28" customFormat="1" ht="15" customHeight="1" x14ac:dyDescent="0.25">
      <c r="A1922" t="s">
        <v>2891</v>
      </c>
      <c r="B1922" s="78">
        <v>2358</v>
      </c>
      <c r="C1922" s="78" t="s">
        <v>2335</v>
      </c>
      <c r="D1922" s="78">
        <v>0</v>
      </c>
      <c r="E1922">
        <v>394.77199999999999</v>
      </c>
      <c r="F1922" s="61" t="s">
        <v>3</v>
      </c>
      <c r="G1922" s="61" t="s">
        <v>2006</v>
      </c>
      <c r="H1922" s="60"/>
      <c r="I1922" s="60"/>
      <c r="J1922" s="60"/>
      <c r="K1922" s="60">
        <v>1</v>
      </c>
      <c r="L1922" s="60"/>
      <c r="M1922" s="60"/>
      <c r="N1922" s="60"/>
      <c r="O1922" s="60"/>
      <c r="R1922"/>
      <c r="S1922"/>
      <c r="T1922"/>
      <c r="U1922"/>
    </row>
    <row r="1923" spans="1:21" s="28" customFormat="1" ht="15" customHeight="1" x14ac:dyDescent="0.25">
      <c r="A1923" t="s">
        <v>2891</v>
      </c>
      <c r="B1923" s="78">
        <v>2359</v>
      </c>
      <c r="C1923" s="78" t="s">
        <v>2338</v>
      </c>
      <c r="D1923" s="78">
        <v>0</v>
      </c>
      <c r="E1923">
        <v>352.69099999999997</v>
      </c>
      <c r="F1923" s="61" t="s">
        <v>3</v>
      </c>
      <c r="G1923" s="61" t="s">
        <v>2006</v>
      </c>
      <c r="H1923" s="60"/>
      <c r="I1923" s="60"/>
      <c r="J1923" s="60"/>
      <c r="K1923" s="60">
        <v>1</v>
      </c>
      <c r="L1923" s="60"/>
      <c r="M1923" s="60"/>
      <c r="N1923" s="60"/>
      <c r="O1923" s="60"/>
      <c r="R1923"/>
      <c r="S1923"/>
      <c r="T1923"/>
      <c r="U1923"/>
    </row>
    <row r="1924" spans="1:21" s="28" customFormat="1" ht="15" customHeight="1" x14ac:dyDescent="0.25">
      <c r="A1924" t="s">
        <v>2890</v>
      </c>
      <c r="B1924" s="78">
        <v>2360</v>
      </c>
      <c r="C1924" s="78" t="s">
        <v>2343</v>
      </c>
      <c r="D1924" s="78">
        <v>0</v>
      </c>
      <c r="E1924">
        <v>338.66399999999999</v>
      </c>
      <c r="F1924" s="61" t="s">
        <v>3</v>
      </c>
      <c r="G1924" s="61" t="s">
        <v>2006</v>
      </c>
      <c r="H1924" s="60"/>
      <c r="I1924" s="60"/>
      <c r="J1924" s="60"/>
      <c r="K1924" s="60">
        <v>1</v>
      </c>
      <c r="L1924" s="60"/>
      <c r="M1924" s="60"/>
      <c r="N1924" s="60"/>
      <c r="O1924" s="60"/>
      <c r="R1924"/>
      <c r="S1924"/>
      <c r="T1924"/>
      <c r="U1924"/>
    </row>
    <row r="1925" spans="1:21" s="28" customFormat="1" ht="15" customHeight="1" x14ac:dyDescent="0.25">
      <c r="A1925" t="s">
        <v>2024</v>
      </c>
      <c r="B1925" s="78">
        <v>2361</v>
      </c>
      <c r="C1925" s="78" t="s">
        <v>2519</v>
      </c>
      <c r="D1925" s="78">
        <v>280.45</v>
      </c>
      <c r="E1925">
        <v>280.45</v>
      </c>
      <c r="F1925" s="61" t="s">
        <v>3</v>
      </c>
      <c r="G1925" s="61" t="s">
        <v>2005</v>
      </c>
      <c r="H1925" s="60"/>
      <c r="I1925" s="60"/>
      <c r="J1925" s="60"/>
      <c r="K1925" s="60"/>
      <c r="L1925" s="60">
        <v>1</v>
      </c>
      <c r="M1925" s="60"/>
      <c r="N1925" s="60"/>
      <c r="O1925" s="60"/>
      <c r="R1925"/>
      <c r="S1925"/>
      <c r="T1925"/>
      <c r="U1925"/>
    </row>
    <row r="1926" spans="1:21" s="28" customFormat="1" ht="15" customHeight="1" x14ac:dyDescent="0.25">
      <c r="A1926" t="s">
        <v>2024</v>
      </c>
      <c r="B1926" s="78">
        <v>2362</v>
      </c>
      <c r="C1926" s="78" t="s">
        <v>2578</v>
      </c>
      <c r="D1926" s="78">
        <v>330.51</v>
      </c>
      <c r="E1926">
        <v>330.51</v>
      </c>
      <c r="F1926" s="61" t="s">
        <v>3</v>
      </c>
      <c r="G1926" s="61" t="s">
        <v>2009</v>
      </c>
      <c r="H1926" s="60">
        <v>1</v>
      </c>
      <c r="I1926" s="60"/>
      <c r="J1926" s="60"/>
      <c r="K1926" s="60"/>
      <c r="L1926" s="60"/>
      <c r="M1926" s="60"/>
      <c r="N1926" s="60"/>
      <c r="O1926" s="60"/>
      <c r="R1926"/>
      <c r="S1926"/>
      <c r="T1926"/>
      <c r="U1926"/>
    </row>
    <row r="1927" spans="1:21" s="28" customFormat="1" ht="15" customHeight="1" x14ac:dyDescent="0.25">
      <c r="A1927" t="s">
        <v>2024</v>
      </c>
      <c r="B1927" s="78">
        <v>2363</v>
      </c>
      <c r="C1927" s="78" t="s">
        <v>2600</v>
      </c>
      <c r="D1927" s="78">
        <v>358.56</v>
      </c>
      <c r="E1927">
        <v>358.56</v>
      </c>
      <c r="F1927" s="61" t="s">
        <v>3</v>
      </c>
      <c r="G1927" s="61" t="s">
        <v>2009</v>
      </c>
      <c r="H1927" s="60">
        <v>1</v>
      </c>
      <c r="I1927" s="60"/>
      <c r="J1927" s="60"/>
      <c r="K1927" s="60"/>
      <c r="L1927" s="60"/>
      <c r="M1927" s="60"/>
      <c r="N1927" s="60"/>
      <c r="O1927" s="60"/>
      <c r="R1927"/>
      <c r="S1927"/>
      <c r="T1927"/>
      <c r="U1927"/>
    </row>
    <row r="1928" spans="1:21" s="28" customFormat="1" ht="15" customHeight="1" x14ac:dyDescent="0.25">
      <c r="A1928" t="s">
        <v>2024</v>
      </c>
      <c r="B1928" s="78">
        <v>2364</v>
      </c>
      <c r="C1928" s="78" t="s">
        <v>2673</v>
      </c>
      <c r="D1928" s="78">
        <v>506.98</v>
      </c>
      <c r="E1928">
        <v>506.98</v>
      </c>
      <c r="F1928" s="61" t="s">
        <v>3</v>
      </c>
      <c r="G1928" s="61" t="s">
        <v>2009</v>
      </c>
      <c r="H1928" s="60">
        <v>1</v>
      </c>
      <c r="I1928" s="60"/>
      <c r="J1928" s="60"/>
      <c r="K1928" s="60"/>
      <c r="L1928" s="60"/>
      <c r="M1928" s="60"/>
      <c r="N1928" s="60"/>
      <c r="O1928" s="60"/>
      <c r="R1928"/>
      <c r="S1928"/>
      <c r="T1928"/>
      <c r="U1928"/>
    </row>
    <row r="1929" spans="1:21" s="28" customFormat="1" ht="15" customHeight="1" x14ac:dyDescent="0.25">
      <c r="A1929" t="s">
        <v>2024</v>
      </c>
      <c r="B1929" s="78">
        <v>2365</v>
      </c>
      <c r="C1929" s="78" t="s">
        <v>2153</v>
      </c>
      <c r="D1929" s="78">
        <v>184.2346</v>
      </c>
      <c r="E1929" s="10">
        <v>184.2346</v>
      </c>
      <c r="F1929" s="61" t="s">
        <v>2014</v>
      </c>
      <c r="G1929" s="61" t="s">
        <v>2004</v>
      </c>
      <c r="H1929" s="60"/>
      <c r="I1929" s="60"/>
      <c r="J1929" s="60"/>
      <c r="K1929" s="60"/>
      <c r="L1929" s="60"/>
      <c r="M1929" s="60">
        <v>1</v>
      </c>
      <c r="N1929" s="60"/>
      <c r="O1929" s="60"/>
      <c r="R1929"/>
      <c r="S1929"/>
      <c r="T1929"/>
      <c r="U1929"/>
    </row>
    <row r="1930" spans="1:21" s="28" customFormat="1" ht="15" customHeight="1" x14ac:dyDescent="0.25">
      <c r="A1930" t="s">
        <v>2024</v>
      </c>
      <c r="B1930" s="78">
        <v>2366</v>
      </c>
      <c r="C1930" s="78" t="s">
        <v>2063</v>
      </c>
      <c r="D1930" s="78">
        <v>412.7</v>
      </c>
      <c r="E1930">
        <v>412.7</v>
      </c>
      <c r="F1930" s="61" t="s">
        <v>3</v>
      </c>
      <c r="G1930" s="61" t="s">
        <v>2009</v>
      </c>
      <c r="H1930" s="60">
        <v>1</v>
      </c>
      <c r="I1930" s="60"/>
      <c r="J1930" s="60"/>
      <c r="K1930" s="60"/>
      <c r="L1930" s="60"/>
      <c r="M1930" s="60"/>
      <c r="N1930" s="60"/>
      <c r="O1930" s="60"/>
      <c r="R1930"/>
      <c r="S1930"/>
      <c r="T1930"/>
      <c r="U1930"/>
    </row>
    <row r="1931" spans="1:21" s="28" customFormat="1" ht="15" customHeight="1" x14ac:dyDescent="0.25">
      <c r="A1931" s="60" t="s">
        <v>2024</v>
      </c>
      <c r="B1931" s="60">
        <v>2367</v>
      </c>
      <c r="C1931" s="62" t="s">
        <v>1696</v>
      </c>
      <c r="D1931" s="63">
        <v>108.14</v>
      </c>
      <c r="E1931" s="61">
        <v>108.13781999999998</v>
      </c>
      <c r="F1931" s="61" t="s">
        <v>2014</v>
      </c>
      <c r="G1931" s="61" t="s">
        <v>2002</v>
      </c>
      <c r="H1931" s="60"/>
      <c r="I1931" s="60"/>
      <c r="J1931" s="60"/>
      <c r="K1931" s="60"/>
      <c r="L1931" s="60"/>
      <c r="M1931" s="60"/>
      <c r="N1931" s="60"/>
      <c r="O1931" s="60">
        <v>1</v>
      </c>
      <c r="R1931"/>
      <c r="S1931"/>
      <c r="T1931"/>
      <c r="U1931"/>
    </row>
    <row r="1932" spans="1:21" s="28" customFormat="1" ht="15" customHeight="1" x14ac:dyDescent="0.25">
      <c r="A1932" s="60" t="s">
        <v>2024</v>
      </c>
      <c r="B1932" s="60">
        <v>2368</v>
      </c>
      <c r="C1932" s="62" t="s">
        <v>1697</v>
      </c>
      <c r="D1932" s="63">
        <v>132.21</v>
      </c>
      <c r="E1932" s="61">
        <v>132.20228</v>
      </c>
      <c r="F1932" s="61" t="s">
        <v>1986</v>
      </c>
      <c r="G1932" s="61" t="s">
        <v>2002</v>
      </c>
      <c r="H1932" s="60"/>
      <c r="I1932" s="60"/>
      <c r="J1932" s="60"/>
      <c r="K1932" s="60"/>
      <c r="L1932" s="60"/>
      <c r="M1932" s="60"/>
      <c r="N1932" s="60"/>
      <c r="O1932" s="60">
        <v>1</v>
      </c>
      <c r="R1932"/>
      <c r="S1932"/>
      <c r="T1932"/>
      <c r="U1932"/>
    </row>
    <row r="1933" spans="1:21" s="28" customFormat="1" ht="15" customHeight="1" x14ac:dyDescent="0.25">
      <c r="A1933" t="s">
        <v>2024</v>
      </c>
      <c r="B1933" s="78">
        <v>2369</v>
      </c>
      <c r="C1933" s="78" t="s">
        <v>2327</v>
      </c>
      <c r="D1933" s="78">
        <v>101.11</v>
      </c>
      <c r="E1933">
        <v>101.11</v>
      </c>
      <c r="F1933" s="61" t="s">
        <v>3</v>
      </c>
      <c r="G1933" s="61" t="s">
        <v>2005</v>
      </c>
      <c r="H1933" s="60"/>
      <c r="I1933" s="60"/>
      <c r="J1933" s="60"/>
      <c r="K1933" s="60"/>
      <c r="L1933" s="60">
        <v>1</v>
      </c>
      <c r="M1933" s="60"/>
      <c r="N1933" s="60"/>
      <c r="O1933" s="60"/>
      <c r="R1933"/>
      <c r="S1933"/>
      <c r="T1933"/>
      <c r="U1933"/>
    </row>
    <row r="1934" spans="1:21" s="28" customFormat="1" ht="15" customHeight="1" x14ac:dyDescent="0.25">
      <c r="A1934" t="s">
        <v>2024</v>
      </c>
      <c r="B1934" s="78">
        <v>2370</v>
      </c>
      <c r="C1934" s="78" t="s">
        <v>2144</v>
      </c>
      <c r="D1934" s="78">
        <v>202.29</v>
      </c>
      <c r="E1934">
        <v>202.29</v>
      </c>
      <c r="F1934" s="61" t="s">
        <v>1986</v>
      </c>
      <c r="G1934" s="61" t="s">
        <v>2002</v>
      </c>
      <c r="H1934" s="60"/>
      <c r="I1934" s="60"/>
      <c r="J1934" s="60"/>
      <c r="K1934" s="60"/>
      <c r="L1934" s="60"/>
      <c r="M1934" s="60"/>
      <c r="N1934" s="60"/>
      <c r="O1934" s="60">
        <v>1</v>
      </c>
      <c r="R1934"/>
      <c r="S1934"/>
      <c r="T1934"/>
      <c r="U1934"/>
    </row>
    <row r="1935" spans="1:21" s="28" customFormat="1" ht="15" customHeight="1" x14ac:dyDescent="0.25">
      <c r="A1935" t="s">
        <v>2024</v>
      </c>
      <c r="B1935" s="78">
        <v>2371</v>
      </c>
      <c r="C1935" s="78" t="s">
        <v>2325</v>
      </c>
      <c r="D1935" s="78">
        <v>98.92</v>
      </c>
      <c r="E1935">
        <v>98.92</v>
      </c>
      <c r="F1935" s="61" t="s">
        <v>1986</v>
      </c>
      <c r="G1935" s="61" t="s">
        <v>2002</v>
      </c>
      <c r="H1935" s="60"/>
      <c r="I1935" s="60"/>
      <c r="J1935" s="60"/>
      <c r="K1935" s="60"/>
      <c r="L1935" s="60"/>
      <c r="M1935" s="60"/>
      <c r="N1935" s="60"/>
      <c r="O1935" s="60">
        <v>1</v>
      </c>
      <c r="R1935"/>
      <c r="S1935"/>
      <c r="T1935"/>
      <c r="U1935"/>
    </row>
    <row r="1936" spans="1:21" s="28" customFormat="1" ht="15" customHeight="1" x14ac:dyDescent="0.25">
      <c r="A1936" s="60" t="s">
        <v>2024</v>
      </c>
      <c r="B1936" s="60">
        <v>2372</v>
      </c>
      <c r="C1936" s="62" t="s">
        <v>1698</v>
      </c>
      <c r="D1936" s="63">
        <v>181.45</v>
      </c>
      <c r="E1936" s="61">
        <v>181.44702000000001</v>
      </c>
      <c r="F1936" s="61" t="s">
        <v>2014</v>
      </c>
      <c r="G1936" s="61" t="s">
        <v>2002</v>
      </c>
      <c r="H1936" s="60"/>
      <c r="I1936" s="60"/>
      <c r="J1936" s="60"/>
      <c r="K1936" s="60"/>
      <c r="L1936" s="60"/>
      <c r="M1936" s="60"/>
      <c r="N1936" s="60"/>
      <c r="O1936" s="60">
        <v>1</v>
      </c>
      <c r="R1936"/>
      <c r="S1936"/>
      <c r="T1936"/>
      <c r="U1936"/>
    </row>
    <row r="1937" spans="1:21" s="28" customFormat="1" ht="15" customHeight="1" x14ac:dyDescent="0.25">
      <c r="A1937" t="s">
        <v>2024</v>
      </c>
      <c r="B1937" s="78">
        <v>2374</v>
      </c>
      <c r="C1937" s="78" t="s">
        <v>2500</v>
      </c>
      <c r="D1937" s="78">
        <v>266.51</v>
      </c>
      <c r="E1937" s="10">
        <v>266.51</v>
      </c>
      <c r="F1937" s="61" t="s">
        <v>2014</v>
      </c>
      <c r="G1937" s="61" t="s">
        <v>2004</v>
      </c>
      <c r="H1937" s="60"/>
      <c r="I1937" s="60"/>
      <c r="J1937" s="60"/>
      <c r="K1937" s="60"/>
      <c r="L1937" s="60"/>
      <c r="M1937" s="60">
        <v>1</v>
      </c>
      <c r="N1937" s="60"/>
      <c r="O1937" s="60"/>
      <c r="R1937"/>
      <c r="S1937"/>
      <c r="T1937"/>
      <c r="U1937"/>
    </row>
    <row r="1938" spans="1:21" s="28" customFormat="1" ht="15" customHeight="1" x14ac:dyDescent="0.25">
      <c r="A1938" t="s">
        <v>2024</v>
      </c>
      <c r="B1938" s="78">
        <v>2375</v>
      </c>
      <c r="C1938" s="78" t="s">
        <v>2520</v>
      </c>
      <c r="D1938" s="78">
        <v>280.54000000000002</v>
      </c>
      <c r="E1938" s="10">
        <v>280.54000000000002</v>
      </c>
      <c r="F1938" s="61" t="s">
        <v>2014</v>
      </c>
      <c r="G1938" s="61" t="s">
        <v>2004</v>
      </c>
      <c r="H1938" s="60"/>
      <c r="I1938" s="60"/>
      <c r="J1938" s="60"/>
      <c r="K1938" s="60"/>
      <c r="L1938" s="60"/>
      <c r="M1938" s="60">
        <v>1</v>
      </c>
      <c r="N1938" s="60"/>
      <c r="O1938" s="60"/>
      <c r="R1938"/>
      <c r="S1938"/>
      <c r="T1938"/>
      <c r="U1938"/>
    </row>
    <row r="1939" spans="1:21" s="28" customFormat="1" ht="15" customHeight="1" x14ac:dyDescent="0.25">
      <c r="A1939" t="s">
        <v>2025</v>
      </c>
      <c r="B1939" s="78">
        <v>2376</v>
      </c>
      <c r="C1939" s="78" t="s">
        <v>2107</v>
      </c>
      <c r="D1939" s="78">
        <v>294.56</v>
      </c>
      <c r="E1939">
        <v>294.56</v>
      </c>
      <c r="F1939" s="61" t="s">
        <v>3</v>
      </c>
      <c r="G1939" s="61" t="s">
        <v>2005</v>
      </c>
      <c r="H1939" s="60"/>
      <c r="I1939" s="60"/>
      <c r="J1939" s="60"/>
      <c r="K1939" s="60"/>
      <c r="L1939" s="60">
        <v>1</v>
      </c>
      <c r="M1939" s="60"/>
      <c r="N1939" s="60"/>
      <c r="O1939" s="60"/>
      <c r="R1939"/>
      <c r="S1939"/>
      <c r="T1939"/>
      <c r="U1939"/>
    </row>
    <row r="1940" spans="1:21" s="28" customFormat="1" ht="15" customHeight="1" x14ac:dyDescent="0.25">
      <c r="A1940" t="s">
        <v>2024</v>
      </c>
      <c r="B1940" s="78">
        <v>2377</v>
      </c>
      <c r="C1940" s="78" t="s">
        <v>2558</v>
      </c>
      <c r="D1940" s="78">
        <v>308.58999999999997</v>
      </c>
      <c r="E1940">
        <v>308.58999999999997</v>
      </c>
      <c r="F1940" s="61" t="s">
        <v>3</v>
      </c>
      <c r="G1940" s="61" t="s">
        <v>2005</v>
      </c>
      <c r="H1940" s="60"/>
      <c r="I1940" s="60"/>
      <c r="J1940" s="60"/>
      <c r="K1940" s="60"/>
      <c r="L1940" s="60">
        <v>1</v>
      </c>
      <c r="M1940" s="60"/>
      <c r="N1940" s="60"/>
      <c r="O1940" s="60"/>
      <c r="R1940"/>
      <c r="S1940"/>
      <c r="T1940"/>
      <c r="U1940"/>
    </row>
    <row r="1941" spans="1:21" s="28" customFormat="1" ht="15" customHeight="1" x14ac:dyDescent="0.25">
      <c r="A1941" t="s">
        <v>2025</v>
      </c>
      <c r="B1941" s="78">
        <v>2378</v>
      </c>
      <c r="C1941" s="78" t="s">
        <v>2100</v>
      </c>
      <c r="D1941" s="78">
        <v>322.61</v>
      </c>
      <c r="E1941">
        <v>322.61</v>
      </c>
      <c r="F1941" s="61" t="s">
        <v>3</v>
      </c>
      <c r="G1941" s="61" t="s">
        <v>2005</v>
      </c>
      <c r="H1941" s="60"/>
      <c r="I1941" s="60"/>
      <c r="J1941" s="60"/>
      <c r="K1941" s="60"/>
      <c r="L1941" s="60">
        <v>1</v>
      </c>
      <c r="M1941" s="60"/>
      <c r="N1941" s="60"/>
      <c r="O1941" s="60"/>
      <c r="R1941"/>
      <c r="S1941"/>
      <c r="T1941"/>
      <c r="U1941"/>
    </row>
    <row r="1942" spans="1:21" s="28" customFormat="1" ht="15" customHeight="1" x14ac:dyDescent="0.25">
      <c r="A1942" t="s">
        <v>2024</v>
      </c>
      <c r="B1942" s="78">
        <v>2379</v>
      </c>
      <c r="C1942" s="78" t="s">
        <v>2579</v>
      </c>
      <c r="D1942" s="78">
        <v>336.65</v>
      </c>
      <c r="E1942">
        <v>336.65</v>
      </c>
      <c r="F1942" s="61" t="s">
        <v>3</v>
      </c>
      <c r="G1942" s="61" t="s">
        <v>2006</v>
      </c>
      <c r="H1942" s="60"/>
      <c r="I1942" s="60"/>
      <c r="J1942" s="60"/>
      <c r="K1942" s="60">
        <v>1</v>
      </c>
      <c r="L1942" s="60"/>
      <c r="M1942" s="60"/>
      <c r="N1942" s="60"/>
      <c r="O1942" s="60"/>
      <c r="R1942"/>
      <c r="S1942"/>
      <c r="T1942"/>
      <c r="U1942"/>
    </row>
    <row r="1943" spans="1:21" s="28" customFormat="1" ht="15" customHeight="1" x14ac:dyDescent="0.25">
      <c r="A1943" t="s">
        <v>2025</v>
      </c>
      <c r="B1943" s="78">
        <v>2380</v>
      </c>
      <c r="C1943" s="78" t="s">
        <v>2093</v>
      </c>
      <c r="D1943" s="78">
        <v>350.66</v>
      </c>
      <c r="E1943">
        <v>350.66</v>
      </c>
      <c r="F1943" s="61" t="s">
        <v>3</v>
      </c>
      <c r="G1943" s="61" t="s">
        <v>2006</v>
      </c>
      <c r="H1943" s="60"/>
      <c r="I1943" s="60"/>
      <c r="J1943" s="60"/>
      <c r="K1943" s="60">
        <v>1</v>
      </c>
      <c r="L1943" s="60"/>
      <c r="M1943" s="60"/>
      <c r="N1943" s="60"/>
      <c r="O1943" s="60"/>
      <c r="R1943"/>
      <c r="S1943"/>
      <c r="T1943"/>
      <c r="U1943"/>
    </row>
    <row r="1944" spans="1:21" s="28" customFormat="1" ht="15" customHeight="1" x14ac:dyDescent="0.25">
      <c r="A1944" t="s">
        <v>2024</v>
      </c>
      <c r="B1944" s="78">
        <v>2381</v>
      </c>
      <c r="C1944" s="78" t="s">
        <v>2604</v>
      </c>
      <c r="D1944" s="78">
        <v>364.7</v>
      </c>
      <c r="E1944">
        <v>364.7</v>
      </c>
      <c r="F1944" s="61" t="s">
        <v>3</v>
      </c>
      <c r="G1944" s="61" t="s">
        <v>2006</v>
      </c>
      <c r="H1944" s="60"/>
      <c r="I1944" s="60"/>
      <c r="J1944" s="60"/>
      <c r="K1944" s="60">
        <v>1</v>
      </c>
      <c r="L1944" s="60"/>
      <c r="M1944" s="60"/>
      <c r="N1944" s="60"/>
      <c r="O1944" s="60"/>
      <c r="R1944"/>
      <c r="S1944"/>
      <c r="T1944"/>
      <c r="U1944"/>
    </row>
    <row r="1945" spans="1:21" s="28" customFormat="1" ht="15" customHeight="1" x14ac:dyDescent="0.25">
      <c r="A1945" t="s">
        <v>2025</v>
      </c>
      <c r="B1945" s="78">
        <v>2382</v>
      </c>
      <c r="C1945" s="78" t="s">
        <v>2079</v>
      </c>
      <c r="D1945" s="78">
        <v>378.72</v>
      </c>
      <c r="E1945">
        <v>378.72</v>
      </c>
      <c r="F1945" s="61" t="s">
        <v>3</v>
      </c>
      <c r="G1945" s="61" t="s">
        <v>2007</v>
      </c>
      <c r="H1945" s="60"/>
      <c r="I1945" s="60"/>
      <c r="J1945" s="60">
        <v>1</v>
      </c>
      <c r="K1945" s="60"/>
      <c r="L1945" s="60"/>
      <c r="M1945" s="60"/>
      <c r="N1945" s="60"/>
      <c r="O1945" s="60"/>
      <c r="R1945"/>
      <c r="S1945"/>
      <c r="T1945"/>
      <c r="U1945"/>
    </row>
    <row r="1946" spans="1:21" s="28" customFormat="1" ht="15" customHeight="1" x14ac:dyDescent="0.25">
      <c r="A1946" t="s">
        <v>2024</v>
      </c>
      <c r="B1946" s="78">
        <v>2383</v>
      </c>
      <c r="C1946" s="78" t="s">
        <v>2630</v>
      </c>
      <c r="D1946" s="78">
        <v>392.75</v>
      </c>
      <c r="E1946">
        <v>392.75</v>
      </c>
      <c r="F1946" s="61" t="s">
        <v>3</v>
      </c>
      <c r="G1946" s="61" t="s">
        <v>2007</v>
      </c>
      <c r="H1946" s="60"/>
      <c r="I1946" s="60"/>
      <c r="J1946" s="60">
        <v>1</v>
      </c>
      <c r="K1946" s="60"/>
      <c r="L1946" s="60"/>
      <c r="M1946" s="60"/>
      <c r="N1946" s="60"/>
      <c r="O1946" s="60"/>
      <c r="R1946"/>
      <c r="S1946"/>
      <c r="T1946"/>
      <c r="U1946"/>
    </row>
    <row r="1947" spans="1:21" s="28" customFormat="1" ht="15" customHeight="1" x14ac:dyDescent="0.25">
      <c r="A1947" t="s">
        <v>2025</v>
      </c>
      <c r="B1947" s="78">
        <v>2384</v>
      </c>
      <c r="C1947" s="78" t="s">
        <v>2117</v>
      </c>
      <c r="D1947" s="78">
        <v>270.26</v>
      </c>
      <c r="E1947">
        <v>270.26</v>
      </c>
      <c r="F1947" s="61" t="s">
        <v>3</v>
      </c>
      <c r="G1947" s="61" t="s">
        <v>2006</v>
      </c>
      <c r="H1947" s="60"/>
      <c r="I1947" s="60"/>
      <c r="J1947" s="60"/>
      <c r="K1947" s="60">
        <v>1</v>
      </c>
      <c r="L1947" s="60"/>
      <c r="M1947" s="60"/>
      <c r="N1947" s="60"/>
      <c r="O1947" s="60"/>
      <c r="R1947"/>
      <c r="S1947"/>
      <c r="T1947"/>
      <c r="U1947"/>
    </row>
    <row r="1948" spans="1:21" s="28" customFormat="1" ht="15" customHeight="1" x14ac:dyDescent="0.25">
      <c r="A1948" t="s">
        <v>2890</v>
      </c>
      <c r="B1948" s="78">
        <v>2385</v>
      </c>
      <c r="C1948" s="78" t="s">
        <v>2348</v>
      </c>
      <c r="D1948" s="78">
        <v>0</v>
      </c>
      <c r="E1948">
        <v>466.83499999999998</v>
      </c>
      <c r="F1948" s="61" t="s">
        <v>3</v>
      </c>
      <c r="G1948" s="61" t="s">
        <v>2009</v>
      </c>
      <c r="H1948" s="60">
        <v>1</v>
      </c>
      <c r="I1948" s="60"/>
      <c r="J1948" s="60"/>
      <c r="K1948" s="60"/>
      <c r="L1948" s="60"/>
      <c r="M1948" s="60"/>
      <c r="N1948" s="60"/>
      <c r="O1948" s="60"/>
      <c r="R1948"/>
      <c r="S1948"/>
      <c r="T1948"/>
      <c r="U1948"/>
    </row>
    <row r="1949" spans="1:21" s="28" customFormat="1" ht="15" customHeight="1" x14ac:dyDescent="0.25">
      <c r="A1949" t="s">
        <v>2890</v>
      </c>
      <c r="B1949" s="78">
        <v>2386</v>
      </c>
      <c r="C1949" s="78" t="s">
        <v>2356</v>
      </c>
      <c r="D1949" s="78">
        <v>0</v>
      </c>
      <c r="E1949">
        <v>480.86200000000002</v>
      </c>
      <c r="F1949" s="61" t="s">
        <v>3</v>
      </c>
      <c r="G1949" s="61" t="s">
        <v>2009</v>
      </c>
      <c r="H1949" s="60">
        <v>1</v>
      </c>
      <c r="I1949" s="60"/>
      <c r="J1949" s="60"/>
      <c r="K1949" s="60"/>
      <c r="L1949" s="60"/>
      <c r="M1949" s="60"/>
      <c r="N1949" s="60"/>
      <c r="O1949" s="60"/>
      <c r="R1949"/>
      <c r="S1949"/>
      <c r="T1949"/>
      <c r="U1949"/>
    </row>
    <row r="1950" spans="1:21" s="28" customFormat="1" ht="15" customHeight="1" x14ac:dyDescent="0.25">
      <c r="A1950" t="s">
        <v>2025</v>
      </c>
      <c r="B1950" s="78">
        <v>2387</v>
      </c>
      <c r="C1950" s="78" t="s">
        <v>2050</v>
      </c>
      <c r="D1950" s="78">
        <v>494.87599999999998</v>
      </c>
      <c r="E1950">
        <v>494.87599999999998</v>
      </c>
      <c r="F1950" s="61" t="s">
        <v>3</v>
      </c>
      <c r="G1950" s="61" t="s">
        <v>2009</v>
      </c>
      <c r="H1950" s="60">
        <v>1</v>
      </c>
      <c r="I1950" s="60"/>
      <c r="J1950" s="60"/>
      <c r="K1950" s="60"/>
      <c r="L1950" s="60"/>
      <c r="M1950" s="60"/>
      <c r="N1950" s="60"/>
      <c r="O1950" s="60"/>
      <c r="R1950"/>
      <c r="S1950"/>
      <c r="T1950"/>
      <c r="U1950"/>
    </row>
    <row r="1951" spans="1:21" s="28" customFormat="1" ht="15" customHeight="1" x14ac:dyDescent="0.25">
      <c r="A1951" t="s">
        <v>2890</v>
      </c>
      <c r="B1951" s="78">
        <v>2388</v>
      </c>
      <c r="C1951" s="78" t="s">
        <v>2357</v>
      </c>
      <c r="D1951" s="78">
        <v>0</v>
      </c>
      <c r="E1951">
        <v>508.916</v>
      </c>
      <c r="F1951" s="61" t="s">
        <v>3</v>
      </c>
      <c r="G1951" s="61" t="s">
        <v>2009</v>
      </c>
      <c r="H1951" s="60">
        <v>1</v>
      </c>
      <c r="I1951" s="60"/>
      <c r="J1951" s="60"/>
      <c r="K1951" s="60"/>
      <c r="L1951" s="60"/>
      <c r="M1951" s="60"/>
      <c r="N1951" s="60"/>
      <c r="O1951" s="60"/>
      <c r="R1951"/>
      <c r="S1951"/>
      <c r="T1951"/>
      <c r="U1951"/>
    </row>
    <row r="1952" spans="1:21" s="28" customFormat="1" ht="15" customHeight="1" x14ac:dyDescent="0.25">
      <c r="A1952" t="s">
        <v>2890</v>
      </c>
      <c r="B1952" s="78">
        <v>2389</v>
      </c>
      <c r="C1952" s="78" t="s">
        <v>2361</v>
      </c>
      <c r="D1952" s="78">
        <v>0</v>
      </c>
      <c r="E1952">
        <v>522.94299999999998</v>
      </c>
      <c r="F1952" s="61" t="s">
        <v>3</v>
      </c>
      <c r="G1952" s="61" t="s">
        <v>2009</v>
      </c>
      <c r="H1952" s="60">
        <v>1</v>
      </c>
      <c r="I1952" s="60"/>
      <c r="J1952" s="60"/>
      <c r="K1952" s="60"/>
      <c r="L1952" s="60"/>
      <c r="M1952" s="60"/>
      <c r="N1952" s="60"/>
      <c r="O1952" s="60"/>
      <c r="R1952"/>
      <c r="S1952"/>
      <c r="T1952"/>
      <c r="U1952"/>
    </row>
    <row r="1953" spans="1:21" s="28" customFormat="1" ht="15" customHeight="1" x14ac:dyDescent="0.25">
      <c r="A1953" t="s">
        <v>2890</v>
      </c>
      <c r="B1953" s="78">
        <v>2390</v>
      </c>
      <c r="C1953" s="78" t="s">
        <v>2365</v>
      </c>
      <c r="D1953" s="78">
        <v>0</v>
      </c>
      <c r="E1953">
        <v>536.97</v>
      </c>
      <c r="F1953" s="61" t="s">
        <v>3</v>
      </c>
      <c r="G1953" s="61" t="s">
        <v>2009</v>
      </c>
      <c r="H1953" s="60">
        <v>1</v>
      </c>
      <c r="I1953" s="60"/>
      <c r="J1953" s="60"/>
      <c r="K1953" s="60"/>
      <c r="L1953" s="60"/>
      <c r="M1953" s="60"/>
      <c r="N1953" s="60"/>
      <c r="O1953" s="60"/>
      <c r="R1953"/>
      <c r="S1953"/>
      <c r="T1953"/>
      <c r="U1953"/>
    </row>
    <row r="1954" spans="1:21" s="28" customFormat="1" ht="15" customHeight="1" x14ac:dyDescent="0.25">
      <c r="A1954" t="s">
        <v>2024</v>
      </c>
      <c r="B1954" s="78">
        <v>2391</v>
      </c>
      <c r="C1954" s="78" t="s">
        <v>2415</v>
      </c>
      <c r="D1954" s="78">
        <v>184.28</v>
      </c>
      <c r="E1954" s="10">
        <v>184.28</v>
      </c>
      <c r="F1954" s="61" t="s">
        <v>2014</v>
      </c>
      <c r="G1954" s="61" t="s">
        <v>2003</v>
      </c>
      <c r="H1954" s="60"/>
      <c r="I1954" s="60"/>
      <c r="J1954" s="60"/>
      <c r="K1954" s="60"/>
      <c r="L1954" s="60"/>
      <c r="M1954" s="60"/>
      <c r="N1954" s="60">
        <v>1</v>
      </c>
      <c r="O1954" s="60"/>
      <c r="R1954"/>
      <c r="S1954"/>
      <c r="T1954"/>
      <c r="U1954"/>
    </row>
    <row r="1955" spans="1:21" s="28" customFormat="1" ht="15" customHeight="1" x14ac:dyDescent="0.25">
      <c r="A1955" t="s">
        <v>2025</v>
      </c>
      <c r="B1955" s="78">
        <v>2392</v>
      </c>
      <c r="C1955" s="78" t="s">
        <v>2133</v>
      </c>
      <c r="D1955" s="78">
        <v>226.36</v>
      </c>
      <c r="E1955">
        <v>226.36</v>
      </c>
      <c r="F1955" s="61" t="s">
        <v>3</v>
      </c>
      <c r="G1955" s="61" t="s">
        <v>2005</v>
      </c>
      <c r="H1955" s="60"/>
      <c r="I1955" s="60"/>
      <c r="J1955" s="60"/>
      <c r="K1955" s="60"/>
      <c r="L1955" s="60">
        <v>1</v>
      </c>
      <c r="M1955" s="60"/>
      <c r="N1955" s="60"/>
      <c r="O1955" s="60"/>
      <c r="R1955"/>
      <c r="S1955"/>
      <c r="T1955"/>
      <c r="U1955"/>
    </row>
    <row r="1956" spans="1:21" s="28" customFormat="1" ht="15" customHeight="1" x14ac:dyDescent="0.25">
      <c r="A1956" t="s">
        <v>2025</v>
      </c>
      <c r="B1956" s="78">
        <v>2393</v>
      </c>
      <c r="C1956" s="78" t="s">
        <v>2124</v>
      </c>
      <c r="D1956" s="78">
        <v>254.41</v>
      </c>
      <c r="E1956">
        <v>254.41</v>
      </c>
      <c r="F1956" s="61" t="s">
        <v>3</v>
      </c>
      <c r="G1956" s="61" t="s">
        <v>2005</v>
      </c>
      <c r="H1956" s="60"/>
      <c r="I1956" s="60"/>
      <c r="J1956" s="60"/>
      <c r="K1956" s="60"/>
      <c r="L1956" s="60">
        <v>1</v>
      </c>
      <c r="M1956" s="60"/>
      <c r="N1956" s="60"/>
      <c r="O1956" s="60"/>
      <c r="R1956"/>
      <c r="S1956"/>
      <c r="T1956"/>
      <c r="U1956"/>
    </row>
    <row r="1957" spans="1:21" s="28" customFormat="1" ht="15" customHeight="1" x14ac:dyDescent="0.25">
      <c r="A1957" t="s">
        <v>2025</v>
      </c>
      <c r="B1957" s="78">
        <v>2394</v>
      </c>
      <c r="C1957" s="78" t="s">
        <v>2106</v>
      </c>
      <c r="D1957" s="78">
        <v>296.49</v>
      </c>
      <c r="E1957">
        <v>296.49</v>
      </c>
      <c r="F1957" s="61" t="s">
        <v>3</v>
      </c>
      <c r="G1957" s="61" t="s">
        <v>2007</v>
      </c>
      <c r="H1957" s="60"/>
      <c r="I1957" s="60"/>
      <c r="J1957" s="60">
        <v>1</v>
      </c>
      <c r="K1957" s="60"/>
      <c r="L1957" s="60"/>
      <c r="M1957" s="60"/>
      <c r="N1957" s="60"/>
      <c r="O1957" s="60"/>
      <c r="R1957"/>
      <c r="S1957"/>
      <c r="T1957"/>
      <c r="U1957"/>
    </row>
    <row r="1958" spans="1:21" s="28" customFormat="1" ht="15" customHeight="1" x14ac:dyDescent="0.25">
      <c r="A1958" t="s">
        <v>2025</v>
      </c>
      <c r="B1958" s="78">
        <v>2395</v>
      </c>
      <c r="C1958" s="78" t="s">
        <v>2103</v>
      </c>
      <c r="D1958" s="78">
        <v>310.54000000000002</v>
      </c>
      <c r="E1958">
        <v>310.54000000000002</v>
      </c>
      <c r="F1958" s="61" t="s">
        <v>3</v>
      </c>
      <c r="G1958" s="61" t="s">
        <v>2006</v>
      </c>
      <c r="H1958" s="60"/>
      <c r="I1958" s="60"/>
      <c r="J1958" s="60"/>
      <c r="K1958" s="60">
        <v>1</v>
      </c>
      <c r="L1958" s="60"/>
      <c r="M1958" s="60"/>
      <c r="N1958" s="60"/>
      <c r="O1958" s="60"/>
      <c r="R1958"/>
      <c r="S1958"/>
      <c r="T1958"/>
      <c r="U1958"/>
    </row>
    <row r="1959" spans="1:21" s="28" customFormat="1" ht="15" customHeight="1" x14ac:dyDescent="0.25">
      <c r="A1959" t="s">
        <v>2025</v>
      </c>
      <c r="B1959" s="78">
        <v>2396</v>
      </c>
      <c r="C1959" s="78" t="s">
        <v>2099</v>
      </c>
      <c r="D1959" s="78">
        <v>324.3</v>
      </c>
      <c r="E1959">
        <v>324.3</v>
      </c>
      <c r="F1959" s="61" t="s">
        <v>3</v>
      </c>
      <c r="G1959" s="61" t="s">
        <v>2008</v>
      </c>
      <c r="H1959" s="60"/>
      <c r="I1959" s="60">
        <v>1</v>
      </c>
      <c r="J1959" s="60"/>
      <c r="K1959" s="60"/>
      <c r="L1959" s="60"/>
      <c r="M1959" s="60"/>
      <c r="N1959" s="60"/>
      <c r="O1959" s="60"/>
      <c r="R1959"/>
      <c r="S1959"/>
      <c r="T1959"/>
      <c r="U1959"/>
    </row>
    <row r="1960" spans="1:21" s="28" customFormat="1" ht="15" customHeight="1" x14ac:dyDescent="0.25">
      <c r="A1960" t="s">
        <v>2025</v>
      </c>
      <c r="B1960" s="78">
        <v>2397</v>
      </c>
      <c r="C1960" s="78" t="s">
        <v>2097</v>
      </c>
      <c r="D1960" s="78">
        <v>338.57</v>
      </c>
      <c r="E1960">
        <v>338.57</v>
      </c>
      <c r="F1960" s="61" t="s">
        <v>3</v>
      </c>
      <c r="G1960" s="61" t="s">
        <v>2007</v>
      </c>
      <c r="H1960" s="60"/>
      <c r="I1960" s="60"/>
      <c r="J1960" s="60">
        <v>1</v>
      </c>
      <c r="K1960" s="60"/>
      <c r="L1960" s="60"/>
      <c r="M1960" s="60"/>
      <c r="N1960" s="60"/>
      <c r="O1960" s="60"/>
      <c r="R1960"/>
      <c r="S1960"/>
      <c r="T1960"/>
      <c r="U1960"/>
    </row>
    <row r="1961" spans="1:21" s="28" customFormat="1" ht="15" customHeight="1" x14ac:dyDescent="0.25">
      <c r="A1961" t="s">
        <v>2890</v>
      </c>
      <c r="B1961" s="78">
        <v>2398</v>
      </c>
      <c r="C1961" s="78" t="s">
        <v>2366</v>
      </c>
      <c r="D1961" s="78">
        <v>0</v>
      </c>
      <c r="E1961">
        <v>352.60300000000001</v>
      </c>
      <c r="F1961" s="61" t="s">
        <v>3</v>
      </c>
      <c r="G1961" s="61" t="s">
        <v>2008</v>
      </c>
      <c r="H1961" s="60"/>
      <c r="I1961" s="60">
        <v>1</v>
      </c>
      <c r="J1961" s="60"/>
      <c r="K1961" s="60"/>
      <c r="L1961" s="60"/>
      <c r="M1961" s="60"/>
      <c r="N1961" s="60"/>
      <c r="O1961" s="60"/>
      <c r="R1961"/>
      <c r="S1961"/>
      <c r="T1961"/>
      <c r="U1961"/>
    </row>
    <row r="1962" spans="1:21" s="28" customFormat="1" ht="15" customHeight="1" x14ac:dyDescent="0.25">
      <c r="A1962" t="s">
        <v>2025</v>
      </c>
      <c r="B1962" s="78">
        <v>2399</v>
      </c>
      <c r="C1962" s="78" t="s">
        <v>2089</v>
      </c>
      <c r="D1962" s="78">
        <v>366</v>
      </c>
      <c r="E1962">
        <v>366.63</v>
      </c>
      <c r="F1962" s="61" t="s">
        <v>3</v>
      </c>
      <c r="G1962" s="61" t="s">
        <v>2009</v>
      </c>
      <c r="H1962" s="60">
        <v>1</v>
      </c>
      <c r="I1962" s="60"/>
      <c r="J1962" s="60"/>
      <c r="K1962" s="60"/>
      <c r="L1962" s="60"/>
      <c r="M1962" s="60"/>
      <c r="N1962" s="60"/>
      <c r="O1962" s="60"/>
      <c r="R1962"/>
      <c r="S1962"/>
      <c r="T1962"/>
      <c r="U1962"/>
    </row>
    <row r="1963" spans="1:21" s="28" customFormat="1" ht="15" customHeight="1" x14ac:dyDescent="0.25">
      <c r="A1963" t="s">
        <v>2890</v>
      </c>
      <c r="B1963" s="78">
        <v>2400</v>
      </c>
      <c r="C1963" s="78" t="s">
        <v>2368</v>
      </c>
      <c r="D1963" s="78">
        <v>0</v>
      </c>
      <c r="E1963">
        <v>394.68400000000003</v>
      </c>
      <c r="F1963" s="61" t="s">
        <v>3</v>
      </c>
      <c r="G1963" s="61" t="s">
        <v>2009</v>
      </c>
      <c r="H1963" s="60">
        <v>1</v>
      </c>
      <c r="I1963" s="60"/>
      <c r="J1963" s="60"/>
      <c r="K1963" s="60"/>
      <c r="L1963" s="60"/>
      <c r="M1963" s="60"/>
      <c r="N1963" s="60"/>
      <c r="O1963" s="60"/>
      <c r="R1963"/>
      <c r="S1963"/>
      <c r="T1963"/>
      <c r="U1963"/>
    </row>
    <row r="1964" spans="1:21" s="28" customFormat="1" ht="15" customHeight="1" x14ac:dyDescent="0.25">
      <c r="A1964" t="s">
        <v>2024</v>
      </c>
      <c r="B1964" s="78">
        <v>2401</v>
      </c>
      <c r="C1964" s="78" t="s">
        <v>2451</v>
      </c>
      <c r="D1964" s="78">
        <v>216.28</v>
      </c>
      <c r="E1964">
        <v>216.28</v>
      </c>
      <c r="F1964" s="61" t="s">
        <v>3</v>
      </c>
      <c r="G1964" s="61" t="s">
        <v>2006</v>
      </c>
      <c r="H1964" s="60"/>
      <c r="I1964" s="60"/>
      <c r="J1964" s="60"/>
      <c r="K1964" s="60">
        <v>1</v>
      </c>
      <c r="L1964" s="60"/>
      <c r="M1964" s="60"/>
      <c r="N1964" s="60"/>
      <c r="O1964" s="60"/>
      <c r="R1964"/>
      <c r="S1964"/>
      <c r="T1964"/>
      <c r="U1964"/>
    </row>
    <row r="1965" spans="1:21" s="28" customFormat="1" ht="15" customHeight="1" x14ac:dyDescent="0.25">
      <c r="A1965" t="s">
        <v>2024</v>
      </c>
      <c r="B1965" s="78">
        <v>2402</v>
      </c>
      <c r="C1965" s="78" t="s">
        <v>2530</v>
      </c>
      <c r="D1965" s="78">
        <v>286.41000000000003</v>
      </c>
      <c r="E1965">
        <v>286.41000000000003</v>
      </c>
      <c r="F1965" s="61" t="s">
        <v>3</v>
      </c>
      <c r="G1965" s="61" t="s">
        <v>2008</v>
      </c>
      <c r="H1965" s="60"/>
      <c r="I1965" s="60">
        <v>1</v>
      </c>
      <c r="J1965" s="60"/>
      <c r="K1965" s="60"/>
      <c r="L1965" s="60"/>
      <c r="M1965" s="60"/>
      <c r="N1965" s="60"/>
      <c r="O1965" s="60"/>
      <c r="R1965"/>
      <c r="S1965"/>
      <c r="T1965"/>
      <c r="U1965"/>
    </row>
    <row r="1966" spans="1:21" s="28" customFormat="1" ht="15" customHeight="1" x14ac:dyDescent="0.25">
      <c r="A1966" t="s">
        <v>2024</v>
      </c>
      <c r="B1966" s="78">
        <v>2403</v>
      </c>
      <c r="C1966" s="78" t="s">
        <v>2087</v>
      </c>
      <c r="D1966" s="78">
        <v>370.57139999999998</v>
      </c>
      <c r="E1966">
        <v>370.57139999999998</v>
      </c>
      <c r="F1966" s="61" t="s">
        <v>3</v>
      </c>
      <c r="G1966" s="61" t="s">
        <v>2009</v>
      </c>
      <c r="H1966" s="60">
        <v>1</v>
      </c>
      <c r="I1966" s="60"/>
      <c r="J1966" s="60"/>
      <c r="K1966" s="60"/>
      <c r="L1966" s="60"/>
      <c r="M1966" s="60"/>
      <c r="N1966" s="60"/>
      <c r="O1966" s="60"/>
      <c r="R1966"/>
      <c r="S1966"/>
      <c r="T1966"/>
      <c r="U1966"/>
    </row>
    <row r="1967" spans="1:21" s="28" customFormat="1" ht="15" customHeight="1" x14ac:dyDescent="0.25">
      <c r="A1967" t="s">
        <v>2025</v>
      </c>
      <c r="B1967" s="78">
        <v>2404</v>
      </c>
      <c r="C1967" s="78" t="s">
        <v>2071</v>
      </c>
      <c r="D1967" s="78">
        <v>398.625</v>
      </c>
      <c r="E1967">
        <v>398.625</v>
      </c>
      <c r="F1967" s="61" t="s">
        <v>3</v>
      </c>
      <c r="G1967" s="61" t="s">
        <v>2009</v>
      </c>
      <c r="H1967" s="60">
        <v>1</v>
      </c>
      <c r="I1967" s="60"/>
      <c r="J1967" s="60"/>
      <c r="K1967" s="60"/>
      <c r="L1967" s="60"/>
      <c r="M1967" s="60"/>
      <c r="N1967" s="60"/>
      <c r="O1967" s="60"/>
      <c r="R1967"/>
      <c r="S1967"/>
      <c r="T1967"/>
      <c r="U1967"/>
    </row>
    <row r="1968" spans="1:21" s="28" customFormat="1" ht="15" customHeight="1" x14ac:dyDescent="0.25">
      <c r="A1968" t="s">
        <v>2890</v>
      </c>
      <c r="B1968" s="78">
        <v>2405</v>
      </c>
      <c r="C1968" s="78" t="s">
        <v>2374</v>
      </c>
      <c r="D1968" s="78">
        <v>0</v>
      </c>
      <c r="E1968">
        <v>412.65499999999997</v>
      </c>
      <c r="F1968" s="61" t="s">
        <v>3</v>
      </c>
      <c r="G1968" s="61" t="s">
        <v>2009</v>
      </c>
      <c r="H1968" s="60">
        <v>1</v>
      </c>
      <c r="I1968" s="60"/>
      <c r="J1968" s="60"/>
      <c r="K1968" s="60"/>
      <c r="L1968" s="60"/>
      <c r="M1968" s="60"/>
      <c r="N1968" s="60"/>
      <c r="O1968" s="60"/>
      <c r="R1968"/>
      <c r="S1968"/>
      <c r="T1968"/>
      <c r="U1968"/>
    </row>
    <row r="1969" spans="1:21" s="28" customFormat="1" ht="15" customHeight="1" x14ac:dyDescent="0.25">
      <c r="A1969" t="s">
        <v>2025</v>
      </c>
      <c r="B1969" s="78">
        <v>2406</v>
      </c>
      <c r="C1969" s="78" t="s">
        <v>2060</v>
      </c>
      <c r="D1969" s="78">
        <v>426.37</v>
      </c>
      <c r="E1969">
        <v>426.37</v>
      </c>
      <c r="F1969" s="61" t="s">
        <v>3</v>
      </c>
      <c r="G1969" s="61" t="s">
        <v>2009</v>
      </c>
      <c r="H1969" s="60">
        <v>1</v>
      </c>
      <c r="I1969" s="60"/>
      <c r="J1969" s="60"/>
      <c r="K1969" s="60"/>
      <c r="L1969" s="60"/>
      <c r="M1969" s="60"/>
      <c r="N1969" s="60"/>
      <c r="O1969" s="60"/>
      <c r="R1969"/>
      <c r="S1969"/>
      <c r="T1969"/>
      <c r="U1969"/>
    </row>
    <row r="1970" spans="1:21" s="28" customFormat="1" ht="15" customHeight="1" x14ac:dyDescent="0.25">
      <c r="A1970" t="s">
        <v>2024</v>
      </c>
      <c r="B1970" s="78">
        <v>2407</v>
      </c>
      <c r="C1970" s="78" t="s">
        <v>2528</v>
      </c>
      <c r="D1970" s="78">
        <v>284.48</v>
      </c>
      <c r="E1970" s="10">
        <v>284.48</v>
      </c>
      <c r="F1970" s="61" t="s">
        <v>2014</v>
      </c>
      <c r="G1970" s="61" t="s">
        <v>2004</v>
      </c>
      <c r="H1970" s="60"/>
      <c r="I1970" s="60"/>
      <c r="J1970" s="60"/>
      <c r="K1970" s="60"/>
      <c r="L1970" s="60"/>
      <c r="M1970" s="60">
        <v>1</v>
      </c>
      <c r="N1970" s="60"/>
      <c r="O1970" s="60"/>
      <c r="R1970"/>
      <c r="S1970"/>
      <c r="T1970"/>
      <c r="U1970"/>
    </row>
    <row r="1971" spans="1:21" s="28" customFormat="1" ht="15" customHeight="1" x14ac:dyDescent="0.25">
      <c r="A1971" t="s">
        <v>2024</v>
      </c>
      <c r="B1971" s="78">
        <v>2408</v>
      </c>
      <c r="C1971" s="78" t="s">
        <v>2576</v>
      </c>
      <c r="D1971" s="78">
        <v>326.56</v>
      </c>
      <c r="E1971">
        <v>326.56</v>
      </c>
      <c r="F1971" s="61" t="s">
        <v>3</v>
      </c>
      <c r="G1971" s="61" t="s">
        <v>2005</v>
      </c>
      <c r="H1971" s="60"/>
      <c r="I1971" s="60"/>
      <c r="J1971" s="60"/>
      <c r="K1971" s="60"/>
      <c r="L1971" s="60">
        <v>1</v>
      </c>
      <c r="M1971" s="60"/>
      <c r="N1971" s="60"/>
      <c r="O1971" s="60"/>
      <c r="R1971"/>
      <c r="S1971"/>
      <c r="T1971"/>
      <c r="U1971"/>
    </row>
    <row r="1972" spans="1:21" s="28" customFormat="1" ht="15" customHeight="1" x14ac:dyDescent="0.25">
      <c r="A1972" t="s">
        <v>2024</v>
      </c>
      <c r="B1972" s="78">
        <v>2409</v>
      </c>
      <c r="C1972" s="78" t="s">
        <v>2095</v>
      </c>
      <c r="D1972" s="78">
        <v>340.58839999999998</v>
      </c>
      <c r="E1972">
        <v>340.58839999999998</v>
      </c>
      <c r="F1972" s="61" t="s">
        <v>3</v>
      </c>
      <c r="G1972" s="61" t="s">
        <v>2006</v>
      </c>
      <c r="H1972" s="60"/>
      <c r="I1972" s="60"/>
      <c r="J1972" s="60"/>
      <c r="K1972" s="60">
        <v>1</v>
      </c>
      <c r="L1972" s="60"/>
      <c r="M1972" s="60"/>
      <c r="N1972" s="60"/>
      <c r="O1972" s="60"/>
      <c r="R1972"/>
      <c r="S1972"/>
      <c r="T1972"/>
      <c r="U1972"/>
    </row>
    <row r="1973" spans="1:21" s="28" customFormat="1" ht="15" customHeight="1" x14ac:dyDescent="0.25">
      <c r="A1973" t="s">
        <v>2890</v>
      </c>
      <c r="B1973" s="78">
        <v>2410</v>
      </c>
      <c r="C1973" s="78" t="s">
        <v>2375</v>
      </c>
      <c r="D1973" s="78">
        <v>0</v>
      </c>
      <c r="E1973">
        <v>354.61900000000003</v>
      </c>
      <c r="F1973" s="61" t="s">
        <v>3</v>
      </c>
      <c r="G1973" s="61" t="s">
        <v>2006</v>
      </c>
      <c r="H1973" s="60"/>
      <c r="I1973" s="60"/>
      <c r="J1973" s="60"/>
      <c r="K1973" s="60">
        <v>1</v>
      </c>
      <c r="L1973" s="60"/>
      <c r="M1973" s="60"/>
      <c r="N1973" s="60"/>
      <c r="O1973" s="60"/>
      <c r="R1973"/>
      <c r="S1973"/>
      <c r="T1973"/>
      <c r="U1973"/>
    </row>
    <row r="1974" spans="1:21" ht="15" customHeight="1" x14ac:dyDescent="0.25">
      <c r="A1974" t="s">
        <v>2024</v>
      </c>
      <c r="B1974" s="78">
        <v>2411</v>
      </c>
      <c r="C1974" s="78" t="s">
        <v>2088</v>
      </c>
      <c r="D1974" s="78">
        <v>368.64</v>
      </c>
      <c r="E1974">
        <v>368.64</v>
      </c>
      <c r="F1974" s="61" t="s">
        <v>3</v>
      </c>
      <c r="G1974" s="61" t="s">
        <v>2007</v>
      </c>
      <c r="H1974" s="60"/>
      <c r="I1974" s="60"/>
      <c r="J1974" s="60">
        <v>1</v>
      </c>
      <c r="K1974" s="60"/>
      <c r="L1974" s="60"/>
      <c r="M1974" s="60"/>
      <c r="N1974" s="60"/>
      <c r="O1974" s="60"/>
    </row>
    <row r="1975" spans="1:21" ht="15" customHeight="1" x14ac:dyDescent="0.25">
      <c r="A1975" t="s">
        <v>2024</v>
      </c>
      <c r="B1975" s="78">
        <v>2412</v>
      </c>
      <c r="C1975" s="78" t="s">
        <v>2075</v>
      </c>
      <c r="D1975" s="78">
        <v>382.66879999999998</v>
      </c>
      <c r="E1975">
        <v>382.66879999999998</v>
      </c>
      <c r="F1975" s="61" t="s">
        <v>3</v>
      </c>
      <c r="G1975" s="61" t="s">
        <v>2007</v>
      </c>
      <c r="H1975" s="60"/>
      <c r="I1975" s="60"/>
      <c r="J1975" s="60">
        <v>1</v>
      </c>
      <c r="K1975" s="60"/>
      <c r="L1975" s="60"/>
      <c r="M1975" s="60"/>
      <c r="N1975" s="60"/>
      <c r="O1975" s="60"/>
    </row>
    <row r="1976" spans="1:21" x14ac:dyDescent="0.25">
      <c r="A1976" t="s">
        <v>2024</v>
      </c>
      <c r="B1976" s="78">
        <v>2413</v>
      </c>
      <c r="C1976" s="78" t="s">
        <v>2072</v>
      </c>
      <c r="D1976" s="78">
        <v>396.7</v>
      </c>
      <c r="E1976">
        <v>396.7</v>
      </c>
      <c r="F1976" s="61" t="s">
        <v>3</v>
      </c>
      <c r="G1976" s="61" t="s">
        <v>2008</v>
      </c>
      <c r="H1976" s="60"/>
      <c r="I1976" s="60">
        <v>1</v>
      </c>
      <c r="J1976" s="60"/>
      <c r="K1976" s="60"/>
      <c r="L1976" s="60"/>
      <c r="M1976" s="60"/>
      <c r="N1976" s="60"/>
      <c r="O1976" s="60"/>
    </row>
    <row r="1977" spans="1:21" x14ac:dyDescent="0.25">
      <c r="A1977" t="s">
        <v>2025</v>
      </c>
      <c r="B1977" s="78">
        <v>2414</v>
      </c>
      <c r="C1977" s="78" t="s">
        <v>2064</v>
      </c>
      <c r="D1977" s="78">
        <v>410</v>
      </c>
      <c r="E1977">
        <v>410.72699999999998</v>
      </c>
      <c r="F1977" s="61" t="s">
        <v>3</v>
      </c>
      <c r="G1977" s="61" t="s">
        <v>2007</v>
      </c>
      <c r="H1977" s="60"/>
      <c r="I1977" s="60"/>
      <c r="J1977" s="60">
        <v>1</v>
      </c>
      <c r="K1977" s="60"/>
      <c r="L1977" s="60"/>
      <c r="M1977" s="60"/>
      <c r="N1977" s="60"/>
      <c r="O1977" s="60"/>
    </row>
    <row r="1978" spans="1:21" x14ac:dyDescent="0.25">
      <c r="A1978" t="s">
        <v>2024</v>
      </c>
      <c r="B1978" s="78">
        <v>2415</v>
      </c>
      <c r="C1978" s="78" t="s">
        <v>2057</v>
      </c>
      <c r="D1978" s="78">
        <v>438.79599999999999</v>
      </c>
      <c r="E1978">
        <v>438.79599999999999</v>
      </c>
      <c r="F1978" s="61" t="s">
        <v>3</v>
      </c>
      <c r="G1978" s="61" t="s">
        <v>2009</v>
      </c>
      <c r="H1978" s="60">
        <v>1</v>
      </c>
      <c r="I1978" s="60"/>
      <c r="J1978" s="60"/>
      <c r="K1978" s="60"/>
      <c r="L1978" s="60"/>
      <c r="M1978" s="60"/>
      <c r="N1978" s="60"/>
      <c r="O1978" s="60"/>
    </row>
    <row r="1979" spans="1:21" x14ac:dyDescent="0.25">
      <c r="A1979" t="s">
        <v>2024</v>
      </c>
      <c r="B1979" s="78">
        <v>2416</v>
      </c>
      <c r="C1979" s="78" t="s">
        <v>2053</v>
      </c>
      <c r="D1979" s="78">
        <v>452.8</v>
      </c>
      <c r="E1979">
        <v>452.8</v>
      </c>
      <c r="F1979" s="61" t="s">
        <v>3</v>
      </c>
      <c r="G1979" s="61" t="s">
        <v>2009</v>
      </c>
      <c r="H1979" s="60">
        <v>1</v>
      </c>
      <c r="I1979" s="60"/>
      <c r="J1979" s="60"/>
      <c r="K1979" s="60"/>
      <c r="L1979" s="60"/>
      <c r="M1979" s="60"/>
      <c r="N1979" s="60"/>
      <c r="O1979" s="60"/>
    </row>
    <row r="1980" spans="1:21" x14ac:dyDescent="0.25">
      <c r="A1980" t="s">
        <v>2890</v>
      </c>
      <c r="B1980" s="78">
        <v>2417</v>
      </c>
      <c r="C1980" s="78" t="s">
        <v>2378</v>
      </c>
      <c r="D1980" s="78">
        <v>0</v>
      </c>
      <c r="E1980">
        <v>466.83499999999998</v>
      </c>
      <c r="F1980" s="61" t="s">
        <v>3</v>
      </c>
      <c r="G1980" s="61" t="s">
        <v>2009</v>
      </c>
      <c r="H1980" s="60">
        <v>1</v>
      </c>
      <c r="I1980" s="60"/>
      <c r="J1980" s="60"/>
      <c r="K1980" s="60"/>
      <c r="L1980" s="60"/>
      <c r="M1980" s="60"/>
      <c r="N1980" s="60"/>
      <c r="O1980" s="60"/>
    </row>
    <row r="1981" spans="1:21" x14ac:dyDescent="0.25">
      <c r="A1981" t="s">
        <v>2024</v>
      </c>
      <c r="B1981" s="78">
        <v>2418</v>
      </c>
      <c r="C1981" s="78" t="s">
        <v>2051</v>
      </c>
      <c r="D1981" s="78">
        <v>480.84899999999999</v>
      </c>
      <c r="E1981">
        <v>480.84899999999999</v>
      </c>
      <c r="F1981" s="61" t="s">
        <v>3</v>
      </c>
      <c r="G1981" s="61" t="s">
        <v>2009</v>
      </c>
      <c r="H1981" s="60">
        <v>1</v>
      </c>
      <c r="I1981" s="60"/>
      <c r="J1981" s="60"/>
      <c r="K1981" s="60"/>
      <c r="L1981" s="60"/>
      <c r="M1981" s="60"/>
      <c r="N1981" s="60"/>
      <c r="O1981" s="60"/>
    </row>
    <row r="1982" spans="1:21" x14ac:dyDescent="0.25">
      <c r="A1982" t="s">
        <v>2890</v>
      </c>
      <c r="B1982" s="78">
        <v>2419</v>
      </c>
      <c r="C1982" s="78" t="s">
        <v>2383</v>
      </c>
      <c r="D1982" s="78">
        <v>0</v>
      </c>
      <c r="E1982">
        <v>494.88900000000001</v>
      </c>
      <c r="F1982" s="61" t="s">
        <v>3</v>
      </c>
      <c r="G1982" s="61" t="s">
        <v>2009</v>
      </c>
      <c r="H1982" s="60">
        <v>1</v>
      </c>
      <c r="I1982" s="60"/>
      <c r="J1982" s="60"/>
      <c r="K1982" s="60"/>
      <c r="L1982" s="60"/>
      <c r="M1982" s="60"/>
      <c r="N1982" s="60"/>
      <c r="O1982" s="60"/>
    </row>
    <row r="1983" spans="1:21" x14ac:dyDescent="0.25">
      <c r="A1983" t="s">
        <v>2890</v>
      </c>
      <c r="B1983" s="78">
        <v>2420</v>
      </c>
      <c r="C1983" s="78" t="s">
        <v>2386</v>
      </c>
      <c r="D1983" s="78">
        <v>0</v>
      </c>
      <c r="E1983">
        <v>522.94299999999998</v>
      </c>
      <c r="F1983" s="61" t="s">
        <v>3</v>
      </c>
      <c r="G1983" s="61" t="s">
        <v>2009</v>
      </c>
      <c r="H1983" s="60">
        <v>1</v>
      </c>
      <c r="I1983" s="60"/>
      <c r="J1983" s="60"/>
      <c r="K1983" s="60"/>
      <c r="L1983" s="60"/>
      <c r="M1983" s="60"/>
      <c r="N1983" s="60"/>
      <c r="O1983" s="60"/>
    </row>
    <row r="1984" spans="1:21" x14ac:dyDescent="0.25">
      <c r="A1984" t="s">
        <v>2024</v>
      </c>
      <c r="B1984" s="78">
        <v>2421</v>
      </c>
      <c r="C1984" s="78" t="s">
        <v>2540</v>
      </c>
      <c r="D1984" s="78">
        <v>296.49</v>
      </c>
      <c r="E1984">
        <v>296.49</v>
      </c>
      <c r="F1984" s="61" t="s">
        <v>3</v>
      </c>
      <c r="G1984" s="61" t="s">
        <v>2005</v>
      </c>
      <c r="H1984" s="60"/>
      <c r="I1984" s="60"/>
      <c r="J1984" s="60"/>
      <c r="K1984" s="60"/>
      <c r="L1984" s="60">
        <v>1</v>
      </c>
      <c r="M1984" s="60"/>
      <c r="N1984" s="60"/>
      <c r="O1984" s="60"/>
    </row>
    <row r="1985" spans="1:15" x14ac:dyDescent="0.25">
      <c r="A1985" t="s">
        <v>2024</v>
      </c>
      <c r="B1985" s="78">
        <v>2422</v>
      </c>
      <c r="C1985" s="78" t="s">
        <v>2541</v>
      </c>
      <c r="D1985" s="78">
        <v>296.49</v>
      </c>
      <c r="E1985">
        <v>296.49</v>
      </c>
      <c r="F1985" s="61" t="s">
        <v>3</v>
      </c>
      <c r="G1985" s="61" t="s">
        <v>2005</v>
      </c>
      <c r="H1985" s="60"/>
      <c r="I1985" s="60"/>
      <c r="J1985" s="60"/>
      <c r="K1985" s="60"/>
      <c r="L1985" s="60">
        <v>1</v>
      </c>
      <c r="M1985" s="60"/>
      <c r="N1985" s="60"/>
      <c r="O1985" s="60"/>
    </row>
    <row r="1986" spans="1:15" x14ac:dyDescent="0.25">
      <c r="A1986" t="s">
        <v>2025</v>
      </c>
      <c r="B1986" s="78">
        <v>2423</v>
      </c>
      <c r="C1986" s="78" t="s">
        <v>2108</v>
      </c>
      <c r="D1986" s="78">
        <v>294.47210000000001</v>
      </c>
      <c r="E1986">
        <v>294.47210000000001</v>
      </c>
      <c r="F1986" s="61" t="s">
        <v>3</v>
      </c>
      <c r="G1986" s="61" t="s">
        <v>2005</v>
      </c>
      <c r="H1986" s="60"/>
      <c r="I1986" s="60"/>
      <c r="J1986" s="60"/>
      <c r="K1986" s="60"/>
      <c r="L1986" s="60">
        <v>1</v>
      </c>
      <c r="M1986" s="60"/>
      <c r="N1986" s="60"/>
      <c r="O1986" s="60"/>
    </row>
    <row r="1987" spans="1:15" x14ac:dyDescent="0.25">
      <c r="A1987" t="s">
        <v>2025</v>
      </c>
      <c r="B1987" s="78">
        <v>2424</v>
      </c>
      <c r="C1987" s="78" t="s">
        <v>2076</v>
      </c>
      <c r="D1987" s="78">
        <v>380.6474</v>
      </c>
      <c r="E1987">
        <v>380.6474</v>
      </c>
      <c r="F1987" s="61" t="s">
        <v>3</v>
      </c>
      <c r="G1987" s="61" t="s">
        <v>2007</v>
      </c>
      <c r="H1987" s="60"/>
      <c r="I1987" s="60"/>
      <c r="J1987" s="60">
        <v>1</v>
      </c>
      <c r="K1987" s="60"/>
      <c r="L1987" s="60"/>
      <c r="M1987" s="60"/>
      <c r="N1987" s="60"/>
      <c r="O1987" s="60"/>
    </row>
    <row r="1988" spans="1:15" x14ac:dyDescent="0.25">
      <c r="A1988" t="s">
        <v>2026</v>
      </c>
      <c r="B1988" s="78">
        <v>2425</v>
      </c>
      <c r="C1988" s="78" t="s">
        <v>2065</v>
      </c>
      <c r="D1988" s="78">
        <v>408.70060000000001</v>
      </c>
      <c r="E1988">
        <v>408.70060000000001</v>
      </c>
      <c r="F1988" s="61" t="s">
        <v>3</v>
      </c>
      <c r="G1988" s="61" t="s">
        <v>2008</v>
      </c>
      <c r="H1988" s="60"/>
      <c r="I1988" s="60">
        <v>1</v>
      </c>
      <c r="J1988" s="60"/>
      <c r="K1988" s="60"/>
      <c r="L1988" s="60"/>
      <c r="M1988" s="60"/>
      <c r="N1988" s="60"/>
      <c r="O1988" s="60"/>
    </row>
    <row r="1989" spans="1:15" x14ac:dyDescent="0.25">
      <c r="A1989" t="s">
        <v>2024</v>
      </c>
      <c r="B1989" s="78">
        <v>2426</v>
      </c>
      <c r="C1989" s="78" t="s">
        <v>2376</v>
      </c>
      <c r="D1989" s="78">
        <v>150.18</v>
      </c>
      <c r="E1989" s="10">
        <v>150.18</v>
      </c>
      <c r="F1989" s="61" t="s">
        <v>2014</v>
      </c>
      <c r="G1989" s="61" t="s">
        <v>2003</v>
      </c>
      <c r="H1989" s="60"/>
      <c r="I1989" s="60"/>
      <c r="J1989" s="60"/>
      <c r="K1989" s="60"/>
      <c r="L1989" s="60"/>
      <c r="M1989" s="60"/>
      <c r="N1989" s="60">
        <v>1</v>
      </c>
      <c r="O1989" s="60"/>
    </row>
    <row r="1990" spans="1:15" x14ac:dyDescent="0.25">
      <c r="A1990" t="s">
        <v>2024</v>
      </c>
      <c r="B1990" s="78">
        <v>2427</v>
      </c>
      <c r="C1990" s="78" t="s">
        <v>2396</v>
      </c>
      <c r="D1990" s="78">
        <v>168.15</v>
      </c>
      <c r="E1990">
        <v>168.15</v>
      </c>
      <c r="F1990" s="61" t="s">
        <v>3</v>
      </c>
      <c r="G1990" s="61" t="s">
        <v>2007</v>
      </c>
      <c r="H1990" s="60"/>
      <c r="I1990" s="60"/>
      <c r="J1990" s="60">
        <v>1</v>
      </c>
      <c r="K1990" s="60"/>
      <c r="L1990" s="60"/>
      <c r="M1990" s="60"/>
      <c r="N1990" s="60"/>
      <c r="O1990" s="60"/>
    </row>
    <row r="1991" spans="1:15" x14ac:dyDescent="0.25">
      <c r="A1991" t="s">
        <v>2025</v>
      </c>
      <c r="B1991" s="78">
        <v>2428</v>
      </c>
      <c r="C1991" s="78" t="s">
        <v>2158</v>
      </c>
      <c r="D1991" s="78">
        <v>182.17330000000001</v>
      </c>
      <c r="E1991">
        <v>182.17330000000001</v>
      </c>
      <c r="F1991" s="61" t="s">
        <v>3</v>
      </c>
      <c r="G1991" s="61" t="s">
        <v>2005</v>
      </c>
      <c r="H1991" s="60"/>
      <c r="I1991" s="60"/>
      <c r="J1991" s="60"/>
      <c r="K1991" s="60"/>
      <c r="L1991" s="60">
        <v>1</v>
      </c>
      <c r="M1991" s="60"/>
      <c r="N1991" s="60"/>
      <c r="O1991" s="60"/>
    </row>
    <row r="1992" spans="1:15" x14ac:dyDescent="0.25">
      <c r="A1992" t="s">
        <v>2025</v>
      </c>
      <c r="B1992" s="78">
        <v>2429</v>
      </c>
      <c r="C1992" s="78" t="s">
        <v>2151</v>
      </c>
      <c r="D1992" s="78">
        <v>194.22710000000001</v>
      </c>
      <c r="E1992">
        <v>194.22710000000001</v>
      </c>
      <c r="F1992" s="61" t="s">
        <v>3</v>
      </c>
      <c r="G1992" s="61" t="s">
        <v>2005</v>
      </c>
      <c r="H1992" s="60"/>
      <c r="I1992" s="60"/>
      <c r="J1992" s="60"/>
      <c r="K1992" s="60"/>
      <c r="L1992" s="60">
        <v>1</v>
      </c>
      <c r="M1992" s="60"/>
      <c r="N1992" s="60"/>
      <c r="O1992" s="60"/>
    </row>
    <row r="1993" spans="1:15" x14ac:dyDescent="0.25">
      <c r="A1993" t="s">
        <v>2890</v>
      </c>
      <c r="B1993" s="78">
        <v>2430</v>
      </c>
      <c r="C1993" s="78" t="s">
        <v>2388</v>
      </c>
      <c r="D1993" s="78">
        <v>0</v>
      </c>
      <c r="E1993" s="10">
        <v>178.23099999999999</v>
      </c>
      <c r="F1993" s="61" t="s">
        <v>2014</v>
      </c>
      <c r="G1993" s="61" t="s">
        <v>2003</v>
      </c>
      <c r="H1993" s="60"/>
      <c r="I1993" s="60"/>
      <c r="J1993" s="60"/>
      <c r="K1993" s="60"/>
      <c r="L1993" s="60"/>
      <c r="M1993" s="60"/>
      <c r="N1993" s="60">
        <v>1</v>
      </c>
      <c r="O1993" s="60"/>
    </row>
    <row r="1994" spans="1:15" x14ac:dyDescent="0.25">
      <c r="A1994" t="s">
        <v>2026</v>
      </c>
      <c r="B1994" s="78">
        <v>2431</v>
      </c>
      <c r="C1994" s="78" t="s">
        <v>2174</v>
      </c>
      <c r="D1994" s="78">
        <v>140.13659999999999</v>
      </c>
      <c r="E1994" s="10">
        <v>140.13659999999999</v>
      </c>
      <c r="F1994" s="61" t="s">
        <v>2014</v>
      </c>
      <c r="G1994" s="61" t="s">
        <v>2004</v>
      </c>
      <c r="H1994" s="60"/>
      <c r="I1994" s="60"/>
      <c r="J1994" s="60"/>
      <c r="K1994" s="60"/>
      <c r="L1994" s="60"/>
      <c r="M1994" s="60">
        <v>1</v>
      </c>
      <c r="N1994" s="60"/>
      <c r="O1994" s="60"/>
    </row>
    <row r="1995" spans="1:15" x14ac:dyDescent="0.25">
      <c r="A1995" t="s">
        <v>2024</v>
      </c>
      <c r="B1995" s="78">
        <v>2432</v>
      </c>
      <c r="C1995" s="78" t="s">
        <v>2176</v>
      </c>
      <c r="D1995" s="78">
        <v>136.15</v>
      </c>
      <c r="E1995" s="10">
        <v>136.15</v>
      </c>
      <c r="F1995" s="61" t="s">
        <v>2014</v>
      </c>
      <c r="G1995" s="61" t="s">
        <v>2002</v>
      </c>
      <c r="H1995" s="60"/>
      <c r="I1995" s="60"/>
      <c r="J1995" s="60"/>
      <c r="K1995" s="60"/>
      <c r="L1995" s="60"/>
      <c r="M1995" s="60"/>
      <c r="N1995" s="60"/>
      <c r="O1995" s="60">
        <v>1</v>
      </c>
    </row>
    <row r="1996" spans="1:15" x14ac:dyDescent="0.25">
      <c r="A1996" t="s">
        <v>2024</v>
      </c>
      <c r="B1996" s="78">
        <v>2433</v>
      </c>
      <c r="C1996" s="78" t="s">
        <v>2448</v>
      </c>
      <c r="D1996" s="78">
        <v>212.20179999999999</v>
      </c>
      <c r="E1996">
        <v>212.20179999999999</v>
      </c>
      <c r="F1996" s="61" t="s">
        <v>3</v>
      </c>
      <c r="G1996" s="61" t="s">
        <v>2006</v>
      </c>
      <c r="H1996" s="60"/>
      <c r="I1996" s="60"/>
      <c r="J1996" s="60"/>
      <c r="K1996" s="60">
        <v>1</v>
      </c>
      <c r="L1996" s="60"/>
      <c r="M1996" s="60"/>
      <c r="N1996" s="60"/>
      <c r="O1996" s="60"/>
    </row>
    <row r="1997" spans="1:15" x14ac:dyDescent="0.25">
      <c r="A1997" t="s">
        <v>2024</v>
      </c>
      <c r="B1997" s="78">
        <v>2434</v>
      </c>
      <c r="C1997" s="78" t="s">
        <v>2370</v>
      </c>
      <c r="D1997" s="78">
        <v>150.17679999999999</v>
      </c>
      <c r="E1997" s="10">
        <v>150.17679999999999</v>
      </c>
      <c r="F1997" s="61" t="s">
        <v>2014</v>
      </c>
      <c r="G1997" s="61" t="s">
        <v>2004</v>
      </c>
      <c r="H1997" s="60"/>
      <c r="I1997" s="60"/>
      <c r="J1997" s="60"/>
      <c r="K1997" s="60"/>
      <c r="L1997" s="60"/>
      <c r="M1997" s="60">
        <v>1</v>
      </c>
      <c r="N1997" s="60"/>
      <c r="O1997" s="60"/>
    </row>
    <row r="1998" spans="1:15" x14ac:dyDescent="0.25">
      <c r="A1998" t="s">
        <v>2891</v>
      </c>
      <c r="B1998" s="78">
        <v>2435</v>
      </c>
      <c r="C1998" s="78" t="s">
        <v>2389</v>
      </c>
      <c r="D1998" s="78">
        <v>0</v>
      </c>
      <c r="E1998">
        <v>302.37</v>
      </c>
      <c r="F1998" s="61" t="s">
        <v>3</v>
      </c>
      <c r="G1998" s="61" t="s">
        <v>2009</v>
      </c>
      <c r="H1998" s="60">
        <v>1</v>
      </c>
      <c r="I1998" s="60"/>
      <c r="J1998" s="60"/>
      <c r="K1998" s="60"/>
      <c r="L1998" s="60"/>
      <c r="M1998" s="60"/>
      <c r="N1998" s="60"/>
      <c r="O1998" s="60"/>
    </row>
    <row r="1999" spans="1:15" x14ac:dyDescent="0.25">
      <c r="A1999" t="s">
        <v>2890</v>
      </c>
      <c r="B1999" s="78">
        <v>2436</v>
      </c>
      <c r="C1999" s="78" t="s">
        <v>2390</v>
      </c>
      <c r="D1999" s="78">
        <v>0</v>
      </c>
      <c r="E1999">
        <v>332.4</v>
      </c>
      <c r="F1999" s="61" t="s">
        <v>3</v>
      </c>
      <c r="G1999" s="61" t="s">
        <v>2009</v>
      </c>
      <c r="H1999" s="60">
        <v>1</v>
      </c>
      <c r="I1999" s="60"/>
      <c r="J1999" s="60"/>
      <c r="K1999" s="60"/>
      <c r="L1999" s="60"/>
      <c r="M1999" s="60"/>
      <c r="N1999" s="60"/>
      <c r="O1999" s="60"/>
    </row>
    <row r="2000" spans="1:15" x14ac:dyDescent="0.25">
      <c r="A2000" t="s">
        <v>2890</v>
      </c>
      <c r="B2000" s="78">
        <v>2437</v>
      </c>
      <c r="C2000" s="78" t="s">
        <v>2394</v>
      </c>
      <c r="D2000" s="78">
        <v>0</v>
      </c>
      <c r="E2000">
        <v>348.39499999999998</v>
      </c>
      <c r="F2000" s="61" t="s">
        <v>3</v>
      </c>
      <c r="G2000" s="61" t="s">
        <v>2009</v>
      </c>
      <c r="H2000" s="60">
        <v>1</v>
      </c>
      <c r="I2000" s="60"/>
      <c r="J2000" s="60"/>
      <c r="K2000" s="60"/>
      <c r="L2000" s="60"/>
      <c r="M2000" s="60"/>
      <c r="N2000" s="60"/>
      <c r="O2000" s="60"/>
    </row>
    <row r="2001" spans="1:15" x14ac:dyDescent="0.25">
      <c r="A2001" t="s">
        <v>2890</v>
      </c>
      <c r="B2001" s="78">
        <v>2438</v>
      </c>
      <c r="C2001" s="78" t="s">
        <v>2398</v>
      </c>
      <c r="D2001" s="78">
        <v>0</v>
      </c>
      <c r="E2001">
        <v>362.43</v>
      </c>
      <c r="F2001" s="61" t="s">
        <v>3</v>
      </c>
      <c r="G2001" s="61" t="s">
        <v>2009</v>
      </c>
      <c r="H2001" s="60">
        <v>1</v>
      </c>
      <c r="I2001" s="60"/>
      <c r="J2001" s="60"/>
      <c r="K2001" s="60"/>
      <c r="L2001" s="60"/>
      <c r="M2001" s="60"/>
      <c r="N2001" s="60"/>
      <c r="O2001" s="60"/>
    </row>
    <row r="2002" spans="1:15" x14ac:dyDescent="0.25">
      <c r="A2002" t="s">
        <v>2891</v>
      </c>
      <c r="B2002" s="78">
        <v>2439</v>
      </c>
      <c r="C2002" s="78" t="s">
        <v>2399</v>
      </c>
      <c r="D2002" s="78">
        <v>0</v>
      </c>
      <c r="E2002">
        <v>344.40159999999997</v>
      </c>
      <c r="F2002" s="61" t="s">
        <v>3</v>
      </c>
      <c r="G2002" s="61" t="s">
        <v>2009</v>
      </c>
      <c r="H2002" s="60">
        <v>1</v>
      </c>
      <c r="I2002" s="60"/>
      <c r="J2002" s="60"/>
      <c r="K2002" s="60"/>
      <c r="L2002" s="60"/>
      <c r="M2002" s="60"/>
      <c r="N2002" s="60"/>
      <c r="O2002" s="60"/>
    </row>
    <row r="2003" spans="1:15" x14ac:dyDescent="0.25">
      <c r="A2003" t="s">
        <v>2024</v>
      </c>
      <c r="B2003" s="78">
        <v>2440</v>
      </c>
      <c r="C2003" s="78" t="s">
        <v>2143</v>
      </c>
      <c r="D2003" s="78">
        <v>204.27080000000001</v>
      </c>
      <c r="E2003">
        <v>204.27080000000001</v>
      </c>
      <c r="F2003" s="61" t="s">
        <v>3</v>
      </c>
      <c r="G2003" s="61" t="s">
        <v>2005</v>
      </c>
      <c r="H2003" s="60"/>
      <c r="I2003" s="60"/>
      <c r="J2003" s="60"/>
      <c r="K2003" s="60"/>
      <c r="L2003" s="60">
        <v>1</v>
      </c>
      <c r="M2003" s="60"/>
      <c r="N2003" s="60"/>
      <c r="O2003" s="60"/>
    </row>
    <row r="2004" spans="1:15" x14ac:dyDescent="0.25">
      <c r="A2004" t="s">
        <v>2024</v>
      </c>
      <c r="B2004" s="78">
        <v>2441</v>
      </c>
      <c r="C2004" s="78" t="s">
        <v>2362</v>
      </c>
      <c r="D2004" s="78">
        <v>144.16999999999999</v>
      </c>
      <c r="E2004">
        <v>144.16999999999999</v>
      </c>
      <c r="F2004" s="61" t="s">
        <v>3</v>
      </c>
      <c r="G2004" s="61" t="s">
        <v>2005</v>
      </c>
      <c r="H2004" s="60"/>
      <c r="I2004" s="60"/>
      <c r="J2004" s="60"/>
      <c r="K2004" s="60"/>
      <c r="L2004" s="60">
        <v>1</v>
      </c>
      <c r="M2004" s="60"/>
      <c r="N2004" s="60"/>
      <c r="O2004" s="60"/>
    </row>
    <row r="2005" spans="1:15" x14ac:dyDescent="0.25">
      <c r="A2005" t="s">
        <v>2024</v>
      </c>
      <c r="B2005" s="78">
        <v>2442</v>
      </c>
      <c r="C2005" s="78" t="s">
        <v>2363</v>
      </c>
      <c r="D2005" s="78">
        <v>144.16999999999999</v>
      </c>
      <c r="E2005">
        <v>144.16999999999999</v>
      </c>
      <c r="F2005" s="61" t="s">
        <v>3</v>
      </c>
      <c r="G2005" s="61" t="s">
        <v>2005</v>
      </c>
      <c r="H2005" s="60"/>
      <c r="I2005" s="60"/>
      <c r="J2005" s="60"/>
      <c r="K2005" s="60"/>
      <c r="L2005" s="60">
        <v>1</v>
      </c>
      <c r="M2005" s="60"/>
      <c r="N2005" s="60"/>
      <c r="O2005" s="60"/>
    </row>
    <row r="2006" spans="1:15" x14ac:dyDescent="0.25">
      <c r="A2006" t="s">
        <v>2024</v>
      </c>
      <c r="B2006" s="78">
        <v>2443</v>
      </c>
      <c r="C2006" s="78" t="s">
        <v>2167</v>
      </c>
      <c r="D2006" s="78">
        <v>158.965</v>
      </c>
      <c r="E2006">
        <v>158.965</v>
      </c>
      <c r="F2006" s="61" t="s">
        <v>3</v>
      </c>
      <c r="G2006" s="61" t="s">
        <v>2005</v>
      </c>
      <c r="H2006" s="60"/>
      <c r="I2006" s="60"/>
      <c r="J2006" s="60"/>
      <c r="K2006" s="60"/>
      <c r="L2006" s="60">
        <v>1</v>
      </c>
      <c r="M2006" s="60"/>
      <c r="N2006" s="60"/>
      <c r="O2006" s="60"/>
    </row>
    <row r="2007" spans="1:15" x14ac:dyDescent="0.25">
      <c r="A2007" t="s">
        <v>2890</v>
      </c>
      <c r="B2007" s="78">
        <v>2444</v>
      </c>
      <c r="C2007" s="78" t="s">
        <v>2403</v>
      </c>
      <c r="D2007" s="78">
        <v>0</v>
      </c>
      <c r="E2007" s="10">
        <v>144.126</v>
      </c>
      <c r="F2007" s="61" t="s">
        <v>2014</v>
      </c>
      <c r="G2007" s="61" t="s">
        <v>2003</v>
      </c>
      <c r="H2007" s="60"/>
      <c r="I2007" s="60"/>
      <c r="J2007" s="60"/>
      <c r="K2007" s="60"/>
      <c r="L2007" s="60"/>
      <c r="M2007" s="60"/>
      <c r="N2007" s="60">
        <v>1</v>
      </c>
      <c r="O2007" s="60"/>
    </row>
    <row r="2008" spans="1:15" x14ac:dyDescent="0.25">
      <c r="A2008" t="s">
        <v>2025</v>
      </c>
      <c r="B2008" s="78">
        <v>2445</v>
      </c>
      <c r="C2008" s="78" t="s">
        <v>2094</v>
      </c>
      <c r="D2008" s="78">
        <v>342.3426</v>
      </c>
      <c r="E2008">
        <v>342.3426</v>
      </c>
      <c r="F2008" s="61" t="s">
        <v>3</v>
      </c>
      <c r="G2008" s="61" t="s">
        <v>2009</v>
      </c>
      <c r="H2008" s="60">
        <v>1</v>
      </c>
      <c r="I2008" s="60"/>
      <c r="J2008" s="60"/>
      <c r="K2008" s="60"/>
      <c r="L2008" s="60"/>
      <c r="M2008" s="60"/>
      <c r="N2008" s="60"/>
      <c r="O2008" s="60"/>
    </row>
    <row r="2009" spans="1:15" x14ac:dyDescent="0.25">
      <c r="A2009" t="s">
        <v>2024</v>
      </c>
      <c r="B2009" s="78">
        <v>2446</v>
      </c>
      <c r="C2009" s="78" t="s">
        <v>2412</v>
      </c>
      <c r="D2009" s="78">
        <v>184.19069999999999</v>
      </c>
      <c r="E2009">
        <v>184.19069999999999</v>
      </c>
      <c r="F2009" s="61" t="s">
        <v>3</v>
      </c>
      <c r="G2009" s="61" t="s">
        <v>2006</v>
      </c>
      <c r="H2009" s="60"/>
      <c r="I2009" s="60"/>
      <c r="J2009" s="60"/>
      <c r="K2009" s="60">
        <v>1</v>
      </c>
      <c r="L2009" s="60"/>
      <c r="M2009" s="60"/>
      <c r="N2009" s="60"/>
      <c r="O2009" s="60"/>
    </row>
    <row r="2010" spans="1:15" x14ac:dyDescent="0.25">
      <c r="A2010" t="s">
        <v>2024</v>
      </c>
      <c r="B2010" s="78">
        <v>2447</v>
      </c>
      <c r="C2010" s="78" t="s">
        <v>2457</v>
      </c>
      <c r="D2010" s="78">
        <v>218.25</v>
      </c>
      <c r="E2010">
        <v>218.25</v>
      </c>
      <c r="F2010" s="61" t="s">
        <v>3</v>
      </c>
      <c r="G2010" s="61" t="s">
        <v>2006</v>
      </c>
      <c r="H2010" s="60"/>
      <c r="I2010" s="60"/>
      <c r="J2010" s="60"/>
      <c r="K2010" s="60">
        <v>1</v>
      </c>
      <c r="L2010" s="60"/>
      <c r="M2010" s="60"/>
      <c r="N2010" s="60"/>
      <c r="O2010" s="60"/>
    </row>
    <row r="2011" spans="1:15" x14ac:dyDescent="0.25">
      <c r="A2011" t="s">
        <v>2890</v>
      </c>
      <c r="B2011" s="78">
        <v>2448</v>
      </c>
      <c r="C2011" s="78" t="s">
        <v>2405</v>
      </c>
      <c r="D2011" s="78">
        <v>0</v>
      </c>
      <c r="E2011">
        <v>258.36</v>
      </c>
      <c r="F2011" s="61" t="s">
        <v>3</v>
      </c>
      <c r="G2011" s="61" t="s">
        <v>2007</v>
      </c>
      <c r="H2011" s="60"/>
      <c r="I2011" s="60"/>
      <c r="J2011" s="60">
        <v>1</v>
      </c>
      <c r="K2011" s="60"/>
      <c r="L2011" s="60"/>
      <c r="M2011" s="60"/>
      <c r="N2011" s="60"/>
      <c r="O2011" s="60"/>
    </row>
    <row r="2012" spans="1:15" x14ac:dyDescent="0.25">
      <c r="A2012" t="s">
        <v>2890</v>
      </c>
      <c r="B2012" s="78">
        <v>2449</v>
      </c>
      <c r="C2012" s="78" t="s">
        <v>2407</v>
      </c>
      <c r="D2012" s="78">
        <v>0</v>
      </c>
      <c r="E2012">
        <v>300.44200000000001</v>
      </c>
      <c r="F2012" s="61" t="s">
        <v>3</v>
      </c>
      <c r="G2012" s="61" t="s">
        <v>2007</v>
      </c>
      <c r="H2012" s="60"/>
      <c r="I2012" s="60"/>
      <c r="J2012" s="60">
        <v>1</v>
      </c>
      <c r="K2012" s="60"/>
      <c r="L2012" s="60"/>
      <c r="M2012" s="60"/>
      <c r="N2012" s="60"/>
      <c r="O2012" s="60"/>
    </row>
    <row r="2013" spans="1:15" x14ac:dyDescent="0.25">
      <c r="A2013" t="s">
        <v>2891</v>
      </c>
      <c r="B2013" s="78">
        <v>2450</v>
      </c>
      <c r="C2013" s="78" t="s">
        <v>2408</v>
      </c>
      <c r="D2013" s="78">
        <v>0</v>
      </c>
      <c r="E2013">
        <v>300.44200000000001</v>
      </c>
      <c r="F2013" s="61" t="s">
        <v>3</v>
      </c>
      <c r="G2013" s="61" t="s">
        <v>2007</v>
      </c>
      <c r="H2013" s="60"/>
      <c r="I2013" s="60"/>
      <c r="J2013" s="60">
        <v>1</v>
      </c>
      <c r="K2013" s="60"/>
      <c r="L2013" s="60"/>
      <c r="M2013" s="60"/>
      <c r="N2013" s="60"/>
      <c r="O2013" s="60"/>
    </row>
    <row r="2014" spans="1:15" x14ac:dyDescent="0.25">
      <c r="A2014" t="s">
        <v>2024</v>
      </c>
      <c r="B2014" s="78">
        <v>2451</v>
      </c>
      <c r="C2014" s="78" t="s">
        <v>2555</v>
      </c>
      <c r="D2014" s="78">
        <v>302.45999999999998</v>
      </c>
      <c r="E2014">
        <v>302.45999999999998</v>
      </c>
      <c r="F2014" s="61" t="s">
        <v>3</v>
      </c>
      <c r="G2014" s="61" t="s">
        <v>2007</v>
      </c>
      <c r="H2014" s="60"/>
      <c r="I2014" s="60"/>
      <c r="J2014" s="60">
        <v>1</v>
      </c>
      <c r="K2014" s="60"/>
      <c r="L2014" s="60"/>
      <c r="M2014" s="60"/>
      <c r="N2014" s="60"/>
      <c r="O2014" s="60"/>
    </row>
    <row r="2015" spans="1:15" x14ac:dyDescent="0.25">
      <c r="A2015" t="s">
        <v>2024</v>
      </c>
      <c r="B2015" s="78">
        <v>2452</v>
      </c>
      <c r="C2015" s="78" t="s">
        <v>2488</v>
      </c>
      <c r="D2015" s="78">
        <v>256.42559999999997</v>
      </c>
      <c r="E2015">
        <v>256.42559999999997</v>
      </c>
      <c r="F2015" s="61" t="s">
        <v>3</v>
      </c>
      <c r="G2015" s="61" t="s">
        <v>2005</v>
      </c>
      <c r="H2015" s="60"/>
      <c r="I2015" s="60"/>
      <c r="J2015" s="60"/>
      <c r="K2015" s="60"/>
      <c r="L2015" s="60">
        <v>1</v>
      </c>
      <c r="M2015" s="60"/>
      <c r="N2015" s="60"/>
      <c r="O2015" s="60"/>
    </row>
    <row r="2016" spans="1:15" x14ac:dyDescent="0.25">
      <c r="A2016" t="s">
        <v>2890</v>
      </c>
      <c r="B2016" s="78">
        <v>2453</v>
      </c>
      <c r="C2016" s="78" t="s">
        <v>2409</v>
      </c>
      <c r="D2016" s="78">
        <v>0</v>
      </c>
      <c r="E2016">
        <v>254.42</v>
      </c>
      <c r="F2016" s="61" t="s">
        <v>3</v>
      </c>
      <c r="G2016" s="61" t="s">
        <v>2005</v>
      </c>
      <c r="H2016" s="60"/>
      <c r="I2016" s="60"/>
      <c r="J2016" s="60"/>
      <c r="K2016" s="60"/>
      <c r="L2016" s="60">
        <v>1</v>
      </c>
      <c r="M2016" s="60"/>
      <c r="N2016" s="60"/>
      <c r="O2016" s="60"/>
    </row>
    <row r="2017" spans="1:15" x14ac:dyDescent="0.25">
      <c r="A2017" t="s">
        <v>2890</v>
      </c>
      <c r="B2017" s="78">
        <v>2454</v>
      </c>
      <c r="C2017" s="78" t="s">
        <v>2413</v>
      </c>
      <c r="D2017" s="78">
        <v>0</v>
      </c>
      <c r="E2017">
        <v>254.42</v>
      </c>
      <c r="F2017" s="61" t="s">
        <v>3</v>
      </c>
      <c r="G2017" s="61" t="s">
        <v>2005</v>
      </c>
      <c r="H2017" s="60"/>
      <c r="I2017" s="60"/>
      <c r="J2017" s="60"/>
      <c r="K2017" s="60"/>
      <c r="L2017" s="60">
        <v>1</v>
      </c>
      <c r="M2017" s="60"/>
      <c r="N2017" s="60"/>
      <c r="O2017" s="60"/>
    </row>
    <row r="2018" spans="1:15" x14ac:dyDescent="0.25">
      <c r="A2018" t="s">
        <v>2890</v>
      </c>
      <c r="B2018" s="78">
        <v>2455</v>
      </c>
      <c r="C2018" s="78" t="s">
        <v>2414</v>
      </c>
      <c r="D2018" s="78">
        <v>0</v>
      </c>
      <c r="E2018">
        <v>270.45999999999998</v>
      </c>
      <c r="F2018" s="61" t="s">
        <v>3</v>
      </c>
      <c r="G2018" s="61" t="s">
        <v>2005</v>
      </c>
      <c r="H2018" s="60"/>
      <c r="I2018" s="60"/>
      <c r="J2018" s="60"/>
      <c r="K2018" s="60"/>
      <c r="L2018" s="60">
        <v>1</v>
      </c>
      <c r="M2018" s="60"/>
      <c r="N2018" s="60"/>
      <c r="O2018" s="60"/>
    </row>
    <row r="2019" spans="1:15" x14ac:dyDescent="0.25">
      <c r="A2019" t="s">
        <v>2024</v>
      </c>
      <c r="B2019" s="78">
        <v>2456</v>
      </c>
      <c r="C2019" s="78" t="s">
        <v>2561</v>
      </c>
      <c r="D2019" s="78">
        <v>312.44580000000002</v>
      </c>
      <c r="E2019">
        <v>312.44580000000002</v>
      </c>
      <c r="F2019" s="61" t="s">
        <v>3</v>
      </c>
      <c r="G2019" s="61" t="s">
        <v>2006</v>
      </c>
      <c r="H2019" s="60"/>
      <c r="I2019" s="60"/>
      <c r="J2019" s="60"/>
      <c r="K2019" s="60">
        <v>1</v>
      </c>
      <c r="L2019" s="60"/>
      <c r="M2019" s="60"/>
      <c r="N2019" s="60"/>
      <c r="O2019" s="60"/>
    </row>
    <row r="2020" spans="1:15" x14ac:dyDescent="0.25">
      <c r="A2020" t="s">
        <v>2024</v>
      </c>
      <c r="B2020" s="78">
        <v>2457</v>
      </c>
      <c r="C2020" s="78" t="s">
        <v>2562</v>
      </c>
      <c r="D2020" s="78">
        <v>312.44580000000002</v>
      </c>
      <c r="E2020">
        <v>312.44580000000002</v>
      </c>
      <c r="F2020" s="61" t="s">
        <v>3</v>
      </c>
      <c r="G2020" s="61" t="s">
        <v>2006</v>
      </c>
      <c r="H2020" s="60"/>
      <c r="I2020" s="60"/>
      <c r="J2020" s="60"/>
      <c r="K2020" s="60">
        <v>1</v>
      </c>
      <c r="L2020" s="60"/>
      <c r="M2020" s="60"/>
      <c r="N2020" s="60"/>
      <c r="O2020" s="60"/>
    </row>
    <row r="2021" spans="1:15" x14ac:dyDescent="0.25">
      <c r="A2021" t="s">
        <v>2024</v>
      </c>
      <c r="B2021" s="78">
        <v>2458</v>
      </c>
      <c r="C2021" s="78" t="s">
        <v>2566</v>
      </c>
      <c r="D2021" s="78">
        <v>314.47000000000003</v>
      </c>
      <c r="E2021">
        <v>314.47000000000003</v>
      </c>
      <c r="F2021" s="61" t="s">
        <v>3</v>
      </c>
      <c r="G2021" s="61" t="s">
        <v>2006</v>
      </c>
      <c r="H2021" s="60"/>
      <c r="I2021" s="60"/>
      <c r="J2021" s="60"/>
      <c r="K2021" s="60">
        <v>1</v>
      </c>
      <c r="L2021" s="60"/>
      <c r="M2021" s="60"/>
      <c r="N2021" s="60"/>
      <c r="O2021" s="60"/>
    </row>
    <row r="2022" spans="1:15" x14ac:dyDescent="0.25">
      <c r="A2022" t="s">
        <v>2024</v>
      </c>
      <c r="B2022" s="78">
        <v>2459</v>
      </c>
      <c r="C2022" s="78" t="s">
        <v>2569</v>
      </c>
      <c r="D2022" s="78">
        <v>316.48</v>
      </c>
      <c r="E2022">
        <v>316.48</v>
      </c>
      <c r="F2022" s="61" t="s">
        <v>3</v>
      </c>
      <c r="G2022" s="61" t="s">
        <v>2005</v>
      </c>
      <c r="H2022" s="60"/>
      <c r="I2022" s="60"/>
      <c r="J2022" s="60"/>
      <c r="K2022" s="60"/>
      <c r="L2022" s="60">
        <v>1</v>
      </c>
      <c r="M2022" s="60"/>
      <c r="N2022" s="60"/>
      <c r="O2022" s="60"/>
    </row>
    <row r="2023" spans="1:15" x14ac:dyDescent="0.25">
      <c r="A2023" t="s">
        <v>2890</v>
      </c>
      <c r="B2023" s="78">
        <v>2460</v>
      </c>
      <c r="C2023" s="78" t="s">
        <v>2425</v>
      </c>
      <c r="D2023" s="78">
        <v>0</v>
      </c>
      <c r="E2023">
        <v>328.452</v>
      </c>
      <c r="F2023" s="61" t="s">
        <v>3</v>
      </c>
      <c r="G2023" s="61" t="s">
        <v>2007</v>
      </c>
      <c r="H2023" s="60"/>
      <c r="I2023" s="60"/>
      <c r="J2023" s="60">
        <v>1</v>
      </c>
      <c r="K2023" s="60"/>
      <c r="L2023" s="60"/>
      <c r="M2023" s="60"/>
      <c r="N2023" s="60"/>
      <c r="O2023" s="60"/>
    </row>
    <row r="2024" spans="1:15" x14ac:dyDescent="0.25">
      <c r="A2024" t="s">
        <v>2024</v>
      </c>
      <c r="B2024" s="78">
        <v>2461</v>
      </c>
      <c r="C2024" s="78" t="s">
        <v>2645</v>
      </c>
      <c r="D2024" s="78">
        <v>410.67489999999998</v>
      </c>
      <c r="E2024">
        <v>410.67489999999998</v>
      </c>
      <c r="F2024" s="61" t="s">
        <v>3</v>
      </c>
      <c r="G2024" s="61" t="s">
        <v>2008</v>
      </c>
      <c r="H2024" s="60"/>
      <c r="I2024" s="60">
        <v>1</v>
      </c>
      <c r="J2024" s="60"/>
      <c r="K2024" s="60"/>
      <c r="L2024" s="60"/>
      <c r="M2024" s="60"/>
      <c r="N2024" s="60"/>
      <c r="O2024" s="60"/>
    </row>
    <row r="2025" spans="1:15" x14ac:dyDescent="0.25">
      <c r="A2025" t="s">
        <v>2024</v>
      </c>
      <c r="B2025" s="78">
        <v>2462</v>
      </c>
      <c r="C2025" s="78" t="s">
        <v>2646</v>
      </c>
      <c r="D2025" s="78">
        <v>410.67489999999998</v>
      </c>
      <c r="E2025">
        <v>410.67489999999998</v>
      </c>
      <c r="F2025" s="61" t="s">
        <v>3</v>
      </c>
      <c r="G2025" s="61" t="s">
        <v>2008</v>
      </c>
      <c r="H2025" s="60"/>
      <c r="I2025" s="60">
        <v>1</v>
      </c>
      <c r="J2025" s="60"/>
      <c r="K2025" s="60"/>
      <c r="L2025" s="60"/>
      <c r="M2025" s="60"/>
      <c r="N2025" s="60"/>
      <c r="O2025" s="60"/>
    </row>
    <row r="2026" spans="1:15" x14ac:dyDescent="0.25">
      <c r="A2026" t="s">
        <v>2024</v>
      </c>
      <c r="B2026" s="78">
        <v>2463</v>
      </c>
      <c r="C2026" s="78" t="s">
        <v>2061</v>
      </c>
      <c r="D2026" s="78">
        <v>416.73</v>
      </c>
      <c r="E2026">
        <v>416.73</v>
      </c>
      <c r="F2026" s="61" t="s">
        <v>3</v>
      </c>
      <c r="G2026" s="61" t="s">
        <v>2009</v>
      </c>
      <c r="H2026" s="60">
        <v>1</v>
      </c>
      <c r="I2026" s="60"/>
      <c r="J2026" s="60"/>
      <c r="K2026" s="60"/>
      <c r="L2026" s="60"/>
      <c r="M2026" s="60"/>
      <c r="N2026" s="60"/>
      <c r="O2026" s="60"/>
    </row>
    <row r="2027" spans="1:15" x14ac:dyDescent="0.25">
      <c r="A2027" t="s">
        <v>2024</v>
      </c>
      <c r="B2027" s="78">
        <v>2464</v>
      </c>
      <c r="C2027" s="78" t="s">
        <v>2648</v>
      </c>
      <c r="D2027" s="78">
        <v>414.70670000000001</v>
      </c>
      <c r="E2027">
        <v>414.70670000000001</v>
      </c>
      <c r="F2027" s="61" t="s">
        <v>3</v>
      </c>
      <c r="G2027" s="61" t="s">
        <v>2008</v>
      </c>
      <c r="H2027" s="60"/>
      <c r="I2027" s="60">
        <v>1</v>
      </c>
      <c r="J2027" s="60"/>
      <c r="K2027" s="60"/>
      <c r="L2027" s="60"/>
      <c r="M2027" s="60"/>
      <c r="N2027" s="60"/>
      <c r="O2027" s="60"/>
    </row>
    <row r="2028" spans="1:15" x14ac:dyDescent="0.25">
      <c r="A2028" t="s">
        <v>2890</v>
      </c>
      <c r="B2028" s="78">
        <v>2465</v>
      </c>
      <c r="C2028" s="78" t="s">
        <v>2426</v>
      </c>
      <c r="D2028" s="78">
        <v>0</v>
      </c>
      <c r="E2028">
        <v>424.71300000000002</v>
      </c>
      <c r="F2028" s="61" t="s">
        <v>3</v>
      </c>
      <c r="G2028" s="61" t="s">
        <v>2008</v>
      </c>
      <c r="H2028" s="60"/>
      <c r="I2028" s="60">
        <v>1</v>
      </c>
      <c r="J2028" s="60"/>
      <c r="K2028" s="60"/>
      <c r="L2028" s="60"/>
      <c r="M2028" s="60"/>
      <c r="N2028" s="60"/>
      <c r="O2028" s="60"/>
    </row>
    <row r="2029" spans="1:15" x14ac:dyDescent="0.25">
      <c r="A2029" t="s">
        <v>2890</v>
      </c>
      <c r="B2029" s="78">
        <v>2466</v>
      </c>
      <c r="C2029" s="78" t="s">
        <v>2427</v>
      </c>
      <c r="D2029" s="78">
        <v>0</v>
      </c>
      <c r="E2029">
        <v>424.71300000000002</v>
      </c>
      <c r="F2029" s="61" t="s">
        <v>3</v>
      </c>
      <c r="G2029" s="61" t="s">
        <v>2008</v>
      </c>
      <c r="H2029" s="60"/>
      <c r="I2029" s="60">
        <v>1</v>
      </c>
      <c r="J2029" s="60"/>
      <c r="K2029" s="60"/>
      <c r="L2029" s="60"/>
      <c r="M2029" s="60"/>
      <c r="N2029" s="60"/>
      <c r="O2029" s="60"/>
    </row>
    <row r="2030" spans="1:15" x14ac:dyDescent="0.25">
      <c r="A2030" t="s">
        <v>2891</v>
      </c>
      <c r="B2030" s="78">
        <v>2467</v>
      </c>
      <c r="C2030" s="78" t="s">
        <v>2434</v>
      </c>
      <c r="D2030" s="78">
        <v>0</v>
      </c>
      <c r="E2030" s="10">
        <v>146.18899999999999</v>
      </c>
      <c r="F2030" s="61" t="s">
        <v>2014</v>
      </c>
      <c r="G2030" s="61" t="s">
        <v>2003</v>
      </c>
      <c r="H2030" s="60"/>
      <c r="I2030" s="60"/>
      <c r="J2030" s="60"/>
      <c r="K2030" s="60"/>
      <c r="L2030" s="60"/>
      <c r="M2030" s="60"/>
      <c r="N2030" s="60">
        <v>1</v>
      </c>
      <c r="O2030" s="60"/>
    </row>
    <row r="2031" spans="1:15" x14ac:dyDescent="0.25">
      <c r="A2031" t="s">
        <v>2890</v>
      </c>
      <c r="B2031" s="78">
        <v>2468</v>
      </c>
      <c r="C2031" s="78" t="s">
        <v>2436</v>
      </c>
      <c r="D2031" s="78">
        <v>0</v>
      </c>
      <c r="E2031">
        <v>402.66300000000001</v>
      </c>
      <c r="F2031" s="61" t="s">
        <v>3</v>
      </c>
      <c r="G2031" s="61" t="s">
        <v>2008</v>
      </c>
      <c r="H2031" s="60"/>
      <c r="I2031" s="60">
        <v>1</v>
      </c>
      <c r="J2031" s="60"/>
      <c r="K2031" s="60"/>
      <c r="L2031" s="60"/>
      <c r="M2031" s="60"/>
      <c r="N2031" s="60"/>
      <c r="O2031" s="60"/>
    </row>
    <row r="2032" spans="1:15" x14ac:dyDescent="0.25">
      <c r="A2032" t="s">
        <v>2890</v>
      </c>
      <c r="B2032" s="78">
        <v>2469</v>
      </c>
      <c r="C2032" s="78" t="s">
        <v>2437</v>
      </c>
      <c r="D2032" s="78">
        <v>0</v>
      </c>
      <c r="E2032">
        <v>416.69</v>
      </c>
      <c r="F2032" s="61" t="s">
        <v>3</v>
      </c>
      <c r="G2032" s="61" t="s">
        <v>2008</v>
      </c>
      <c r="H2032" s="60"/>
      <c r="I2032" s="60">
        <v>1</v>
      </c>
      <c r="J2032" s="60"/>
      <c r="K2032" s="60"/>
      <c r="L2032" s="60"/>
      <c r="M2032" s="60"/>
      <c r="N2032" s="60"/>
      <c r="O2032" s="60"/>
    </row>
    <row r="2033" spans="1:15" x14ac:dyDescent="0.25">
      <c r="A2033" t="s">
        <v>2890</v>
      </c>
      <c r="B2033" s="78">
        <v>2470</v>
      </c>
      <c r="C2033" s="78" t="s">
        <v>2438</v>
      </c>
      <c r="D2033" s="78">
        <v>0</v>
      </c>
      <c r="E2033">
        <v>416.69</v>
      </c>
      <c r="F2033" s="61" t="s">
        <v>3</v>
      </c>
      <c r="G2033" s="61" t="s">
        <v>2008</v>
      </c>
      <c r="H2033" s="60"/>
      <c r="I2033" s="60">
        <v>1</v>
      </c>
      <c r="J2033" s="60"/>
      <c r="K2033" s="60"/>
      <c r="L2033" s="60"/>
      <c r="M2033" s="60"/>
      <c r="N2033" s="60"/>
      <c r="O2033" s="60"/>
    </row>
    <row r="2034" spans="1:15" x14ac:dyDescent="0.25">
      <c r="A2034" t="s">
        <v>2890</v>
      </c>
      <c r="B2034" s="78">
        <v>2472</v>
      </c>
      <c r="C2034" s="78" t="s">
        <v>2439</v>
      </c>
      <c r="D2034" s="78">
        <v>0</v>
      </c>
      <c r="E2034">
        <v>226.27799999999999</v>
      </c>
      <c r="F2034" s="61" t="s">
        <v>3</v>
      </c>
      <c r="G2034" s="61" t="s">
        <v>2008</v>
      </c>
      <c r="H2034" s="60"/>
      <c r="I2034" s="60">
        <v>1</v>
      </c>
      <c r="J2034" s="60"/>
      <c r="K2034" s="60"/>
      <c r="L2034" s="60"/>
      <c r="M2034" s="60"/>
      <c r="N2034" s="60"/>
      <c r="O2034" s="60"/>
    </row>
    <row r="2035" spans="1:15" x14ac:dyDescent="0.25">
      <c r="A2035" t="s">
        <v>2890</v>
      </c>
      <c r="B2035" s="78">
        <v>2473</v>
      </c>
      <c r="C2035" s="78" t="s">
        <v>2440</v>
      </c>
      <c r="D2035" s="78">
        <v>0</v>
      </c>
      <c r="E2035">
        <v>216.28299999999999</v>
      </c>
      <c r="F2035" s="61" t="s">
        <v>3</v>
      </c>
      <c r="G2035" s="61" t="s">
        <v>2007</v>
      </c>
      <c r="H2035" s="60"/>
      <c r="I2035" s="60"/>
      <c r="J2035" s="60">
        <v>1</v>
      </c>
      <c r="K2035" s="60"/>
      <c r="L2035" s="60"/>
      <c r="M2035" s="60"/>
      <c r="N2035" s="60"/>
      <c r="O2035" s="60"/>
    </row>
    <row r="2036" spans="1:15" x14ac:dyDescent="0.25">
      <c r="A2036" s="60" t="s">
        <v>2025</v>
      </c>
      <c r="B2036" s="60">
        <v>2474</v>
      </c>
      <c r="C2036" s="62" t="s">
        <v>1699</v>
      </c>
      <c r="D2036" s="66">
        <v>206.28659999999999</v>
      </c>
      <c r="E2036" s="61">
        <v>206.28659999999999</v>
      </c>
      <c r="F2036" s="61" t="s">
        <v>3</v>
      </c>
      <c r="G2036" s="61" t="s">
        <v>2006</v>
      </c>
      <c r="H2036" s="60"/>
      <c r="I2036" s="60"/>
      <c r="J2036" s="60"/>
      <c r="K2036" s="60">
        <v>1</v>
      </c>
      <c r="L2036" s="60"/>
      <c r="M2036" s="60"/>
      <c r="N2036" s="60"/>
      <c r="O2036" s="60"/>
    </row>
    <row r="2037" spans="1:15" x14ac:dyDescent="0.25">
      <c r="A2037" t="s">
        <v>2890</v>
      </c>
      <c r="B2037" s="78">
        <v>2475</v>
      </c>
      <c r="C2037" s="78" t="s">
        <v>2441</v>
      </c>
      <c r="D2037" s="78">
        <v>0</v>
      </c>
      <c r="E2037" s="10">
        <v>226.44800000000001</v>
      </c>
      <c r="F2037" s="61" t="s">
        <v>2014</v>
      </c>
      <c r="G2037" s="61" t="s">
        <v>2003</v>
      </c>
      <c r="H2037" s="60"/>
      <c r="I2037" s="60"/>
      <c r="J2037" s="60"/>
      <c r="K2037" s="60"/>
      <c r="L2037" s="60"/>
      <c r="M2037" s="60"/>
      <c r="N2037" s="60">
        <v>1</v>
      </c>
      <c r="O2037" s="60"/>
    </row>
    <row r="2038" spans="1:15" x14ac:dyDescent="0.25">
      <c r="A2038" t="s">
        <v>2890</v>
      </c>
      <c r="B2038" s="78">
        <v>2476</v>
      </c>
      <c r="C2038" s="78" t="s">
        <v>2442</v>
      </c>
      <c r="D2038" s="78">
        <v>0</v>
      </c>
      <c r="E2038">
        <v>302.45800000000003</v>
      </c>
      <c r="F2038" s="61" t="s">
        <v>3</v>
      </c>
      <c r="G2038" s="61" t="s">
        <v>2007</v>
      </c>
      <c r="H2038" s="60"/>
      <c r="I2038" s="60"/>
      <c r="J2038" s="60">
        <v>1</v>
      </c>
      <c r="K2038" s="60"/>
      <c r="L2038" s="60"/>
      <c r="M2038" s="60"/>
      <c r="N2038" s="60"/>
      <c r="O2038" s="60"/>
    </row>
    <row r="2039" spans="1:15" x14ac:dyDescent="0.25">
      <c r="A2039" t="s">
        <v>2024</v>
      </c>
      <c r="B2039" s="78">
        <v>2477</v>
      </c>
      <c r="C2039" s="78" t="s">
        <v>2169</v>
      </c>
      <c r="D2039" s="78">
        <v>150.17679999999999</v>
      </c>
      <c r="E2039">
        <v>150.17679999999999</v>
      </c>
      <c r="F2039" s="61" t="s">
        <v>3</v>
      </c>
      <c r="G2039" s="61" t="s">
        <v>2005</v>
      </c>
      <c r="H2039" s="60"/>
      <c r="I2039" s="60"/>
      <c r="J2039" s="60"/>
      <c r="K2039" s="60"/>
      <c r="L2039" s="60">
        <v>1</v>
      </c>
      <c r="M2039" s="60"/>
      <c r="N2039" s="60"/>
      <c r="O2039" s="60"/>
    </row>
    <row r="2040" spans="1:15" x14ac:dyDescent="0.25">
      <c r="A2040" t="s">
        <v>2891</v>
      </c>
      <c r="B2040" s="78">
        <v>2478</v>
      </c>
      <c r="C2040" s="78" t="s">
        <v>2444</v>
      </c>
      <c r="D2040" s="78">
        <v>0</v>
      </c>
      <c r="E2040">
        <v>386.70800000000003</v>
      </c>
      <c r="F2040" s="61" t="s">
        <v>3</v>
      </c>
      <c r="G2040" s="61" t="s">
        <v>2006</v>
      </c>
      <c r="H2040" s="60"/>
      <c r="I2040" s="60"/>
      <c r="J2040" s="60"/>
      <c r="K2040" s="60">
        <v>1</v>
      </c>
      <c r="L2040" s="60"/>
      <c r="M2040" s="60"/>
      <c r="N2040" s="60"/>
      <c r="O2040" s="60"/>
    </row>
    <row r="2041" spans="1:15" x14ac:dyDescent="0.25">
      <c r="A2041" t="s">
        <v>2891</v>
      </c>
      <c r="B2041" s="78">
        <v>2479</v>
      </c>
      <c r="C2041" s="78" t="s">
        <v>2445</v>
      </c>
      <c r="D2041" s="78">
        <v>0</v>
      </c>
      <c r="E2041">
        <v>372.68099999999998</v>
      </c>
      <c r="F2041" s="61" t="s">
        <v>3</v>
      </c>
      <c r="G2041" s="61" t="s">
        <v>2006</v>
      </c>
      <c r="H2041" s="60"/>
      <c r="I2041" s="60"/>
      <c r="J2041" s="60"/>
      <c r="K2041" s="60">
        <v>1</v>
      </c>
      <c r="L2041" s="60"/>
      <c r="M2041" s="60"/>
      <c r="N2041" s="60"/>
      <c r="O2041" s="60"/>
    </row>
    <row r="2042" spans="1:15" x14ac:dyDescent="0.25">
      <c r="A2042" t="s">
        <v>2891</v>
      </c>
      <c r="B2042" s="78">
        <v>2480</v>
      </c>
      <c r="C2042" s="78" t="s">
        <v>2446</v>
      </c>
      <c r="D2042" s="78">
        <v>0</v>
      </c>
      <c r="E2042">
        <v>400.73500000000001</v>
      </c>
      <c r="F2042" s="61" t="s">
        <v>3</v>
      </c>
      <c r="G2042" s="61" t="s">
        <v>2007</v>
      </c>
      <c r="H2042" s="60"/>
      <c r="I2042" s="60"/>
      <c r="J2042" s="60">
        <v>1</v>
      </c>
      <c r="K2042" s="60"/>
      <c r="L2042" s="60"/>
      <c r="M2042" s="60"/>
      <c r="N2042" s="60"/>
      <c r="O2042" s="60"/>
    </row>
    <row r="2043" spans="1:15" x14ac:dyDescent="0.25">
      <c r="A2043" t="s">
        <v>2890</v>
      </c>
      <c r="B2043" s="78">
        <v>2481</v>
      </c>
      <c r="C2043" s="78" t="s">
        <v>2449</v>
      </c>
      <c r="D2043" s="78">
        <v>0</v>
      </c>
      <c r="E2043">
        <v>372.68099999999998</v>
      </c>
      <c r="F2043" s="61" t="s">
        <v>3</v>
      </c>
      <c r="G2043" s="61" t="s">
        <v>2006</v>
      </c>
      <c r="H2043" s="60"/>
      <c r="I2043" s="60"/>
      <c r="J2043" s="60"/>
      <c r="K2043" s="60">
        <v>1</v>
      </c>
      <c r="L2043" s="60"/>
      <c r="M2043" s="60"/>
      <c r="N2043" s="60"/>
      <c r="O2043" s="60"/>
    </row>
    <row r="2044" spans="1:15" x14ac:dyDescent="0.25">
      <c r="A2044" t="s">
        <v>2890</v>
      </c>
      <c r="B2044" s="78">
        <v>2482</v>
      </c>
      <c r="C2044" s="78" t="s">
        <v>2453</v>
      </c>
      <c r="D2044" s="78">
        <v>0</v>
      </c>
      <c r="E2044">
        <v>372.68099999999998</v>
      </c>
      <c r="F2044" s="61" t="s">
        <v>3</v>
      </c>
      <c r="G2044" s="61" t="s">
        <v>2006</v>
      </c>
      <c r="H2044" s="60"/>
      <c r="I2044" s="60"/>
      <c r="J2044" s="60"/>
      <c r="K2044" s="60">
        <v>1</v>
      </c>
      <c r="L2044" s="60"/>
      <c r="M2044" s="60"/>
      <c r="N2044" s="60"/>
      <c r="O2044" s="60"/>
    </row>
    <row r="2045" spans="1:15" x14ac:dyDescent="0.25">
      <c r="A2045" t="s">
        <v>2890</v>
      </c>
      <c r="B2045" s="78">
        <v>2483</v>
      </c>
      <c r="C2045" s="78" t="s">
        <v>2460</v>
      </c>
      <c r="D2045" s="78">
        <v>0</v>
      </c>
      <c r="E2045">
        <v>370.66500000000002</v>
      </c>
      <c r="F2045" s="61" t="s">
        <v>3</v>
      </c>
      <c r="G2045" s="61" t="s">
        <v>2006</v>
      </c>
      <c r="H2045" s="60"/>
      <c r="I2045" s="60"/>
      <c r="J2045" s="60"/>
      <c r="K2045" s="60">
        <v>1</v>
      </c>
      <c r="L2045" s="60"/>
      <c r="M2045" s="60"/>
      <c r="N2045" s="60"/>
      <c r="O2045" s="60"/>
    </row>
    <row r="2046" spans="1:15" x14ac:dyDescent="0.25">
      <c r="A2046" t="s">
        <v>2890</v>
      </c>
      <c r="B2046" s="78">
        <v>2484</v>
      </c>
      <c r="C2046" s="78" t="s">
        <v>2462</v>
      </c>
      <c r="D2046" s="78">
        <v>0</v>
      </c>
      <c r="E2046">
        <v>370.66500000000002</v>
      </c>
      <c r="F2046" s="61" t="s">
        <v>3</v>
      </c>
      <c r="G2046" s="61" t="s">
        <v>2006</v>
      </c>
      <c r="H2046" s="60"/>
      <c r="I2046" s="60"/>
      <c r="J2046" s="60"/>
      <c r="K2046" s="60">
        <v>1</v>
      </c>
      <c r="L2046" s="60"/>
      <c r="M2046" s="60"/>
      <c r="N2046" s="60"/>
      <c r="O2046" s="60"/>
    </row>
    <row r="2047" spans="1:15" x14ac:dyDescent="0.25">
      <c r="A2047" t="s">
        <v>2890</v>
      </c>
      <c r="B2047" s="78">
        <v>2485</v>
      </c>
      <c r="C2047" s="78" t="s">
        <v>2463</v>
      </c>
      <c r="D2047" s="78">
        <v>0</v>
      </c>
      <c r="E2047" s="10">
        <v>170.255</v>
      </c>
      <c r="F2047" s="61" t="s">
        <v>2014</v>
      </c>
      <c r="G2047" s="61" t="s">
        <v>2004</v>
      </c>
      <c r="H2047" s="60"/>
      <c r="I2047" s="60"/>
      <c r="J2047" s="60"/>
      <c r="K2047" s="60"/>
      <c r="L2047" s="60"/>
      <c r="M2047" s="60">
        <v>1</v>
      </c>
      <c r="N2047" s="60"/>
      <c r="O2047" s="60"/>
    </row>
    <row r="2048" spans="1:15" x14ac:dyDescent="0.25">
      <c r="A2048" t="s">
        <v>2889</v>
      </c>
      <c r="B2048" s="78">
        <v>2486</v>
      </c>
      <c r="C2048" s="78" t="s">
        <v>2466</v>
      </c>
      <c r="D2048" s="78">
        <v>0</v>
      </c>
      <c r="E2048">
        <v>216.28299999999999</v>
      </c>
      <c r="F2048" s="61" t="s">
        <v>3</v>
      </c>
      <c r="G2048" s="61" t="s">
        <v>2007</v>
      </c>
      <c r="H2048" s="60"/>
      <c r="I2048" s="60"/>
      <c r="J2048" s="60">
        <v>1</v>
      </c>
      <c r="K2048" s="60"/>
      <c r="L2048" s="60"/>
      <c r="M2048" s="60"/>
      <c r="N2048" s="60"/>
      <c r="O2048" s="60"/>
    </row>
    <row r="2049" spans="1:15" x14ac:dyDescent="0.25">
      <c r="A2049" t="s">
        <v>2891</v>
      </c>
      <c r="B2049" s="78">
        <v>2487</v>
      </c>
      <c r="C2049" s="78" t="s">
        <v>2467</v>
      </c>
      <c r="D2049" s="78">
        <v>0</v>
      </c>
      <c r="E2049">
        <v>216.28299999999999</v>
      </c>
      <c r="F2049" s="61" t="s">
        <v>3</v>
      </c>
      <c r="G2049" s="61" t="s">
        <v>2007</v>
      </c>
      <c r="H2049" s="60"/>
      <c r="I2049" s="60"/>
      <c r="J2049" s="60">
        <v>1</v>
      </c>
      <c r="K2049" s="60"/>
      <c r="L2049" s="60"/>
      <c r="M2049" s="60"/>
      <c r="N2049" s="60"/>
      <c r="O2049" s="60"/>
    </row>
    <row r="2050" spans="1:15" x14ac:dyDescent="0.25">
      <c r="A2050" t="s">
        <v>2024</v>
      </c>
      <c r="B2050" s="78">
        <v>2488</v>
      </c>
      <c r="C2050" s="78" t="s">
        <v>2172</v>
      </c>
      <c r="D2050" s="78">
        <v>146.14259999999999</v>
      </c>
      <c r="E2050">
        <v>146.14259999999999</v>
      </c>
      <c r="F2050" s="61" t="s">
        <v>3</v>
      </c>
      <c r="G2050" s="61" t="s">
        <v>2005</v>
      </c>
      <c r="H2050" s="60"/>
      <c r="I2050" s="60"/>
      <c r="J2050" s="60"/>
      <c r="K2050" s="60"/>
      <c r="L2050" s="60">
        <v>1</v>
      </c>
      <c r="M2050" s="60"/>
      <c r="N2050" s="60"/>
      <c r="O2050" s="60"/>
    </row>
    <row r="2051" spans="1:15" x14ac:dyDescent="0.25">
      <c r="A2051" t="s">
        <v>2024</v>
      </c>
      <c r="B2051" s="78">
        <v>2489</v>
      </c>
      <c r="C2051" s="78" t="s">
        <v>2166</v>
      </c>
      <c r="D2051" s="78">
        <v>160.1694</v>
      </c>
      <c r="E2051">
        <v>160.1694</v>
      </c>
      <c r="F2051" s="61" t="s">
        <v>3</v>
      </c>
      <c r="G2051" s="61" t="s">
        <v>2005</v>
      </c>
      <c r="H2051" s="60"/>
      <c r="I2051" s="60"/>
      <c r="J2051" s="60"/>
      <c r="K2051" s="60"/>
      <c r="L2051" s="60">
        <v>1</v>
      </c>
      <c r="M2051" s="60"/>
      <c r="N2051" s="60"/>
      <c r="O2051" s="60"/>
    </row>
    <row r="2052" spans="1:15" x14ac:dyDescent="0.25">
      <c r="A2052" t="s">
        <v>2024</v>
      </c>
      <c r="B2052" s="78">
        <v>2490</v>
      </c>
      <c r="C2052" s="78" t="s">
        <v>2410</v>
      </c>
      <c r="D2052" s="78">
        <v>182.18</v>
      </c>
      <c r="E2052">
        <v>182.18</v>
      </c>
      <c r="F2052" s="61" t="s">
        <v>3</v>
      </c>
      <c r="G2052" s="61" t="s">
        <v>2006</v>
      </c>
      <c r="H2052" s="60"/>
      <c r="I2052" s="60"/>
      <c r="J2052" s="60"/>
      <c r="K2052" s="60">
        <v>1</v>
      </c>
      <c r="L2052" s="60"/>
      <c r="M2052" s="60"/>
      <c r="N2052" s="60"/>
      <c r="O2052" s="60"/>
    </row>
    <row r="2053" spans="1:15" x14ac:dyDescent="0.25">
      <c r="A2053" t="s">
        <v>2024</v>
      </c>
      <c r="B2053" s="78">
        <v>2491</v>
      </c>
      <c r="C2053" s="78" t="s">
        <v>2469</v>
      </c>
      <c r="D2053" s="78">
        <v>230.3</v>
      </c>
      <c r="E2053">
        <v>230.3</v>
      </c>
      <c r="F2053" s="61" t="s">
        <v>3</v>
      </c>
      <c r="G2053" s="61" t="s">
        <v>2007</v>
      </c>
      <c r="H2053" s="60"/>
      <c r="I2053" s="60"/>
      <c r="J2053" s="60">
        <v>1</v>
      </c>
      <c r="K2053" s="60"/>
      <c r="L2053" s="60"/>
      <c r="M2053" s="60"/>
      <c r="N2053" s="60"/>
      <c r="O2053" s="60"/>
    </row>
    <row r="2054" spans="1:15" x14ac:dyDescent="0.25">
      <c r="A2054" t="s">
        <v>2024</v>
      </c>
      <c r="B2054" s="78">
        <v>2492</v>
      </c>
      <c r="C2054" s="78" t="s">
        <v>2170</v>
      </c>
      <c r="D2054" s="78">
        <v>150.17679999999999</v>
      </c>
      <c r="E2054" s="10">
        <v>150.17679999999999</v>
      </c>
      <c r="F2054" s="61" t="s">
        <v>2014</v>
      </c>
      <c r="G2054" s="61" t="s">
        <v>2004</v>
      </c>
      <c r="H2054" s="60"/>
      <c r="I2054" s="60"/>
      <c r="J2054" s="60"/>
      <c r="K2054" s="60"/>
      <c r="L2054" s="60"/>
      <c r="M2054" s="60">
        <v>1</v>
      </c>
      <c r="N2054" s="60"/>
      <c r="O2054" s="60"/>
    </row>
    <row r="2055" spans="1:15" x14ac:dyDescent="0.25">
      <c r="A2055" t="s">
        <v>2024</v>
      </c>
      <c r="B2055" s="78">
        <v>2493</v>
      </c>
      <c r="C2055" s="78" t="s">
        <v>2173</v>
      </c>
      <c r="D2055" s="78">
        <v>146.14259999999999</v>
      </c>
      <c r="E2055" s="10">
        <v>146.14259999999999</v>
      </c>
      <c r="F2055" s="61" t="s">
        <v>2014</v>
      </c>
      <c r="G2055" s="61" t="s">
        <v>2004</v>
      </c>
      <c r="H2055" s="60"/>
      <c r="I2055" s="60"/>
      <c r="J2055" s="60"/>
      <c r="K2055" s="60"/>
      <c r="L2055" s="60"/>
      <c r="M2055" s="60">
        <v>1</v>
      </c>
      <c r="N2055" s="60"/>
      <c r="O2055" s="60"/>
    </row>
    <row r="2056" spans="1:15" x14ac:dyDescent="0.25">
      <c r="A2056" t="s">
        <v>2024</v>
      </c>
      <c r="B2056" s="78">
        <v>2494</v>
      </c>
      <c r="C2056" s="78" t="s">
        <v>2373</v>
      </c>
      <c r="D2056" s="78">
        <v>150.17679999999999</v>
      </c>
      <c r="E2056">
        <v>150.17679999999999</v>
      </c>
      <c r="F2056" s="61" t="s">
        <v>3</v>
      </c>
      <c r="G2056" s="61" t="s">
        <v>2005</v>
      </c>
      <c r="H2056" s="60"/>
      <c r="I2056" s="60"/>
      <c r="J2056" s="60"/>
      <c r="K2056" s="60"/>
      <c r="L2056" s="60">
        <v>1</v>
      </c>
      <c r="M2056" s="60"/>
      <c r="N2056" s="60"/>
      <c r="O2056" s="60"/>
    </row>
    <row r="2057" spans="1:15" x14ac:dyDescent="0.25">
      <c r="A2057" t="s">
        <v>2024</v>
      </c>
      <c r="B2057" s="78">
        <v>2495</v>
      </c>
      <c r="C2057" s="78" t="s">
        <v>2371</v>
      </c>
      <c r="D2057" s="78">
        <v>150.17679999999999</v>
      </c>
      <c r="E2057" s="10">
        <v>150.17679999999999</v>
      </c>
      <c r="F2057" s="61" t="s">
        <v>2014</v>
      </c>
      <c r="G2057" s="61" t="s">
        <v>2004</v>
      </c>
      <c r="H2057" s="60"/>
      <c r="I2057" s="60"/>
      <c r="J2057" s="60"/>
      <c r="K2057" s="60"/>
      <c r="L2057" s="60"/>
      <c r="M2057" s="60">
        <v>1</v>
      </c>
      <c r="N2057" s="60"/>
      <c r="O2057" s="60"/>
    </row>
    <row r="2058" spans="1:15" x14ac:dyDescent="0.25">
      <c r="A2058" t="s">
        <v>2024</v>
      </c>
      <c r="B2058" s="78">
        <v>2496</v>
      </c>
      <c r="C2058" s="78" t="s">
        <v>2372</v>
      </c>
      <c r="D2058" s="78">
        <v>150.17679999999999</v>
      </c>
      <c r="E2058" s="10">
        <v>150.17679999999999</v>
      </c>
      <c r="F2058" s="61" t="s">
        <v>2014</v>
      </c>
      <c r="G2058" s="61" t="s">
        <v>2004</v>
      </c>
      <c r="H2058" s="60"/>
      <c r="I2058" s="60"/>
      <c r="J2058" s="60"/>
      <c r="K2058" s="60"/>
      <c r="L2058" s="60"/>
      <c r="M2058" s="60">
        <v>1</v>
      </c>
      <c r="N2058" s="60"/>
      <c r="O2058" s="60"/>
    </row>
    <row r="2059" spans="1:15" x14ac:dyDescent="0.25">
      <c r="A2059" t="s">
        <v>2024</v>
      </c>
      <c r="B2059" s="78">
        <v>2497</v>
      </c>
      <c r="C2059" s="78" t="s">
        <v>2465</v>
      </c>
      <c r="D2059" s="78">
        <v>226.36</v>
      </c>
      <c r="E2059">
        <v>226.36</v>
      </c>
      <c r="F2059" s="61" t="s">
        <v>3</v>
      </c>
      <c r="G2059" s="61" t="s">
        <v>2005</v>
      </c>
      <c r="H2059" s="60"/>
      <c r="I2059" s="60"/>
      <c r="J2059" s="60"/>
      <c r="K2059" s="60"/>
      <c r="L2059" s="60">
        <v>1</v>
      </c>
      <c r="M2059" s="60"/>
      <c r="N2059" s="60"/>
      <c r="O2059" s="60"/>
    </row>
    <row r="2060" spans="1:15" x14ac:dyDescent="0.25">
      <c r="A2060" t="s">
        <v>2024</v>
      </c>
      <c r="B2060" s="78">
        <v>2498</v>
      </c>
      <c r="C2060" s="78" t="s">
        <v>2160</v>
      </c>
      <c r="D2060" s="78">
        <v>170.251</v>
      </c>
      <c r="E2060" s="10">
        <v>170.251</v>
      </c>
      <c r="F2060" s="61" t="s">
        <v>2014</v>
      </c>
      <c r="G2060" s="61" t="s">
        <v>2003</v>
      </c>
      <c r="H2060" s="60"/>
      <c r="I2060" s="60"/>
      <c r="J2060" s="60"/>
      <c r="K2060" s="60"/>
      <c r="L2060" s="60"/>
      <c r="M2060" s="60"/>
      <c r="N2060" s="60">
        <v>1</v>
      </c>
      <c r="O2060" s="60"/>
    </row>
    <row r="2061" spans="1:15" x14ac:dyDescent="0.25">
      <c r="A2061" t="s">
        <v>2024</v>
      </c>
      <c r="B2061" s="78">
        <v>2499</v>
      </c>
      <c r="C2061" s="78" t="s">
        <v>2353</v>
      </c>
      <c r="D2061" s="78">
        <v>136.15</v>
      </c>
      <c r="E2061" s="10">
        <v>136.15</v>
      </c>
      <c r="F2061" s="61" t="s">
        <v>2014</v>
      </c>
      <c r="G2061" s="61" t="s">
        <v>2004</v>
      </c>
      <c r="H2061" s="60"/>
      <c r="I2061" s="60"/>
      <c r="J2061" s="60"/>
      <c r="K2061" s="60"/>
      <c r="L2061" s="60"/>
      <c r="M2061" s="60">
        <v>1</v>
      </c>
      <c r="N2061" s="60"/>
      <c r="O2061" s="60"/>
    </row>
    <row r="2062" spans="1:15" x14ac:dyDescent="0.25">
      <c r="A2062" t="s">
        <v>2024</v>
      </c>
      <c r="B2062" s="78">
        <v>2500</v>
      </c>
      <c r="C2062" s="78" t="s">
        <v>2339</v>
      </c>
      <c r="D2062" s="78">
        <v>116.0732</v>
      </c>
      <c r="E2062">
        <v>116.0732</v>
      </c>
      <c r="F2062" s="61" t="s">
        <v>3</v>
      </c>
      <c r="G2062" s="61" t="s">
        <v>2009</v>
      </c>
      <c r="H2062" s="60">
        <v>1</v>
      </c>
      <c r="I2062" s="60"/>
      <c r="J2062" s="60"/>
      <c r="K2062" s="60"/>
      <c r="L2062" s="60"/>
      <c r="M2062" s="60"/>
      <c r="N2062" s="60"/>
      <c r="O2062" s="60"/>
    </row>
    <row r="2063" spans="1:15" x14ac:dyDescent="0.25">
      <c r="A2063" t="s">
        <v>2024</v>
      </c>
      <c r="B2063" s="78">
        <v>2501</v>
      </c>
      <c r="C2063" s="78" t="s">
        <v>2355</v>
      </c>
      <c r="D2063" s="78">
        <v>136.15</v>
      </c>
      <c r="E2063">
        <v>136.15</v>
      </c>
      <c r="F2063" s="61" t="s">
        <v>3</v>
      </c>
      <c r="G2063" s="61" t="s">
        <v>2005</v>
      </c>
      <c r="H2063" s="60"/>
      <c r="I2063" s="60"/>
      <c r="J2063" s="60"/>
      <c r="K2063" s="60"/>
      <c r="L2063" s="60">
        <v>1</v>
      </c>
      <c r="M2063" s="60"/>
      <c r="N2063" s="60"/>
      <c r="O2063" s="60"/>
    </row>
    <row r="2064" spans="1:15" x14ac:dyDescent="0.25">
      <c r="A2064" t="s">
        <v>2024</v>
      </c>
      <c r="B2064" s="78">
        <v>2502</v>
      </c>
      <c r="C2064" s="78" t="s">
        <v>2354</v>
      </c>
      <c r="D2064" s="78">
        <v>136.15</v>
      </c>
      <c r="E2064" s="10">
        <v>136.15</v>
      </c>
      <c r="F2064" s="61" t="s">
        <v>2014</v>
      </c>
      <c r="G2064" s="61" t="s">
        <v>2004</v>
      </c>
      <c r="H2064" s="60"/>
      <c r="I2064" s="60"/>
      <c r="J2064" s="60"/>
      <c r="K2064" s="60"/>
      <c r="L2064" s="60"/>
      <c r="M2064" s="60">
        <v>1</v>
      </c>
      <c r="N2064" s="60"/>
      <c r="O2064" s="60"/>
    </row>
    <row r="2065" spans="1:15" x14ac:dyDescent="0.25">
      <c r="A2065" t="s">
        <v>2024</v>
      </c>
      <c r="B2065" s="78">
        <v>2503</v>
      </c>
      <c r="C2065" s="78" t="s">
        <v>2358</v>
      </c>
      <c r="D2065" s="78">
        <v>138.12260000000001</v>
      </c>
      <c r="E2065">
        <v>138.12260000000001</v>
      </c>
      <c r="F2065" s="61" t="s">
        <v>3</v>
      </c>
      <c r="G2065" s="61" t="s">
        <v>2006</v>
      </c>
      <c r="H2065" s="60"/>
      <c r="I2065" s="60"/>
      <c r="J2065" s="60"/>
      <c r="K2065" s="60">
        <v>1</v>
      </c>
      <c r="L2065" s="60"/>
      <c r="M2065" s="60"/>
      <c r="N2065" s="60"/>
      <c r="O2065" s="60"/>
    </row>
    <row r="2066" spans="1:15" x14ac:dyDescent="0.25">
      <c r="A2066" t="s">
        <v>2024</v>
      </c>
      <c r="B2066" s="78">
        <v>2504</v>
      </c>
      <c r="C2066" s="78" t="s">
        <v>2073</v>
      </c>
      <c r="D2066" s="78">
        <v>396.65499999999997</v>
      </c>
      <c r="E2066">
        <v>396.65499999999997</v>
      </c>
      <c r="F2066" s="61" t="s">
        <v>3</v>
      </c>
      <c r="G2066" s="61" t="s">
        <v>2009</v>
      </c>
      <c r="H2066" s="60">
        <v>1</v>
      </c>
      <c r="I2066" s="60"/>
      <c r="J2066" s="60"/>
      <c r="K2066" s="60"/>
      <c r="L2066" s="60"/>
      <c r="M2066" s="60"/>
      <c r="N2066" s="60"/>
      <c r="O2066" s="60"/>
    </row>
    <row r="2067" spans="1:15" x14ac:dyDescent="0.25">
      <c r="A2067" t="s">
        <v>2024</v>
      </c>
      <c r="B2067" s="78">
        <v>2505</v>
      </c>
      <c r="C2067" s="78" t="s">
        <v>2496</v>
      </c>
      <c r="D2067" s="78">
        <v>258.36</v>
      </c>
      <c r="E2067">
        <v>258.36</v>
      </c>
      <c r="F2067" s="61" t="s">
        <v>3</v>
      </c>
      <c r="G2067" s="61" t="s">
        <v>2007</v>
      </c>
      <c r="H2067" s="60"/>
      <c r="I2067" s="60"/>
      <c r="J2067" s="60">
        <v>1</v>
      </c>
      <c r="K2067" s="60"/>
      <c r="L2067" s="60"/>
      <c r="M2067" s="60"/>
      <c r="N2067" s="60"/>
      <c r="O2067" s="60"/>
    </row>
    <row r="2068" spans="1:15" x14ac:dyDescent="0.25">
      <c r="A2068" t="s">
        <v>2025</v>
      </c>
      <c r="B2068" s="78">
        <v>2506</v>
      </c>
      <c r="C2068" s="78" t="s">
        <v>2104</v>
      </c>
      <c r="D2068" s="78">
        <v>297.32</v>
      </c>
      <c r="E2068">
        <v>297.32</v>
      </c>
      <c r="F2068" s="61" t="s">
        <v>3</v>
      </c>
      <c r="G2068" s="61" t="s">
        <v>2009</v>
      </c>
      <c r="H2068" s="60">
        <v>1</v>
      </c>
      <c r="I2068" s="60"/>
      <c r="J2068" s="60"/>
      <c r="K2068" s="60"/>
      <c r="L2068" s="60"/>
      <c r="M2068" s="60"/>
      <c r="N2068" s="60"/>
      <c r="O2068" s="60"/>
    </row>
    <row r="2069" spans="1:15" x14ac:dyDescent="0.25">
      <c r="A2069" t="s">
        <v>2025</v>
      </c>
      <c r="B2069" s="78">
        <v>2507</v>
      </c>
      <c r="C2069" s="78" t="s">
        <v>2066</v>
      </c>
      <c r="D2069" s="78">
        <v>400.74</v>
      </c>
      <c r="E2069">
        <v>400.74</v>
      </c>
      <c r="F2069" s="61" t="s">
        <v>3</v>
      </c>
      <c r="G2069" s="61" t="s">
        <v>2007</v>
      </c>
      <c r="H2069" s="60"/>
      <c r="I2069" s="60"/>
      <c r="J2069" s="60">
        <v>1</v>
      </c>
      <c r="K2069" s="60"/>
      <c r="L2069" s="60"/>
      <c r="M2069" s="60"/>
      <c r="N2069" s="60"/>
      <c r="O2069" s="60"/>
    </row>
    <row r="2070" spans="1:15" x14ac:dyDescent="0.25">
      <c r="A2070" t="s">
        <v>2025</v>
      </c>
      <c r="B2070" s="78">
        <v>2508</v>
      </c>
      <c r="C2070" s="78" t="s">
        <v>2067</v>
      </c>
      <c r="D2070" s="78">
        <v>400.74</v>
      </c>
      <c r="E2070">
        <v>400.74</v>
      </c>
      <c r="F2070" s="61" t="s">
        <v>3</v>
      </c>
      <c r="G2070" s="61" t="s">
        <v>2007</v>
      </c>
      <c r="H2070" s="60"/>
      <c r="I2070" s="60"/>
      <c r="J2070" s="60">
        <v>1</v>
      </c>
      <c r="K2070" s="60"/>
      <c r="L2070" s="60"/>
      <c r="M2070" s="60"/>
      <c r="N2070" s="60"/>
      <c r="O2070" s="60"/>
    </row>
    <row r="2071" spans="1:15" x14ac:dyDescent="0.25">
      <c r="A2071" t="s">
        <v>2025</v>
      </c>
      <c r="B2071" s="78">
        <v>2509</v>
      </c>
      <c r="C2071" s="78" t="s">
        <v>2135</v>
      </c>
      <c r="D2071" s="78">
        <v>223.23</v>
      </c>
      <c r="E2071">
        <v>223.23</v>
      </c>
      <c r="F2071" s="61" t="s">
        <v>3</v>
      </c>
      <c r="G2071" s="61" t="s">
        <v>2007</v>
      </c>
      <c r="H2071" s="60"/>
      <c r="I2071" s="60"/>
      <c r="J2071" s="60">
        <v>1</v>
      </c>
      <c r="K2071" s="60"/>
      <c r="L2071" s="60"/>
      <c r="M2071" s="60"/>
      <c r="N2071" s="60"/>
      <c r="O2071" s="60"/>
    </row>
    <row r="2072" spans="1:15" x14ac:dyDescent="0.25">
      <c r="A2072" t="s">
        <v>2025</v>
      </c>
      <c r="B2072" s="78">
        <v>2510</v>
      </c>
      <c r="C2072" s="78" t="s">
        <v>2105</v>
      </c>
      <c r="D2072" s="78">
        <v>297.32</v>
      </c>
      <c r="E2072">
        <v>297.32</v>
      </c>
      <c r="F2072" s="61" t="s">
        <v>3</v>
      </c>
      <c r="G2072" s="61" t="s">
        <v>2009</v>
      </c>
      <c r="H2072" s="60">
        <v>1</v>
      </c>
      <c r="I2072" s="60"/>
      <c r="J2072" s="60"/>
      <c r="K2072" s="60"/>
      <c r="L2072" s="60"/>
      <c r="M2072" s="60"/>
      <c r="N2072" s="60"/>
      <c r="O2072" s="60"/>
    </row>
    <row r="2073" spans="1:15" x14ac:dyDescent="0.25">
      <c r="A2073" t="s">
        <v>2891</v>
      </c>
      <c r="B2073" s="78">
        <v>2511</v>
      </c>
      <c r="C2073" s="78" t="s">
        <v>2470</v>
      </c>
      <c r="D2073" s="78">
        <v>0</v>
      </c>
      <c r="E2073" s="10">
        <v>262.48</v>
      </c>
      <c r="F2073" s="61" t="s">
        <v>2014</v>
      </c>
      <c r="G2073" s="61" t="s">
        <v>2004</v>
      </c>
      <c r="H2073" s="60"/>
      <c r="I2073" s="60"/>
      <c r="J2073" s="60"/>
      <c r="K2073" s="60"/>
      <c r="L2073" s="60"/>
      <c r="M2073" s="60">
        <v>1</v>
      </c>
      <c r="N2073" s="60"/>
      <c r="O2073" s="60"/>
    </row>
    <row r="2074" spans="1:15" x14ac:dyDescent="0.25">
      <c r="A2074" t="s">
        <v>2891</v>
      </c>
      <c r="B2074" s="78">
        <v>2512</v>
      </c>
      <c r="C2074" s="78" t="s">
        <v>2472</v>
      </c>
      <c r="D2074" s="78">
        <v>0</v>
      </c>
      <c r="E2074" s="10">
        <v>276.51</v>
      </c>
      <c r="F2074" s="61" t="s">
        <v>2014</v>
      </c>
      <c r="G2074" s="61" t="s">
        <v>2004</v>
      </c>
      <c r="H2074" s="60"/>
      <c r="I2074" s="60"/>
      <c r="J2074" s="60"/>
      <c r="K2074" s="60"/>
      <c r="L2074" s="60"/>
      <c r="M2074" s="60">
        <v>1</v>
      </c>
      <c r="N2074" s="60"/>
      <c r="O2074" s="60"/>
    </row>
    <row r="2075" spans="1:15" x14ac:dyDescent="0.25">
      <c r="A2075" t="s">
        <v>2891</v>
      </c>
      <c r="B2075" s="78">
        <v>2513</v>
      </c>
      <c r="C2075" s="78" t="s">
        <v>2479</v>
      </c>
      <c r="D2075" s="78">
        <v>0</v>
      </c>
      <c r="E2075">
        <v>290.54000000000002</v>
      </c>
      <c r="F2075" s="61" t="s">
        <v>3</v>
      </c>
      <c r="G2075" s="61" t="s">
        <v>2005</v>
      </c>
      <c r="H2075" s="60"/>
      <c r="I2075" s="60"/>
      <c r="J2075" s="60"/>
      <c r="K2075" s="60"/>
      <c r="L2075" s="60">
        <v>1</v>
      </c>
      <c r="M2075" s="60"/>
      <c r="N2075" s="60"/>
      <c r="O2075" s="60"/>
    </row>
    <row r="2076" spans="1:15" x14ac:dyDescent="0.25">
      <c r="A2076" t="s">
        <v>2891</v>
      </c>
      <c r="B2076" s="78">
        <v>2514</v>
      </c>
      <c r="C2076" s="78" t="s">
        <v>2480</v>
      </c>
      <c r="D2076" s="78">
        <v>0</v>
      </c>
      <c r="E2076">
        <v>304.56</v>
      </c>
      <c r="F2076" s="61" t="s">
        <v>3</v>
      </c>
      <c r="G2076" s="61" t="s">
        <v>2005</v>
      </c>
      <c r="H2076" s="60"/>
      <c r="I2076" s="60"/>
      <c r="J2076" s="60"/>
      <c r="K2076" s="60"/>
      <c r="L2076" s="60">
        <v>1</v>
      </c>
      <c r="M2076" s="60"/>
      <c r="N2076" s="60"/>
      <c r="O2076" s="60"/>
    </row>
    <row r="2077" spans="1:15" x14ac:dyDescent="0.25">
      <c r="A2077" t="s">
        <v>2891</v>
      </c>
      <c r="B2077" s="78">
        <v>2515</v>
      </c>
      <c r="C2077" s="78" t="s">
        <v>2481</v>
      </c>
      <c r="D2077" s="78">
        <v>0</v>
      </c>
      <c r="E2077">
        <v>288.51900000000001</v>
      </c>
      <c r="F2077" s="61" t="s">
        <v>3</v>
      </c>
      <c r="G2077" s="61" t="s">
        <v>2005</v>
      </c>
      <c r="H2077" s="60"/>
      <c r="I2077" s="60"/>
      <c r="J2077" s="60"/>
      <c r="K2077" s="60"/>
      <c r="L2077" s="60">
        <v>1</v>
      </c>
      <c r="M2077" s="60"/>
      <c r="N2077" s="60"/>
      <c r="O2077" s="60"/>
    </row>
    <row r="2078" spans="1:15" x14ac:dyDescent="0.25">
      <c r="A2078" t="s">
        <v>2891</v>
      </c>
      <c r="B2078" s="78">
        <v>2516</v>
      </c>
      <c r="C2078" s="78" t="s">
        <v>2481</v>
      </c>
      <c r="D2078" s="78">
        <v>0</v>
      </c>
      <c r="E2078">
        <v>288.51900000000001</v>
      </c>
      <c r="F2078" s="61" t="s">
        <v>3</v>
      </c>
      <c r="G2078" s="61" t="s">
        <v>2005</v>
      </c>
      <c r="H2078" s="60"/>
      <c r="I2078" s="60"/>
      <c r="J2078" s="60"/>
      <c r="K2078" s="60"/>
      <c r="L2078" s="60">
        <v>1</v>
      </c>
      <c r="M2078" s="60"/>
      <c r="N2078" s="60"/>
      <c r="O2078" s="60"/>
    </row>
    <row r="2079" spans="1:15" x14ac:dyDescent="0.25">
      <c r="A2079" t="s">
        <v>2891</v>
      </c>
      <c r="B2079" s="78">
        <v>2517</v>
      </c>
      <c r="C2079" s="78" t="s">
        <v>2483</v>
      </c>
      <c r="D2079" s="78">
        <v>0</v>
      </c>
      <c r="E2079">
        <v>302.54599999999999</v>
      </c>
      <c r="F2079" s="61" t="s">
        <v>3</v>
      </c>
      <c r="G2079" s="61" t="s">
        <v>2005</v>
      </c>
      <c r="H2079" s="60"/>
      <c r="I2079" s="60"/>
      <c r="J2079" s="60"/>
      <c r="K2079" s="60"/>
      <c r="L2079" s="60">
        <v>1</v>
      </c>
      <c r="M2079" s="60"/>
      <c r="N2079" s="60"/>
      <c r="O2079" s="60"/>
    </row>
    <row r="2080" spans="1:15" x14ac:dyDescent="0.25">
      <c r="A2080" t="s">
        <v>2890</v>
      </c>
      <c r="B2080" s="78">
        <v>2518</v>
      </c>
      <c r="C2080" s="78" t="s">
        <v>2485</v>
      </c>
      <c r="D2080" s="78">
        <v>0</v>
      </c>
      <c r="E2080" s="10">
        <v>318.58999999999997</v>
      </c>
      <c r="F2080" s="61" t="s">
        <v>2014</v>
      </c>
      <c r="G2080" s="61" t="s">
        <v>2004</v>
      </c>
      <c r="H2080" s="60"/>
      <c r="I2080" s="60"/>
      <c r="J2080" s="60"/>
      <c r="K2080" s="60"/>
      <c r="L2080" s="60"/>
      <c r="M2080" s="60">
        <v>1</v>
      </c>
      <c r="N2080" s="60"/>
      <c r="O2080" s="60"/>
    </row>
    <row r="2081" spans="1:15" x14ac:dyDescent="0.25">
      <c r="A2081" t="s">
        <v>2890</v>
      </c>
      <c r="B2081" s="78">
        <v>2519</v>
      </c>
      <c r="C2081" s="78" t="s">
        <v>2486</v>
      </c>
      <c r="D2081" s="78">
        <v>0</v>
      </c>
      <c r="E2081">
        <v>332.61599999999999</v>
      </c>
      <c r="F2081" s="61" t="s">
        <v>3</v>
      </c>
      <c r="G2081" s="61" t="s">
        <v>2005</v>
      </c>
      <c r="H2081" s="60"/>
      <c r="I2081" s="60"/>
      <c r="J2081" s="60"/>
      <c r="K2081" s="60"/>
      <c r="L2081" s="60">
        <v>1</v>
      </c>
      <c r="M2081" s="60"/>
      <c r="N2081" s="60"/>
      <c r="O2081" s="60"/>
    </row>
    <row r="2082" spans="1:15" x14ac:dyDescent="0.25">
      <c r="A2082" t="s">
        <v>2891</v>
      </c>
      <c r="B2082" s="78">
        <v>2520</v>
      </c>
      <c r="C2082" s="78" t="s">
        <v>2495</v>
      </c>
      <c r="D2082" s="78">
        <v>0</v>
      </c>
      <c r="E2082">
        <v>346.65</v>
      </c>
      <c r="F2082" s="61" t="s">
        <v>3</v>
      </c>
      <c r="G2082" s="61" t="s">
        <v>2006</v>
      </c>
      <c r="H2082" s="60"/>
      <c r="I2082" s="60"/>
      <c r="J2082" s="60"/>
      <c r="K2082" s="60">
        <v>1</v>
      </c>
      <c r="L2082" s="60"/>
      <c r="M2082" s="60"/>
      <c r="N2082" s="60"/>
      <c r="O2082" s="60"/>
    </row>
    <row r="2083" spans="1:15" x14ac:dyDescent="0.25">
      <c r="A2083" t="s">
        <v>2891</v>
      </c>
      <c r="B2083" s="78">
        <v>2521</v>
      </c>
      <c r="C2083" s="78" t="s">
        <v>2498</v>
      </c>
      <c r="D2083" s="78">
        <v>0</v>
      </c>
      <c r="E2083">
        <v>360.67</v>
      </c>
      <c r="F2083" s="61" t="s">
        <v>3</v>
      </c>
      <c r="G2083" s="61" t="s">
        <v>2006</v>
      </c>
      <c r="H2083" s="60"/>
      <c r="I2083" s="60"/>
      <c r="J2083" s="60"/>
      <c r="K2083" s="60">
        <v>1</v>
      </c>
      <c r="L2083" s="60"/>
      <c r="M2083" s="60"/>
      <c r="N2083" s="60"/>
      <c r="O2083" s="60"/>
    </row>
    <row r="2084" spans="1:15" x14ac:dyDescent="0.25">
      <c r="A2084" t="s">
        <v>2891</v>
      </c>
      <c r="B2084" s="78">
        <v>2522</v>
      </c>
      <c r="C2084" s="78" t="s">
        <v>2499</v>
      </c>
      <c r="D2084" s="78">
        <v>0</v>
      </c>
      <c r="E2084">
        <v>360.67</v>
      </c>
      <c r="F2084" s="61" t="s">
        <v>3</v>
      </c>
      <c r="G2084" s="61" t="s">
        <v>2006</v>
      </c>
      <c r="H2084" s="60"/>
      <c r="I2084" s="60"/>
      <c r="J2084" s="60"/>
      <c r="K2084" s="60">
        <v>1</v>
      </c>
      <c r="L2084" s="60"/>
      <c r="M2084" s="60"/>
      <c r="N2084" s="60"/>
      <c r="O2084" s="60"/>
    </row>
    <row r="2085" spans="1:15" x14ac:dyDescent="0.25">
      <c r="A2085" t="s">
        <v>2891</v>
      </c>
      <c r="B2085" s="78">
        <v>2523</v>
      </c>
      <c r="C2085" s="78" t="s">
        <v>2504</v>
      </c>
      <c r="D2085" s="78">
        <v>0</v>
      </c>
      <c r="E2085">
        <v>360.67</v>
      </c>
      <c r="F2085" s="61" t="s">
        <v>3</v>
      </c>
      <c r="G2085" s="61" t="s">
        <v>2006</v>
      </c>
      <c r="H2085" s="60"/>
      <c r="I2085" s="60"/>
      <c r="J2085" s="60"/>
      <c r="K2085" s="60">
        <v>1</v>
      </c>
      <c r="L2085" s="60"/>
      <c r="M2085" s="60"/>
      <c r="N2085" s="60"/>
      <c r="O2085" s="60"/>
    </row>
    <row r="2086" spans="1:15" x14ac:dyDescent="0.25">
      <c r="A2086" t="s">
        <v>2889</v>
      </c>
      <c r="B2086" s="78">
        <v>2524</v>
      </c>
      <c r="C2086" s="78" t="s">
        <v>2506</v>
      </c>
      <c r="D2086" s="78">
        <v>0</v>
      </c>
      <c r="E2086">
        <v>372.68099999999998</v>
      </c>
      <c r="F2086" s="61" t="s">
        <v>3</v>
      </c>
      <c r="G2086" s="61" t="s">
        <v>2006</v>
      </c>
      <c r="H2086" s="60"/>
      <c r="I2086" s="60"/>
      <c r="J2086" s="60"/>
      <c r="K2086" s="60">
        <v>1</v>
      </c>
      <c r="L2086" s="60"/>
      <c r="M2086" s="60"/>
      <c r="N2086" s="60"/>
      <c r="O2086" s="60"/>
    </row>
    <row r="2087" spans="1:15" x14ac:dyDescent="0.25">
      <c r="A2087" t="s">
        <v>2890</v>
      </c>
      <c r="B2087" s="78">
        <v>2525</v>
      </c>
      <c r="C2087" s="78" t="s">
        <v>2510</v>
      </c>
      <c r="D2087" s="78">
        <v>0</v>
      </c>
      <c r="E2087">
        <v>370.66500000000002</v>
      </c>
      <c r="F2087" s="61" t="s">
        <v>3</v>
      </c>
      <c r="G2087" s="61" t="s">
        <v>2006</v>
      </c>
      <c r="H2087" s="60"/>
      <c r="I2087" s="60"/>
      <c r="J2087" s="60"/>
      <c r="K2087" s="60">
        <v>1</v>
      </c>
      <c r="L2087" s="60"/>
      <c r="M2087" s="60"/>
      <c r="N2087" s="60"/>
      <c r="O2087" s="60"/>
    </row>
    <row r="2088" spans="1:15" x14ac:dyDescent="0.25">
      <c r="A2088" t="s">
        <v>2891</v>
      </c>
      <c r="B2088" s="78">
        <v>2526</v>
      </c>
      <c r="C2088" s="78" t="s">
        <v>2513</v>
      </c>
      <c r="D2088" s="78">
        <v>0</v>
      </c>
      <c r="E2088">
        <v>370.66500000000002</v>
      </c>
      <c r="F2088" s="61" t="s">
        <v>3</v>
      </c>
      <c r="G2088" s="61" t="s">
        <v>2006</v>
      </c>
      <c r="H2088" s="60"/>
      <c r="I2088" s="60"/>
      <c r="J2088" s="60"/>
      <c r="K2088" s="60">
        <v>1</v>
      </c>
      <c r="L2088" s="60"/>
      <c r="M2088" s="60"/>
      <c r="N2088" s="60"/>
      <c r="O2088" s="60"/>
    </row>
    <row r="2089" spans="1:15" x14ac:dyDescent="0.25">
      <c r="A2089" t="s">
        <v>2891</v>
      </c>
      <c r="B2089" s="78">
        <v>2527</v>
      </c>
      <c r="C2089" s="78" t="s">
        <v>2522</v>
      </c>
      <c r="D2089" s="78">
        <v>0</v>
      </c>
      <c r="E2089">
        <v>372.68099999999998</v>
      </c>
      <c r="F2089" s="61" t="s">
        <v>3</v>
      </c>
      <c r="G2089" s="61" t="s">
        <v>2006</v>
      </c>
      <c r="H2089" s="60"/>
      <c r="I2089" s="60"/>
      <c r="J2089" s="60"/>
      <c r="K2089" s="60">
        <v>1</v>
      </c>
      <c r="L2089" s="60"/>
      <c r="M2089" s="60"/>
      <c r="N2089" s="60"/>
      <c r="O2089" s="60"/>
    </row>
    <row r="2090" spans="1:15" x14ac:dyDescent="0.25">
      <c r="A2090" t="s">
        <v>2891</v>
      </c>
      <c r="B2090" s="78">
        <v>2528</v>
      </c>
      <c r="C2090" s="78" t="s">
        <v>2525</v>
      </c>
      <c r="D2090" s="78">
        <v>0</v>
      </c>
      <c r="E2090">
        <v>372.68099999999998</v>
      </c>
      <c r="F2090" s="61" t="s">
        <v>3</v>
      </c>
      <c r="G2090" s="61" t="s">
        <v>2006</v>
      </c>
      <c r="H2090" s="60"/>
      <c r="I2090" s="60"/>
      <c r="J2090" s="60"/>
      <c r="K2090" s="60">
        <v>1</v>
      </c>
      <c r="L2090" s="60"/>
      <c r="M2090" s="60"/>
      <c r="N2090" s="60"/>
      <c r="O2090" s="60"/>
    </row>
    <row r="2091" spans="1:15" x14ac:dyDescent="0.25">
      <c r="A2091" t="s">
        <v>2889</v>
      </c>
      <c r="B2091" s="78">
        <v>2529</v>
      </c>
      <c r="C2091" s="78" t="s">
        <v>2526</v>
      </c>
      <c r="D2091" s="78">
        <v>0</v>
      </c>
      <c r="E2091">
        <v>386.71</v>
      </c>
      <c r="F2091" s="61" t="s">
        <v>3</v>
      </c>
      <c r="G2091" s="61" t="s">
        <v>2007</v>
      </c>
      <c r="H2091" s="60"/>
      <c r="I2091" s="60"/>
      <c r="J2091" s="60">
        <v>1</v>
      </c>
      <c r="K2091" s="60"/>
      <c r="L2091" s="60"/>
      <c r="M2091" s="60"/>
      <c r="N2091" s="60"/>
      <c r="O2091" s="60"/>
    </row>
    <row r="2092" spans="1:15" x14ac:dyDescent="0.25">
      <c r="A2092" t="s">
        <v>2891</v>
      </c>
      <c r="B2092" s="78">
        <v>2530</v>
      </c>
      <c r="C2092" s="78" t="s">
        <v>2531</v>
      </c>
      <c r="D2092" s="78">
        <v>0</v>
      </c>
      <c r="E2092">
        <v>386.71</v>
      </c>
      <c r="F2092" s="61" t="s">
        <v>3</v>
      </c>
      <c r="G2092" s="61" t="s">
        <v>2007</v>
      </c>
      <c r="H2092" s="60"/>
      <c r="I2092" s="60"/>
      <c r="J2092" s="60">
        <v>1</v>
      </c>
      <c r="K2092" s="60"/>
      <c r="L2092" s="60"/>
      <c r="M2092" s="60"/>
      <c r="N2092" s="60"/>
      <c r="O2092" s="60"/>
    </row>
    <row r="2093" spans="1:15" x14ac:dyDescent="0.25">
      <c r="A2093" t="s">
        <v>2891</v>
      </c>
      <c r="B2093" s="78">
        <v>2531</v>
      </c>
      <c r="C2093" s="78" t="s">
        <v>2531</v>
      </c>
      <c r="D2093" s="78">
        <v>0</v>
      </c>
      <c r="E2093">
        <v>386.71</v>
      </c>
      <c r="F2093" s="61" t="s">
        <v>3</v>
      </c>
      <c r="G2093" s="61" t="s">
        <v>2007</v>
      </c>
      <c r="H2093" s="60"/>
      <c r="I2093" s="60"/>
      <c r="J2093" s="60">
        <v>1</v>
      </c>
      <c r="K2093" s="60"/>
      <c r="L2093" s="60"/>
      <c r="M2093" s="60"/>
      <c r="N2093" s="60"/>
      <c r="O2093" s="60"/>
    </row>
    <row r="2094" spans="1:15" x14ac:dyDescent="0.25">
      <c r="A2094" t="s">
        <v>2891</v>
      </c>
      <c r="B2094" s="78">
        <v>2532</v>
      </c>
      <c r="C2094" s="78" t="s">
        <v>2538</v>
      </c>
      <c r="D2094" s="78">
        <v>0</v>
      </c>
      <c r="E2094">
        <v>386.70800000000003</v>
      </c>
      <c r="F2094" s="61" t="s">
        <v>3</v>
      </c>
      <c r="G2094" s="61" t="s">
        <v>2006</v>
      </c>
      <c r="H2094" s="60"/>
      <c r="I2094" s="60"/>
      <c r="J2094" s="60"/>
      <c r="K2094" s="60">
        <v>1</v>
      </c>
      <c r="L2094" s="60"/>
      <c r="M2094" s="60"/>
      <c r="N2094" s="60"/>
      <c r="O2094" s="60"/>
    </row>
    <row r="2095" spans="1:15" x14ac:dyDescent="0.25">
      <c r="A2095" t="s">
        <v>2891</v>
      </c>
      <c r="B2095" s="78">
        <v>2533</v>
      </c>
      <c r="C2095" s="78" t="s">
        <v>2539</v>
      </c>
      <c r="D2095" s="78">
        <v>0</v>
      </c>
      <c r="E2095">
        <v>386.70800000000003</v>
      </c>
      <c r="F2095" s="61" t="s">
        <v>3</v>
      </c>
      <c r="G2095" s="61" t="s">
        <v>2006</v>
      </c>
      <c r="H2095" s="60"/>
      <c r="I2095" s="60"/>
      <c r="J2095" s="60"/>
      <c r="K2095" s="60">
        <v>1</v>
      </c>
      <c r="L2095" s="60"/>
      <c r="M2095" s="60"/>
      <c r="N2095" s="60"/>
      <c r="O2095" s="60"/>
    </row>
    <row r="2096" spans="1:15" x14ac:dyDescent="0.25">
      <c r="A2096" t="s">
        <v>2891</v>
      </c>
      <c r="B2096" s="78">
        <v>2534</v>
      </c>
      <c r="C2096" s="78" t="s">
        <v>2542</v>
      </c>
      <c r="D2096" s="78">
        <v>0</v>
      </c>
      <c r="E2096">
        <v>400.73500000000001</v>
      </c>
      <c r="F2096" s="61" t="s">
        <v>3</v>
      </c>
      <c r="G2096" s="61" t="s">
        <v>2007</v>
      </c>
      <c r="H2096" s="60"/>
      <c r="I2096" s="60"/>
      <c r="J2096" s="60">
        <v>1</v>
      </c>
      <c r="K2096" s="60"/>
      <c r="L2096" s="60"/>
      <c r="M2096" s="60"/>
      <c r="N2096" s="60"/>
      <c r="O2096" s="60"/>
    </row>
    <row r="2097" spans="1:15" x14ac:dyDescent="0.25">
      <c r="A2097" t="s">
        <v>2889</v>
      </c>
      <c r="B2097" s="78">
        <v>2535</v>
      </c>
      <c r="C2097" s="78" t="s">
        <v>2544</v>
      </c>
      <c r="D2097" s="78">
        <v>0</v>
      </c>
      <c r="E2097">
        <v>384.69200000000001</v>
      </c>
      <c r="F2097" s="61" t="s">
        <v>3</v>
      </c>
      <c r="G2097" s="61" t="s">
        <v>2007</v>
      </c>
      <c r="H2097" s="60"/>
      <c r="I2097" s="60"/>
      <c r="J2097" s="60">
        <v>1</v>
      </c>
      <c r="K2097" s="60"/>
      <c r="L2097" s="60"/>
      <c r="M2097" s="60"/>
      <c r="N2097" s="60"/>
      <c r="O2097" s="60"/>
    </row>
    <row r="2098" spans="1:15" x14ac:dyDescent="0.25">
      <c r="A2098" t="s">
        <v>2891</v>
      </c>
      <c r="B2098" s="78">
        <v>2536</v>
      </c>
      <c r="C2098" s="78" t="s">
        <v>2545</v>
      </c>
      <c r="D2098" s="78">
        <v>0</v>
      </c>
      <c r="E2098">
        <v>386.70800000000003</v>
      </c>
      <c r="F2098" s="61" t="s">
        <v>3</v>
      </c>
      <c r="G2098" s="61" t="s">
        <v>2007</v>
      </c>
      <c r="H2098" s="60"/>
      <c r="I2098" s="60"/>
      <c r="J2098" s="60">
        <v>1</v>
      </c>
      <c r="K2098" s="60"/>
      <c r="L2098" s="60"/>
      <c r="M2098" s="60"/>
      <c r="N2098" s="60"/>
      <c r="O2098" s="60"/>
    </row>
    <row r="2099" spans="1:15" x14ac:dyDescent="0.25">
      <c r="A2099" t="s">
        <v>2890</v>
      </c>
      <c r="B2099" s="78">
        <v>2537</v>
      </c>
      <c r="C2099" s="78" t="s">
        <v>2559</v>
      </c>
      <c r="D2099" s="78">
        <v>0</v>
      </c>
      <c r="E2099">
        <v>386.70800000000003</v>
      </c>
      <c r="F2099" s="61" t="s">
        <v>3</v>
      </c>
      <c r="G2099" s="61" t="s">
        <v>2007</v>
      </c>
      <c r="H2099" s="60"/>
      <c r="I2099" s="60"/>
      <c r="J2099" s="60">
        <v>1</v>
      </c>
      <c r="K2099" s="60"/>
      <c r="L2099" s="60"/>
      <c r="M2099" s="60"/>
      <c r="N2099" s="60"/>
      <c r="O2099" s="60"/>
    </row>
    <row r="2100" spans="1:15" x14ac:dyDescent="0.25">
      <c r="A2100" t="s">
        <v>2890</v>
      </c>
      <c r="B2100" s="78">
        <v>2538</v>
      </c>
      <c r="C2100" s="78" t="s">
        <v>2568</v>
      </c>
      <c r="D2100" s="78">
        <v>0</v>
      </c>
      <c r="E2100">
        <v>398.71899999999999</v>
      </c>
      <c r="F2100" s="61" t="s">
        <v>3</v>
      </c>
      <c r="G2100" s="61" t="s">
        <v>2007</v>
      </c>
      <c r="H2100" s="60"/>
      <c r="I2100" s="60"/>
      <c r="J2100" s="60">
        <v>1</v>
      </c>
      <c r="K2100" s="60"/>
      <c r="L2100" s="60"/>
      <c r="M2100" s="60"/>
      <c r="N2100" s="60"/>
      <c r="O2100" s="60"/>
    </row>
    <row r="2101" spans="1:15" x14ac:dyDescent="0.25">
      <c r="A2101" t="s">
        <v>2890</v>
      </c>
      <c r="B2101" s="78">
        <v>2539</v>
      </c>
      <c r="C2101" s="78" t="s">
        <v>2571</v>
      </c>
      <c r="D2101" s="78">
        <v>0</v>
      </c>
      <c r="E2101">
        <v>412.74599999999998</v>
      </c>
      <c r="F2101" s="61" t="s">
        <v>3</v>
      </c>
      <c r="G2101" s="61" t="s">
        <v>2007</v>
      </c>
      <c r="H2101" s="60"/>
      <c r="I2101" s="60"/>
      <c r="J2101" s="60">
        <v>1</v>
      </c>
      <c r="K2101" s="60"/>
      <c r="L2101" s="60"/>
      <c r="M2101" s="60"/>
      <c r="N2101" s="60"/>
      <c r="O2101" s="60"/>
    </row>
    <row r="2102" spans="1:15" x14ac:dyDescent="0.25">
      <c r="A2102" t="s">
        <v>2890</v>
      </c>
      <c r="B2102" s="78">
        <v>2540</v>
      </c>
      <c r="C2102" s="78" t="s">
        <v>2572</v>
      </c>
      <c r="D2102" s="78">
        <v>0</v>
      </c>
      <c r="E2102">
        <v>412.74599999999998</v>
      </c>
      <c r="F2102" s="61" t="s">
        <v>3</v>
      </c>
      <c r="G2102" s="61" t="s">
        <v>2007</v>
      </c>
      <c r="H2102" s="60"/>
      <c r="I2102" s="60"/>
      <c r="J2102" s="60">
        <v>1</v>
      </c>
      <c r="K2102" s="60"/>
      <c r="L2102" s="60"/>
      <c r="M2102" s="60"/>
      <c r="N2102" s="60"/>
      <c r="O2102" s="60"/>
    </row>
    <row r="2103" spans="1:15" x14ac:dyDescent="0.25">
      <c r="A2103" t="s">
        <v>2890</v>
      </c>
      <c r="B2103" s="78">
        <v>2541</v>
      </c>
      <c r="C2103" s="78" t="s">
        <v>2577</v>
      </c>
      <c r="D2103" s="78">
        <v>0</v>
      </c>
      <c r="E2103">
        <v>440.8</v>
      </c>
      <c r="F2103" s="61" t="s">
        <v>3</v>
      </c>
      <c r="G2103" s="61" t="s">
        <v>2008</v>
      </c>
      <c r="H2103" s="60"/>
      <c r="I2103" s="60">
        <v>1</v>
      </c>
      <c r="J2103" s="60"/>
      <c r="K2103" s="60"/>
      <c r="L2103" s="60"/>
      <c r="M2103" s="60"/>
      <c r="N2103" s="60"/>
      <c r="O2103" s="60"/>
    </row>
    <row r="2104" spans="1:15" x14ac:dyDescent="0.25">
      <c r="A2104" t="s">
        <v>2890</v>
      </c>
      <c r="B2104" s="78">
        <v>2542</v>
      </c>
      <c r="C2104" s="78" t="s">
        <v>2580</v>
      </c>
      <c r="D2104" s="78">
        <v>0</v>
      </c>
      <c r="E2104">
        <v>440.8</v>
      </c>
      <c r="F2104" s="61" t="s">
        <v>3</v>
      </c>
      <c r="G2104" s="61" t="s">
        <v>2008</v>
      </c>
      <c r="H2104" s="60"/>
      <c r="I2104" s="60">
        <v>1</v>
      </c>
      <c r="J2104" s="60"/>
      <c r="K2104" s="60"/>
      <c r="L2104" s="60"/>
      <c r="M2104" s="60"/>
      <c r="N2104" s="60"/>
      <c r="O2104" s="60"/>
    </row>
    <row r="2105" spans="1:15" x14ac:dyDescent="0.25">
      <c r="A2105" t="s">
        <v>2890</v>
      </c>
      <c r="B2105" s="78">
        <v>2543</v>
      </c>
      <c r="C2105" s="78" t="s">
        <v>2587</v>
      </c>
      <c r="D2105" s="78">
        <v>0</v>
      </c>
      <c r="E2105">
        <v>454.827</v>
      </c>
      <c r="F2105" s="61" t="s">
        <v>3</v>
      </c>
      <c r="G2105" s="61" t="s">
        <v>2008</v>
      </c>
      <c r="H2105" s="60"/>
      <c r="I2105" s="60">
        <v>1</v>
      </c>
      <c r="J2105" s="60"/>
      <c r="K2105" s="60"/>
      <c r="L2105" s="60"/>
      <c r="M2105" s="60"/>
      <c r="N2105" s="60"/>
      <c r="O2105" s="60"/>
    </row>
    <row r="2106" spans="1:15" x14ac:dyDescent="0.25">
      <c r="A2106" t="s">
        <v>2890</v>
      </c>
      <c r="B2106" s="78">
        <v>2544</v>
      </c>
      <c r="C2106" s="78" t="s">
        <v>2588</v>
      </c>
      <c r="D2106" s="78">
        <v>0</v>
      </c>
      <c r="E2106">
        <v>454.827</v>
      </c>
      <c r="F2106" s="61" t="s">
        <v>3</v>
      </c>
      <c r="G2106" s="61" t="s">
        <v>2008</v>
      </c>
      <c r="H2106" s="60"/>
      <c r="I2106" s="60">
        <v>1</v>
      </c>
      <c r="J2106" s="60"/>
      <c r="K2106" s="60"/>
      <c r="L2106" s="60"/>
      <c r="M2106" s="60"/>
      <c r="N2106" s="60"/>
      <c r="O2106" s="60"/>
    </row>
    <row r="2107" spans="1:15" x14ac:dyDescent="0.25">
      <c r="A2107" t="s">
        <v>2890</v>
      </c>
      <c r="B2107" s="78">
        <v>2545</v>
      </c>
      <c r="C2107" s="78" t="s">
        <v>2590</v>
      </c>
      <c r="D2107" s="78">
        <v>0</v>
      </c>
      <c r="E2107">
        <v>468.85399999999998</v>
      </c>
      <c r="F2107" s="61" t="s">
        <v>3</v>
      </c>
      <c r="G2107" s="61" t="s">
        <v>2008</v>
      </c>
      <c r="H2107" s="60"/>
      <c r="I2107" s="60">
        <v>1</v>
      </c>
      <c r="J2107" s="60"/>
      <c r="K2107" s="60"/>
      <c r="L2107" s="60"/>
      <c r="M2107" s="60"/>
      <c r="N2107" s="60"/>
      <c r="O2107" s="60"/>
    </row>
    <row r="2108" spans="1:15" x14ac:dyDescent="0.25">
      <c r="A2108" t="s">
        <v>2890</v>
      </c>
      <c r="B2108" s="78">
        <v>2546</v>
      </c>
      <c r="C2108" s="78" t="s">
        <v>2593</v>
      </c>
      <c r="D2108" s="78">
        <v>0</v>
      </c>
      <c r="E2108">
        <v>468.85399999999998</v>
      </c>
      <c r="F2108" s="61" t="s">
        <v>3</v>
      </c>
      <c r="G2108" s="61" t="s">
        <v>2008</v>
      </c>
      <c r="H2108" s="60"/>
      <c r="I2108" s="60">
        <v>1</v>
      </c>
      <c r="J2108" s="60"/>
      <c r="K2108" s="60"/>
      <c r="L2108" s="60"/>
      <c r="M2108" s="60"/>
      <c r="N2108" s="60"/>
      <c r="O2108" s="60"/>
    </row>
    <row r="2109" spans="1:15" x14ac:dyDescent="0.25">
      <c r="A2109" t="s">
        <v>2891</v>
      </c>
      <c r="B2109" s="78">
        <v>2547</v>
      </c>
      <c r="C2109" s="78" t="s">
        <v>2606</v>
      </c>
      <c r="D2109" s="78">
        <v>0</v>
      </c>
      <c r="E2109">
        <v>482.88099999999997</v>
      </c>
      <c r="F2109" s="61" t="s">
        <v>3</v>
      </c>
      <c r="G2109" s="61" t="s">
        <v>2009</v>
      </c>
      <c r="H2109" s="60">
        <v>1</v>
      </c>
      <c r="I2109" s="60"/>
      <c r="J2109" s="60"/>
      <c r="K2109" s="60"/>
      <c r="L2109" s="60"/>
      <c r="M2109" s="60"/>
      <c r="N2109" s="60"/>
      <c r="O2109" s="60"/>
    </row>
    <row r="2110" spans="1:15" x14ac:dyDescent="0.25">
      <c r="A2110" t="s">
        <v>2891</v>
      </c>
      <c r="B2110" s="78">
        <v>2548</v>
      </c>
      <c r="C2110" s="78" t="s">
        <v>2610</v>
      </c>
      <c r="D2110" s="78">
        <v>0</v>
      </c>
      <c r="E2110">
        <v>482.88099999999997</v>
      </c>
      <c r="F2110" s="61" t="s">
        <v>3</v>
      </c>
      <c r="G2110" s="61" t="s">
        <v>2009</v>
      </c>
      <c r="H2110" s="60">
        <v>1</v>
      </c>
      <c r="I2110" s="60"/>
      <c r="J2110" s="60"/>
      <c r="K2110" s="60"/>
      <c r="L2110" s="60"/>
      <c r="M2110" s="60"/>
      <c r="N2110" s="60"/>
      <c r="O2110" s="60"/>
    </row>
    <row r="2111" spans="1:15" x14ac:dyDescent="0.25">
      <c r="A2111" t="s">
        <v>2890</v>
      </c>
      <c r="B2111" s="78">
        <v>2549</v>
      </c>
      <c r="C2111" s="78" t="s">
        <v>2611</v>
      </c>
      <c r="D2111" s="78">
        <v>0</v>
      </c>
      <c r="E2111">
        <v>370.66500000000002</v>
      </c>
      <c r="F2111" s="61" t="s">
        <v>3</v>
      </c>
      <c r="G2111" s="61" t="s">
        <v>2006</v>
      </c>
      <c r="H2111" s="60"/>
      <c r="I2111" s="60"/>
      <c r="J2111" s="60"/>
      <c r="K2111" s="60">
        <v>1</v>
      </c>
      <c r="L2111" s="60"/>
      <c r="M2111" s="60"/>
      <c r="N2111" s="60"/>
      <c r="O2111" s="60"/>
    </row>
    <row r="2112" spans="1:15" x14ac:dyDescent="0.25">
      <c r="A2112" t="s">
        <v>2025</v>
      </c>
      <c r="B2112" s="78">
        <v>2550</v>
      </c>
      <c r="C2112" s="78" t="s">
        <v>2068</v>
      </c>
      <c r="D2112" s="78">
        <v>400.74</v>
      </c>
      <c r="E2112">
        <v>400.74</v>
      </c>
      <c r="F2112" s="61" t="s">
        <v>3</v>
      </c>
      <c r="G2112" s="61" t="s">
        <v>2007</v>
      </c>
      <c r="H2112" s="60"/>
      <c r="I2112" s="60"/>
      <c r="J2112" s="60">
        <v>1</v>
      </c>
      <c r="K2112" s="60"/>
      <c r="L2112" s="60"/>
      <c r="M2112" s="60"/>
      <c r="N2112" s="60"/>
      <c r="O2112" s="60"/>
    </row>
    <row r="2113" spans="1:15" x14ac:dyDescent="0.25">
      <c r="A2113" t="s">
        <v>2025</v>
      </c>
      <c r="B2113" s="78">
        <v>2551</v>
      </c>
      <c r="C2113" s="78" t="s">
        <v>2074</v>
      </c>
      <c r="D2113" s="78">
        <v>386.71</v>
      </c>
      <c r="E2113">
        <v>386.71</v>
      </c>
      <c r="F2113" s="61" t="s">
        <v>3</v>
      </c>
      <c r="G2113" s="61" t="s">
        <v>2007</v>
      </c>
      <c r="H2113" s="60"/>
      <c r="I2113" s="60"/>
      <c r="J2113" s="60">
        <v>1</v>
      </c>
      <c r="K2113" s="60"/>
      <c r="L2113" s="60"/>
      <c r="M2113" s="60"/>
      <c r="N2113" s="60"/>
      <c r="O2113" s="60"/>
    </row>
    <row r="2114" spans="1:15" x14ac:dyDescent="0.25">
      <c r="A2114" t="s">
        <v>2025</v>
      </c>
      <c r="B2114" s="78">
        <v>2552</v>
      </c>
      <c r="C2114" s="78" t="s">
        <v>2069</v>
      </c>
      <c r="D2114" s="78">
        <v>400.74</v>
      </c>
      <c r="E2114">
        <v>400.74</v>
      </c>
      <c r="F2114" s="61" t="s">
        <v>3</v>
      </c>
      <c r="G2114" s="61" t="s">
        <v>2007</v>
      </c>
      <c r="H2114" s="60"/>
      <c r="I2114" s="60"/>
      <c r="J2114" s="60">
        <v>1</v>
      </c>
      <c r="K2114" s="60"/>
      <c r="L2114" s="60"/>
      <c r="M2114" s="60"/>
      <c r="N2114" s="60"/>
      <c r="O2114" s="60"/>
    </row>
    <row r="2115" spans="1:15" x14ac:dyDescent="0.25">
      <c r="A2115" t="s">
        <v>2024</v>
      </c>
      <c r="B2115" s="78">
        <v>2553</v>
      </c>
      <c r="C2115" s="78" t="s">
        <v>2058</v>
      </c>
      <c r="D2115" s="78">
        <v>426.78</v>
      </c>
      <c r="E2115">
        <v>426.78</v>
      </c>
      <c r="F2115" s="61" t="s">
        <v>3</v>
      </c>
      <c r="G2115" s="61" t="s">
        <v>2007</v>
      </c>
      <c r="H2115" s="60"/>
      <c r="I2115" s="60"/>
      <c r="J2115" s="60">
        <v>1</v>
      </c>
      <c r="K2115" s="60"/>
      <c r="L2115" s="60"/>
      <c r="M2115" s="60"/>
      <c r="N2115" s="60"/>
      <c r="O2115" s="60"/>
    </row>
    <row r="2116" spans="1:15" x14ac:dyDescent="0.25">
      <c r="A2116" t="s">
        <v>2024</v>
      </c>
      <c r="B2116" s="78">
        <v>2554</v>
      </c>
      <c r="C2116" s="78" t="s">
        <v>2059</v>
      </c>
      <c r="D2116" s="78">
        <v>426.78</v>
      </c>
      <c r="E2116">
        <v>426.78</v>
      </c>
      <c r="F2116" s="61" t="s">
        <v>3</v>
      </c>
      <c r="G2116" s="61" t="s">
        <v>2007</v>
      </c>
      <c r="H2116" s="60"/>
      <c r="I2116" s="60"/>
      <c r="J2116" s="60">
        <v>1</v>
      </c>
      <c r="K2116" s="60"/>
      <c r="L2116" s="60"/>
      <c r="M2116" s="60"/>
      <c r="N2116" s="60"/>
      <c r="O2116" s="60"/>
    </row>
    <row r="2117" spans="1:15" x14ac:dyDescent="0.25">
      <c r="A2117" t="s">
        <v>2024</v>
      </c>
      <c r="B2117" s="78">
        <v>2555</v>
      </c>
      <c r="C2117" s="78" t="s">
        <v>2478</v>
      </c>
      <c r="D2117" s="78">
        <v>247.25</v>
      </c>
      <c r="E2117">
        <v>247.25</v>
      </c>
      <c r="F2117" s="61" t="s">
        <v>3</v>
      </c>
      <c r="G2117" s="61" t="s">
        <v>2008</v>
      </c>
      <c r="H2117" s="60"/>
      <c r="I2117" s="60">
        <v>1</v>
      </c>
      <c r="J2117" s="60"/>
      <c r="K2117" s="60"/>
      <c r="L2117" s="60"/>
      <c r="M2117" s="60"/>
      <c r="N2117" s="60"/>
      <c r="O2117" s="60"/>
    </row>
    <row r="2118" spans="1:15" x14ac:dyDescent="0.25">
      <c r="A2118" t="s">
        <v>2024</v>
      </c>
      <c r="B2118" s="78">
        <v>2556</v>
      </c>
      <c r="C2118" s="78" t="s">
        <v>2447</v>
      </c>
      <c r="D2118" s="78">
        <v>211.22</v>
      </c>
      <c r="E2118">
        <v>211.22</v>
      </c>
      <c r="F2118" s="61" t="s">
        <v>3</v>
      </c>
      <c r="G2118" s="61" t="s">
        <v>2006</v>
      </c>
      <c r="H2118" s="60"/>
      <c r="I2118" s="60"/>
      <c r="J2118" s="60"/>
      <c r="K2118" s="60">
        <v>1</v>
      </c>
      <c r="L2118" s="60"/>
      <c r="M2118" s="60"/>
      <c r="N2118" s="60"/>
      <c r="O2118" s="60"/>
    </row>
    <row r="2119" spans="1:15" x14ac:dyDescent="0.25">
      <c r="A2119" t="s">
        <v>2024</v>
      </c>
      <c r="B2119" s="78">
        <v>2557</v>
      </c>
      <c r="C2119" s="78" t="s">
        <v>2081</v>
      </c>
      <c r="D2119" s="78">
        <v>372.68</v>
      </c>
      <c r="E2119">
        <v>372.68</v>
      </c>
      <c r="F2119" s="61" t="s">
        <v>3</v>
      </c>
      <c r="G2119" s="61" t="s">
        <v>2006</v>
      </c>
      <c r="H2119" s="60"/>
      <c r="I2119" s="60"/>
      <c r="J2119" s="60"/>
      <c r="K2119" s="60">
        <v>1</v>
      </c>
      <c r="L2119" s="60"/>
      <c r="M2119" s="60"/>
      <c r="N2119" s="60"/>
      <c r="O2119" s="60"/>
    </row>
    <row r="2120" spans="1:15" x14ac:dyDescent="0.25">
      <c r="A2120" t="s">
        <v>2024</v>
      </c>
      <c r="B2120" s="78">
        <v>2558</v>
      </c>
      <c r="C2120" s="78" t="s">
        <v>2084</v>
      </c>
      <c r="D2120" s="78">
        <v>372.68</v>
      </c>
      <c r="E2120">
        <v>372.68</v>
      </c>
      <c r="F2120" s="61" t="s">
        <v>3</v>
      </c>
      <c r="G2120" s="61" t="s">
        <v>2006</v>
      </c>
      <c r="H2120" s="60"/>
      <c r="I2120" s="60"/>
      <c r="J2120" s="60"/>
      <c r="K2120" s="60">
        <v>1</v>
      </c>
      <c r="L2120" s="60"/>
      <c r="M2120" s="60"/>
      <c r="N2120" s="60"/>
      <c r="O2120" s="60"/>
    </row>
    <row r="2121" spans="1:15" x14ac:dyDescent="0.25">
      <c r="A2121" s="60" t="s">
        <v>2024</v>
      </c>
      <c r="B2121" s="68">
        <v>2559</v>
      </c>
      <c r="C2121" s="68" t="s">
        <v>1960</v>
      </c>
      <c r="D2121" s="68">
        <v>216.28</v>
      </c>
      <c r="E2121" s="77">
        <v>216.28</v>
      </c>
      <c r="F2121" s="61" t="s">
        <v>3</v>
      </c>
      <c r="G2121" s="61" t="s">
        <v>2008</v>
      </c>
      <c r="H2121" s="60"/>
      <c r="I2121" s="60">
        <v>1</v>
      </c>
      <c r="J2121" s="60"/>
      <c r="K2121" s="60"/>
      <c r="L2121" s="60"/>
      <c r="M2121" s="60"/>
      <c r="N2121" s="60"/>
      <c r="O2121" s="60"/>
    </row>
    <row r="2122" spans="1:15" x14ac:dyDescent="0.25">
      <c r="A2122" s="60" t="s">
        <v>2024</v>
      </c>
      <c r="B2122" s="60">
        <v>2560</v>
      </c>
      <c r="C2122" s="62" t="s">
        <v>1700</v>
      </c>
      <c r="D2122" s="63">
        <v>112.21299999999999</v>
      </c>
      <c r="E2122" s="61">
        <v>112.21299999999999</v>
      </c>
      <c r="F2122" s="61" t="s">
        <v>1986</v>
      </c>
      <c r="G2122" s="61" t="s">
        <v>2002</v>
      </c>
      <c r="H2122" s="60"/>
      <c r="I2122" s="60"/>
      <c r="J2122" s="60"/>
      <c r="K2122" s="60"/>
      <c r="L2122" s="60"/>
      <c r="M2122" s="60"/>
      <c r="N2122" s="60"/>
      <c r="O2122" s="60">
        <v>1</v>
      </c>
    </row>
    <row r="2123" spans="1:15" x14ac:dyDescent="0.25">
      <c r="A2123" t="s">
        <v>2024</v>
      </c>
      <c r="B2123" s="78">
        <v>2561</v>
      </c>
      <c r="C2123" s="78" t="s">
        <v>2318</v>
      </c>
      <c r="D2123" s="78">
        <v>88.11</v>
      </c>
      <c r="E2123">
        <v>88.11</v>
      </c>
      <c r="F2123" s="61" t="s">
        <v>1986</v>
      </c>
      <c r="G2123" s="61" t="s">
        <v>2002</v>
      </c>
      <c r="H2123" s="60"/>
      <c r="I2123" s="60"/>
      <c r="J2123" s="60"/>
      <c r="K2123" s="60"/>
      <c r="L2123" s="60"/>
      <c r="M2123" s="60"/>
      <c r="N2123" s="60"/>
      <c r="O2123" s="60">
        <v>1</v>
      </c>
    </row>
    <row r="2124" spans="1:15" x14ac:dyDescent="0.25">
      <c r="A2124" s="60" t="s">
        <v>2024</v>
      </c>
      <c r="B2124" s="68">
        <v>2562</v>
      </c>
      <c r="C2124" s="68" t="s">
        <v>1956</v>
      </c>
      <c r="D2124" s="68">
        <v>70.09</v>
      </c>
      <c r="E2124" s="77">
        <v>70.09</v>
      </c>
      <c r="F2124" s="61" t="s">
        <v>1986</v>
      </c>
      <c r="G2124" s="61" t="s">
        <v>2002</v>
      </c>
      <c r="H2124" s="60"/>
      <c r="I2124" s="60"/>
      <c r="J2124" s="60"/>
      <c r="K2124" s="60"/>
      <c r="L2124" s="60"/>
      <c r="M2124" s="60"/>
      <c r="N2124" s="60"/>
      <c r="O2124" s="60">
        <v>1</v>
      </c>
    </row>
    <row r="2125" spans="1:15" x14ac:dyDescent="0.25">
      <c r="A2125" s="60" t="s">
        <v>2878</v>
      </c>
      <c r="B2125" s="60">
        <v>2563</v>
      </c>
      <c r="C2125" s="62" t="s">
        <v>1701</v>
      </c>
      <c r="D2125" s="63">
        <v>100.16</v>
      </c>
      <c r="E2125" s="61">
        <v>100.16</v>
      </c>
      <c r="F2125" s="61" t="s">
        <v>1986</v>
      </c>
      <c r="G2125" s="61" t="s">
        <v>2002</v>
      </c>
      <c r="H2125" s="60"/>
      <c r="I2125" s="60"/>
      <c r="J2125" s="60"/>
      <c r="K2125" s="60"/>
      <c r="L2125" s="60"/>
      <c r="M2125" s="60"/>
      <c r="N2125" s="60"/>
      <c r="O2125" s="60">
        <v>1</v>
      </c>
    </row>
    <row r="2126" spans="1:15" x14ac:dyDescent="0.25">
      <c r="A2126" s="60" t="s">
        <v>2024</v>
      </c>
      <c r="B2126" s="68">
        <v>2564</v>
      </c>
      <c r="C2126" s="68" t="s">
        <v>1961</v>
      </c>
      <c r="D2126" s="68">
        <v>86.13</v>
      </c>
      <c r="E2126" s="77">
        <v>86.13</v>
      </c>
      <c r="F2126" s="61" t="s">
        <v>1986</v>
      </c>
      <c r="G2126" s="61" t="s">
        <v>2002</v>
      </c>
      <c r="H2126" s="60"/>
      <c r="I2126" s="60"/>
      <c r="J2126" s="60"/>
      <c r="K2126" s="60"/>
      <c r="L2126" s="60"/>
      <c r="M2126" s="60"/>
      <c r="N2126" s="60"/>
      <c r="O2126" s="60">
        <v>1</v>
      </c>
    </row>
    <row r="2127" spans="1:15" x14ac:dyDescent="0.25">
      <c r="A2127" t="s">
        <v>2024</v>
      </c>
      <c r="B2127" s="78">
        <v>2565</v>
      </c>
      <c r="C2127" s="78" t="s">
        <v>2315</v>
      </c>
      <c r="D2127" s="78">
        <v>86.13</v>
      </c>
      <c r="E2127">
        <v>86.13</v>
      </c>
      <c r="F2127" s="61" t="s">
        <v>1986</v>
      </c>
      <c r="G2127" s="61" t="s">
        <v>2002</v>
      </c>
      <c r="H2127" s="60"/>
      <c r="I2127" s="60"/>
      <c r="J2127" s="60"/>
      <c r="K2127" s="60"/>
      <c r="L2127" s="60"/>
      <c r="M2127" s="60"/>
      <c r="N2127" s="60"/>
      <c r="O2127" s="60">
        <v>1</v>
      </c>
    </row>
    <row r="2128" spans="1:15" x14ac:dyDescent="0.25">
      <c r="A2128" s="60" t="s">
        <v>2878</v>
      </c>
      <c r="B2128" s="60">
        <v>2566</v>
      </c>
      <c r="C2128" s="62" t="s">
        <v>1702</v>
      </c>
      <c r="D2128" s="63">
        <v>86.13</v>
      </c>
      <c r="E2128" s="61">
        <v>86.13</v>
      </c>
      <c r="F2128" s="61" t="s">
        <v>1986</v>
      </c>
      <c r="G2128" s="61" t="s">
        <v>2002</v>
      </c>
      <c r="H2128" s="60"/>
      <c r="I2128" s="60"/>
      <c r="J2128" s="60"/>
      <c r="K2128" s="60"/>
      <c r="L2128" s="60"/>
      <c r="M2128" s="60"/>
      <c r="N2128" s="60"/>
      <c r="O2128" s="60">
        <v>1</v>
      </c>
    </row>
    <row r="2129" spans="1:15" x14ac:dyDescent="0.25">
      <c r="A2129" s="60" t="s">
        <v>2024</v>
      </c>
      <c r="B2129" s="60">
        <v>2567</v>
      </c>
      <c r="C2129" s="62" t="s">
        <v>1703</v>
      </c>
      <c r="D2129" s="63">
        <v>112.22</v>
      </c>
      <c r="E2129" s="61">
        <v>112.22</v>
      </c>
      <c r="F2129" s="61" t="s">
        <v>1986</v>
      </c>
      <c r="G2129" s="61" t="s">
        <v>2002</v>
      </c>
      <c r="H2129" s="60"/>
      <c r="I2129" s="60"/>
      <c r="J2129" s="60"/>
      <c r="K2129" s="60"/>
      <c r="L2129" s="60"/>
      <c r="M2129" s="60"/>
      <c r="N2129" s="60"/>
      <c r="O2129" s="60">
        <v>1</v>
      </c>
    </row>
    <row r="2130" spans="1:15" x14ac:dyDescent="0.25">
      <c r="A2130" s="60" t="s">
        <v>2024</v>
      </c>
      <c r="B2130" s="60">
        <v>2568</v>
      </c>
      <c r="C2130" s="62" t="s">
        <v>1704</v>
      </c>
      <c r="D2130" s="63">
        <v>148.245</v>
      </c>
      <c r="E2130" s="61">
        <v>148.245</v>
      </c>
      <c r="F2130" s="61" t="s">
        <v>1986</v>
      </c>
      <c r="G2130" s="61" t="s">
        <v>2002</v>
      </c>
      <c r="H2130" s="60"/>
      <c r="I2130" s="60"/>
      <c r="J2130" s="60"/>
      <c r="K2130" s="60"/>
      <c r="L2130" s="60"/>
      <c r="M2130" s="60"/>
      <c r="N2130" s="60"/>
      <c r="O2130" s="60">
        <v>1</v>
      </c>
    </row>
    <row r="2131" spans="1:15" x14ac:dyDescent="0.25">
      <c r="A2131" t="s">
        <v>2025</v>
      </c>
      <c r="B2131" s="78">
        <v>2569</v>
      </c>
      <c r="C2131" s="78" t="s">
        <v>2138</v>
      </c>
      <c r="D2131" s="78">
        <v>212.32</v>
      </c>
      <c r="E2131">
        <v>212.32</v>
      </c>
      <c r="F2131" s="61" t="s">
        <v>3</v>
      </c>
      <c r="G2131" s="61" t="s">
        <v>2006</v>
      </c>
      <c r="H2131" s="60"/>
      <c r="I2131" s="60"/>
      <c r="J2131" s="60"/>
      <c r="K2131" s="60">
        <v>1</v>
      </c>
      <c r="L2131" s="60"/>
      <c r="M2131" s="60"/>
      <c r="N2131" s="60"/>
      <c r="O2131" s="60"/>
    </row>
    <row r="2132" spans="1:15" x14ac:dyDescent="0.25">
      <c r="A2132" s="60" t="s">
        <v>2024</v>
      </c>
      <c r="B2132" s="60">
        <v>2570</v>
      </c>
      <c r="C2132" s="62" t="s">
        <v>1705</v>
      </c>
      <c r="D2132" s="63">
        <v>84.159480000000002</v>
      </c>
      <c r="E2132" s="61">
        <v>84.159480000000002</v>
      </c>
      <c r="F2132" s="61" t="s">
        <v>1986</v>
      </c>
      <c r="G2132" s="61" t="s">
        <v>2002</v>
      </c>
      <c r="H2132" s="60"/>
      <c r="I2132" s="60"/>
      <c r="J2132" s="60"/>
      <c r="K2132" s="60"/>
      <c r="L2132" s="60"/>
      <c r="M2132" s="60"/>
      <c r="N2132" s="60"/>
      <c r="O2132" s="60">
        <v>1</v>
      </c>
    </row>
    <row r="2133" spans="1:15" x14ac:dyDescent="0.25">
      <c r="A2133" s="60" t="s">
        <v>2024</v>
      </c>
      <c r="B2133" s="60">
        <v>2571</v>
      </c>
      <c r="C2133" s="62" t="s">
        <v>1706</v>
      </c>
      <c r="D2133" s="63">
        <v>99.183758019198706</v>
      </c>
      <c r="E2133" s="61">
        <v>99.183758019198734</v>
      </c>
      <c r="F2133" s="61" t="s">
        <v>1986</v>
      </c>
      <c r="G2133" s="61" t="s">
        <v>2002</v>
      </c>
      <c r="H2133" s="60"/>
      <c r="I2133" s="60"/>
      <c r="J2133" s="60"/>
      <c r="K2133" s="60"/>
      <c r="L2133" s="60"/>
      <c r="M2133" s="60"/>
      <c r="N2133" s="60"/>
      <c r="O2133" s="60">
        <v>1</v>
      </c>
    </row>
    <row r="2134" spans="1:15" x14ac:dyDescent="0.25">
      <c r="A2134" s="60" t="s">
        <v>2024</v>
      </c>
      <c r="B2134" s="60">
        <v>2572</v>
      </c>
      <c r="C2134" s="62" t="s">
        <v>1707</v>
      </c>
      <c r="D2134" s="63">
        <v>105.60149231216801</v>
      </c>
      <c r="E2134" s="61">
        <v>105.60149231216803</v>
      </c>
      <c r="F2134" s="61" t="s">
        <v>1986</v>
      </c>
      <c r="G2134" s="61" t="s">
        <v>2002</v>
      </c>
      <c r="H2134" s="60"/>
      <c r="I2134" s="60"/>
      <c r="J2134" s="60"/>
      <c r="K2134" s="60"/>
      <c r="L2134" s="60"/>
      <c r="M2134" s="60"/>
      <c r="N2134" s="60"/>
      <c r="O2134" s="60">
        <v>1</v>
      </c>
    </row>
    <row r="2135" spans="1:15" x14ac:dyDescent="0.25">
      <c r="A2135" s="60" t="s">
        <v>2024</v>
      </c>
      <c r="B2135" s="60">
        <v>2573</v>
      </c>
      <c r="C2135" s="62" t="s">
        <v>1708</v>
      </c>
      <c r="D2135" s="63">
        <v>102.86166666666701</v>
      </c>
      <c r="E2135" s="61">
        <v>102.86166666666668</v>
      </c>
      <c r="F2135" s="61" t="s">
        <v>1986</v>
      </c>
      <c r="G2135" s="61" t="s">
        <v>2002</v>
      </c>
      <c r="H2135" s="60"/>
      <c r="I2135" s="60"/>
      <c r="J2135" s="60"/>
      <c r="K2135" s="60"/>
      <c r="L2135" s="60"/>
      <c r="M2135" s="60"/>
      <c r="N2135" s="60"/>
      <c r="O2135" s="60">
        <v>1</v>
      </c>
    </row>
    <row r="2136" spans="1:15" x14ac:dyDescent="0.25">
      <c r="A2136" s="60" t="s">
        <v>2024</v>
      </c>
      <c r="B2136" s="60">
        <v>2574</v>
      </c>
      <c r="C2136" s="62" t="s">
        <v>1709</v>
      </c>
      <c r="D2136" s="63">
        <v>105.60149231216801</v>
      </c>
      <c r="E2136" s="61">
        <v>105.60149231216803</v>
      </c>
      <c r="F2136" s="61" t="s">
        <v>1986</v>
      </c>
      <c r="G2136" s="61" t="s">
        <v>2002</v>
      </c>
      <c r="H2136" s="60"/>
      <c r="I2136" s="60"/>
      <c r="J2136" s="60"/>
      <c r="K2136" s="60"/>
      <c r="L2136" s="60"/>
      <c r="M2136" s="60"/>
      <c r="N2136" s="60"/>
      <c r="O2136" s="60">
        <v>1</v>
      </c>
    </row>
    <row r="2137" spans="1:15" x14ac:dyDescent="0.25">
      <c r="A2137" s="60" t="s">
        <v>2024</v>
      </c>
      <c r="B2137" s="60">
        <v>2575</v>
      </c>
      <c r="C2137" s="62" t="s">
        <v>1710</v>
      </c>
      <c r="D2137" s="63">
        <v>114.22852</v>
      </c>
      <c r="E2137" s="61">
        <v>114.22852</v>
      </c>
      <c r="F2137" s="61" t="s">
        <v>1986</v>
      </c>
      <c r="G2137" s="61" t="s">
        <v>2002</v>
      </c>
      <c r="H2137" s="60"/>
      <c r="I2137" s="60"/>
      <c r="J2137" s="60"/>
      <c r="K2137" s="60"/>
      <c r="L2137" s="60"/>
      <c r="M2137" s="60"/>
      <c r="N2137" s="60"/>
      <c r="O2137" s="60">
        <v>1</v>
      </c>
    </row>
    <row r="2138" spans="1:15" x14ac:dyDescent="0.25">
      <c r="A2138" s="60" t="s">
        <v>2024</v>
      </c>
      <c r="B2138" s="60">
        <v>2576</v>
      </c>
      <c r="C2138" s="62" t="s">
        <v>1711</v>
      </c>
      <c r="D2138" s="63">
        <v>113.211606869465</v>
      </c>
      <c r="E2138" s="61">
        <v>113.2116068694649</v>
      </c>
      <c r="F2138" s="61" t="s">
        <v>1986</v>
      </c>
      <c r="G2138" s="61" t="s">
        <v>2002</v>
      </c>
      <c r="H2138" s="60"/>
      <c r="I2138" s="60"/>
      <c r="J2138" s="60"/>
      <c r="K2138" s="60"/>
      <c r="L2138" s="60"/>
      <c r="M2138" s="60"/>
      <c r="N2138" s="60"/>
      <c r="O2138" s="60">
        <v>1</v>
      </c>
    </row>
    <row r="2139" spans="1:15" x14ac:dyDescent="0.25">
      <c r="A2139" s="60" t="s">
        <v>2024</v>
      </c>
      <c r="B2139" s="60">
        <v>2577</v>
      </c>
      <c r="C2139" s="62" t="s">
        <v>1712</v>
      </c>
      <c r="D2139" s="63">
        <v>113.548627735815</v>
      </c>
      <c r="E2139" s="61">
        <v>113.54862773581507</v>
      </c>
      <c r="F2139" s="61" t="s">
        <v>1986</v>
      </c>
      <c r="G2139" s="61" t="s">
        <v>2002</v>
      </c>
      <c r="H2139" s="60"/>
      <c r="I2139" s="60"/>
      <c r="J2139" s="60"/>
      <c r="K2139" s="60"/>
      <c r="L2139" s="60"/>
      <c r="M2139" s="60"/>
      <c r="N2139" s="60"/>
      <c r="O2139" s="60">
        <v>1</v>
      </c>
    </row>
    <row r="2140" spans="1:15" x14ac:dyDescent="0.25">
      <c r="A2140" s="60" t="s">
        <v>2024</v>
      </c>
      <c r="B2140" s="60">
        <v>2578</v>
      </c>
      <c r="C2140" s="62" t="s">
        <v>1713</v>
      </c>
      <c r="D2140" s="63">
        <v>112.70631773948</v>
      </c>
      <c r="E2140" s="61">
        <v>112.70631773947979</v>
      </c>
      <c r="F2140" s="61" t="s">
        <v>1986</v>
      </c>
      <c r="G2140" s="61" t="s">
        <v>2002</v>
      </c>
      <c r="H2140" s="60"/>
      <c r="I2140" s="60"/>
      <c r="J2140" s="60"/>
      <c r="K2140" s="60"/>
      <c r="L2140" s="60"/>
      <c r="M2140" s="60"/>
      <c r="N2140" s="60"/>
      <c r="O2140" s="60">
        <v>1</v>
      </c>
    </row>
    <row r="2141" spans="1:15" x14ac:dyDescent="0.25">
      <c r="A2141" s="60" t="s">
        <v>2024</v>
      </c>
      <c r="B2141" s="60">
        <v>2579</v>
      </c>
      <c r="C2141" s="62" t="s">
        <v>1714</v>
      </c>
      <c r="D2141" s="66">
        <v>112.876781070413</v>
      </c>
      <c r="E2141" s="61">
        <v>112.87678107041251</v>
      </c>
      <c r="F2141" s="61" t="s">
        <v>1986</v>
      </c>
      <c r="G2141" s="61" t="s">
        <v>2002</v>
      </c>
      <c r="H2141" s="60"/>
      <c r="I2141" s="60"/>
      <c r="J2141" s="60"/>
      <c r="K2141" s="60"/>
      <c r="L2141" s="60"/>
      <c r="M2141" s="60"/>
      <c r="N2141" s="60"/>
      <c r="O2141" s="60">
        <v>1</v>
      </c>
    </row>
    <row r="2142" spans="1:15" x14ac:dyDescent="0.25">
      <c r="A2142" s="60" t="s">
        <v>2024</v>
      </c>
      <c r="B2142" s="60">
        <v>2580</v>
      </c>
      <c r="C2142" s="62" t="s">
        <v>1715</v>
      </c>
      <c r="D2142" s="63">
        <v>116.52806258437499</v>
      </c>
      <c r="E2142" s="61">
        <v>116.52806258437469</v>
      </c>
      <c r="F2142" s="61" t="s">
        <v>1986</v>
      </c>
      <c r="G2142" s="61" t="s">
        <v>2002</v>
      </c>
      <c r="H2142" s="60"/>
      <c r="I2142" s="60"/>
      <c r="J2142" s="60"/>
      <c r="K2142" s="60"/>
      <c r="L2142" s="60"/>
      <c r="M2142" s="60"/>
      <c r="N2142" s="60"/>
      <c r="O2142" s="60">
        <v>1</v>
      </c>
    </row>
    <row r="2143" spans="1:15" x14ac:dyDescent="0.25">
      <c r="A2143" s="60" t="s">
        <v>2024</v>
      </c>
      <c r="B2143" s="60">
        <v>2581</v>
      </c>
      <c r="C2143" s="62" t="s">
        <v>1716</v>
      </c>
      <c r="D2143" s="63">
        <v>112.632751531533</v>
      </c>
      <c r="E2143" s="61">
        <v>112.6327515315327</v>
      </c>
      <c r="F2143" s="61" t="s">
        <v>1986</v>
      </c>
      <c r="G2143" s="61" t="s">
        <v>2002</v>
      </c>
      <c r="H2143" s="60"/>
      <c r="I2143" s="60"/>
      <c r="J2143" s="60"/>
      <c r="K2143" s="60"/>
      <c r="L2143" s="60"/>
      <c r="M2143" s="60"/>
      <c r="N2143" s="60"/>
      <c r="O2143" s="60">
        <v>1</v>
      </c>
    </row>
    <row r="2144" spans="1:15" x14ac:dyDescent="0.25">
      <c r="A2144" s="60" t="s">
        <v>2024</v>
      </c>
      <c r="B2144" s="60">
        <v>2582</v>
      </c>
      <c r="C2144" s="62" t="s">
        <v>1717</v>
      </c>
      <c r="D2144" s="63">
        <v>128.2551</v>
      </c>
      <c r="E2144" s="61">
        <v>128.2551</v>
      </c>
      <c r="F2144" s="61" t="s">
        <v>1986</v>
      </c>
      <c r="G2144" s="61" t="s">
        <v>2002</v>
      </c>
      <c r="H2144" s="60"/>
      <c r="I2144" s="60"/>
      <c r="J2144" s="60"/>
      <c r="K2144" s="60"/>
      <c r="L2144" s="60"/>
      <c r="M2144" s="60"/>
      <c r="N2144" s="60"/>
      <c r="O2144" s="60">
        <v>1</v>
      </c>
    </row>
    <row r="2145" spans="1:15" x14ac:dyDescent="0.25">
      <c r="A2145" s="60" t="s">
        <v>2024</v>
      </c>
      <c r="B2145" s="60">
        <v>2583</v>
      </c>
      <c r="C2145" s="62" t="s">
        <v>1718</v>
      </c>
      <c r="D2145" s="63">
        <v>128.2551</v>
      </c>
      <c r="E2145" s="61">
        <v>128.2551</v>
      </c>
      <c r="F2145" s="61" t="s">
        <v>1986</v>
      </c>
      <c r="G2145" s="61" t="s">
        <v>2002</v>
      </c>
      <c r="H2145" s="60"/>
      <c r="I2145" s="60"/>
      <c r="J2145" s="60"/>
      <c r="K2145" s="60"/>
      <c r="L2145" s="60"/>
      <c r="M2145" s="60"/>
      <c r="N2145" s="60"/>
      <c r="O2145" s="60">
        <v>1</v>
      </c>
    </row>
    <row r="2146" spans="1:15" x14ac:dyDescent="0.25">
      <c r="A2146" s="60" t="s">
        <v>2024</v>
      </c>
      <c r="B2146" s="60">
        <v>2584</v>
      </c>
      <c r="C2146" s="62" t="s">
        <v>1719</v>
      </c>
      <c r="D2146" s="63">
        <v>142.424711150544</v>
      </c>
      <c r="E2146" s="61">
        <v>142.42471115054428</v>
      </c>
      <c r="F2146" s="61" t="s">
        <v>1986</v>
      </c>
      <c r="G2146" s="61" t="s">
        <v>2002</v>
      </c>
      <c r="H2146" s="60"/>
      <c r="I2146" s="60"/>
      <c r="J2146" s="60"/>
      <c r="K2146" s="60"/>
      <c r="L2146" s="60"/>
      <c r="M2146" s="60"/>
      <c r="N2146" s="60"/>
      <c r="O2146" s="60">
        <v>1</v>
      </c>
    </row>
    <row r="2147" spans="1:15" x14ac:dyDescent="0.25">
      <c r="A2147" s="60" t="s">
        <v>2024</v>
      </c>
      <c r="B2147" s="60">
        <v>2585</v>
      </c>
      <c r="C2147" s="62" t="s">
        <v>1720</v>
      </c>
      <c r="D2147" s="63">
        <v>72.105719999999991</v>
      </c>
      <c r="E2147" s="61">
        <v>72.105719999999991</v>
      </c>
      <c r="F2147" s="61" t="s">
        <v>1986</v>
      </c>
      <c r="G2147" s="61" t="s">
        <v>2002</v>
      </c>
      <c r="H2147" s="60"/>
      <c r="I2147" s="60"/>
      <c r="J2147" s="60"/>
      <c r="K2147" s="60"/>
      <c r="L2147" s="60"/>
      <c r="M2147" s="60"/>
      <c r="N2147" s="60"/>
      <c r="O2147" s="60">
        <v>1</v>
      </c>
    </row>
    <row r="2148" spans="1:15" x14ac:dyDescent="0.25">
      <c r="A2148" s="60" t="s">
        <v>2887</v>
      </c>
      <c r="B2148" s="78">
        <v>2586</v>
      </c>
      <c r="C2148" s="78" t="s">
        <v>2145</v>
      </c>
      <c r="D2148" s="78">
        <v>200.59</v>
      </c>
      <c r="E2148">
        <v>200.59</v>
      </c>
      <c r="F2148" s="61" t="s">
        <v>1986</v>
      </c>
      <c r="G2148" s="61" t="s">
        <v>2002</v>
      </c>
    </row>
    <row r="2149" spans="1:15" x14ac:dyDescent="0.25">
      <c r="A2149" s="60" t="s">
        <v>2887</v>
      </c>
      <c r="B2149" s="78">
        <v>2587</v>
      </c>
      <c r="C2149" s="78" t="s">
        <v>2146</v>
      </c>
      <c r="D2149" s="78">
        <v>200.59</v>
      </c>
      <c r="E2149">
        <v>200.59</v>
      </c>
      <c r="F2149" s="61" t="s">
        <v>1986</v>
      </c>
      <c r="G2149" s="61" t="s">
        <v>2002</v>
      </c>
    </row>
    <row r="2150" spans="1:15" x14ac:dyDescent="0.25">
      <c r="A2150" s="60" t="s">
        <v>2887</v>
      </c>
      <c r="B2150" s="78">
        <v>2588</v>
      </c>
      <c r="C2150" s="78" t="s">
        <v>2147</v>
      </c>
      <c r="D2150" s="78">
        <v>200.59</v>
      </c>
      <c r="E2150">
        <v>200.59</v>
      </c>
      <c r="F2150" s="61" t="s">
        <v>1986</v>
      </c>
      <c r="G2150" s="61" t="s">
        <v>2002</v>
      </c>
    </row>
    <row r="2151" spans="1:15" x14ac:dyDescent="0.25">
      <c r="A2151" s="60" t="s">
        <v>2024</v>
      </c>
      <c r="B2151" s="60">
        <v>2589</v>
      </c>
      <c r="C2151" s="62" t="s">
        <v>1721</v>
      </c>
      <c r="D2151" s="63">
        <v>98.186059999999998</v>
      </c>
      <c r="E2151" s="61">
        <v>98.186059999999998</v>
      </c>
      <c r="F2151" s="61" t="s">
        <v>1986</v>
      </c>
      <c r="G2151" s="61" t="s">
        <v>2002</v>
      </c>
      <c r="H2151" s="60"/>
      <c r="I2151" s="60"/>
      <c r="J2151" s="60"/>
      <c r="K2151" s="60"/>
      <c r="L2151" s="60"/>
      <c r="M2151" s="60"/>
      <c r="N2151" s="60"/>
      <c r="O2151" s="60">
        <v>1</v>
      </c>
    </row>
    <row r="2152" spans="1:15" x14ac:dyDescent="0.25">
      <c r="A2152" s="60" t="s">
        <v>2024</v>
      </c>
      <c r="B2152" s="60">
        <v>2590</v>
      </c>
      <c r="C2152" s="62" t="s">
        <v>1722</v>
      </c>
      <c r="D2152" s="63">
        <v>120.836122913803</v>
      </c>
      <c r="E2152" s="61">
        <v>120.83612291380341</v>
      </c>
      <c r="F2152" s="61" t="s">
        <v>1986</v>
      </c>
      <c r="G2152" s="61" t="s">
        <v>2002</v>
      </c>
      <c r="H2152" s="60"/>
      <c r="I2152" s="60"/>
      <c r="J2152" s="60"/>
      <c r="K2152" s="60"/>
      <c r="L2152" s="60"/>
      <c r="M2152" s="60"/>
      <c r="N2152" s="60"/>
      <c r="O2152" s="60">
        <v>1</v>
      </c>
    </row>
    <row r="2153" spans="1:15" x14ac:dyDescent="0.25">
      <c r="A2153" s="60" t="s">
        <v>2024</v>
      </c>
      <c r="B2153" s="60">
        <v>2591</v>
      </c>
      <c r="C2153" s="62" t="s">
        <v>1723</v>
      </c>
      <c r="D2153" s="63">
        <v>104.42438408159001</v>
      </c>
      <c r="E2153" s="61">
        <v>104.42438408158986</v>
      </c>
      <c r="F2153" s="61" t="s">
        <v>1986</v>
      </c>
      <c r="G2153" s="61" t="s">
        <v>2002</v>
      </c>
      <c r="H2153" s="60"/>
      <c r="I2153" s="60"/>
      <c r="J2153" s="60"/>
      <c r="K2153" s="60"/>
      <c r="L2153" s="60"/>
      <c r="M2153" s="60"/>
      <c r="N2153" s="60"/>
      <c r="O2153" s="60">
        <v>1</v>
      </c>
    </row>
    <row r="2154" spans="1:15" x14ac:dyDescent="0.25">
      <c r="A2154" s="60" t="s">
        <v>2024</v>
      </c>
      <c r="B2154" s="60">
        <v>2592</v>
      </c>
      <c r="C2154" s="62" t="s">
        <v>1724</v>
      </c>
      <c r="D2154" s="63">
        <v>114.22852</v>
      </c>
      <c r="E2154" s="61">
        <v>114.22852</v>
      </c>
      <c r="F2154" s="61" t="s">
        <v>1986</v>
      </c>
      <c r="G2154" s="61" t="s">
        <v>2002</v>
      </c>
      <c r="H2154" s="60"/>
      <c r="I2154" s="60"/>
      <c r="J2154" s="60"/>
      <c r="K2154" s="60"/>
      <c r="L2154" s="60"/>
      <c r="M2154" s="60"/>
      <c r="N2154" s="60"/>
      <c r="O2154" s="60">
        <v>1</v>
      </c>
    </row>
    <row r="2155" spans="1:15" x14ac:dyDescent="0.25">
      <c r="A2155" s="60" t="s">
        <v>2024</v>
      </c>
      <c r="B2155" s="60">
        <v>2593</v>
      </c>
      <c r="C2155" s="62" t="s">
        <v>1725</v>
      </c>
      <c r="D2155" s="63">
        <v>114.22852</v>
      </c>
      <c r="E2155" s="61">
        <v>114.22852</v>
      </c>
      <c r="F2155" s="61" t="s">
        <v>1986</v>
      </c>
      <c r="G2155" s="61" t="s">
        <v>2002</v>
      </c>
      <c r="H2155" s="60"/>
      <c r="I2155" s="60"/>
      <c r="J2155" s="60"/>
      <c r="K2155" s="60"/>
      <c r="L2155" s="60"/>
      <c r="M2155" s="60"/>
      <c r="N2155" s="60"/>
      <c r="O2155" s="60">
        <v>1</v>
      </c>
    </row>
    <row r="2156" spans="1:15" x14ac:dyDescent="0.25">
      <c r="A2156" s="60" t="s">
        <v>2024</v>
      </c>
      <c r="B2156" s="60">
        <v>2594</v>
      </c>
      <c r="C2156" s="62" t="s">
        <v>1726</v>
      </c>
      <c r="D2156" s="61">
        <v>112.21263999999999</v>
      </c>
      <c r="E2156" s="61">
        <v>112.21263999999999</v>
      </c>
      <c r="F2156" s="61" t="s">
        <v>1986</v>
      </c>
      <c r="G2156" s="61" t="s">
        <v>2002</v>
      </c>
      <c r="H2156" s="60"/>
      <c r="I2156" s="60"/>
      <c r="J2156" s="60"/>
      <c r="K2156" s="60"/>
      <c r="L2156" s="60"/>
      <c r="M2156" s="60"/>
      <c r="N2156" s="60"/>
      <c r="O2156" s="60">
        <v>1</v>
      </c>
    </row>
    <row r="2157" spans="1:15" x14ac:dyDescent="0.25">
      <c r="A2157" s="60" t="s">
        <v>2024</v>
      </c>
      <c r="B2157" s="60">
        <v>2595</v>
      </c>
      <c r="C2157" s="62" t="s">
        <v>1727</v>
      </c>
      <c r="D2157" s="63">
        <v>128.2551</v>
      </c>
      <c r="E2157" s="61">
        <v>128.2551</v>
      </c>
      <c r="F2157" s="61" t="s">
        <v>1986</v>
      </c>
      <c r="G2157" s="61" t="s">
        <v>2002</v>
      </c>
      <c r="H2157" s="60"/>
      <c r="I2157" s="60"/>
      <c r="J2157" s="60"/>
      <c r="K2157" s="60"/>
      <c r="L2157" s="60"/>
      <c r="M2157" s="60"/>
      <c r="N2157" s="60"/>
      <c r="O2157" s="60">
        <v>1</v>
      </c>
    </row>
    <row r="2158" spans="1:15" x14ac:dyDescent="0.25">
      <c r="A2158" s="60" t="s">
        <v>2024</v>
      </c>
      <c r="B2158" s="60">
        <v>2596</v>
      </c>
      <c r="C2158" s="62" t="s">
        <v>1728</v>
      </c>
      <c r="D2158" s="63">
        <v>114.135148267368</v>
      </c>
      <c r="E2158" s="61">
        <v>114.13514826736805</v>
      </c>
      <c r="F2158" s="61" t="s">
        <v>1986</v>
      </c>
      <c r="G2158" s="61" t="s">
        <v>2002</v>
      </c>
      <c r="H2158" s="60"/>
      <c r="I2158" s="60"/>
      <c r="J2158" s="60"/>
      <c r="K2158" s="60"/>
      <c r="L2158" s="60"/>
      <c r="M2158" s="60"/>
      <c r="N2158" s="60"/>
      <c r="O2158" s="60">
        <v>1</v>
      </c>
    </row>
    <row r="2159" spans="1:15" x14ac:dyDescent="0.25">
      <c r="A2159" s="60" t="s">
        <v>2024</v>
      </c>
      <c r="B2159" s="60">
        <v>2597</v>
      </c>
      <c r="C2159" s="62" t="s">
        <v>1729</v>
      </c>
      <c r="D2159" s="63">
        <v>118.81338352941199</v>
      </c>
      <c r="E2159" s="61">
        <v>118.81338352941175</v>
      </c>
      <c r="F2159" s="61" t="s">
        <v>1986</v>
      </c>
      <c r="G2159" s="61" t="s">
        <v>2002</v>
      </c>
      <c r="H2159" s="60"/>
      <c r="I2159" s="60"/>
      <c r="J2159" s="60"/>
      <c r="K2159" s="60"/>
      <c r="L2159" s="60"/>
      <c r="M2159" s="60"/>
      <c r="N2159" s="60"/>
      <c r="O2159" s="60">
        <v>1</v>
      </c>
    </row>
    <row r="2160" spans="1:15" x14ac:dyDescent="0.25">
      <c r="A2160" s="60" t="s">
        <v>2024</v>
      </c>
      <c r="B2160" s="60">
        <v>2598</v>
      </c>
      <c r="C2160" s="62" t="s">
        <v>1730</v>
      </c>
      <c r="D2160" s="63">
        <v>140.88318311876299</v>
      </c>
      <c r="E2160" s="61">
        <v>140.88318311876287</v>
      </c>
      <c r="F2160" s="61" t="s">
        <v>2014</v>
      </c>
      <c r="G2160" s="61" t="s">
        <v>2002</v>
      </c>
      <c r="H2160" s="60"/>
      <c r="I2160" s="60"/>
      <c r="J2160" s="60"/>
      <c r="K2160" s="60"/>
      <c r="L2160" s="60"/>
      <c r="M2160" s="60"/>
      <c r="N2160" s="60"/>
      <c r="O2160" s="60">
        <v>1</v>
      </c>
    </row>
    <row r="2161" spans="1:15" x14ac:dyDescent="0.25">
      <c r="A2161" s="60" t="s">
        <v>2025</v>
      </c>
      <c r="B2161" s="60">
        <v>2599</v>
      </c>
      <c r="C2161" s="62" t="s">
        <v>1731</v>
      </c>
      <c r="D2161" s="63">
        <v>168.32499999999999</v>
      </c>
      <c r="E2161" s="61">
        <v>168.31896</v>
      </c>
      <c r="F2161" s="61" t="s">
        <v>1986</v>
      </c>
      <c r="G2161" s="61" t="s">
        <v>2002</v>
      </c>
      <c r="H2161" s="60"/>
      <c r="I2161" s="60"/>
      <c r="J2161" s="60"/>
      <c r="K2161" s="60"/>
      <c r="L2161" s="60"/>
      <c r="M2161" s="60"/>
      <c r="N2161" s="60"/>
      <c r="O2161" s="60">
        <v>1</v>
      </c>
    </row>
    <row r="2162" spans="1:15" x14ac:dyDescent="0.25">
      <c r="A2162" s="60" t="s">
        <v>2024</v>
      </c>
      <c r="B2162" s="68">
        <v>2600</v>
      </c>
      <c r="C2162" s="68" t="s">
        <v>1957</v>
      </c>
      <c r="D2162" s="68">
        <v>140.268</v>
      </c>
      <c r="E2162" s="77">
        <v>140.268</v>
      </c>
      <c r="F2162" s="61" t="s">
        <v>1986</v>
      </c>
      <c r="G2162" s="61" t="s">
        <v>2002</v>
      </c>
      <c r="H2162" s="60"/>
      <c r="I2162" s="60"/>
      <c r="J2162" s="60"/>
      <c r="K2162" s="60"/>
      <c r="L2162" s="60"/>
      <c r="M2162" s="60"/>
      <c r="N2162" s="60"/>
      <c r="O2162" s="60">
        <v>1</v>
      </c>
    </row>
    <row r="2163" spans="1:15" x14ac:dyDescent="0.25">
      <c r="A2163" s="60" t="s">
        <v>2024</v>
      </c>
      <c r="B2163" s="60">
        <v>2601</v>
      </c>
      <c r="C2163" s="62" t="s">
        <v>1732</v>
      </c>
      <c r="D2163" s="63">
        <v>137.17535689100399</v>
      </c>
      <c r="E2163" s="61">
        <v>137.17535689100376</v>
      </c>
      <c r="F2163" s="61" t="s">
        <v>1986</v>
      </c>
      <c r="G2163" s="61" t="s">
        <v>2002</v>
      </c>
      <c r="H2163" s="60"/>
      <c r="I2163" s="60"/>
      <c r="J2163" s="60"/>
      <c r="K2163" s="60"/>
      <c r="L2163" s="60"/>
      <c r="M2163" s="60"/>
      <c r="N2163" s="60"/>
      <c r="O2163" s="60">
        <v>1</v>
      </c>
    </row>
    <row r="2164" spans="1:15" x14ac:dyDescent="0.25">
      <c r="A2164" t="s">
        <v>2892</v>
      </c>
      <c r="B2164" s="78">
        <v>2602</v>
      </c>
      <c r="C2164" s="78" t="s">
        <v>2612</v>
      </c>
      <c r="D2164" s="78">
        <v>0</v>
      </c>
      <c r="E2164" s="10">
        <v>254.50200000000001</v>
      </c>
      <c r="F2164" s="61" t="s">
        <v>2014</v>
      </c>
      <c r="G2164" s="61" t="s">
        <v>2003</v>
      </c>
      <c r="H2164" s="60"/>
      <c r="I2164" s="60"/>
      <c r="J2164" s="60"/>
      <c r="K2164" s="60"/>
      <c r="L2164" s="60"/>
      <c r="M2164" s="60"/>
      <c r="N2164" s="60">
        <v>1</v>
      </c>
      <c r="O2164" s="60"/>
    </row>
    <row r="2165" spans="1:15" x14ac:dyDescent="0.25">
      <c r="A2165" t="s">
        <v>2890</v>
      </c>
      <c r="B2165" s="78">
        <v>2603</v>
      </c>
      <c r="C2165" s="78" t="s">
        <v>2613</v>
      </c>
      <c r="D2165" s="78">
        <v>0</v>
      </c>
      <c r="E2165">
        <v>400.73500000000001</v>
      </c>
      <c r="F2165" s="61" t="s">
        <v>3</v>
      </c>
      <c r="G2165" s="61" t="s">
        <v>2007</v>
      </c>
      <c r="H2165" s="60"/>
      <c r="I2165" s="60"/>
      <c r="J2165" s="60">
        <v>1</v>
      </c>
      <c r="K2165" s="60"/>
      <c r="L2165" s="60"/>
      <c r="M2165" s="60"/>
      <c r="N2165" s="60"/>
      <c r="O2165" s="60"/>
    </row>
    <row r="2166" spans="1:15" x14ac:dyDescent="0.25">
      <c r="A2166" s="60" t="s">
        <v>2887</v>
      </c>
      <c r="B2166" s="78">
        <v>2604</v>
      </c>
      <c r="C2166" s="78" t="s">
        <v>2148</v>
      </c>
      <c r="D2166" s="78">
        <v>200.59</v>
      </c>
      <c r="E2166">
        <v>200.59</v>
      </c>
      <c r="F2166" s="61" t="s">
        <v>1986</v>
      </c>
      <c r="G2166" s="61" t="s">
        <v>2002</v>
      </c>
    </row>
    <row r="2167" spans="1:15" x14ac:dyDescent="0.25">
      <c r="A2167" s="60" t="s">
        <v>2886</v>
      </c>
      <c r="B2167" s="78">
        <v>2605</v>
      </c>
      <c r="C2167" s="78" t="s">
        <v>2275</v>
      </c>
      <c r="D2167" s="78">
        <v>30.0061</v>
      </c>
      <c r="E2167">
        <v>30.0061</v>
      </c>
      <c r="F2167" s="61" t="s">
        <v>1986</v>
      </c>
      <c r="G2167" s="61" t="s">
        <v>2002</v>
      </c>
    </row>
    <row r="2168" spans="1:15" x14ac:dyDescent="0.25">
      <c r="A2168" s="60" t="s">
        <v>2886</v>
      </c>
      <c r="B2168" s="78">
        <v>2606</v>
      </c>
      <c r="C2168" s="78" t="s">
        <v>2288</v>
      </c>
      <c r="D2168" s="78">
        <v>46.005499999999998</v>
      </c>
      <c r="E2168">
        <v>46.005499999999998</v>
      </c>
      <c r="F2168" s="61" t="s">
        <v>3</v>
      </c>
      <c r="G2168" s="61" t="s">
        <v>2009</v>
      </c>
    </row>
    <row r="2169" spans="1:15" x14ac:dyDescent="0.25">
      <c r="A2169" s="60" t="s">
        <v>2886</v>
      </c>
      <c r="B2169" s="78">
        <v>2607</v>
      </c>
      <c r="C2169" s="78" t="s">
        <v>2289</v>
      </c>
      <c r="D2169" s="78">
        <v>47.013399999999997</v>
      </c>
      <c r="E2169">
        <v>47.013399999999997</v>
      </c>
      <c r="F2169" s="61" t="s">
        <v>3</v>
      </c>
      <c r="G2169" s="61" t="s">
        <v>2009</v>
      </c>
    </row>
    <row r="2170" spans="1:15" x14ac:dyDescent="0.25">
      <c r="A2170" s="60" t="s">
        <v>2024</v>
      </c>
      <c r="B2170" s="60">
        <v>2608</v>
      </c>
      <c r="C2170" s="62" t="s">
        <v>1733</v>
      </c>
      <c r="D2170" s="63">
        <v>84.159480000000002</v>
      </c>
      <c r="E2170" s="61">
        <v>84.159480000000002</v>
      </c>
      <c r="F2170" s="61" t="s">
        <v>1986</v>
      </c>
      <c r="G2170" s="61" t="s">
        <v>2002</v>
      </c>
      <c r="H2170" s="60"/>
      <c r="I2170" s="60"/>
      <c r="J2170" s="60"/>
      <c r="K2170" s="60"/>
      <c r="L2170" s="60"/>
      <c r="M2170" s="60"/>
      <c r="N2170" s="60"/>
      <c r="O2170" s="60">
        <v>1</v>
      </c>
    </row>
    <row r="2171" spans="1:15" x14ac:dyDescent="0.25">
      <c r="A2171" s="60" t="s">
        <v>2024</v>
      </c>
      <c r="B2171" s="60">
        <v>2609</v>
      </c>
      <c r="C2171" s="62" t="s">
        <v>1734</v>
      </c>
      <c r="D2171" s="63">
        <v>126.23922000000002</v>
      </c>
      <c r="E2171" s="61">
        <v>126.23922000000002</v>
      </c>
      <c r="F2171" s="61" t="s">
        <v>1986</v>
      </c>
      <c r="G2171" s="61" t="s">
        <v>2002</v>
      </c>
      <c r="H2171" s="60"/>
      <c r="I2171" s="60"/>
      <c r="J2171" s="60"/>
      <c r="K2171" s="60"/>
      <c r="L2171" s="60"/>
      <c r="M2171" s="60"/>
      <c r="N2171" s="60"/>
      <c r="O2171" s="60">
        <v>1</v>
      </c>
    </row>
    <row r="2172" spans="1:15" x14ac:dyDescent="0.25">
      <c r="A2172" s="60" t="s">
        <v>2024</v>
      </c>
      <c r="B2172" s="60">
        <v>2610</v>
      </c>
      <c r="C2172" s="62" t="s">
        <v>1735</v>
      </c>
      <c r="D2172" s="63">
        <v>76.089418293077102</v>
      </c>
      <c r="E2172" s="61">
        <v>76.089418293077074</v>
      </c>
      <c r="F2172" s="61" t="s">
        <v>1986</v>
      </c>
      <c r="G2172" s="61" t="s">
        <v>2002</v>
      </c>
      <c r="H2172" s="60"/>
      <c r="I2172" s="60"/>
      <c r="J2172" s="60"/>
      <c r="K2172" s="60"/>
      <c r="L2172" s="60"/>
      <c r="M2172" s="60"/>
      <c r="N2172" s="60"/>
      <c r="O2172" s="60">
        <v>1</v>
      </c>
    </row>
    <row r="2173" spans="1:15" x14ac:dyDescent="0.25">
      <c r="A2173" s="60" t="s">
        <v>2024</v>
      </c>
      <c r="B2173" s="60">
        <v>2611</v>
      </c>
      <c r="C2173" s="62" t="s">
        <v>1736</v>
      </c>
      <c r="D2173" s="63">
        <v>119.69874515778299</v>
      </c>
      <c r="E2173" s="61">
        <v>119.69874515778291</v>
      </c>
      <c r="F2173" s="61" t="s">
        <v>1986</v>
      </c>
      <c r="G2173" s="61" t="s">
        <v>2002</v>
      </c>
      <c r="H2173" s="60"/>
      <c r="I2173" s="60"/>
      <c r="J2173" s="60"/>
      <c r="K2173" s="60"/>
      <c r="L2173" s="60"/>
      <c r="M2173" s="60"/>
      <c r="N2173" s="60"/>
      <c r="O2173" s="60">
        <v>1</v>
      </c>
    </row>
    <row r="2174" spans="1:15" x14ac:dyDescent="0.25">
      <c r="A2174" s="60" t="s">
        <v>2024</v>
      </c>
      <c r="B2174" s="60">
        <v>2612</v>
      </c>
      <c r="C2174" s="62" t="s">
        <v>1737</v>
      </c>
      <c r="D2174" s="63">
        <v>128.2551</v>
      </c>
      <c r="E2174" s="61">
        <v>128.2551</v>
      </c>
      <c r="F2174" s="61" t="s">
        <v>1986</v>
      </c>
      <c r="G2174" s="61" t="s">
        <v>2002</v>
      </c>
      <c r="H2174" s="60"/>
      <c r="I2174" s="60"/>
      <c r="J2174" s="60"/>
      <c r="K2174" s="60"/>
      <c r="L2174" s="60"/>
      <c r="M2174" s="60"/>
      <c r="N2174" s="60"/>
      <c r="O2174" s="60">
        <v>1</v>
      </c>
    </row>
    <row r="2175" spans="1:15" x14ac:dyDescent="0.25">
      <c r="A2175" s="60" t="s">
        <v>2024</v>
      </c>
      <c r="B2175" s="60">
        <v>2613</v>
      </c>
      <c r="C2175" s="62" t="s">
        <v>1738</v>
      </c>
      <c r="D2175" s="63">
        <v>114.22852</v>
      </c>
      <c r="E2175" s="61">
        <v>114.22852</v>
      </c>
      <c r="F2175" s="61" t="s">
        <v>1986</v>
      </c>
      <c r="G2175" s="61" t="s">
        <v>2002</v>
      </c>
      <c r="H2175" s="60"/>
      <c r="I2175" s="60"/>
      <c r="J2175" s="60"/>
      <c r="K2175" s="60"/>
      <c r="L2175" s="60"/>
      <c r="M2175" s="60"/>
      <c r="N2175" s="60"/>
      <c r="O2175" s="60">
        <v>1</v>
      </c>
    </row>
    <row r="2176" spans="1:15" x14ac:dyDescent="0.25">
      <c r="A2176" s="60" t="s">
        <v>2024</v>
      </c>
      <c r="B2176" s="60">
        <v>2614</v>
      </c>
      <c r="C2176" s="62" t="s">
        <v>1739</v>
      </c>
      <c r="D2176" s="63">
        <v>128.2551</v>
      </c>
      <c r="E2176" s="61">
        <v>128.2551</v>
      </c>
      <c r="F2176" s="61" t="s">
        <v>1986</v>
      </c>
      <c r="G2176" s="61" t="s">
        <v>2002</v>
      </c>
      <c r="H2176" s="60"/>
      <c r="I2176" s="60"/>
      <c r="J2176" s="60"/>
      <c r="K2176" s="60"/>
      <c r="L2176" s="60"/>
      <c r="M2176" s="60"/>
      <c r="N2176" s="60"/>
      <c r="O2176" s="60">
        <v>1</v>
      </c>
    </row>
    <row r="2177" spans="1:15" x14ac:dyDescent="0.25">
      <c r="A2177" s="60" t="s">
        <v>2024</v>
      </c>
      <c r="B2177" s="60">
        <v>2615</v>
      </c>
      <c r="C2177" s="62" t="s">
        <v>1740</v>
      </c>
      <c r="D2177" s="63">
        <v>112.21263999999999</v>
      </c>
      <c r="E2177" s="61">
        <v>112.21263999999999</v>
      </c>
      <c r="F2177" s="61" t="s">
        <v>1986</v>
      </c>
      <c r="G2177" s="61" t="s">
        <v>2002</v>
      </c>
      <c r="H2177" s="60"/>
      <c r="I2177" s="60"/>
      <c r="J2177" s="60"/>
      <c r="K2177" s="60"/>
      <c r="L2177" s="60"/>
      <c r="M2177" s="60"/>
      <c r="N2177" s="60"/>
      <c r="O2177" s="60">
        <v>1</v>
      </c>
    </row>
    <row r="2178" spans="1:15" x14ac:dyDescent="0.25">
      <c r="A2178" s="60" t="s">
        <v>2024</v>
      </c>
      <c r="B2178" s="60">
        <v>2616</v>
      </c>
      <c r="C2178" s="62" t="s">
        <v>1741</v>
      </c>
      <c r="D2178" s="63">
        <v>98.187600000000003</v>
      </c>
      <c r="E2178" s="61">
        <v>98.186059999999998</v>
      </c>
      <c r="F2178" s="61" t="s">
        <v>1986</v>
      </c>
      <c r="G2178" s="61" t="s">
        <v>2002</v>
      </c>
      <c r="H2178" s="60"/>
      <c r="I2178" s="60"/>
      <c r="J2178" s="60"/>
      <c r="K2178" s="60"/>
      <c r="L2178" s="60"/>
      <c r="M2178" s="60"/>
      <c r="N2178" s="60"/>
      <c r="O2178" s="60">
        <v>1</v>
      </c>
    </row>
    <row r="2179" spans="1:15" x14ac:dyDescent="0.25">
      <c r="A2179" t="s">
        <v>2889</v>
      </c>
      <c r="B2179" s="78">
        <v>2617</v>
      </c>
      <c r="C2179" s="78" t="s">
        <v>2619</v>
      </c>
      <c r="D2179" s="78">
        <v>0</v>
      </c>
      <c r="E2179">
        <v>112.22</v>
      </c>
      <c r="F2179" s="61" t="s">
        <v>1986</v>
      </c>
      <c r="G2179" s="61" t="s">
        <v>2002</v>
      </c>
      <c r="H2179" s="60"/>
      <c r="I2179" s="60"/>
      <c r="J2179" s="60"/>
      <c r="K2179" s="60"/>
      <c r="L2179" s="60"/>
      <c r="M2179" s="60"/>
      <c r="N2179" s="60"/>
      <c r="O2179" s="60">
        <v>1</v>
      </c>
    </row>
    <row r="2180" spans="1:15" x14ac:dyDescent="0.25">
      <c r="A2180" s="60" t="s">
        <v>2024</v>
      </c>
      <c r="B2180" s="60">
        <v>2618</v>
      </c>
      <c r="C2180" s="62" t="s">
        <v>1742</v>
      </c>
      <c r="D2180" s="63">
        <v>140.27000000000001</v>
      </c>
      <c r="E2180" s="61">
        <v>140.27000000000001</v>
      </c>
      <c r="F2180" s="61" t="s">
        <v>1986</v>
      </c>
      <c r="G2180" s="61" t="s">
        <v>2002</v>
      </c>
      <c r="H2180" s="60"/>
      <c r="I2180" s="60"/>
      <c r="J2180" s="60"/>
      <c r="K2180" s="60"/>
      <c r="L2180" s="60"/>
      <c r="M2180" s="60"/>
      <c r="N2180" s="60"/>
      <c r="O2180" s="60">
        <v>1</v>
      </c>
    </row>
    <row r="2181" spans="1:15" x14ac:dyDescent="0.25">
      <c r="A2181" s="60" t="s">
        <v>2024</v>
      </c>
      <c r="B2181" s="60">
        <v>2619</v>
      </c>
      <c r="C2181" s="62" t="s">
        <v>1743</v>
      </c>
      <c r="D2181" s="63">
        <v>140.27000000000001</v>
      </c>
      <c r="E2181" s="61">
        <v>140.27000000000001</v>
      </c>
      <c r="F2181" s="61" t="s">
        <v>1986</v>
      </c>
      <c r="G2181" s="61" t="s">
        <v>2002</v>
      </c>
      <c r="H2181" s="60"/>
      <c r="I2181" s="60"/>
      <c r="J2181" s="60"/>
      <c r="K2181" s="60"/>
      <c r="L2181" s="60"/>
      <c r="M2181" s="60"/>
      <c r="N2181" s="60"/>
      <c r="O2181" s="60">
        <v>1</v>
      </c>
    </row>
    <row r="2182" spans="1:15" x14ac:dyDescent="0.25">
      <c r="A2182" s="60" t="s">
        <v>2024</v>
      </c>
      <c r="B2182" s="60">
        <v>2620</v>
      </c>
      <c r="C2182" s="62" t="s">
        <v>1744</v>
      </c>
      <c r="D2182" s="63">
        <v>142.28200000000001</v>
      </c>
      <c r="E2182" s="61">
        <v>142.28167999999999</v>
      </c>
      <c r="F2182" s="61" t="s">
        <v>1986</v>
      </c>
      <c r="G2182" s="61" t="s">
        <v>2002</v>
      </c>
      <c r="H2182" s="60"/>
      <c r="I2182" s="60"/>
      <c r="J2182" s="60"/>
      <c r="K2182" s="60"/>
      <c r="L2182" s="60"/>
      <c r="M2182" s="60"/>
      <c r="N2182" s="60"/>
      <c r="O2182" s="60">
        <v>1</v>
      </c>
    </row>
    <row r="2183" spans="1:15" x14ac:dyDescent="0.25">
      <c r="A2183" s="60" t="s">
        <v>2024</v>
      </c>
      <c r="B2183" s="60">
        <v>2621</v>
      </c>
      <c r="C2183" s="62" t="s">
        <v>1745</v>
      </c>
      <c r="D2183" s="63">
        <v>128.25700000000001</v>
      </c>
      <c r="E2183" s="61">
        <v>128.25700000000001</v>
      </c>
      <c r="F2183" s="61" t="s">
        <v>1986</v>
      </c>
      <c r="G2183" s="61" t="s">
        <v>2002</v>
      </c>
      <c r="H2183" s="60"/>
      <c r="I2183" s="60"/>
      <c r="J2183" s="60"/>
      <c r="K2183" s="60"/>
      <c r="L2183" s="60"/>
      <c r="M2183" s="60"/>
      <c r="N2183" s="60"/>
      <c r="O2183" s="60">
        <v>1</v>
      </c>
    </row>
    <row r="2184" spans="1:15" x14ac:dyDescent="0.25">
      <c r="A2184" s="60" t="s">
        <v>2024</v>
      </c>
      <c r="B2184" s="60">
        <v>2622</v>
      </c>
      <c r="C2184" s="62" t="s">
        <v>1746</v>
      </c>
      <c r="D2184" s="63">
        <v>98.186059999999998</v>
      </c>
      <c r="E2184" s="61">
        <v>98.186059999999998</v>
      </c>
      <c r="F2184" s="61" t="s">
        <v>1986</v>
      </c>
      <c r="G2184" s="61" t="s">
        <v>2002</v>
      </c>
      <c r="H2184" s="60"/>
      <c r="I2184" s="60"/>
      <c r="J2184" s="60"/>
      <c r="K2184" s="60"/>
      <c r="L2184" s="60"/>
      <c r="M2184" s="60"/>
      <c r="N2184" s="60"/>
      <c r="O2184" s="60">
        <v>1</v>
      </c>
    </row>
    <row r="2185" spans="1:15" x14ac:dyDescent="0.25">
      <c r="A2185" s="60" t="s">
        <v>2025</v>
      </c>
      <c r="B2185" s="60">
        <v>2623</v>
      </c>
      <c r="C2185" s="62" t="s">
        <v>1747</v>
      </c>
      <c r="D2185" s="63">
        <v>126.24120000000001</v>
      </c>
      <c r="E2185" s="61">
        <v>126.23922</v>
      </c>
      <c r="F2185" s="61" t="s">
        <v>1986</v>
      </c>
      <c r="G2185" s="61" t="s">
        <v>2002</v>
      </c>
      <c r="H2185" s="60"/>
      <c r="I2185" s="60"/>
      <c r="J2185" s="60"/>
      <c r="K2185" s="60"/>
      <c r="L2185" s="60"/>
      <c r="M2185" s="60"/>
      <c r="N2185" s="60"/>
      <c r="O2185" s="60">
        <v>1</v>
      </c>
    </row>
    <row r="2186" spans="1:15" x14ac:dyDescent="0.25">
      <c r="A2186" s="60" t="s">
        <v>2025</v>
      </c>
      <c r="B2186" s="60">
        <v>2624</v>
      </c>
      <c r="C2186" s="62" t="s">
        <v>1748</v>
      </c>
      <c r="D2186" s="63">
        <v>140.26580000000001</v>
      </c>
      <c r="E2186" s="61">
        <v>140.26580000000001</v>
      </c>
      <c r="F2186" s="61" t="s">
        <v>1986</v>
      </c>
      <c r="G2186" s="61" t="s">
        <v>2002</v>
      </c>
      <c r="H2186" s="60"/>
      <c r="I2186" s="60"/>
      <c r="J2186" s="60"/>
      <c r="K2186" s="60"/>
      <c r="L2186" s="60"/>
      <c r="M2186" s="60"/>
      <c r="N2186" s="60"/>
      <c r="O2186" s="60">
        <v>1</v>
      </c>
    </row>
    <row r="2187" spans="1:15" x14ac:dyDescent="0.25">
      <c r="A2187" s="60" t="s">
        <v>2025</v>
      </c>
      <c r="B2187" s="60">
        <v>2625</v>
      </c>
      <c r="C2187" s="62" t="s">
        <v>1749</v>
      </c>
      <c r="D2187" s="63">
        <v>140.26580000000001</v>
      </c>
      <c r="E2187" s="61">
        <v>140.26580000000001</v>
      </c>
      <c r="F2187" s="61" t="s">
        <v>1986</v>
      </c>
      <c r="G2187" s="61" t="s">
        <v>2002</v>
      </c>
      <c r="H2187" s="60"/>
      <c r="I2187" s="60"/>
      <c r="J2187" s="60"/>
      <c r="K2187" s="60"/>
      <c r="L2187" s="60"/>
      <c r="M2187" s="60"/>
      <c r="N2187" s="60"/>
      <c r="O2187" s="60">
        <v>1</v>
      </c>
    </row>
    <row r="2188" spans="1:15" x14ac:dyDescent="0.25">
      <c r="A2188" s="60" t="s">
        <v>2026</v>
      </c>
      <c r="B2188" s="60">
        <v>2626</v>
      </c>
      <c r="C2188" s="62" t="s">
        <v>1750</v>
      </c>
      <c r="D2188" s="63">
        <v>126.23922</v>
      </c>
      <c r="E2188" s="61">
        <v>126.23922000000002</v>
      </c>
      <c r="F2188" s="61" t="s">
        <v>1986</v>
      </c>
      <c r="G2188" s="61" t="s">
        <v>2002</v>
      </c>
      <c r="H2188" s="60"/>
      <c r="I2188" s="60"/>
      <c r="J2188" s="60"/>
      <c r="K2188" s="60"/>
      <c r="L2188" s="60"/>
      <c r="M2188" s="60"/>
      <c r="N2188" s="60"/>
      <c r="O2188" s="60">
        <v>1</v>
      </c>
    </row>
    <row r="2189" spans="1:15" x14ac:dyDescent="0.25">
      <c r="A2189" s="60" t="s">
        <v>2026</v>
      </c>
      <c r="B2189" s="60">
        <v>2627</v>
      </c>
      <c r="C2189" s="62" t="s">
        <v>1751</v>
      </c>
      <c r="D2189" s="63">
        <v>140.26580000000001</v>
      </c>
      <c r="E2189" s="61">
        <v>140.26580000000001</v>
      </c>
      <c r="F2189" s="61" t="s">
        <v>1986</v>
      </c>
      <c r="G2189" s="61" t="s">
        <v>2002</v>
      </c>
      <c r="H2189" s="60"/>
      <c r="I2189" s="60"/>
      <c r="J2189" s="60"/>
      <c r="K2189" s="60"/>
      <c r="L2189" s="60"/>
      <c r="M2189" s="60"/>
      <c r="N2189" s="60"/>
      <c r="O2189" s="60">
        <v>1</v>
      </c>
    </row>
    <row r="2190" spans="1:15" x14ac:dyDescent="0.25">
      <c r="A2190" s="60" t="s">
        <v>2026</v>
      </c>
      <c r="B2190" s="60">
        <v>2628</v>
      </c>
      <c r="C2190" s="62" t="s">
        <v>1752</v>
      </c>
      <c r="D2190" s="63">
        <v>154.29238000000001</v>
      </c>
      <c r="E2190" s="61">
        <v>154.29238000000001</v>
      </c>
      <c r="F2190" s="61" t="s">
        <v>1986</v>
      </c>
      <c r="G2190" s="61" t="s">
        <v>2002</v>
      </c>
      <c r="H2190" s="60"/>
      <c r="I2190" s="60"/>
      <c r="J2190" s="60"/>
      <c r="K2190" s="60"/>
      <c r="L2190" s="60"/>
      <c r="M2190" s="60"/>
      <c r="N2190" s="60"/>
      <c r="O2190" s="60">
        <v>1</v>
      </c>
    </row>
    <row r="2191" spans="1:15" x14ac:dyDescent="0.25">
      <c r="A2191" s="60" t="s">
        <v>2026</v>
      </c>
      <c r="B2191" s="60">
        <v>2629</v>
      </c>
      <c r="C2191" s="62" t="s">
        <v>1753</v>
      </c>
      <c r="D2191" s="63">
        <v>140.26580000000001</v>
      </c>
      <c r="E2191" s="61">
        <v>140.26580000000001</v>
      </c>
      <c r="F2191" s="61" t="s">
        <v>1986</v>
      </c>
      <c r="G2191" s="61" t="s">
        <v>2002</v>
      </c>
      <c r="H2191" s="60"/>
      <c r="I2191" s="60"/>
      <c r="J2191" s="60"/>
      <c r="K2191" s="60"/>
      <c r="L2191" s="60"/>
      <c r="M2191" s="60"/>
      <c r="N2191" s="60"/>
      <c r="O2191" s="60">
        <v>1</v>
      </c>
    </row>
    <row r="2192" spans="1:15" x14ac:dyDescent="0.25">
      <c r="A2192" s="60" t="s">
        <v>2026</v>
      </c>
      <c r="B2192" s="60">
        <v>2630</v>
      </c>
      <c r="C2192" s="62" t="s">
        <v>1754</v>
      </c>
      <c r="D2192" s="66">
        <v>140.26580000000001</v>
      </c>
      <c r="E2192" s="61">
        <v>140.26580000000001</v>
      </c>
      <c r="F2192" s="61" t="s">
        <v>1986</v>
      </c>
      <c r="G2192" s="61" t="s">
        <v>2002</v>
      </c>
      <c r="H2192" s="60"/>
      <c r="I2192" s="60"/>
      <c r="J2192" s="60"/>
      <c r="K2192" s="60"/>
      <c r="L2192" s="60"/>
      <c r="M2192" s="60"/>
      <c r="N2192" s="60"/>
      <c r="O2192" s="60">
        <v>1</v>
      </c>
    </row>
    <row r="2193" spans="1:15" x14ac:dyDescent="0.25">
      <c r="A2193" s="60" t="s">
        <v>2026</v>
      </c>
      <c r="B2193" s="60">
        <v>2631</v>
      </c>
      <c r="C2193" s="62" t="s">
        <v>1755</v>
      </c>
      <c r="D2193" s="63">
        <v>154.29238000000001</v>
      </c>
      <c r="E2193" s="61">
        <v>154.29238000000001</v>
      </c>
      <c r="F2193" s="61" t="s">
        <v>1986</v>
      </c>
      <c r="G2193" s="61" t="s">
        <v>2002</v>
      </c>
      <c r="H2193" s="60"/>
      <c r="I2193" s="60"/>
      <c r="J2193" s="60"/>
      <c r="K2193" s="60"/>
      <c r="L2193" s="60"/>
      <c r="M2193" s="60"/>
      <c r="N2193" s="60"/>
      <c r="O2193" s="60">
        <v>1</v>
      </c>
    </row>
    <row r="2194" spans="1:15" x14ac:dyDescent="0.25">
      <c r="A2194" s="60" t="s">
        <v>2026</v>
      </c>
      <c r="B2194" s="60">
        <v>2632</v>
      </c>
      <c r="C2194" s="62" t="s">
        <v>1756</v>
      </c>
      <c r="D2194" s="63">
        <v>140.26580000000001</v>
      </c>
      <c r="E2194" s="61">
        <v>140.26580000000001</v>
      </c>
      <c r="F2194" s="61" t="s">
        <v>1986</v>
      </c>
      <c r="G2194" s="61" t="s">
        <v>2002</v>
      </c>
      <c r="H2194" s="60"/>
      <c r="I2194" s="60"/>
      <c r="J2194" s="60"/>
      <c r="K2194" s="60"/>
      <c r="L2194" s="60"/>
      <c r="M2194" s="60"/>
      <c r="N2194" s="60"/>
      <c r="O2194" s="60">
        <v>1</v>
      </c>
    </row>
    <row r="2195" spans="1:15" x14ac:dyDescent="0.25">
      <c r="A2195" s="60" t="s">
        <v>2026</v>
      </c>
      <c r="B2195" s="60">
        <v>2633</v>
      </c>
      <c r="C2195" s="62" t="s">
        <v>1757</v>
      </c>
      <c r="D2195" s="63">
        <v>140.26580000000001</v>
      </c>
      <c r="E2195" s="61">
        <v>140.26580000000001</v>
      </c>
      <c r="F2195" s="61" t="s">
        <v>1986</v>
      </c>
      <c r="G2195" s="61" t="s">
        <v>2002</v>
      </c>
      <c r="H2195" s="60"/>
      <c r="I2195" s="60"/>
      <c r="J2195" s="60"/>
      <c r="K2195" s="60"/>
      <c r="L2195" s="60"/>
      <c r="M2195" s="60"/>
      <c r="N2195" s="60"/>
      <c r="O2195" s="60">
        <v>1</v>
      </c>
    </row>
    <row r="2196" spans="1:15" x14ac:dyDescent="0.25">
      <c r="A2196" s="60" t="s">
        <v>2026</v>
      </c>
      <c r="B2196" s="60">
        <v>2634</v>
      </c>
      <c r="C2196" s="62" t="s">
        <v>1758</v>
      </c>
      <c r="D2196" s="63">
        <v>140.26580000000001</v>
      </c>
      <c r="E2196" s="61">
        <v>140.26580000000001</v>
      </c>
      <c r="F2196" s="61" t="s">
        <v>1986</v>
      </c>
      <c r="G2196" s="61" t="s">
        <v>2002</v>
      </c>
      <c r="H2196" s="60"/>
      <c r="I2196" s="60"/>
      <c r="J2196" s="60"/>
      <c r="K2196" s="60"/>
      <c r="L2196" s="60"/>
      <c r="M2196" s="60"/>
      <c r="N2196" s="60"/>
      <c r="O2196" s="60">
        <v>1</v>
      </c>
    </row>
    <row r="2197" spans="1:15" x14ac:dyDescent="0.25">
      <c r="A2197" s="60" t="s">
        <v>2026</v>
      </c>
      <c r="B2197" s="60">
        <v>2635</v>
      </c>
      <c r="C2197" s="62" t="s">
        <v>1759</v>
      </c>
      <c r="D2197" s="63">
        <v>138.24992</v>
      </c>
      <c r="E2197" s="61">
        <v>138.24992</v>
      </c>
      <c r="F2197" s="61" t="s">
        <v>1986</v>
      </c>
      <c r="G2197" s="61" t="s">
        <v>2002</v>
      </c>
      <c r="H2197" s="60"/>
      <c r="I2197" s="60"/>
      <c r="J2197" s="60"/>
      <c r="K2197" s="60"/>
      <c r="L2197" s="60"/>
      <c r="M2197" s="60"/>
      <c r="N2197" s="60"/>
      <c r="O2197" s="60">
        <v>1</v>
      </c>
    </row>
    <row r="2198" spans="1:15" x14ac:dyDescent="0.25">
      <c r="A2198" s="60" t="s">
        <v>2024</v>
      </c>
      <c r="B2198" s="60">
        <v>2636</v>
      </c>
      <c r="C2198" s="62" t="s">
        <v>1760</v>
      </c>
      <c r="D2198" s="63">
        <v>84.159000000000006</v>
      </c>
      <c r="E2198" s="61">
        <v>84.159480000000002</v>
      </c>
      <c r="F2198" s="61" t="s">
        <v>1986</v>
      </c>
      <c r="G2198" s="61" t="s">
        <v>2002</v>
      </c>
      <c r="H2198" s="60"/>
      <c r="I2198" s="60"/>
      <c r="J2198" s="60"/>
      <c r="K2198" s="60"/>
      <c r="L2198" s="60"/>
      <c r="M2198" s="60"/>
      <c r="N2198" s="60"/>
      <c r="O2198" s="60">
        <v>1</v>
      </c>
    </row>
    <row r="2199" spans="1:15" x14ac:dyDescent="0.25">
      <c r="A2199" s="60" t="s">
        <v>2024</v>
      </c>
      <c r="B2199" s="60">
        <v>2637</v>
      </c>
      <c r="C2199" s="62" t="s">
        <v>1761</v>
      </c>
      <c r="D2199" s="63">
        <v>86.132000000000005</v>
      </c>
      <c r="E2199" s="61">
        <v>86.132300000000001</v>
      </c>
      <c r="F2199" s="61" t="s">
        <v>1986</v>
      </c>
      <c r="G2199" s="61" t="s">
        <v>2002</v>
      </c>
      <c r="H2199" s="60"/>
      <c r="I2199" s="60"/>
      <c r="J2199" s="60"/>
      <c r="K2199" s="60"/>
      <c r="L2199" s="60"/>
      <c r="M2199" s="60"/>
      <c r="N2199" s="60"/>
      <c r="O2199" s="60">
        <v>1</v>
      </c>
    </row>
    <row r="2200" spans="1:15" x14ac:dyDescent="0.25">
      <c r="A2200" s="60" t="s">
        <v>2025</v>
      </c>
      <c r="B2200" s="60">
        <v>2638</v>
      </c>
      <c r="C2200" s="62" t="s">
        <v>1762</v>
      </c>
      <c r="D2200" s="63">
        <v>114.187</v>
      </c>
      <c r="E2200" s="61">
        <v>114.18545999999999</v>
      </c>
      <c r="F2200" s="61" t="s">
        <v>1986</v>
      </c>
      <c r="G2200" s="61" t="s">
        <v>2002</v>
      </c>
      <c r="H2200" s="60"/>
      <c r="I2200" s="60"/>
      <c r="J2200" s="60"/>
      <c r="K2200" s="60"/>
      <c r="L2200" s="60"/>
      <c r="M2200" s="60"/>
      <c r="N2200" s="60"/>
      <c r="O2200" s="60">
        <v>1</v>
      </c>
    </row>
    <row r="2201" spans="1:15" x14ac:dyDescent="0.25">
      <c r="A2201" s="60" t="s">
        <v>2024</v>
      </c>
      <c r="B2201" s="60">
        <v>2639</v>
      </c>
      <c r="C2201" s="62" t="s">
        <v>1763</v>
      </c>
      <c r="D2201" s="63">
        <v>128.21</v>
      </c>
      <c r="E2201" s="61">
        <v>128.21204</v>
      </c>
      <c r="F2201" s="61" t="s">
        <v>1986</v>
      </c>
      <c r="G2201" s="61" t="s">
        <v>2002</v>
      </c>
      <c r="H2201" s="60"/>
      <c r="I2201" s="60"/>
      <c r="J2201" s="60"/>
      <c r="K2201" s="60"/>
      <c r="L2201" s="60"/>
      <c r="M2201" s="60"/>
      <c r="N2201" s="60"/>
      <c r="O2201" s="60">
        <v>1</v>
      </c>
    </row>
    <row r="2202" spans="1:15" x14ac:dyDescent="0.25">
      <c r="A2202" s="60" t="s">
        <v>2024</v>
      </c>
      <c r="B2202" s="60">
        <v>2640</v>
      </c>
      <c r="C2202" s="62" t="s">
        <v>1764</v>
      </c>
      <c r="D2202" s="63">
        <v>68.075000000000003</v>
      </c>
      <c r="E2202" s="61">
        <v>68.07396</v>
      </c>
      <c r="F2202" s="61" t="s">
        <v>1986</v>
      </c>
      <c r="G2202" s="61" t="s">
        <v>2002</v>
      </c>
      <c r="H2202" s="60"/>
      <c r="I2202" s="60"/>
      <c r="J2202" s="60"/>
      <c r="K2202" s="60"/>
      <c r="L2202" s="60"/>
      <c r="M2202" s="60"/>
      <c r="N2202" s="60"/>
      <c r="O2202" s="60">
        <v>1</v>
      </c>
    </row>
    <row r="2203" spans="1:15" x14ac:dyDescent="0.25">
      <c r="A2203" s="60" t="s">
        <v>2024</v>
      </c>
      <c r="B2203" s="60">
        <v>2641</v>
      </c>
      <c r="C2203" s="62" t="s">
        <v>1765</v>
      </c>
      <c r="D2203" s="63">
        <v>82.101799999999997</v>
      </c>
      <c r="E2203" s="61">
        <v>82.100539999999995</v>
      </c>
      <c r="F2203" s="61" t="s">
        <v>1986</v>
      </c>
      <c r="G2203" s="61" t="s">
        <v>2002</v>
      </c>
      <c r="H2203" s="60"/>
      <c r="I2203" s="60"/>
      <c r="J2203" s="60"/>
      <c r="K2203" s="60"/>
      <c r="L2203" s="60"/>
      <c r="M2203" s="60"/>
      <c r="N2203" s="60"/>
      <c r="O2203" s="60">
        <v>1</v>
      </c>
    </row>
    <row r="2204" spans="1:15" x14ac:dyDescent="0.25">
      <c r="A2204" s="60" t="s">
        <v>2024</v>
      </c>
      <c r="B2204" s="60">
        <v>2642</v>
      </c>
      <c r="C2204" s="62" t="s">
        <v>1766</v>
      </c>
      <c r="D2204" s="63">
        <v>82.101799999999997</v>
      </c>
      <c r="E2204" s="61">
        <v>82.100539999999995</v>
      </c>
      <c r="F2204" s="61" t="s">
        <v>1986</v>
      </c>
      <c r="G2204" s="61" t="s">
        <v>2002</v>
      </c>
      <c r="H2204" s="60"/>
      <c r="I2204" s="60"/>
      <c r="J2204" s="60"/>
      <c r="K2204" s="60"/>
      <c r="L2204" s="60"/>
      <c r="M2204" s="60"/>
      <c r="N2204" s="60"/>
      <c r="O2204" s="60">
        <v>1</v>
      </c>
    </row>
    <row r="2205" spans="1:15" x14ac:dyDescent="0.25">
      <c r="A2205" s="60" t="s">
        <v>2024</v>
      </c>
      <c r="B2205" s="60">
        <v>2643</v>
      </c>
      <c r="C2205" s="62" t="s">
        <v>1767</v>
      </c>
      <c r="D2205" s="63">
        <v>96.128600000000006</v>
      </c>
      <c r="E2205" s="61">
        <v>96.127119999999991</v>
      </c>
      <c r="F2205" s="61" t="s">
        <v>1986</v>
      </c>
      <c r="G2205" s="61" t="s">
        <v>2002</v>
      </c>
      <c r="H2205" s="60"/>
      <c r="I2205" s="60"/>
      <c r="J2205" s="60"/>
      <c r="K2205" s="60"/>
      <c r="L2205" s="60"/>
      <c r="M2205" s="60"/>
      <c r="N2205" s="60"/>
      <c r="O2205" s="60">
        <v>1</v>
      </c>
    </row>
    <row r="2206" spans="1:15" x14ac:dyDescent="0.25">
      <c r="A2206" s="60" t="s">
        <v>2024</v>
      </c>
      <c r="B2206" s="60">
        <v>2644</v>
      </c>
      <c r="C2206" s="62" t="s">
        <v>1768</v>
      </c>
      <c r="D2206" s="63">
        <v>96.128600000000006</v>
      </c>
      <c r="E2206" s="61">
        <v>96.127119999999991</v>
      </c>
      <c r="F2206" s="61" t="s">
        <v>1986</v>
      </c>
      <c r="G2206" s="61" t="s">
        <v>2002</v>
      </c>
      <c r="H2206" s="60"/>
      <c r="I2206" s="60"/>
      <c r="J2206" s="60"/>
      <c r="K2206" s="60"/>
      <c r="L2206" s="60"/>
      <c r="M2206" s="60"/>
      <c r="N2206" s="60"/>
      <c r="O2206" s="60">
        <v>1</v>
      </c>
    </row>
    <row r="2207" spans="1:15" x14ac:dyDescent="0.25">
      <c r="A2207" s="60" t="s">
        <v>2024</v>
      </c>
      <c r="B2207" s="60">
        <v>2645</v>
      </c>
      <c r="C2207" s="62" t="s">
        <v>1769</v>
      </c>
      <c r="D2207" s="63">
        <v>96.128600000000006</v>
      </c>
      <c r="E2207" s="61">
        <v>96.127119999999991</v>
      </c>
      <c r="F2207" s="61" t="s">
        <v>1986</v>
      </c>
      <c r="G2207" s="61" t="s">
        <v>2002</v>
      </c>
      <c r="H2207" s="60"/>
      <c r="I2207" s="60"/>
      <c r="J2207" s="60"/>
      <c r="K2207" s="60"/>
      <c r="L2207" s="60"/>
      <c r="M2207" s="60"/>
      <c r="N2207" s="60"/>
      <c r="O2207" s="60">
        <v>1</v>
      </c>
    </row>
    <row r="2208" spans="1:15" x14ac:dyDescent="0.25">
      <c r="A2208" s="60" t="s">
        <v>2024</v>
      </c>
      <c r="B2208" s="60">
        <v>2646</v>
      </c>
      <c r="C2208" s="62" t="s">
        <v>1770</v>
      </c>
      <c r="D2208" s="63">
        <v>70.090800000000002</v>
      </c>
      <c r="E2208" s="61">
        <v>70.089839999999995</v>
      </c>
      <c r="F2208" s="61" t="s">
        <v>1986</v>
      </c>
      <c r="G2208" s="61" t="s">
        <v>2002</v>
      </c>
      <c r="H2208" s="60"/>
      <c r="I2208" s="60"/>
      <c r="J2208" s="60"/>
      <c r="K2208" s="60"/>
      <c r="L2208" s="60"/>
      <c r="M2208" s="60"/>
      <c r="N2208" s="60"/>
      <c r="O2208" s="60">
        <v>1</v>
      </c>
    </row>
    <row r="2209" spans="1:15" x14ac:dyDescent="0.25">
      <c r="A2209" s="60" t="s">
        <v>2024</v>
      </c>
      <c r="B2209" s="60">
        <v>2647</v>
      </c>
      <c r="C2209" s="62" t="s">
        <v>1771</v>
      </c>
      <c r="D2209" s="63">
        <v>141.9392</v>
      </c>
      <c r="E2209" s="61">
        <v>141.93898999999999</v>
      </c>
      <c r="F2209" s="61" t="s">
        <v>1986</v>
      </c>
      <c r="G2209" s="61" t="s">
        <v>2002</v>
      </c>
      <c r="H2209" s="60"/>
      <c r="I2209" s="60"/>
      <c r="J2209" s="60"/>
      <c r="K2209" s="60"/>
      <c r="L2209" s="60"/>
      <c r="M2209" s="60"/>
      <c r="N2209" s="60"/>
      <c r="O2209" s="60">
        <v>1</v>
      </c>
    </row>
    <row r="2210" spans="1:15" x14ac:dyDescent="0.25">
      <c r="A2210" t="s">
        <v>2024</v>
      </c>
      <c r="B2210" s="78">
        <v>2648</v>
      </c>
      <c r="C2210" s="78" t="s">
        <v>2137</v>
      </c>
      <c r="D2210" s="78">
        <v>216.28</v>
      </c>
      <c r="E2210">
        <v>216.28</v>
      </c>
      <c r="F2210" s="61" t="s">
        <v>3</v>
      </c>
      <c r="G2210" s="61" t="s">
        <v>2007</v>
      </c>
      <c r="H2210" s="60"/>
      <c r="I2210" s="60"/>
      <c r="J2210" s="60">
        <v>1</v>
      </c>
      <c r="K2210" s="60"/>
      <c r="L2210" s="60"/>
      <c r="M2210" s="60"/>
      <c r="N2210" s="60"/>
      <c r="O2210" s="60"/>
    </row>
    <row r="2211" spans="1:15" x14ac:dyDescent="0.25">
      <c r="A2211" t="s">
        <v>2024</v>
      </c>
      <c r="B2211" s="78">
        <v>2649</v>
      </c>
      <c r="C2211" s="78" t="s">
        <v>2515</v>
      </c>
      <c r="D2211" s="78">
        <v>278.35000000000002</v>
      </c>
      <c r="E2211">
        <v>278.35000000000002</v>
      </c>
      <c r="F2211" s="61" t="s">
        <v>3</v>
      </c>
      <c r="G2211" s="61" t="s">
        <v>2009</v>
      </c>
      <c r="H2211" s="60">
        <v>1</v>
      </c>
      <c r="I2211" s="60"/>
      <c r="J2211" s="60"/>
      <c r="K2211" s="60"/>
      <c r="L2211" s="60"/>
      <c r="M2211" s="60"/>
      <c r="N2211" s="60"/>
      <c r="O2211" s="60"/>
    </row>
    <row r="2212" spans="1:15" x14ac:dyDescent="0.25">
      <c r="A2212" t="s">
        <v>2024</v>
      </c>
      <c r="B2212" s="78">
        <v>2650</v>
      </c>
      <c r="C2212" s="78" t="s">
        <v>2552</v>
      </c>
      <c r="D2212" s="78">
        <v>302.38</v>
      </c>
      <c r="E2212">
        <v>302.38</v>
      </c>
      <c r="F2212" s="61" t="s">
        <v>3</v>
      </c>
      <c r="G2212" s="61" t="s">
        <v>2009</v>
      </c>
      <c r="H2212" s="60">
        <v>1</v>
      </c>
      <c r="I2212" s="60"/>
      <c r="J2212" s="60"/>
      <c r="K2212" s="60"/>
      <c r="L2212" s="60"/>
      <c r="M2212" s="60"/>
      <c r="N2212" s="60"/>
      <c r="O2212" s="60"/>
    </row>
    <row r="2213" spans="1:15" x14ac:dyDescent="0.25">
      <c r="A2213" t="s">
        <v>2024</v>
      </c>
      <c r="B2213" s="78">
        <v>2651</v>
      </c>
      <c r="C2213" s="78" t="s">
        <v>2674</v>
      </c>
      <c r="D2213" s="78">
        <v>521.01</v>
      </c>
      <c r="E2213">
        <v>521.01</v>
      </c>
      <c r="F2213" s="61" t="s">
        <v>3</v>
      </c>
      <c r="G2213" s="61" t="s">
        <v>2009</v>
      </c>
      <c r="H2213" s="60">
        <v>1</v>
      </c>
      <c r="I2213" s="60"/>
      <c r="J2213" s="60"/>
      <c r="K2213" s="60"/>
      <c r="L2213" s="60"/>
      <c r="M2213" s="60"/>
      <c r="N2213" s="60"/>
      <c r="O2213" s="60"/>
    </row>
    <row r="2214" spans="1:15" x14ac:dyDescent="0.25">
      <c r="A2214" t="s">
        <v>2024</v>
      </c>
      <c r="B2214" s="78">
        <v>2652</v>
      </c>
      <c r="C2214" s="78" t="s">
        <v>2675</v>
      </c>
      <c r="D2214" s="78">
        <v>535.04</v>
      </c>
      <c r="E2214">
        <v>535.04</v>
      </c>
      <c r="F2214" s="61" t="s">
        <v>3</v>
      </c>
      <c r="G2214" s="61" t="s">
        <v>2009</v>
      </c>
      <c r="H2214" s="60">
        <v>1</v>
      </c>
      <c r="I2214" s="60"/>
      <c r="J2214" s="60"/>
      <c r="K2214" s="60"/>
      <c r="L2214" s="60"/>
      <c r="M2214" s="60"/>
      <c r="N2214" s="60"/>
      <c r="O2214" s="60"/>
    </row>
    <row r="2215" spans="1:15" x14ac:dyDescent="0.25">
      <c r="A2215" t="s">
        <v>2025</v>
      </c>
      <c r="B2215" s="78">
        <v>2653</v>
      </c>
      <c r="C2215" s="78" t="s">
        <v>2049</v>
      </c>
      <c r="D2215" s="78">
        <v>549.04</v>
      </c>
      <c r="E2215">
        <v>549.04</v>
      </c>
      <c r="F2215" s="61" t="s">
        <v>3</v>
      </c>
      <c r="G2215" s="61" t="s">
        <v>2009</v>
      </c>
      <c r="H2215" s="60">
        <v>1</v>
      </c>
      <c r="I2215" s="60"/>
      <c r="J2215" s="60"/>
      <c r="K2215" s="60"/>
      <c r="L2215" s="60"/>
      <c r="M2215" s="60"/>
      <c r="N2215" s="60"/>
      <c r="O2215" s="60"/>
    </row>
    <row r="2216" spans="1:15" x14ac:dyDescent="0.25">
      <c r="A2216" t="s">
        <v>2024</v>
      </c>
      <c r="B2216" s="78">
        <v>2654</v>
      </c>
      <c r="C2216" s="78" t="s">
        <v>2155</v>
      </c>
      <c r="D2216" s="78">
        <v>182.17599999999999</v>
      </c>
      <c r="E2216">
        <v>182.17599999999999</v>
      </c>
      <c r="F2216" s="61" t="s">
        <v>3</v>
      </c>
      <c r="G2216" s="61" t="s">
        <v>2005</v>
      </c>
      <c r="H2216" s="60"/>
      <c r="I2216" s="60"/>
      <c r="J2216" s="60"/>
      <c r="K2216" s="60"/>
      <c r="L2216" s="60">
        <v>1</v>
      </c>
      <c r="M2216" s="60"/>
      <c r="N2216" s="60"/>
      <c r="O2216" s="60"/>
    </row>
    <row r="2217" spans="1:15" x14ac:dyDescent="0.25">
      <c r="A2217" t="s">
        <v>2024</v>
      </c>
      <c r="B2217" s="78">
        <v>2655</v>
      </c>
      <c r="C2217" s="78" t="s">
        <v>2156</v>
      </c>
      <c r="D2217" s="78">
        <v>182.17599999999999</v>
      </c>
      <c r="E2217">
        <v>182.17599999999999</v>
      </c>
      <c r="F2217" s="61" t="s">
        <v>3</v>
      </c>
      <c r="G2217" s="61" t="s">
        <v>2005</v>
      </c>
      <c r="H2217" s="60"/>
      <c r="I2217" s="60"/>
      <c r="J2217" s="60"/>
      <c r="K2217" s="60"/>
      <c r="L2217" s="60">
        <v>1</v>
      </c>
      <c r="M2217" s="60"/>
      <c r="N2217" s="60"/>
      <c r="O2217" s="60"/>
    </row>
    <row r="2218" spans="1:15" x14ac:dyDescent="0.25">
      <c r="A2218" t="s">
        <v>2024</v>
      </c>
      <c r="B2218" s="78">
        <v>2656</v>
      </c>
      <c r="C2218" s="78" t="s">
        <v>2406</v>
      </c>
      <c r="D2218" s="78">
        <v>182.17599999999999</v>
      </c>
      <c r="E2218">
        <v>182.17599999999999</v>
      </c>
      <c r="F2218" s="61" t="s">
        <v>3</v>
      </c>
      <c r="G2218" s="61" t="s">
        <v>2006</v>
      </c>
      <c r="H2218" s="60"/>
      <c r="I2218" s="60"/>
      <c r="J2218" s="60"/>
      <c r="K2218" s="60">
        <v>1</v>
      </c>
      <c r="L2218" s="60"/>
      <c r="M2218" s="60"/>
      <c r="N2218" s="60"/>
      <c r="O2218" s="60"/>
    </row>
    <row r="2219" spans="1:15" x14ac:dyDescent="0.25">
      <c r="A2219" t="s">
        <v>2024</v>
      </c>
      <c r="B2219" s="78">
        <v>2657</v>
      </c>
      <c r="C2219" s="78" t="s">
        <v>2157</v>
      </c>
      <c r="D2219" s="78">
        <v>182.17599999999999</v>
      </c>
      <c r="E2219">
        <v>182.17599999999999</v>
      </c>
      <c r="F2219" s="61" t="s">
        <v>3</v>
      </c>
      <c r="G2219" s="61" t="s">
        <v>2005</v>
      </c>
      <c r="H2219" s="60"/>
      <c r="I2219" s="60"/>
      <c r="J2219" s="60"/>
      <c r="K2219" s="60"/>
      <c r="L2219" s="60">
        <v>1</v>
      </c>
      <c r="M2219" s="60"/>
      <c r="N2219" s="60"/>
      <c r="O2219" s="60"/>
    </row>
    <row r="2220" spans="1:15" x14ac:dyDescent="0.25">
      <c r="A2220" t="s">
        <v>2024</v>
      </c>
      <c r="B2220" s="78">
        <v>2658</v>
      </c>
      <c r="C2220" s="78" t="s">
        <v>2556</v>
      </c>
      <c r="D2220" s="78">
        <v>302.45999999999998</v>
      </c>
      <c r="E2220">
        <v>302.45999999999998</v>
      </c>
      <c r="F2220" s="61" t="s">
        <v>3</v>
      </c>
      <c r="G2220" s="61" t="s">
        <v>2007</v>
      </c>
      <c r="H2220" s="60"/>
      <c r="I2220" s="60"/>
      <c r="J2220" s="60">
        <v>1</v>
      </c>
      <c r="K2220" s="60"/>
      <c r="L2220" s="60"/>
      <c r="M2220" s="60"/>
      <c r="N2220" s="60"/>
      <c r="O2220" s="60"/>
    </row>
    <row r="2221" spans="1:15" x14ac:dyDescent="0.25">
      <c r="A2221" s="60" t="s">
        <v>2024</v>
      </c>
      <c r="B2221" s="68">
        <v>2659</v>
      </c>
      <c r="C2221" s="68" t="s">
        <v>1958</v>
      </c>
      <c r="D2221" s="68">
        <v>242.32</v>
      </c>
      <c r="E2221" s="77">
        <v>242.32</v>
      </c>
      <c r="F2221" s="61" t="s">
        <v>3</v>
      </c>
      <c r="G2221" s="61" t="s">
        <v>2007</v>
      </c>
      <c r="H2221" s="60"/>
      <c r="I2221" s="60"/>
      <c r="J2221" s="60">
        <v>1</v>
      </c>
      <c r="K2221" s="60"/>
      <c r="L2221" s="60"/>
      <c r="M2221" s="60"/>
      <c r="N2221" s="60"/>
      <c r="O2221" s="60"/>
    </row>
    <row r="2222" spans="1:15" x14ac:dyDescent="0.25">
      <c r="A2222" t="s">
        <v>2024</v>
      </c>
      <c r="B2222" s="78">
        <v>2660</v>
      </c>
      <c r="C2222" s="78" t="s">
        <v>2482</v>
      </c>
      <c r="D2222" s="78">
        <v>252.32</v>
      </c>
      <c r="E2222">
        <v>252.32</v>
      </c>
      <c r="F2222" s="61" t="s">
        <v>3</v>
      </c>
      <c r="G2222" s="61" t="s">
        <v>2008</v>
      </c>
      <c r="H2222" s="60"/>
      <c r="I2222" s="60">
        <v>1</v>
      </c>
      <c r="J2222" s="60"/>
      <c r="K2222" s="60"/>
      <c r="L2222" s="60"/>
      <c r="M2222" s="60"/>
      <c r="N2222" s="60"/>
      <c r="O2222" s="60"/>
    </row>
    <row r="2223" spans="1:15" x14ac:dyDescent="0.25">
      <c r="A2223" t="s">
        <v>2024</v>
      </c>
      <c r="B2223" s="78">
        <v>2661</v>
      </c>
      <c r="C2223" s="78" t="s">
        <v>2330</v>
      </c>
      <c r="D2223" s="78">
        <v>104.06</v>
      </c>
      <c r="E2223" s="10">
        <v>104.06</v>
      </c>
      <c r="F2223" s="61" t="s">
        <v>2014</v>
      </c>
      <c r="G2223" s="61" t="s">
        <v>2004</v>
      </c>
      <c r="H2223" s="60"/>
      <c r="I2223" s="60"/>
      <c r="J2223" s="60"/>
      <c r="K2223" s="60"/>
      <c r="L2223" s="60"/>
      <c r="M2223" s="60">
        <v>1</v>
      </c>
      <c r="N2223" s="60"/>
      <c r="O2223" s="60"/>
    </row>
    <row r="2224" spans="1:15" x14ac:dyDescent="0.25">
      <c r="A2224" t="s">
        <v>2024</v>
      </c>
      <c r="B2224" s="78">
        <v>2662</v>
      </c>
      <c r="C2224" s="78" t="s">
        <v>2429</v>
      </c>
      <c r="D2224" s="78">
        <v>198.18</v>
      </c>
      <c r="E2224">
        <v>198.18</v>
      </c>
      <c r="F2224" s="61" t="s">
        <v>3</v>
      </c>
      <c r="G2224" s="61" t="s">
        <v>2007</v>
      </c>
      <c r="H2224" s="60"/>
      <c r="I2224" s="60"/>
      <c r="J2224" s="60">
        <v>1</v>
      </c>
      <c r="K2224" s="60"/>
      <c r="L2224" s="60"/>
      <c r="M2224" s="60"/>
      <c r="N2224" s="60"/>
      <c r="O2224" s="60"/>
    </row>
    <row r="2225" spans="1:15" x14ac:dyDescent="0.25">
      <c r="A2225" t="s">
        <v>2887</v>
      </c>
      <c r="B2225" s="78">
        <v>2663</v>
      </c>
      <c r="C2225" s="78" t="s">
        <v>2131</v>
      </c>
      <c r="D2225" s="78">
        <v>231</v>
      </c>
      <c r="E2225">
        <v>231</v>
      </c>
      <c r="F2225" s="61" t="s">
        <v>1986</v>
      </c>
      <c r="G2225" s="61" t="s">
        <v>2002</v>
      </c>
    </row>
    <row r="2226" spans="1:15" x14ac:dyDescent="0.25">
      <c r="A2226" t="s">
        <v>2886</v>
      </c>
      <c r="B2226" s="78">
        <v>2664</v>
      </c>
      <c r="C2226" s="78" t="s">
        <v>2162</v>
      </c>
      <c r="D2226" s="78">
        <v>167.26</v>
      </c>
      <c r="E2226">
        <v>167.26</v>
      </c>
      <c r="F2226" s="61" t="s">
        <v>3</v>
      </c>
      <c r="G2226" s="61" t="s">
        <v>2009</v>
      </c>
    </row>
    <row r="2227" spans="1:15" x14ac:dyDescent="0.25">
      <c r="A2227" t="s">
        <v>2886</v>
      </c>
      <c r="B2227" s="78">
        <v>2665</v>
      </c>
      <c r="C2227" s="78" t="s">
        <v>2150</v>
      </c>
      <c r="D2227" s="78">
        <v>195.08</v>
      </c>
      <c r="E2227">
        <v>195.08</v>
      </c>
      <c r="F2227" s="61" t="s">
        <v>3</v>
      </c>
      <c r="G2227" s="61" t="s">
        <v>2009</v>
      </c>
    </row>
    <row r="2228" spans="1:15" x14ac:dyDescent="0.25">
      <c r="A2228" s="60" t="s">
        <v>2024</v>
      </c>
      <c r="B2228" s="60">
        <v>2666</v>
      </c>
      <c r="C2228" s="62" t="s">
        <v>1772</v>
      </c>
      <c r="D2228" s="63">
        <v>282.55347999999998</v>
      </c>
      <c r="E2228" s="61">
        <v>282.55347999999998</v>
      </c>
      <c r="F2228" s="61" t="s">
        <v>2014</v>
      </c>
      <c r="G2228" s="61" t="s">
        <v>2004</v>
      </c>
      <c r="H2228" s="60"/>
      <c r="I2228" s="60"/>
      <c r="J2228" s="60"/>
      <c r="K2228" s="60"/>
      <c r="L2228" s="60"/>
      <c r="M2228" s="60">
        <v>1</v>
      </c>
      <c r="N2228" s="60"/>
      <c r="O2228" s="60"/>
    </row>
    <row r="2229" spans="1:15" x14ac:dyDescent="0.25">
      <c r="A2229" s="60" t="s">
        <v>2024</v>
      </c>
      <c r="B2229" s="60">
        <v>2667</v>
      </c>
      <c r="C2229" s="62" t="s">
        <v>1773</v>
      </c>
      <c r="D2229" s="63">
        <v>282.55347999999998</v>
      </c>
      <c r="E2229" s="61">
        <v>282.55347999999998</v>
      </c>
      <c r="F2229" s="61" t="s">
        <v>2014</v>
      </c>
      <c r="G2229" s="61" t="s">
        <v>2004</v>
      </c>
      <c r="H2229" s="60"/>
      <c r="I2229" s="60"/>
      <c r="J2229" s="60"/>
      <c r="K2229" s="60"/>
      <c r="L2229" s="60"/>
      <c r="M2229" s="60">
        <v>1</v>
      </c>
      <c r="N2229" s="60"/>
      <c r="O2229" s="60"/>
    </row>
    <row r="2230" spans="1:15" x14ac:dyDescent="0.25">
      <c r="A2230" t="s">
        <v>2886</v>
      </c>
      <c r="B2230" s="78">
        <v>2668</v>
      </c>
      <c r="C2230" s="78" t="s">
        <v>2267</v>
      </c>
      <c r="D2230" s="78">
        <v>18.02</v>
      </c>
      <c r="E2230">
        <v>18.02</v>
      </c>
      <c r="F2230" s="61" t="s">
        <v>3</v>
      </c>
      <c r="G2230" s="61" t="s">
        <v>2009</v>
      </c>
    </row>
    <row r="2231" spans="1:15" x14ac:dyDescent="0.25">
      <c r="A2231" t="s">
        <v>2888</v>
      </c>
      <c r="B2231" s="78">
        <v>2669</v>
      </c>
      <c r="C2231" s="78" t="s">
        <v>2621</v>
      </c>
      <c r="D2231" s="78">
        <v>0</v>
      </c>
      <c r="E2231">
        <v>0</v>
      </c>
      <c r="F2231" s="61" t="s">
        <v>3</v>
      </c>
      <c r="G2231" s="61" t="s">
        <v>2009</v>
      </c>
      <c r="H2231">
        <v>1</v>
      </c>
    </row>
    <row r="2232" spans="1:15" x14ac:dyDescent="0.25">
      <c r="A2232" t="s">
        <v>2887</v>
      </c>
      <c r="B2232" s="78">
        <v>2670</v>
      </c>
      <c r="C2232" s="78" t="s">
        <v>2196</v>
      </c>
      <c r="D2232" s="78">
        <v>16</v>
      </c>
      <c r="E2232">
        <v>16</v>
      </c>
      <c r="F2232" s="61" t="s">
        <v>1986</v>
      </c>
      <c r="G2232" s="61" t="s">
        <v>2002</v>
      </c>
    </row>
    <row r="2233" spans="1:15" x14ac:dyDescent="0.25">
      <c r="A2233" t="s">
        <v>2887</v>
      </c>
      <c r="B2233" s="78">
        <v>2671</v>
      </c>
      <c r="C2233" s="78" t="s">
        <v>2623</v>
      </c>
      <c r="D2233" s="78">
        <v>0</v>
      </c>
      <c r="E2233">
        <v>0</v>
      </c>
      <c r="F2233" s="61" t="s">
        <v>1986</v>
      </c>
      <c r="G2233" s="61" t="s">
        <v>2002</v>
      </c>
    </row>
    <row r="2234" spans="1:15" x14ac:dyDescent="0.25">
      <c r="A2234" t="s">
        <v>2887</v>
      </c>
      <c r="B2234" s="78">
        <v>2672</v>
      </c>
      <c r="C2234" s="78" t="s">
        <v>2191</v>
      </c>
      <c r="D2234" s="78">
        <v>52</v>
      </c>
      <c r="E2234">
        <v>52</v>
      </c>
      <c r="F2234" s="61" t="s">
        <v>1986</v>
      </c>
      <c r="G2234" s="61" t="s">
        <v>2002</v>
      </c>
    </row>
    <row r="2235" spans="1:15" x14ac:dyDescent="0.25">
      <c r="A2235" s="60" t="s">
        <v>2024</v>
      </c>
      <c r="B2235" s="60">
        <v>2673</v>
      </c>
      <c r="C2235" s="62" t="s">
        <v>1774</v>
      </c>
      <c r="D2235" s="63">
        <v>119.69874515778299</v>
      </c>
      <c r="E2235" s="61">
        <v>119.69874515778291</v>
      </c>
      <c r="F2235" s="61" t="s">
        <v>1986</v>
      </c>
      <c r="G2235" s="61" t="s">
        <v>2002</v>
      </c>
      <c r="H2235" s="60"/>
      <c r="I2235" s="60"/>
      <c r="J2235" s="60"/>
      <c r="K2235" s="60"/>
      <c r="L2235" s="60"/>
      <c r="M2235" s="60"/>
      <c r="N2235" s="60"/>
      <c r="O2235" s="60">
        <v>1</v>
      </c>
    </row>
    <row r="2236" spans="1:15" x14ac:dyDescent="0.25">
      <c r="A2236" t="s">
        <v>2892</v>
      </c>
      <c r="B2236" s="78">
        <v>2674</v>
      </c>
      <c r="C2236" s="78" t="s">
        <v>2625</v>
      </c>
      <c r="D2236" s="78">
        <v>0</v>
      </c>
      <c r="E2236">
        <v>83.153999999999996</v>
      </c>
      <c r="F2236" s="61" t="s">
        <v>1986</v>
      </c>
      <c r="G2236" s="61" t="s">
        <v>2002</v>
      </c>
      <c r="H2236" s="60"/>
      <c r="I2236" s="60"/>
      <c r="J2236" s="60"/>
      <c r="K2236" s="60"/>
      <c r="L2236" s="60"/>
      <c r="M2236" s="60"/>
      <c r="N2236" s="60"/>
      <c r="O2236" s="60">
        <v>1</v>
      </c>
    </row>
    <row r="2237" spans="1:15" x14ac:dyDescent="0.25">
      <c r="A2237" t="s">
        <v>2892</v>
      </c>
      <c r="B2237" s="78">
        <v>2675</v>
      </c>
      <c r="C2237" s="78" t="s">
        <v>2632</v>
      </c>
      <c r="D2237" s="78">
        <v>0</v>
      </c>
      <c r="E2237">
        <v>98.19</v>
      </c>
      <c r="F2237" s="61" t="s">
        <v>1986</v>
      </c>
      <c r="G2237" s="61" t="s">
        <v>2002</v>
      </c>
      <c r="H2237" s="60"/>
      <c r="I2237" s="60"/>
      <c r="J2237" s="60"/>
      <c r="K2237" s="60"/>
      <c r="L2237" s="60"/>
      <c r="M2237" s="60"/>
      <c r="N2237" s="60"/>
      <c r="O2237" s="60">
        <v>1</v>
      </c>
    </row>
    <row r="2238" spans="1:15" x14ac:dyDescent="0.25">
      <c r="A2238" t="s">
        <v>2892</v>
      </c>
      <c r="B2238" s="78">
        <v>2676</v>
      </c>
      <c r="C2238" s="78" t="s">
        <v>2634</v>
      </c>
      <c r="D2238" s="78">
        <v>0</v>
      </c>
      <c r="E2238">
        <v>98.19</v>
      </c>
      <c r="F2238" s="61" t="s">
        <v>1986</v>
      </c>
      <c r="G2238" s="61" t="s">
        <v>2002</v>
      </c>
      <c r="H2238" s="60"/>
      <c r="I2238" s="60"/>
      <c r="J2238" s="60"/>
      <c r="K2238" s="60"/>
      <c r="L2238" s="60"/>
      <c r="M2238" s="60"/>
      <c r="N2238" s="60"/>
      <c r="O2238" s="60">
        <v>1</v>
      </c>
    </row>
    <row r="2239" spans="1:15" x14ac:dyDescent="0.25">
      <c r="A2239" t="s">
        <v>2892</v>
      </c>
      <c r="B2239" s="78">
        <v>2677</v>
      </c>
      <c r="C2239" s="78" t="s">
        <v>2635</v>
      </c>
      <c r="D2239" s="78">
        <v>0</v>
      </c>
      <c r="E2239">
        <v>105.2025</v>
      </c>
      <c r="F2239" s="61" t="s">
        <v>1986</v>
      </c>
      <c r="G2239" s="61" t="s">
        <v>2002</v>
      </c>
      <c r="H2239" s="60"/>
      <c r="I2239" s="60"/>
      <c r="J2239" s="60"/>
      <c r="K2239" s="60"/>
      <c r="L2239" s="60"/>
      <c r="M2239" s="60"/>
      <c r="N2239" s="60"/>
      <c r="O2239" s="60">
        <v>1</v>
      </c>
    </row>
    <row r="2240" spans="1:15" x14ac:dyDescent="0.25">
      <c r="A2240" t="s">
        <v>2892</v>
      </c>
      <c r="B2240" s="78">
        <v>2678</v>
      </c>
      <c r="C2240" s="78" t="s">
        <v>2636</v>
      </c>
      <c r="D2240" s="78">
        <v>0</v>
      </c>
      <c r="E2240">
        <v>62.125</v>
      </c>
      <c r="F2240" s="61" t="s">
        <v>1986</v>
      </c>
      <c r="G2240" s="61" t="s">
        <v>2002</v>
      </c>
      <c r="H2240" s="60"/>
      <c r="I2240" s="60"/>
      <c r="J2240" s="60"/>
      <c r="K2240" s="60"/>
      <c r="L2240" s="60"/>
      <c r="M2240" s="60"/>
      <c r="N2240" s="60"/>
      <c r="O2240" s="60">
        <v>1</v>
      </c>
    </row>
    <row r="2241" spans="1:15" x14ac:dyDescent="0.25">
      <c r="A2241" t="s">
        <v>2892</v>
      </c>
      <c r="B2241" s="78">
        <v>2679</v>
      </c>
      <c r="C2241" s="78" t="s">
        <v>2637</v>
      </c>
      <c r="D2241" s="78">
        <v>0</v>
      </c>
      <c r="E2241">
        <v>91.18</v>
      </c>
      <c r="F2241" s="61" t="s">
        <v>1986</v>
      </c>
      <c r="G2241" s="61" t="s">
        <v>2002</v>
      </c>
      <c r="H2241" s="60"/>
      <c r="I2241" s="60"/>
      <c r="J2241" s="60"/>
      <c r="K2241" s="60"/>
      <c r="L2241" s="60"/>
      <c r="M2241" s="60"/>
      <c r="N2241" s="60"/>
      <c r="O2241" s="60">
        <v>1</v>
      </c>
    </row>
    <row r="2242" spans="1:15" x14ac:dyDescent="0.25">
      <c r="A2242" t="s">
        <v>2892</v>
      </c>
      <c r="B2242" s="78">
        <v>2680</v>
      </c>
      <c r="C2242" s="78" t="s">
        <v>2638</v>
      </c>
      <c r="D2242" s="78">
        <v>0</v>
      </c>
      <c r="E2242">
        <v>105.20249999999999</v>
      </c>
      <c r="F2242" s="61" t="s">
        <v>1986</v>
      </c>
      <c r="G2242" s="61" t="s">
        <v>2002</v>
      </c>
      <c r="H2242" s="60"/>
      <c r="I2242" s="60"/>
      <c r="J2242" s="60"/>
      <c r="K2242" s="60"/>
      <c r="L2242" s="60"/>
      <c r="M2242" s="60"/>
      <c r="N2242" s="60"/>
      <c r="O2242" s="60">
        <v>1</v>
      </c>
    </row>
    <row r="2243" spans="1:15" x14ac:dyDescent="0.25">
      <c r="A2243" t="s">
        <v>2892</v>
      </c>
      <c r="B2243" s="78">
        <v>2681</v>
      </c>
      <c r="C2243" s="78" t="s">
        <v>2639</v>
      </c>
      <c r="D2243" s="78">
        <v>0</v>
      </c>
      <c r="E2243">
        <v>85.17</v>
      </c>
      <c r="F2243" s="61" t="s">
        <v>1986</v>
      </c>
      <c r="G2243" s="61" t="s">
        <v>2002</v>
      </c>
      <c r="H2243" s="60"/>
      <c r="I2243" s="60"/>
      <c r="J2243" s="60"/>
      <c r="K2243" s="60"/>
      <c r="L2243" s="60"/>
      <c r="M2243" s="60"/>
      <c r="N2243" s="60"/>
      <c r="O2243" s="60">
        <v>1</v>
      </c>
    </row>
    <row r="2244" spans="1:15" x14ac:dyDescent="0.25">
      <c r="A2244" t="s">
        <v>2892</v>
      </c>
      <c r="B2244" s="78">
        <v>2682</v>
      </c>
      <c r="C2244" s="78" t="s">
        <v>2640</v>
      </c>
      <c r="D2244" s="78">
        <v>0</v>
      </c>
      <c r="E2244">
        <v>128.26</v>
      </c>
      <c r="F2244" s="61" t="s">
        <v>1986</v>
      </c>
      <c r="G2244" s="61" t="s">
        <v>2002</v>
      </c>
      <c r="H2244" s="60"/>
      <c r="I2244" s="60"/>
      <c r="J2244" s="60"/>
      <c r="K2244" s="60"/>
      <c r="L2244" s="60"/>
      <c r="M2244" s="60"/>
      <c r="N2244" s="60"/>
      <c r="O2244" s="60">
        <v>1</v>
      </c>
    </row>
    <row r="2245" spans="1:15" x14ac:dyDescent="0.25">
      <c r="A2245" t="s">
        <v>2892</v>
      </c>
      <c r="B2245" s="78">
        <v>2683</v>
      </c>
      <c r="C2245" s="78" t="s">
        <v>2642</v>
      </c>
      <c r="D2245" s="78">
        <v>0</v>
      </c>
      <c r="E2245">
        <v>112.21599999999999</v>
      </c>
      <c r="F2245" s="61" t="s">
        <v>1986</v>
      </c>
      <c r="G2245" s="61" t="s">
        <v>2002</v>
      </c>
      <c r="H2245" s="60"/>
      <c r="I2245" s="60"/>
      <c r="J2245" s="60"/>
      <c r="K2245" s="60"/>
      <c r="L2245" s="60"/>
      <c r="M2245" s="60"/>
      <c r="N2245" s="60"/>
      <c r="O2245" s="60">
        <v>1</v>
      </c>
    </row>
    <row r="2246" spans="1:15" x14ac:dyDescent="0.25">
      <c r="A2246" s="60" t="s">
        <v>2024</v>
      </c>
      <c r="B2246" s="68">
        <v>2684</v>
      </c>
      <c r="C2246" s="68" t="s">
        <v>1962</v>
      </c>
      <c r="D2246" s="68">
        <v>118.18</v>
      </c>
      <c r="E2246" s="77">
        <v>118.18</v>
      </c>
      <c r="F2246" s="61" t="s">
        <v>1986</v>
      </c>
      <c r="G2246" s="61" t="s">
        <v>2002</v>
      </c>
      <c r="H2246" s="60"/>
      <c r="I2246" s="60"/>
      <c r="J2246" s="60"/>
      <c r="K2246" s="60"/>
      <c r="L2246" s="60"/>
      <c r="M2246" s="60"/>
      <c r="N2246" s="60"/>
      <c r="O2246" s="60">
        <v>1</v>
      </c>
    </row>
    <row r="2247" spans="1:15" x14ac:dyDescent="0.25">
      <c r="A2247" t="s">
        <v>2024</v>
      </c>
      <c r="B2247" s="78">
        <v>2685</v>
      </c>
      <c r="C2247" s="78" t="s">
        <v>2349</v>
      </c>
      <c r="D2247" s="78">
        <v>126.24</v>
      </c>
      <c r="E2247">
        <v>126.24</v>
      </c>
      <c r="F2247" s="61" t="s">
        <v>1986</v>
      </c>
      <c r="G2247" s="61" t="s">
        <v>2002</v>
      </c>
      <c r="H2247" s="60"/>
      <c r="I2247" s="60"/>
      <c r="J2247" s="60"/>
      <c r="K2247" s="60"/>
      <c r="L2247" s="60"/>
      <c r="M2247" s="60"/>
      <c r="N2247" s="60"/>
      <c r="O2247" s="60">
        <v>1</v>
      </c>
    </row>
    <row r="2248" spans="1:15" x14ac:dyDescent="0.25">
      <c r="A2248" t="s">
        <v>2886</v>
      </c>
      <c r="B2248" s="78">
        <v>2686</v>
      </c>
      <c r="C2248" s="78" t="s">
        <v>2152</v>
      </c>
      <c r="D2248" s="78">
        <v>192.22</v>
      </c>
      <c r="E2248">
        <v>192.22</v>
      </c>
      <c r="F2248" s="61" t="s">
        <v>3</v>
      </c>
      <c r="G2248" s="61" t="s">
        <v>2009</v>
      </c>
    </row>
    <row r="2249" spans="1:15" x14ac:dyDescent="0.25">
      <c r="A2249" t="s">
        <v>2887</v>
      </c>
      <c r="B2249" s="78">
        <v>2687</v>
      </c>
      <c r="C2249" s="78" t="s">
        <v>2644</v>
      </c>
      <c r="D2249" s="78">
        <v>0</v>
      </c>
      <c r="E2249">
        <v>0</v>
      </c>
      <c r="F2249" s="61" t="s">
        <v>1986</v>
      </c>
      <c r="G2249" s="61" t="s">
        <v>2002</v>
      </c>
    </row>
    <row r="2250" spans="1:15" x14ac:dyDescent="0.25">
      <c r="A2250" s="60" t="s">
        <v>2024</v>
      </c>
      <c r="B2250" s="60">
        <v>2688</v>
      </c>
      <c r="C2250" s="62" t="s">
        <v>1775</v>
      </c>
      <c r="D2250" s="63">
        <v>88.11</v>
      </c>
      <c r="E2250" s="61">
        <v>88.105119999999999</v>
      </c>
      <c r="F2250" s="61" t="s">
        <v>1986</v>
      </c>
      <c r="G2250" s="61" t="s">
        <v>2002</v>
      </c>
      <c r="H2250" s="60"/>
      <c r="I2250" s="60"/>
      <c r="J2250" s="60"/>
      <c r="K2250" s="60"/>
      <c r="L2250" s="60"/>
      <c r="M2250" s="60"/>
      <c r="N2250" s="60"/>
      <c r="O2250" s="60">
        <v>1</v>
      </c>
    </row>
    <row r="2251" spans="1:15" x14ac:dyDescent="0.25">
      <c r="A2251" s="60" t="s">
        <v>2024</v>
      </c>
      <c r="B2251" s="60">
        <v>2689</v>
      </c>
      <c r="C2251" s="62" t="s">
        <v>1776</v>
      </c>
      <c r="D2251" s="63">
        <v>90.12</v>
      </c>
      <c r="E2251" s="61">
        <v>90.120999999999995</v>
      </c>
      <c r="F2251" s="61" t="s">
        <v>2014</v>
      </c>
      <c r="G2251" s="61" t="s">
        <v>2002</v>
      </c>
      <c r="H2251" s="60"/>
      <c r="I2251" s="60"/>
      <c r="J2251" s="60"/>
      <c r="K2251" s="60"/>
      <c r="L2251" s="60"/>
      <c r="M2251" s="60"/>
      <c r="N2251" s="60"/>
      <c r="O2251" s="60">
        <v>1</v>
      </c>
    </row>
    <row r="2252" spans="1:15" x14ac:dyDescent="0.25">
      <c r="A2252" s="60" t="s">
        <v>2024</v>
      </c>
      <c r="B2252" s="60">
        <v>2690</v>
      </c>
      <c r="C2252" s="62" t="s">
        <v>1777</v>
      </c>
      <c r="D2252" s="63">
        <v>96.09</v>
      </c>
      <c r="E2252" s="61">
        <v>96.084060000000008</v>
      </c>
      <c r="F2252" s="61" t="s">
        <v>1986</v>
      </c>
      <c r="G2252" s="61" t="s">
        <v>2002</v>
      </c>
      <c r="H2252" s="60"/>
      <c r="I2252" s="60"/>
      <c r="J2252" s="60"/>
      <c r="K2252" s="60"/>
      <c r="L2252" s="60"/>
      <c r="M2252" s="60"/>
      <c r="N2252" s="60"/>
      <c r="O2252" s="60">
        <v>1</v>
      </c>
    </row>
    <row r="2253" spans="1:15" x14ac:dyDescent="0.25">
      <c r="A2253" s="60" t="s">
        <v>2024</v>
      </c>
      <c r="B2253" s="60">
        <v>2691</v>
      </c>
      <c r="C2253" s="62" t="s">
        <v>1778</v>
      </c>
      <c r="D2253" s="63">
        <v>90.08</v>
      </c>
      <c r="E2253" s="61">
        <v>90.077939999999998</v>
      </c>
      <c r="F2253" s="61" t="s">
        <v>2014</v>
      </c>
      <c r="G2253" s="61" t="s">
        <v>2003</v>
      </c>
      <c r="H2253" s="60"/>
      <c r="I2253" s="60"/>
      <c r="J2253" s="60"/>
      <c r="K2253" s="60"/>
      <c r="L2253" s="60"/>
      <c r="M2253" s="60"/>
      <c r="N2253" s="60">
        <v>1</v>
      </c>
      <c r="O2253" s="60"/>
    </row>
    <row r="2254" spans="1:15" x14ac:dyDescent="0.25">
      <c r="A2254" s="60" t="s">
        <v>2024</v>
      </c>
      <c r="B2254" s="60">
        <v>2692</v>
      </c>
      <c r="C2254" s="62" t="s">
        <v>1779</v>
      </c>
      <c r="D2254" s="63">
        <v>94.2</v>
      </c>
      <c r="E2254" s="61">
        <v>94.199039999999997</v>
      </c>
      <c r="F2254" s="61" t="s">
        <v>1986</v>
      </c>
      <c r="G2254" s="61" t="s">
        <v>2002</v>
      </c>
      <c r="H2254" s="60"/>
      <c r="I2254" s="60"/>
      <c r="J2254" s="60"/>
      <c r="K2254" s="60"/>
      <c r="L2254" s="60"/>
      <c r="M2254" s="60"/>
      <c r="N2254" s="60"/>
      <c r="O2254" s="60">
        <v>1</v>
      </c>
    </row>
    <row r="2255" spans="1:15" x14ac:dyDescent="0.25">
      <c r="A2255" s="60" t="s">
        <v>2024</v>
      </c>
      <c r="B2255" s="60">
        <v>2693</v>
      </c>
      <c r="C2255" s="62" t="s">
        <v>1780</v>
      </c>
      <c r="D2255" s="63">
        <v>96.95</v>
      </c>
      <c r="E2255" s="61">
        <v>96.943280000000001</v>
      </c>
      <c r="F2255" s="61" t="s">
        <v>1986</v>
      </c>
      <c r="G2255" s="61" t="s">
        <v>2002</v>
      </c>
      <c r="H2255" s="60"/>
      <c r="I2255" s="60"/>
      <c r="J2255" s="60"/>
      <c r="K2255" s="60"/>
      <c r="L2255" s="60"/>
      <c r="M2255" s="60"/>
      <c r="N2255" s="60"/>
      <c r="O2255" s="60">
        <v>1</v>
      </c>
    </row>
    <row r="2256" spans="1:15" x14ac:dyDescent="0.25">
      <c r="A2256" s="60" t="s">
        <v>2024</v>
      </c>
      <c r="B2256" s="60">
        <v>2694</v>
      </c>
      <c r="C2256" s="62" t="s">
        <v>1781</v>
      </c>
      <c r="D2256" s="63">
        <v>197.45</v>
      </c>
      <c r="E2256" s="61">
        <v>197.45</v>
      </c>
      <c r="F2256" s="61" t="s">
        <v>2014</v>
      </c>
      <c r="G2256" s="61" t="s">
        <v>2003</v>
      </c>
      <c r="H2256" s="60"/>
      <c r="I2256" s="60"/>
      <c r="J2256" s="60"/>
      <c r="K2256" s="60"/>
      <c r="L2256" s="60"/>
      <c r="M2256" s="60"/>
      <c r="N2256" s="60">
        <v>1</v>
      </c>
      <c r="O2256" s="60"/>
    </row>
    <row r="2257" spans="1:15" x14ac:dyDescent="0.25">
      <c r="A2257" s="60" t="s">
        <v>2024</v>
      </c>
      <c r="B2257" s="60">
        <v>2695</v>
      </c>
      <c r="C2257" s="62" t="s">
        <v>1782</v>
      </c>
      <c r="D2257" s="63">
        <v>184.11</v>
      </c>
      <c r="E2257" s="61">
        <v>184.11</v>
      </c>
      <c r="F2257" s="61" t="s">
        <v>3</v>
      </c>
      <c r="G2257" s="61" t="s">
        <v>2006</v>
      </c>
      <c r="H2257" s="60"/>
      <c r="I2257" s="60"/>
      <c r="J2257" s="60"/>
      <c r="K2257" s="60">
        <v>1</v>
      </c>
      <c r="L2257" s="60"/>
      <c r="M2257" s="60"/>
      <c r="N2257" s="60"/>
      <c r="O2257" s="60"/>
    </row>
    <row r="2258" spans="1:15" x14ac:dyDescent="0.25">
      <c r="A2258" s="60" t="s">
        <v>2024</v>
      </c>
      <c r="B2258" s="60">
        <v>2696</v>
      </c>
      <c r="C2258" s="62" t="s">
        <v>1783</v>
      </c>
      <c r="D2258" s="63">
        <v>182.14</v>
      </c>
      <c r="E2258" s="61">
        <v>182.13353999999998</v>
      </c>
      <c r="F2258" s="61" t="s">
        <v>2014</v>
      </c>
      <c r="G2258" s="61" t="s">
        <v>2004</v>
      </c>
      <c r="H2258" s="60"/>
      <c r="I2258" s="60"/>
      <c r="J2258" s="60"/>
      <c r="K2258" s="60"/>
      <c r="L2258" s="60"/>
      <c r="M2258" s="60">
        <v>1</v>
      </c>
      <c r="N2258" s="60"/>
      <c r="O2258" s="60"/>
    </row>
    <row r="2259" spans="1:15" x14ac:dyDescent="0.25">
      <c r="A2259" s="60" t="s">
        <v>2024</v>
      </c>
      <c r="B2259" s="60">
        <v>2697</v>
      </c>
      <c r="C2259" s="62" t="s">
        <v>1784</v>
      </c>
      <c r="D2259" s="63">
        <v>139.11000000000001</v>
      </c>
      <c r="E2259" s="61">
        <v>139.11000000000001</v>
      </c>
      <c r="F2259" s="61" t="s">
        <v>2014</v>
      </c>
      <c r="G2259" s="61" t="s">
        <v>2002</v>
      </c>
      <c r="H2259" s="60"/>
      <c r="I2259" s="60"/>
      <c r="J2259" s="60"/>
      <c r="K2259" s="60"/>
      <c r="L2259" s="60"/>
      <c r="M2259" s="60"/>
      <c r="N2259" s="60"/>
      <c r="O2259" s="60">
        <v>1</v>
      </c>
    </row>
    <row r="2260" spans="1:15" x14ac:dyDescent="0.25">
      <c r="A2260" s="60" t="s">
        <v>2024</v>
      </c>
      <c r="B2260" s="60">
        <v>2698</v>
      </c>
      <c r="C2260" s="62" t="s">
        <v>1785</v>
      </c>
      <c r="D2260" s="63">
        <v>136.24</v>
      </c>
      <c r="E2260" s="61">
        <v>136.23403999999999</v>
      </c>
      <c r="F2260" s="61" t="s">
        <v>1986</v>
      </c>
      <c r="G2260" s="61" t="s">
        <v>2002</v>
      </c>
      <c r="H2260" s="60"/>
      <c r="I2260" s="60"/>
      <c r="J2260" s="60"/>
      <c r="K2260" s="60"/>
      <c r="L2260" s="60"/>
      <c r="M2260" s="60"/>
      <c r="N2260" s="60"/>
      <c r="O2260" s="60">
        <v>1</v>
      </c>
    </row>
    <row r="2261" spans="1:15" x14ac:dyDescent="0.25">
      <c r="A2261" s="60" t="s">
        <v>2024</v>
      </c>
      <c r="B2261" s="60">
        <v>2699</v>
      </c>
      <c r="C2261" s="62" t="s">
        <v>1786</v>
      </c>
      <c r="D2261" s="63">
        <v>198.14</v>
      </c>
      <c r="E2261" s="61">
        <v>198.14</v>
      </c>
      <c r="F2261" s="61" t="s">
        <v>3</v>
      </c>
      <c r="G2261" s="61" t="s">
        <v>2007</v>
      </c>
      <c r="H2261" s="60"/>
      <c r="I2261" s="60"/>
      <c r="J2261" s="60">
        <v>1</v>
      </c>
      <c r="K2261" s="60"/>
      <c r="L2261" s="60"/>
      <c r="M2261" s="60"/>
      <c r="N2261" s="60"/>
      <c r="O2261" s="60"/>
    </row>
    <row r="2262" spans="1:15" x14ac:dyDescent="0.25">
      <c r="A2262" s="60" t="s">
        <v>2024</v>
      </c>
      <c r="B2262" s="60">
        <v>2700</v>
      </c>
      <c r="C2262" s="62" t="s">
        <v>1787</v>
      </c>
      <c r="D2262" s="63">
        <v>139.11000000000001</v>
      </c>
      <c r="E2262" s="61">
        <v>139.11000000000001</v>
      </c>
      <c r="F2262" s="61" t="s">
        <v>3</v>
      </c>
      <c r="G2262" s="61" t="s">
        <v>2005</v>
      </c>
      <c r="H2262" s="60"/>
      <c r="I2262" s="60"/>
      <c r="J2262" s="60"/>
      <c r="K2262" s="60"/>
      <c r="L2262" s="60">
        <v>1</v>
      </c>
      <c r="M2262" s="60"/>
      <c r="N2262" s="60"/>
      <c r="O2262" s="60"/>
    </row>
    <row r="2263" spans="1:15" x14ac:dyDescent="0.25">
      <c r="A2263" s="60" t="s">
        <v>2024</v>
      </c>
      <c r="B2263" s="60">
        <v>2701</v>
      </c>
      <c r="C2263" s="62" t="s">
        <v>1788</v>
      </c>
      <c r="D2263" s="63">
        <v>171.07</v>
      </c>
      <c r="E2263" s="61">
        <v>171.07</v>
      </c>
      <c r="F2263" s="61" t="s">
        <v>1986</v>
      </c>
      <c r="G2263" s="61" t="s">
        <v>2002</v>
      </c>
      <c r="H2263" s="60"/>
      <c r="I2263" s="60"/>
      <c r="J2263" s="60"/>
      <c r="K2263" s="60"/>
      <c r="L2263" s="60"/>
      <c r="M2263" s="60"/>
      <c r="N2263" s="60"/>
      <c r="O2263" s="60">
        <v>1</v>
      </c>
    </row>
    <row r="2264" spans="1:15" x14ac:dyDescent="0.25">
      <c r="A2264" s="60" t="s">
        <v>2881</v>
      </c>
      <c r="B2264" s="60">
        <v>2702</v>
      </c>
      <c r="C2264" s="62" t="s">
        <v>1789</v>
      </c>
      <c r="D2264" s="63">
        <v>128.56</v>
      </c>
      <c r="E2264" s="61">
        <v>128.56</v>
      </c>
      <c r="F2264" s="61" t="s">
        <v>1986</v>
      </c>
      <c r="G2264" s="61" t="s">
        <v>2002</v>
      </c>
      <c r="H2264" s="60"/>
      <c r="I2264" s="60"/>
      <c r="J2264" s="60"/>
      <c r="K2264" s="60"/>
      <c r="L2264" s="60"/>
      <c r="M2264" s="60"/>
      <c r="N2264" s="60"/>
      <c r="O2264" s="60">
        <v>1</v>
      </c>
    </row>
    <row r="2265" spans="1:15" x14ac:dyDescent="0.25">
      <c r="A2265" s="60" t="s">
        <v>2024</v>
      </c>
      <c r="B2265" s="60">
        <v>2703</v>
      </c>
      <c r="C2265" s="62" t="s">
        <v>1790</v>
      </c>
      <c r="D2265" s="63">
        <v>498.66</v>
      </c>
      <c r="E2265" s="61">
        <v>498.66</v>
      </c>
      <c r="F2265" s="61" t="s">
        <v>3</v>
      </c>
      <c r="G2265" s="61" t="s">
        <v>2009</v>
      </c>
      <c r="H2265" s="60">
        <v>1</v>
      </c>
      <c r="I2265" s="60"/>
      <c r="J2265" s="60"/>
      <c r="K2265" s="60"/>
      <c r="L2265" s="60"/>
      <c r="M2265" s="60"/>
      <c r="N2265" s="60"/>
      <c r="O2265" s="60"/>
    </row>
    <row r="2266" spans="1:15" x14ac:dyDescent="0.25">
      <c r="A2266" s="60" t="s">
        <v>2024</v>
      </c>
      <c r="B2266" s="60">
        <v>2704</v>
      </c>
      <c r="C2266" s="62" t="s">
        <v>1791</v>
      </c>
      <c r="D2266" s="63">
        <v>223.1</v>
      </c>
      <c r="E2266" s="61">
        <v>223.1</v>
      </c>
      <c r="F2266" s="61" t="s">
        <v>2014</v>
      </c>
      <c r="G2266" s="61" t="s">
        <v>2004</v>
      </c>
      <c r="H2266" s="60"/>
      <c r="I2266" s="60"/>
      <c r="J2266" s="60"/>
      <c r="K2266" s="60"/>
      <c r="L2266" s="60"/>
      <c r="M2266" s="60">
        <v>1</v>
      </c>
      <c r="N2266" s="60"/>
      <c r="O2266" s="60"/>
    </row>
    <row r="2267" spans="1:15" x14ac:dyDescent="0.25">
      <c r="A2267" s="60" t="s">
        <v>2024</v>
      </c>
      <c r="B2267" s="60">
        <v>2705</v>
      </c>
      <c r="C2267" s="62" t="s">
        <v>1792</v>
      </c>
      <c r="D2267" s="63">
        <v>390.56</v>
      </c>
      <c r="E2267" s="61">
        <v>390.56</v>
      </c>
      <c r="F2267" s="61" t="s">
        <v>3</v>
      </c>
      <c r="G2267" s="61" t="s">
        <v>2007</v>
      </c>
      <c r="H2267" s="60"/>
      <c r="I2267" s="60"/>
      <c r="J2267" s="60">
        <v>1</v>
      </c>
      <c r="K2267" s="60"/>
      <c r="L2267" s="60"/>
      <c r="M2267" s="60"/>
      <c r="N2267" s="60"/>
      <c r="O2267" s="60"/>
    </row>
    <row r="2268" spans="1:15" x14ac:dyDescent="0.25">
      <c r="A2268" s="60" t="s">
        <v>2024</v>
      </c>
      <c r="B2268" s="60">
        <v>2706</v>
      </c>
      <c r="C2268" s="62" t="s">
        <v>1793</v>
      </c>
      <c r="D2268" s="63">
        <v>360.88</v>
      </c>
      <c r="E2268" s="61">
        <v>360.88</v>
      </c>
      <c r="F2268" s="61" t="s">
        <v>3</v>
      </c>
      <c r="G2268" s="61" t="s">
        <v>2007</v>
      </c>
      <c r="H2268" s="60"/>
      <c r="I2268" s="60"/>
      <c r="J2268" s="60">
        <v>1</v>
      </c>
      <c r="K2268" s="60"/>
      <c r="L2268" s="60"/>
      <c r="M2268" s="60"/>
      <c r="N2268" s="60"/>
      <c r="O2268" s="60"/>
    </row>
    <row r="2269" spans="1:15" x14ac:dyDescent="0.25">
      <c r="A2269" s="60" t="s">
        <v>2024</v>
      </c>
      <c r="B2269" s="60">
        <v>2707</v>
      </c>
      <c r="C2269" s="62" t="s">
        <v>1794</v>
      </c>
      <c r="D2269" s="63">
        <v>272.77</v>
      </c>
      <c r="E2269" s="61">
        <v>272.7715</v>
      </c>
      <c r="F2269" s="61" t="s">
        <v>2014</v>
      </c>
      <c r="G2269" s="61" t="s">
        <v>2002</v>
      </c>
      <c r="H2269" s="60"/>
      <c r="I2269" s="60"/>
      <c r="J2269" s="60"/>
      <c r="K2269" s="60"/>
      <c r="L2269" s="60"/>
      <c r="M2269" s="60"/>
      <c r="N2269" s="60"/>
      <c r="O2269" s="60">
        <v>1</v>
      </c>
    </row>
    <row r="2270" spans="1:15" x14ac:dyDescent="0.25">
      <c r="A2270" s="60" t="s">
        <v>2024</v>
      </c>
      <c r="B2270" s="60">
        <v>2708</v>
      </c>
      <c r="C2270" s="62" t="s">
        <v>1795</v>
      </c>
      <c r="D2270" s="63">
        <v>326.44</v>
      </c>
      <c r="E2270" s="61">
        <v>326.44</v>
      </c>
      <c r="F2270" s="61" t="s">
        <v>3</v>
      </c>
      <c r="G2270" s="61" t="s">
        <v>2006</v>
      </c>
      <c r="H2270" s="60"/>
      <c r="I2270" s="60"/>
      <c r="J2270" s="60"/>
      <c r="K2270" s="60">
        <v>1</v>
      </c>
      <c r="L2270" s="60"/>
      <c r="M2270" s="60"/>
      <c r="N2270" s="60"/>
      <c r="O2270" s="60"/>
    </row>
    <row r="2271" spans="1:15" x14ac:dyDescent="0.25">
      <c r="A2271" s="60" t="s">
        <v>2024</v>
      </c>
      <c r="B2271" s="60">
        <v>2709</v>
      </c>
      <c r="C2271" s="62" t="s">
        <v>1796</v>
      </c>
      <c r="D2271" s="63">
        <v>266.33999999999997</v>
      </c>
      <c r="E2271" s="61">
        <v>266.33999999999997</v>
      </c>
      <c r="F2271" s="61" t="s">
        <v>3</v>
      </c>
      <c r="G2271" s="61" t="s">
        <v>2006</v>
      </c>
      <c r="H2271" s="60"/>
      <c r="I2271" s="60"/>
      <c r="J2271" s="60"/>
      <c r="K2271" s="60">
        <v>1</v>
      </c>
      <c r="L2271" s="60"/>
      <c r="M2271" s="60"/>
      <c r="N2271" s="60"/>
      <c r="O2271" s="60"/>
    </row>
    <row r="2272" spans="1:15" x14ac:dyDescent="0.25">
      <c r="A2272" s="60" t="s">
        <v>2024</v>
      </c>
      <c r="B2272" s="60">
        <v>2710</v>
      </c>
      <c r="C2272" s="62" t="s">
        <v>1797</v>
      </c>
      <c r="D2272" s="63">
        <v>291.99</v>
      </c>
      <c r="E2272" s="61">
        <v>291.99</v>
      </c>
      <c r="F2272" s="61" t="s">
        <v>3</v>
      </c>
      <c r="G2272" s="61" t="s">
        <v>2006</v>
      </c>
      <c r="H2272" s="60"/>
      <c r="I2272" s="60"/>
      <c r="J2272" s="60"/>
      <c r="K2272" s="60">
        <v>1</v>
      </c>
      <c r="L2272" s="60"/>
      <c r="M2272" s="60"/>
      <c r="N2272" s="60"/>
      <c r="O2272" s="60"/>
    </row>
    <row r="2273" spans="1:15" x14ac:dyDescent="0.25">
      <c r="A2273" s="60" t="s">
        <v>2024</v>
      </c>
      <c r="B2273" s="60">
        <v>2711</v>
      </c>
      <c r="C2273" s="62" t="s">
        <v>1798</v>
      </c>
      <c r="D2273" s="63">
        <v>257.55</v>
      </c>
      <c r="E2273" s="61">
        <v>257.55</v>
      </c>
      <c r="F2273" s="61" t="s">
        <v>3</v>
      </c>
      <c r="G2273" s="61" t="s">
        <v>2005</v>
      </c>
      <c r="H2273" s="60"/>
      <c r="I2273" s="60"/>
      <c r="J2273" s="60"/>
      <c r="K2273" s="60"/>
      <c r="L2273" s="60">
        <v>1</v>
      </c>
      <c r="M2273" s="60"/>
      <c r="N2273" s="60"/>
      <c r="O2273" s="60"/>
    </row>
    <row r="2274" spans="1:15" x14ac:dyDescent="0.25">
      <c r="A2274" s="60" t="s">
        <v>2024</v>
      </c>
      <c r="B2274" s="60">
        <v>2712</v>
      </c>
      <c r="C2274" s="62" t="s">
        <v>1799</v>
      </c>
      <c r="D2274" s="63">
        <v>136.24</v>
      </c>
      <c r="E2274" s="61">
        <v>136.23403999999999</v>
      </c>
      <c r="F2274" s="61" t="s">
        <v>1986</v>
      </c>
      <c r="G2274" s="61" t="s">
        <v>2002</v>
      </c>
      <c r="H2274" s="60"/>
      <c r="I2274" s="60"/>
      <c r="J2274" s="60"/>
      <c r="K2274" s="60"/>
      <c r="L2274" s="60"/>
      <c r="M2274" s="60"/>
      <c r="N2274" s="60"/>
      <c r="O2274" s="60">
        <v>1</v>
      </c>
    </row>
    <row r="2275" spans="1:15" x14ac:dyDescent="0.25">
      <c r="A2275" s="60" t="s">
        <v>2024</v>
      </c>
      <c r="B2275" s="60">
        <v>2713</v>
      </c>
      <c r="C2275" s="62" t="s">
        <v>1800</v>
      </c>
      <c r="D2275" s="63">
        <v>90.12</v>
      </c>
      <c r="E2275" s="61">
        <v>90.120999999999995</v>
      </c>
      <c r="F2275" s="61" t="s">
        <v>1986</v>
      </c>
      <c r="G2275" s="61" t="s">
        <v>2002</v>
      </c>
      <c r="H2275" s="60"/>
      <c r="I2275" s="60"/>
      <c r="J2275" s="60"/>
      <c r="K2275" s="60"/>
      <c r="L2275" s="60"/>
      <c r="M2275" s="60"/>
      <c r="N2275" s="60"/>
      <c r="O2275" s="60">
        <v>1</v>
      </c>
    </row>
    <row r="2276" spans="1:15" x14ac:dyDescent="0.25">
      <c r="A2276" t="s">
        <v>2893</v>
      </c>
      <c r="B2276" s="78">
        <v>2714</v>
      </c>
      <c r="C2276" s="78" t="s">
        <v>2180</v>
      </c>
      <c r="D2276" s="78">
        <v>112.21639999999999</v>
      </c>
      <c r="E2276">
        <v>112.21639999999999</v>
      </c>
      <c r="F2276" s="61" t="s">
        <v>1986</v>
      </c>
      <c r="G2276" s="61" t="s">
        <v>2002</v>
      </c>
      <c r="H2276" s="60"/>
      <c r="I2276" s="60"/>
      <c r="J2276" s="60"/>
      <c r="K2276" s="60"/>
      <c r="L2276" s="60"/>
      <c r="M2276" s="60"/>
      <c r="N2276" s="60"/>
      <c r="O2276" s="60">
        <v>1</v>
      </c>
    </row>
    <row r="2277" spans="1:15" x14ac:dyDescent="0.25">
      <c r="A2277" s="60" t="s">
        <v>2024</v>
      </c>
      <c r="B2277" s="68">
        <v>2715</v>
      </c>
      <c r="C2277" s="68" t="s">
        <v>1805</v>
      </c>
      <c r="D2277" s="68">
        <v>42.08</v>
      </c>
      <c r="E2277" s="77">
        <v>42.08</v>
      </c>
      <c r="F2277" s="61" t="s">
        <v>1986</v>
      </c>
      <c r="G2277" s="61" t="s">
        <v>2002</v>
      </c>
      <c r="H2277" s="60"/>
      <c r="I2277" s="60"/>
      <c r="J2277" s="60"/>
      <c r="K2277" s="60"/>
      <c r="L2277" s="60"/>
      <c r="M2277" s="60"/>
      <c r="N2277" s="60"/>
      <c r="O2277" s="60">
        <v>1</v>
      </c>
    </row>
    <row r="2278" spans="1:15" x14ac:dyDescent="0.25">
      <c r="A2278" s="60" t="s">
        <v>2878</v>
      </c>
      <c r="B2278" s="68">
        <v>2716</v>
      </c>
      <c r="C2278" s="68" t="s">
        <v>1806</v>
      </c>
      <c r="D2278" s="68">
        <v>126.59</v>
      </c>
      <c r="E2278" s="77">
        <v>126.59</v>
      </c>
      <c r="F2278" s="61" t="s">
        <v>1986</v>
      </c>
      <c r="G2278" s="61" t="s">
        <v>2002</v>
      </c>
      <c r="H2278" s="60"/>
      <c r="I2278" s="60"/>
      <c r="J2278" s="60"/>
      <c r="K2278" s="60"/>
      <c r="L2278" s="60"/>
      <c r="M2278" s="60"/>
      <c r="N2278" s="60"/>
      <c r="O2278" s="60">
        <v>1</v>
      </c>
    </row>
    <row r="2279" spans="1:15" x14ac:dyDescent="0.25">
      <c r="A2279" s="60" t="s">
        <v>2024</v>
      </c>
      <c r="B2279" s="68">
        <v>2717</v>
      </c>
      <c r="C2279" s="68" t="s">
        <v>1807</v>
      </c>
      <c r="D2279" s="68">
        <v>252.73</v>
      </c>
      <c r="E2279" s="68">
        <v>252.73</v>
      </c>
      <c r="F2279" s="61" t="s">
        <v>1986</v>
      </c>
      <c r="G2279" s="61" t="s">
        <v>2002</v>
      </c>
      <c r="H2279" s="60"/>
      <c r="I2279" s="60"/>
      <c r="J2279" s="60"/>
      <c r="K2279" s="60"/>
      <c r="L2279" s="60"/>
      <c r="M2279" s="60"/>
      <c r="N2279" s="60"/>
      <c r="O2279" s="60">
        <v>1</v>
      </c>
    </row>
    <row r="2280" spans="1:15" x14ac:dyDescent="0.25">
      <c r="A2280" s="60" t="s">
        <v>2024</v>
      </c>
      <c r="B2280" s="68">
        <v>2718</v>
      </c>
      <c r="C2280" s="68" t="s">
        <v>1808</v>
      </c>
      <c r="D2280" s="68">
        <v>82.15</v>
      </c>
      <c r="E2280" s="77">
        <v>82.15</v>
      </c>
      <c r="F2280" s="61" t="s">
        <v>1986</v>
      </c>
      <c r="G2280" s="61" t="s">
        <v>2002</v>
      </c>
      <c r="H2280" s="60"/>
      <c r="I2280" s="60"/>
      <c r="J2280" s="60"/>
      <c r="K2280" s="60"/>
      <c r="L2280" s="60"/>
      <c r="M2280" s="60"/>
      <c r="N2280" s="60"/>
      <c r="O2280" s="60">
        <v>1</v>
      </c>
    </row>
    <row r="2281" spans="1:15" x14ac:dyDescent="0.25">
      <c r="A2281" s="60" t="s">
        <v>2024</v>
      </c>
      <c r="B2281" s="68">
        <v>2719</v>
      </c>
      <c r="C2281" s="68" t="s">
        <v>1809</v>
      </c>
      <c r="D2281" s="68">
        <v>96.17</v>
      </c>
      <c r="E2281" s="77">
        <v>96.17</v>
      </c>
      <c r="F2281" s="61" t="s">
        <v>1986</v>
      </c>
      <c r="G2281" s="61" t="s">
        <v>2002</v>
      </c>
      <c r="H2281" s="60"/>
      <c r="I2281" s="60"/>
      <c r="J2281" s="60"/>
      <c r="K2281" s="60"/>
      <c r="L2281" s="60"/>
      <c r="M2281" s="60"/>
      <c r="N2281" s="60"/>
      <c r="O2281" s="60">
        <v>1</v>
      </c>
    </row>
    <row r="2282" spans="1:15" x14ac:dyDescent="0.25">
      <c r="A2282" s="60" t="s">
        <v>2024</v>
      </c>
      <c r="B2282" s="68">
        <v>2720</v>
      </c>
      <c r="C2282" s="68" t="s">
        <v>1810</v>
      </c>
      <c r="D2282" s="68">
        <v>140.12</v>
      </c>
      <c r="E2282" s="77">
        <v>140.12</v>
      </c>
      <c r="F2282" s="61" t="s">
        <v>2014</v>
      </c>
      <c r="G2282" s="61" t="s">
        <v>2002</v>
      </c>
      <c r="H2282" s="60"/>
      <c r="I2282" s="60"/>
      <c r="J2282" s="60"/>
      <c r="K2282" s="60"/>
      <c r="L2282" s="60"/>
      <c r="M2282" s="60"/>
      <c r="N2282" s="60"/>
      <c r="O2282" s="60">
        <v>1</v>
      </c>
    </row>
    <row r="2283" spans="1:15" x14ac:dyDescent="0.25">
      <c r="A2283" s="60" t="s">
        <v>2024</v>
      </c>
      <c r="B2283" s="68">
        <v>2721</v>
      </c>
      <c r="C2283" s="68" t="s">
        <v>1811</v>
      </c>
      <c r="D2283" s="68">
        <v>152.24</v>
      </c>
      <c r="E2283" s="77">
        <v>152.24</v>
      </c>
      <c r="F2283" s="61" t="s">
        <v>1986</v>
      </c>
      <c r="G2283" s="61" t="s">
        <v>2002</v>
      </c>
      <c r="H2283" s="60"/>
      <c r="I2283" s="60"/>
      <c r="J2283" s="60"/>
      <c r="K2283" s="60"/>
      <c r="L2283" s="60"/>
      <c r="M2283" s="60"/>
      <c r="N2283" s="60"/>
      <c r="O2283" s="60">
        <v>1</v>
      </c>
    </row>
    <row r="2284" spans="1:15" x14ac:dyDescent="0.25">
      <c r="A2284" s="60" t="s">
        <v>2024</v>
      </c>
      <c r="B2284" s="68">
        <v>2722</v>
      </c>
      <c r="C2284" s="68" t="s">
        <v>1812</v>
      </c>
      <c r="D2284" s="68">
        <v>72.11</v>
      </c>
      <c r="E2284" s="77">
        <v>72.11</v>
      </c>
      <c r="F2284" s="61" t="s">
        <v>1986</v>
      </c>
      <c r="G2284" s="61" t="s">
        <v>2002</v>
      </c>
      <c r="H2284" s="60"/>
      <c r="I2284" s="60"/>
      <c r="J2284" s="60"/>
      <c r="K2284" s="60"/>
      <c r="L2284" s="60"/>
      <c r="M2284" s="60"/>
      <c r="N2284" s="60"/>
      <c r="O2284" s="60">
        <v>1</v>
      </c>
    </row>
    <row r="2285" spans="1:15" x14ac:dyDescent="0.25">
      <c r="A2285" s="60" t="s">
        <v>2024</v>
      </c>
      <c r="B2285" s="68">
        <v>2723</v>
      </c>
      <c r="C2285" s="68" t="s">
        <v>1813</v>
      </c>
      <c r="D2285" s="68">
        <v>116.2</v>
      </c>
      <c r="E2285" s="77">
        <v>116.2</v>
      </c>
      <c r="F2285" s="61" t="s">
        <v>2014</v>
      </c>
      <c r="G2285" s="61" t="s">
        <v>2002</v>
      </c>
      <c r="H2285" s="60"/>
      <c r="I2285" s="60"/>
      <c r="J2285" s="60"/>
      <c r="K2285" s="60"/>
      <c r="L2285" s="60"/>
      <c r="M2285" s="60"/>
      <c r="N2285" s="60"/>
      <c r="O2285" s="60">
        <v>1</v>
      </c>
    </row>
    <row r="2286" spans="1:15" x14ac:dyDescent="0.25">
      <c r="A2286" s="60" t="s">
        <v>2024</v>
      </c>
      <c r="B2286" s="68">
        <v>2724</v>
      </c>
      <c r="C2286" s="68" t="s">
        <v>1814</v>
      </c>
      <c r="D2286" s="68">
        <v>86.13</v>
      </c>
      <c r="E2286" s="77">
        <v>86.13</v>
      </c>
      <c r="F2286" s="61" t="s">
        <v>1986</v>
      </c>
      <c r="G2286" s="61" t="s">
        <v>2002</v>
      </c>
      <c r="H2286" s="60"/>
      <c r="I2286" s="60"/>
      <c r="J2286" s="60"/>
      <c r="K2286" s="60"/>
      <c r="L2286" s="60"/>
      <c r="M2286" s="60"/>
      <c r="N2286" s="60"/>
      <c r="O2286" s="60">
        <v>1</v>
      </c>
    </row>
    <row r="2287" spans="1:15" x14ac:dyDescent="0.25">
      <c r="A2287" s="60" t="s">
        <v>2024</v>
      </c>
      <c r="B2287" s="68">
        <v>2725</v>
      </c>
      <c r="C2287" s="68" t="s">
        <v>1815</v>
      </c>
      <c r="D2287" s="68">
        <v>86.09</v>
      </c>
      <c r="E2287" s="77">
        <v>86.09</v>
      </c>
      <c r="F2287" s="61" t="s">
        <v>1986</v>
      </c>
      <c r="G2287" s="61" t="s">
        <v>2002</v>
      </c>
      <c r="H2287" s="60"/>
      <c r="I2287" s="60"/>
      <c r="J2287" s="60"/>
      <c r="K2287" s="60"/>
      <c r="L2287" s="60"/>
      <c r="M2287" s="60"/>
      <c r="N2287" s="60"/>
      <c r="O2287" s="60">
        <v>1</v>
      </c>
    </row>
    <row r="2288" spans="1:15" x14ac:dyDescent="0.25">
      <c r="A2288" s="60" t="s">
        <v>2024</v>
      </c>
      <c r="B2288" s="68">
        <v>2726</v>
      </c>
      <c r="C2288" s="68" t="s">
        <v>1816</v>
      </c>
      <c r="D2288" s="68">
        <v>102.13</v>
      </c>
      <c r="E2288" s="77">
        <v>102.13</v>
      </c>
      <c r="F2288" s="61" t="s">
        <v>1986</v>
      </c>
      <c r="G2288" s="61" t="s">
        <v>2002</v>
      </c>
      <c r="H2288" s="60"/>
      <c r="I2288" s="60"/>
      <c r="J2288" s="60"/>
      <c r="K2288" s="60"/>
      <c r="L2288" s="60"/>
      <c r="M2288" s="60"/>
      <c r="N2288" s="60"/>
      <c r="O2288" s="60">
        <v>1</v>
      </c>
    </row>
    <row r="2289" spans="1:15" x14ac:dyDescent="0.25">
      <c r="A2289" s="60" t="s">
        <v>2024</v>
      </c>
      <c r="B2289" s="68">
        <v>2727</v>
      </c>
      <c r="C2289" s="68" t="s">
        <v>1817</v>
      </c>
      <c r="D2289" s="68">
        <v>116.16</v>
      </c>
      <c r="E2289" s="77">
        <v>116.16</v>
      </c>
      <c r="F2289" s="61" t="s">
        <v>1986</v>
      </c>
      <c r="G2289" s="61" t="s">
        <v>2002</v>
      </c>
      <c r="H2289" s="60"/>
      <c r="I2289" s="60"/>
      <c r="J2289" s="60"/>
      <c r="K2289" s="60"/>
      <c r="L2289" s="60"/>
      <c r="M2289" s="60"/>
      <c r="N2289" s="60"/>
      <c r="O2289" s="60">
        <v>1</v>
      </c>
    </row>
    <row r="2290" spans="1:15" x14ac:dyDescent="0.25">
      <c r="A2290" s="60" t="s">
        <v>2024</v>
      </c>
      <c r="B2290" s="68">
        <v>2728</v>
      </c>
      <c r="C2290" s="68" t="s">
        <v>1818</v>
      </c>
      <c r="D2290" s="68">
        <v>116.16</v>
      </c>
      <c r="E2290" s="77">
        <v>116.16</v>
      </c>
      <c r="F2290" s="61" t="s">
        <v>1986</v>
      </c>
      <c r="G2290" s="61" t="s">
        <v>2002</v>
      </c>
      <c r="H2290" s="60"/>
      <c r="I2290" s="60"/>
      <c r="J2290" s="60"/>
      <c r="K2290" s="60"/>
      <c r="L2290" s="60"/>
      <c r="M2290" s="60"/>
      <c r="N2290" s="60"/>
      <c r="O2290" s="60">
        <v>1</v>
      </c>
    </row>
    <row r="2291" spans="1:15" x14ac:dyDescent="0.25">
      <c r="A2291" s="60" t="s">
        <v>2024</v>
      </c>
      <c r="B2291" s="68">
        <v>2729</v>
      </c>
      <c r="C2291" s="68" t="s">
        <v>1819</v>
      </c>
      <c r="D2291" s="68">
        <v>116.16</v>
      </c>
      <c r="E2291" s="77">
        <v>116.16</v>
      </c>
      <c r="F2291" s="61" t="s">
        <v>1986</v>
      </c>
      <c r="G2291" s="61" t="s">
        <v>2002</v>
      </c>
      <c r="H2291" s="60"/>
      <c r="I2291" s="60"/>
      <c r="J2291" s="60"/>
      <c r="K2291" s="60"/>
      <c r="L2291" s="60"/>
      <c r="M2291" s="60"/>
      <c r="N2291" s="60"/>
      <c r="O2291" s="60">
        <v>1</v>
      </c>
    </row>
    <row r="2292" spans="1:15" x14ac:dyDescent="0.25">
      <c r="A2292" s="60" t="s">
        <v>2024</v>
      </c>
      <c r="B2292" s="68">
        <v>2730</v>
      </c>
      <c r="C2292" s="68" t="s">
        <v>1820</v>
      </c>
      <c r="D2292" s="68">
        <v>130.19</v>
      </c>
      <c r="E2292" s="77">
        <v>130.19</v>
      </c>
      <c r="F2292" s="61" t="s">
        <v>1986</v>
      </c>
      <c r="G2292" s="61" t="s">
        <v>2002</v>
      </c>
      <c r="H2292" s="60"/>
      <c r="I2292" s="60"/>
      <c r="J2292" s="60"/>
      <c r="K2292" s="60"/>
      <c r="L2292" s="60"/>
      <c r="M2292" s="60"/>
      <c r="N2292" s="60"/>
      <c r="O2292" s="60">
        <v>1</v>
      </c>
    </row>
    <row r="2293" spans="1:15" x14ac:dyDescent="0.25">
      <c r="A2293" s="60" t="s">
        <v>2024</v>
      </c>
      <c r="B2293" s="68">
        <v>2731</v>
      </c>
      <c r="C2293" s="68" t="s">
        <v>1821</v>
      </c>
      <c r="D2293" s="68">
        <v>130.19</v>
      </c>
      <c r="E2293" s="77">
        <v>130.19</v>
      </c>
      <c r="F2293" s="61" t="s">
        <v>1986</v>
      </c>
      <c r="G2293" s="61" t="s">
        <v>2002</v>
      </c>
      <c r="H2293" s="60"/>
      <c r="I2293" s="60"/>
      <c r="J2293" s="60"/>
      <c r="K2293" s="60"/>
      <c r="L2293" s="60"/>
      <c r="M2293" s="60"/>
      <c r="N2293" s="60"/>
      <c r="O2293" s="60">
        <v>1</v>
      </c>
    </row>
    <row r="2294" spans="1:15" x14ac:dyDescent="0.25">
      <c r="A2294" s="60" t="s">
        <v>2024</v>
      </c>
      <c r="B2294" s="68">
        <v>2732</v>
      </c>
      <c r="C2294" s="68" t="s">
        <v>1822</v>
      </c>
      <c r="D2294" s="68">
        <v>158.24</v>
      </c>
      <c r="E2294" s="77">
        <v>158.24</v>
      </c>
      <c r="F2294" s="61" t="s">
        <v>1986</v>
      </c>
      <c r="G2294" s="61" t="s">
        <v>2002</v>
      </c>
      <c r="H2294" s="60"/>
      <c r="I2294" s="60"/>
      <c r="J2294" s="60"/>
      <c r="K2294" s="60"/>
      <c r="L2294" s="60"/>
      <c r="M2294" s="60"/>
      <c r="N2294" s="60"/>
      <c r="O2294" s="60">
        <v>1</v>
      </c>
    </row>
    <row r="2295" spans="1:15" x14ac:dyDescent="0.25">
      <c r="A2295" s="60" t="s">
        <v>2024</v>
      </c>
      <c r="B2295" s="68">
        <v>2733</v>
      </c>
      <c r="C2295" s="68" t="s">
        <v>1823</v>
      </c>
      <c r="D2295" s="68">
        <v>136.15</v>
      </c>
      <c r="E2295" s="77">
        <v>136.15</v>
      </c>
      <c r="F2295" s="61" t="s">
        <v>2014</v>
      </c>
      <c r="G2295" s="61" t="s">
        <v>2002</v>
      </c>
      <c r="H2295" s="60"/>
      <c r="I2295" s="60"/>
      <c r="J2295" s="60"/>
      <c r="K2295" s="60"/>
      <c r="L2295" s="60"/>
      <c r="M2295" s="60"/>
      <c r="N2295" s="60"/>
      <c r="O2295" s="60">
        <v>1</v>
      </c>
    </row>
    <row r="2296" spans="1:15" x14ac:dyDescent="0.25">
      <c r="A2296" s="60" t="s">
        <v>2024</v>
      </c>
      <c r="B2296" s="68">
        <v>2734</v>
      </c>
      <c r="C2296" s="68" t="s">
        <v>1824</v>
      </c>
      <c r="D2296" s="68">
        <v>150.18</v>
      </c>
      <c r="E2296" s="77">
        <v>150.18</v>
      </c>
      <c r="F2296" s="61" t="s">
        <v>2014</v>
      </c>
      <c r="G2296" s="61" t="s">
        <v>2002</v>
      </c>
      <c r="H2296" s="60"/>
      <c r="I2296" s="60"/>
      <c r="J2296" s="60"/>
      <c r="K2296" s="60"/>
      <c r="L2296" s="60"/>
      <c r="M2296" s="60"/>
      <c r="N2296" s="60"/>
      <c r="O2296" s="60">
        <v>1</v>
      </c>
    </row>
    <row r="2297" spans="1:15" x14ac:dyDescent="0.25">
      <c r="A2297" s="60" t="s">
        <v>2024</v>
      </c>
      <c r="B2297" s="68">
        <v>2735</v>
      </c>
      <c r="C2297" s="68" t="s">
        <v>1825</v>
      </c>
      <c r="D2297" s="68">
        <v>102.18</v>
      </c>
      <c r="E2297" s="77">
        <v>102.18</v>
      </c>
      <c r="F2297" s="61" t="s">
        <v>1986</v>
      </c>
      <c r="G2297" s="61" t="s">
        <v>2002</v>
      </c>
      <c r="H2297" s="60"/>
      <c r="I2297" s="60"/>
      <c r="J2297" s="60"/>
      <c r="K2297" s="60"/>
      <c r="L2297" s="60"/>
      <c r="M2297" s="60"/>
      <c r="N2297" s="60"/>
      <c r="O2297" s="60">
        <v>1</v>
      </c>
    </row>
    <row r="2298" spans="1:15" x14ac:dyDescent="0.25">
      <c r="A2298" s="60" t="s">
        <v>2024</v>
      </c>
      <c r="B2298" s="68">
        <v>2736</v>
      </c>
      <c r="C2298" s="68" t="s">
        <v>1826</v>
      </c>
      <c r="D2298" s="68">
        <v>116.16</v>
      </c>
      <c r="E2298" s="77">
        <v>116.16</v>
      </c>
      <c r="F2298" s="61" t="s">
        <v>1986</v>
      </c>
      <c r="G2298" s="61" t="s">
        <v>2002</v>
      </c>
      <c r="H2298" s="60"/>
      <c r="I2298" s="60"/>
      <c r="J2298" s="60"/>
      <c r="K2298" s="60"/>
      <c r="L2298" s="60"/>
      <c r="M2298" s="60"/>
      <c r="N2298" s="60"/>
      <c r="O2298" s="60">
        <v>1</v>
      </c>
    </row>
    <row r="2299" spans="1:15" x14ac:dyDescent="0.25">
      <c r="A2299" s="60" t="s">
        <v>2024</v>
      </c>
      <c r="B2299" s="68">
        <v>2737</v>
      </c>
      <c r="C2299" s="68" t="s">
        <v>1827</v>
      </c>
      <c r="D2299" s="68">
        <v>124.18</v>
      </c>
      <c r="E2299" s="77">
        <v>124.18</v>
      </c>
      <c r="F2299" s="61" t="s">
        <v>1986</v>
      </c>
      <c r="G2299" s="61" t="s">
        <v>2002</v>
      </c>
      <c r="H2299" s="60"/>
      <c r="I2299" s="60"/>
      <c r="J2299" s="60"/>
      <c r="K2299" s="60"/>
      <c r="L2299" s="60"/>
      <c r="M2299" s="60"/>
      <c r="N2299" s="60"/>
      <c r="O2299" s="60">
        <v>1</v>
      </c>
    </row>
    <row r="2300" spans="1:15" x14ac:dyDescent="0.25">
      <c r="A2300" s="60" t="s">
        <v>2024</v>
      </c>
      <c r="B2300" s="68">
        <v>2738</v>
      </c>
      <c r="C2300" s="68" t="s">
        <v>1828</v>
      </c>
      <c r="D2300" s="68">
        <v>242.31</v>
      </c>
      <c r="E2300" s="77">
        <v>242.31</v>
      </c>
      <c r="F2300" s="61" t="s">
        <v>3</v>
      </c>
      <c r="G2300" s="61" t="s">
        <v>2009</v>
      </c>
      <c r="H2300" s="60">
        <v>1</v>
      </c>
      <c r="I2300" s="60"/>
      <c r="J2300" s="60"/>
      <c r="K2300" s="60"/>
      <c r="L2300" s="60"/>
      <c r="M2300" s="60"/>
      <c r="N2300" s="60"/>
      <c r="O2300" s="60"/>
    </row>
    <row r="2301" spans="1:15" x14ac:dyDescent="0.25">
      <c r="A2301" t="s">
        <v>2024</v>
      </c>
      <c r="B2301" s="78">
        <v>2739</v>
      </c>
      <c r="C2301" s="78" t="s">
        <v>2350</v>
      </c>
      <c r="D2301" s="78">
        <v>129.38</v>
      </c>
      <c r="E2301">
        <v>129.38</v>
      </c>
      <c r="F2301" s="61" t="s">
        <v>1986</v>
      </c>
      <c r="G2301" s="61" t="s">
        <v>2002</v>
      </c>
      <c r="H2301" s="60"/>
      <c r="I2301" s="60"/>
      <c r="J2301" s="60"/>
      <c r="K2301" s="60"/>
      <c r="L2301" s="60"/>
      <c r="M2301" s="60"/>
      <c r="N2301" s="60"/>
      <c r="O2301" s="60">
        <v>1</v>
      </c>
    </row>
    <row r="2302" spans="1:15" x14ac:dyDescent="0.25">
      <c r="A2302" s="60" t="s">
        <v>2024</v>
      </c>
      <c r="B2302" s="68">
        <v>2740</v>
      </c>
      <c r="C2302" s="68" t="s">
        <v>1829</v>
      </c>
      <c r="D2302" s="68">
        <v>208.28</v>
      </c>
      <c r="E2302" s="77">
        <v>208.28</v>
      </c>
      <c r="F2302" s="61" t="s">
        <v>1986</v>
      </c>
      <c r="G2302" s="61" t="s">
        <v>2002</v>
      </c>
      <c r="H2302" s="60"/>
      <c r="I2302" s="60"/>
      <c r="J2302" s="60"/>
      <c r="K2302" s="60"/>
      <c r="L2302" s="60"/>
      <c r="M2302" s="60"/>
      <c r="N2302" s="60"/>
      <c r="O2302" s="60">
        <v>1</v>
      </c>
    </row>
    <row r="2303" spans="1:15" x14ac:dyDescent="0.25">
      <c r="A2303" s="60" t="s">
        <v>2024</v>
      </c>
      <c r="B2303" s="68">
        <v>2741</v>
      </c>
      <c r="C2303" s="68" t="s">
        <v>1830</v>
      </c>
      <c r="D2303" s="68">
        <v>260.76</v>
      </c>
      <c r="E2303" s="68">
        <v>260.76</v>
      </c>
      <c r="F2303" s="61" t="s">
        <v>1986</v>
      </c>
      <c r="G2303" s="61" t="s">
        <v>2002</v>
      </c>
      <c r="H2303" s="60"/>
      <c r="I2303" s="60"/>
      <c r="J2303" s="60"/>
      <c r="K2303" s="60"/>
      <c r="L2303" s="60"/>
      <c r="M2303" s="60"/>
      <c r="N2303" s="60"/>
      <c r="O2303" s="60">
        <v>1</v>
      </c>
    </row>
    <row r="2304" spans="1:15" x14ac:dyDescent="0.25">
      <c r="A2304" t="s">
        <v>2024</v>
      </c>
      <c r="B2304" s="78">
        <v>2742</v>
      </c>
      <c r="C2304" s="78" t="s">
        <v>2168</v>
      </c>
      <c r="D2304" s="78">
        <v>154.16999999999999</v>
      </c>
      <c r="E2304" s="10">
        <v>154.16999999999999</v>
      </c>
      <c r="F2304" s="61" t="s">
        <v>2014</v>
      </c>
      <c r="G2304" s="61" t="s">
        <v>2003</v>
      </c>
      <c r="H2304" s="60"/>
      <c r="I2304" s="60"/>
      <c r="J2304" s="60"/>
      <c r="K2304" s="60"/>
      <c r="L2304" s="60"/>
      <c r="M2304" s="60"/>
      <c r="N2304" s="60">
        <v>1</v>
      </c>
      <c r="O2304" s="60"/>
    </row>
    <row r="2305" spans="1:15" x14ac:dyDescent="0.25">
      <c r="A2305" t="s">
        <v>2024</v>
      </c>
      <c r="B2305" s="78">
        <v>2743</v>
      </c>
      <c r="C2305" s="78" t="s">
        <v>2411</v>
      </c>
      <c r="D2305" s="78">
        <v>182.18</v>
      </c>
      <c r="E2305">
        <v>182.18</v>
      </c>
      <c r="F2305" s="61" t="s">
        <v>3</v>
      </c>
      <c r="G2305" s="61" t="s">
        <v>2005</v>
      </c>
      <c r="H2305" s="60"/>
      <c r="I2305" s="60"/>
      <c r="J2305" s="60"/>
      <c r="K2305" s="60"/>
      <c r="L2305" s="60">
        <v>1</v>
      </c>
      <c r="M2305" s="60"/>
      <c r="N2305" s="60"/>
      <c r="O2305" s="60"/>
    </row>
    <row r="2306" spans="1:15" x14ac:dyDescent="0.25">
      <c r="A2306" t="s">
        <v>2024</v>
      </c>
      <c r="B2306" s="78">
        <v>2744</v>
      </c>
      <c r="C2306" s="78" t="s">
        <v>2404</v>
      </c>
      <c r="D2306" s="78">
        <v>180.16</v>
      </c>
      <c r="E2306">
        <v>180.16</v>
      </c>
      <c r="F2306" s="61" t="s">
        <v>3</v>
      </c>
      <c r="G2306" s="61" t="s">
        <v>2006</v>
      </c>
      <c r="H2306" s="60"/>
      <c r="I2306" s="60"/>
      <c r="J2306" s="60"/>
      <c r="K2306" s="60">
        <v>1</v>
      </c>
      <c r="L2306" s="60"/>
      <c r="M2306" s="60"/>
      <c r="N2306" s="60"/>
      <c r="O2306" s="60"/>
    </row>
    <row r="2307" spans="1:15" x14ac:dyDescent="0.25">
      <c r="A2307" t="s">
        <v>2024</v>
      </c>
      <c r="B2307" s="78">
        <v>2745</v>
      </c>
      <c r="C2307" s="78" t="s">
        <v>2139</v>
      </c>
      <c r="D2307" s="78">
        <v>210.10429999999999</v>
      </c>
      <c r="E2307">
        <v>210.10429999999999</v>
      </c>
      <c r="F2307" s="61" t="s">
        <v>3</v>
      </c>
      <c r="G2307" s="61" t="s">
        <v>2009</v>
      </c>
      <c r="H2307" s="60">
        <v>1</v>
      </c>
      <c r="I2307" s="60"/>
      <c r="J2307" s="60"/>
      <c r="K2307" s="60"/>
      <c r="L2307" s="60"/>
      <c r="M2307" s="60"/>
      <c r="N2307" s="60"/>
      <c r="O2307" s="60"/>
    </row>
    <row r="2308" spans="1:15" x14ac:dyDescent="0.25">
      <c r="A2308" t="s">
        <v>2024</v>
      </c>
      <c r="B2308" s="78">
        <v>2746</v>
      </c>
      <c r="C2308" s="78" t="s">
        <v>2140</v>
      </c>
      <c r="D2308" s="78">
        <v>210.10429999999999</v>
      </c>
      <c r="E2308">
        <v>210.10429999999999</v>
      </c>
      <c r="F2308" s="61" t="s">
        <v>3</v>
      </c>
      <c r="G2308" s="61" t="s">
        <v>2009</v>
      </c>
      <c r="H2308" s="60">
        <v>1</v>
      </c>
      <c r="I2308" s="60"/>
      <c r="J2308" s="60"/>
      <c r="K2308" s="60"/>
      <c r="L2308" s="60"/>
      <c r="M2308" s="60"/>
      <c r="N2308" s="60"/>
      <c r="O2308" s="60"/>
    </row>
    <row r="2309" spans="1:15" x14ac:dyDescent="0.25">
      <c r="A2309" t="s">
        <v>2024</v>
      </c>
      <c r="B2309" s="78">
        <v>2747</v>
      </c>
      <c r="C2309" s="78" t="s">
        <v>2141</v>
      </c>
      <c r="D2309" s="78">
        <v>210.10429999999999</v>
      </c>
      <c r="E2309">
        <v>210.10429999999999</v>
      </c>
      <c r="F2309" s="61" t="s">
        <v>3</v>
      </c>
      <c r="G2309" s="61" t="s">
        <v>2008</v>
      </c>
      <c r="H2309" s="60"/>
      <c r="I2309" s="60">
        <v>1</v>
      </c>
      <c r="J2309" s="60"/>
      <c r="K2309" s="60"/>
      <c r="L2309" s="60"/>
      <c r="M2309" s="60"/>
      <c r="N2309" s="60"/>
      <c r="O2309" s="60"/>
    </row>
    <row r="2310" spans="1:15" x14ac:dyDescent="0.25">
      <c r="A2310" t="s">
        <v>2024</v>
      </c>
      <c r="B2310" s="78">
        <v>2748</v>
      </c>
      <c r="C2310" s="78" t="s">
        <v>2474</v>
      </c>
      <c r="D2310" s="78">
        <v>245.006</v>
      </c>
      <c r="E2310">
        <v>245.006</v>
      </c>
      <c r="F2310" s="61" t="s">
        <v>3</v>
      </c>
      <c r="G2310" s="61" t="s">
        <v>2009</v>
      </c>
      <c r="H2310" s="60">
        <v>1</v>
      </c>
      <c r="I2310" s="60"/>
      <c r="J2310" s="60"/>
      <c r="K2310" s="60"/>
      <c r="L2310" s="60"/>
      <c r="M2310" s="60"/>
      <c r="N2310" s="60"/>
      <c r="O2310" s="60"/>
    </row>
    <row r="2311" spans="1:15" x14ac:dyDescent="0.25">
      <c r="A2311" t="s">
        <v>2025</v>
      </c>
      <c r="B2311" s="78">
        <v>2749</v>
      </c>
      <c r="C2311" s="78" t="s">
        <v>2164</v>
      </c>
      <c r="D2311" s="78">
        <v>162.13999999999999</v>
      </c>
      <c r="E2311">
        <v>162.13999999999999</v>
      </c>
      <c r="F2311" s="61" t="s">
        <v>3</v>
      </c>
      <c r="G2311" s="61" t="s">
        <v>2008</v>
      </c>
      <c r="H2311" s="60"/>
      <c r="I2311" s="60">
        <v>1</v>
      </c>
      <c r="J2311" s="60"/>
      <c r="K2311" s="60"/>
      <c r="L2311" s="60"/>
      <c r="M2311" s="60"/>
      <c r="N2311" s="60"/>
      <c r="O2311" s="60"/>
    </row>
    <row r="2312" spans="1:15" x14ac:dyDescent="0.25">
      <c r="A2312" t="s">
        <v>2025</v>
      </c>
      <c r="B2312" s="78">
        <v>2750</v>
      </c>
      <c r="C2312" s="78" t="s">
        <v>2165</v>
      </c>
      <c r="D2312" s="78">
        <v>162.13999999999999</v>
      </c>
      <c r="E2312">
        <v>162.13999999999999</v>
      </c>
      <c r="F2312" s="61" t="s">
        <v>3</v>
      </c>
      <c r="G2312" s="61" t="s">
        <v>2008</v>
      </c>
      <c r="H2312" s="60"/>
      <c r="I2312" s="60">
        <v>1</v>
      </c>
      <c r="J2312" s="60"/>
      <c r="K2312" s="60"/>
      <c r="L2312" s="60"/>
      <c r="M2312" s="60"/>
      <c r="N2312" s="60"/>
      <c r="O2312" s="60"/>
    </row>
    <row r="2313" spans="1:15" x14ac:dyDescent="0.25">
      <c r="A2313" t="s">
        <v>2024</v>
      </c>
      <c r="B2313" s="78">
        <v>2751</v>
      </c>
      <c r="C2313" s="78" t="s">
        <v>2598</v>
      </c>
      <c r="D2313" s="78">
        <v>356.55</v>
      </c>
      <c r="E2313">
        <v>356.55</v>
      </c>
      <c r="F2313" s="61" t="s">
        <v>3</v>
      </c>
      <c r="G2313" s="61" t="s">
        <v>2009</v>
      </c>
      <c r="H2313" s="60">
        <v>1</v>
      </c>
      <c r="I2313" s="60"/>
      <c r="J2313" s="60"/>
      <c r="K2313" s="60"/>
      <c r="L2313" s="60"/>
      <c r="M2313" s="60"/>
      <c r="N2313" s="60"/>
      <c r="O2313" s="60"/>
    </row>
    <row r="2314" spans="1:15" x14ac:dyDescent="0.25">
      <c r="A2314" t="s">
        <v>2024</v>
      </c>
      <c r="B2314" s="78">
        <v>2752</v>
      </c>
      <c r="C2314" s="78" t="s">
        <v>2601</v>
      </c>
      <c r="D2314" s="78">
        <v>358.56</v>
      </c>
      <c r="E2314">
        <v>358.56</v>
      </c>
      <c r="F2314" s="61" t="s">
        <v>3</v>
      </c>
      <c r="G2314" s="61" t="s">
        <v>2009</v>
      </c>
      <c r="H2314" s="60">
        <v>1</v>
      </c>
      <c r="I2314" s="60"/>
      <c r="J2314" s="60"/>
      <c r="K2314" s="60"/>
      <c r="L2314" s="60"/>
      <c r="M2314" s="60"/>
      <c r="N2314" s="60"/>
      <c r="O2314" s="60"/>
    </row>
    <row r="2315" spans="1:15" x14ac:dyDescent="0.25">
      <c r="A2315" t="s">
        <v>2024</v>
      </c>
      <c r="B2315" s="78">
        <v>2753</v>
      </c>
      <c r="C2315" s="78" t="s">
        <v>2626</v>
      </c>
      <c r="D2315" s="78">
        <v>388.68</v>
      </c>
      <c r="E2315">
        <v>388.68</v>
      </c>
      <c r="F2315" s="61" t="s">
        <v>3</v>
      </c>
      <c r="G2315" s="61" t="s">
        <v>2009</v>
      </c>
      <c r="H2315" s="60">
        <v>1</v>
      </c>
      <c r="I2315" s="60"/>
      <c r="J2315" s="60"/>
      <c r="K2315" s="60"/>
      <c r="L2315" s="60"/>
      <c r="M2315" s="60"/>
      <c r="N2315" s="60"/>
      <c r="O2315" s="60"/>
    </row>
    <row r="2316" spans="1:15" x14ac:dyDescent="0.25">
      <c r="A2316" s="60" t="s">
        <v>2024</v>
      </c>
      <c r="B2316" s="68">
        <v>2754</v>
      </c>
      <c r="C2316" s="68" t="s">
        <v>1831</v>
      </c>
      <c r="D2316" s="68">
        <v>88.11</v>
      </c>
      <c r="E2316" s="77">
        <v>88.11</v>
      </c>
      <c r="F2316" s="61" t="s">
        <v>1986</v>
      </c>
      <c r="G2316" s="61" t="s">
        <v>2002</v>
      </c>
      <c r="H2316" s="60"/>
      <c r="I2316" s="60"/>
      <c r="J2316" s="60"/>
      <c r="K2316" s="60"/>
      <c r="L2316" s="60"/>
      <c r="M2316" s="60"/>
      <c r="N2316" s="60"/>
      <c r="O2316" s="60">
        <v>1</v>
      </c>
    </row>
    <row r="2317" spans="1:15" x14ac:dyDescent="0.25">
      <c r="A2317" s="60" t="s">
        <v>2024</v>
      </c>
      <c r="B2317" s="68">
        <v>2755</v>
      </c>
      <c r="C2317" s="68" t="s">
        <v>1832</v>
      </c>
      <c r="D2317" s="68">
        <v>164.25</v>
      </c>
      <c r="E2317" s="77">
        <v>164.25</v>
      </c>
      <c r="F2317" s="61" t="s">
        <v>2014</v>
      </c>
      <c r="G2317" s="61" t="s">
        <v>2002</v>
      </c>
      <c r="H2317" s="60"/>
      <c r="I2317" s="60"/>
      <c r="J2317" s="60"/>
      <c r="K2317" s="60"/>
      <c r="L2317" s="60"/>
      <c r="M2317" s="60"/>
      <c r="N2317" s="60"/>
      <c r="O2317" s="60">
        <v>1</v>
      </c>
    </row>
    <row r="2318" spans="1:15" x14ac:dyDescent="0.25">
      <c r="A2318" s="60" t="s">
        <v>2024</v>
      </c>
      <c r="B2318" s="68">
        <v>2756</v>
      </c>
      <c r="C2318" s="68" t="s">
        <v>1833</v>
      </c>
      <c r="D2318" s="68">
        <v>196.29</v>
      </c>
      <c r="E2318" s="77">
        <v>196.29</v>
      </c>
      <c r="F2318" s="61" t="s">
        <v>2014</v>
      </c>
      <c r="G2318" s="61" t="s">
        <v>2002</v>
      </c>
      <c r="H2318" s="60"/>
      <c r="I2318" s="60"/>
      <c r="J2318" s="60"/>
      <c r="K2318" s="60"/>
      <c r="L2318" s="60"/>
      <c r="M2318" s="60"/>
      <c r="N2318" s="60"/>
      <c r="O2318" s="60">
        <v>1</v>
      </c>
    </row>
    <row r="2319" spans="1:15" x14ac:dyDescent="0.25">
      <c r="A2319" s="60" t="s">
        <v>2024</v>
      </c>
      <c r="B2319" s="68">
        <v>2757</v>
      </c>
      <c r="C2319" s="68" t="s">
        <v>1834</v>
      </c>
      <c r="D2319" s="68">
        <v>136.24</v>
      </c>
      <c r="E2319" s="77">
        <v>136.24</v>
      </c>
      <c r="F2319" s="61" t="s">
        <v>1986</v>
      </c>
      <c r="G2319" s="61" t="s">
        <v>2002</v>
      </c>
      <c r="H2319" s="60"/>
      <c r="I2319" s="60"/>
      <c r="J2319" s="60"/>
      <c r="K2319" s="60"/>
      <c r="L2319" s="60"/>
      <c r="M2319" s="60"/>
      <c r="N2319" s="60"/>
      <c r="O2319" s="60">
        <v>1</v>
      </c>
    </row>
    <row r="2320" spans="1:15" x14ac:dyDescent="0.25">
      <c r="A2320" s="60" t="s">
        <v>2024</v>
      </c>
      <c r="B2320" s="68">
        <v>2758</v>
      </c>
      <c r="C2320" s="68" t="s">
        <v>1835</v>
      </c>
      <c r="D2320" s="68">
        <v>154.25</v>
      </c>
      <c r="E2320" s="77">
        <v>154.25</v>
      </c>
      <c r="F2320" s="61" t="s">
        <v>1986</v>
      </c>
      <c r="G2320" s="61" t="s">
        <v>2002</v>
      </c>
      <c r="H2320" s="60"/>
      <c r="I2320" s="60"/>
      <c r="J2320" s="60"/>
      <c r="K2320" s="60"/>
      <c r="L2320" s="60"/>
      <c r="M2320" s="60"/>
      <c r="N2320" s="60"/>
      <c r="O2320" s="60">
        <v>1</v>
      </c>
    </row>
    <row r="2321" spans="1:15" x14ac:dyDescent="0.25">
      <c r="A2321" s="60" t="s">
        <v>2024</v>
      </c>
      <c r="B2321" s="68">
        <v>2759</v>
      </c>
      <c r="C2321" s="68" t="s">
        <v>1836</v>
      </c>
      <c r="D2321" s="68">
        <v>214.35</v>
      </c>
      <c r="E2321" s="77">
        <v>214.35</v>
      </c>
      <c r="F2321" s="61" t="s">
        <v>2014</v>
      </c>
      <c r="G2321" s="61" t="s">
        <v>2003</v>
      </c>
      <c r="H2321" s="60"/>
      <c r="I2321" s="60"/>
      <c r="J2321" s="60"/>
      <c r="K2321" s="60"/>
      <c r="L2321" s="60"/>
      <c r="M2321" s="60"/>
      <c r="N2321" s="60">
        <v>1</v>
      </c>
      <c r="O2321" s="60"/>
    </row>
    <row r="2322" spans="1:15" x14ac:dyDescent="0.25">
      <c r="A2322" s="60" t="s">
        <v>2024</v>
      </c>
      <c r="B2322" s="68">
        <v>2760</v>
      </c>
      <c r="C2322" s="68" t="s">
        <v>1837</v>
      </c>
      <c r="D2322" s="68">
        <v>102.13</v>
      </c>
      <c r="E2322" s="77">
        <v>102.13</v>
      </c>
      <c r="F2322" s="61" t="s">
        <v>1986</v>
      </c>
      <c r="G2322" s="61" t="s">
        <v>2002</v>
      </c>
      <c r="H2322" s="60"/>
      <c r="I2322" s="60"/>
      <c r="J2322" s="60"/>
      <c r="K2322" s="60"/>
      <c r="L2322" s="60"/>
      <c r="M2322" s="60"/>
      <c r="N2322" s="60"/>
      <c r="O2322" s="60">
        <v>1</v>
      </c>
    </row>
    <row r="2323" spans="1:15" x14ac:dyDescent="0.25">
      <c r="A2323" s="60" t="s">
        <v>2024</v>
      </c>
      <c r="B2323" s="68">
        <v>2761</v>
      </c>
      <c r="C2323" s="68" t="s">
        <v>1838</v>
      </c>
      <c r="D2323" s="68">
        <v>88.11</v>
      </c>
      <c r="E2323" s="77">
        <v>88.11</v>
      </c>
      <c r="F2323" s="61" t="s">
        <v>1986</v>
      </c>
      <c r="G2323" s="61" t="s">
        <v>2002</v>
      </c>
      <c r="H2323" s="60"/>
      <c r="I2323" s="60"/>
      <c r="J2323" s="60"/>
      <c r="K2323" s="60"/>
      <c r="L2323" s="60"/>
      <c r="M2323" s="60"/>
      <c r="N2323" s="60"/>
      <c r="O2323" s="60">
        <v>1</v>
      </c>
    </row>
    <row r="2324" spans="1:15" x14ac:dyDescent="0.25">
      <c r="A2324" s="60" t="s">
        <v>2024</v>
      </c>
      <c r="B2324" s="68">
        <v>2762</v>
      </c>
      <c r="C2324" s="68" t="s">
        <v>1839</v>
      </c>
      <c r="D2324" s="68">
        <v>110.2</v>
      </c>
      <c r="E2324" s="77">
        <v>110.2</v>
      </c>
      <c r="F2324" s="61" t="s">
        <v>1986</v>
      </c>
      <c r="G2324" s="61" t="s">
        <v>2002</v>
      </c>
      <c r="H2324" s="60"/>
      <c r="I2324" s="60"/>
      <c r="J2324" s="60"/>
      <c r="K2324" s="60"/>
      <c r="L2324" s="60"/>
      <c r="M2324" s="60"/>
      <c r="N2324" s="60"/>
      <c r="O2324" s="60">
        <v>1</v>
      </c>
    </row>
    <row r="2325" spans="1:15" x14ac:dyDescent="0.25">
      <c r="A2325" s="60" t="s">
        <v>2024</v>
      </c>
      <c r="B2325" s="68">
        <v>2763</v>
      </c>
      <c r="C2325" s="68" t="s">
        <v>1840</v>
      </c>
      <c r="D2325" s="68">
        <v>102.13</v>
      </c>
      <c r="E2325" s="77">
        <v>102.13</v>
      </c>
      <c r="F2325" s="61" t="s">
        <v>1986</v>
      </c>
      <c r="G2325" s="61" t="s">
        <v>2002</v>
      </c>
      <c r="H2325" s="60"/>
      <c r="I2325" s="60"/>
      <c r="J2325" s="60"/>
      <c r="K2325" s="60"/>
      <c r="L2325" s="60"/>
      <c r="M2325" s="60"/>
      <c r="N2325" s="60"/>
      <c r="O2325" s="60">
        <v>1</v>
      </c>
    </row>
    <row r="2326" spans="1:15" x14ac:dyDescent="0.25">
      <c r="A2326" s="60" t="s">
        <v>2024</v>
      </c>
      <c r="B2326" s="68">
        <v>2764</v>
      </c>
      <c r="C2326" s="68" t="s">
        <v>1963</v>
      </c>
      <c r="D2326" s="68">
        <v>150.22</v>
      </c>
      <c r="E2326" s="77">
        <v>150.22</v>
      </c>
      <c r="F2326" s="61" t="s">
        <v>2014</v>
      </c>
      <c r="G2326" s="61" t="s">
        <v>2002</v>
      </c>
      <c r="H2326" s="60"/>
      <c r="I2326" s="60"/>
      <c r="J2326" s="60"/>
      <c r="K2326" s="60"/>
      <c r="L2326" s="60"/>
      <c r="M2326" s="60"/>
      <c r="N2326" s="60"/>
      <c r="O2326" s="60">
        <v>1</v>
      </c>
    </row>
    <row r="2327" spans="1:15" x14ac:dyDescent="0.25">
      <c r="A2327" t="s">
        <v>2024</v>
      </c>
      <c r="B2327" s="78">
        <v>2765</v>
      </c>
      <c r="C2327" s="78" t="s">
        <v>2420</v>
      </c>
      <c r="D2327" s="78">
        <v>187.2</v>
      </c>
      <c r="E2327">
        <v>187.2</v>
      </c>
      <c r="F2327" s="61" t="s">
        <v>3</v>
      </c>
      <c r="G2327" s="61" t="s">
        <v>2005</v>
      </c>
      <c r="H2327" s="60"/>
      <c r="I2327" s="60"/>
      <c r="J2327" s="60"/>
      <c r="K2327" s="60"/>
      <c r="L2327" s="60">
        <v>1</v>
      </c>
      <c r="M2327" s="60"/>
      <c r="N2327" s="60"/>
      <c r="O2327" s="60"/>
    </row>
    <row r="2328" spans="1:15" x14ac:dyDescent="0.25">
      <c r="A2328" t="s">
        <v>2889</v>
      </c>
      <c r="B2328" s="78">
        <v>2766</v>
      </c>
      <c r="C2328" s="78" t="s">
        <v>2647</v>
      </c>
      <c r="D2328" s="78">
        <v>0</v>
      </c>
      <c r="E2328">
        <v>426.77300000000002</v>
      </c>
      <c r="F2328" s="61" t="s">
        <v>3</v>
      </c>
      <c r="G2328" s="61" t="s">
        <v>2007</v>
      </c>
      <c r="H2328" s="60"/>
      <c r="I2328" s="60"/>
      <c r="J2328" s="60">
        <v>1</v>
      </c>
      <c r="K2328" s="60"/>
      <c r="L2328" s="60"/>
      <c r="M2328" s="60"/>
      <c r="N2328" s="60"/>
      <c r="O2328" s="60"/>
    </row>
    <row r="2329" spans="1:15" x14ac:dyDescent="0.25">
      <c r="A2329" t="s">
        <v>2891</v>
      </c>
      <c r="B2329" s="78">
        <v>2767</v>
      </c>
      <c r="C2329" s="78" t="s">
        <v>2649</v>
      </c>
      <c r="D2329" s="78">
        <v>0</v>
      </c>
      <c r="E2329">
        <v>426.77300000000002</v>
      </c>
      <c r="F2329" s="61" t="s">
        <v>3</v>
      </c>
      <c r="G2329" s="61" t="s">
        <v>2007</v>
      </c>
      <c r="H2329" s="60"/>
      <c r="I2329" s="60"/>
      <c r="J2329" s="60">
        <v>1</v>
      </c>
      <c r="K2329" s="60"/>
      <c r="L2329" s="60"/>
      <c r="M2329" s="60"/>
      <c r="N2329" s="60"/>
      <c r="O2329" s="60"/>
    </row>
    <row r="2330" spans="1:15" x14ac:dyDescent="0.25">
      <c r="A2330" t="s">
        <v>2891</v>
      </c>
      <c r="B2330" s="78">
        <v>2768</v>
      </c>
      <c r="C2330" s="78" t="s">
        <v>2650</v>
      </c>
      <c r="D2330" s="78">
        <v>0</v>
      </c>
      <c r="E2330">
        <v>440.8</v>
      </c>
      <c r="F2330" s="61" t="s">
        <v>3</v>
      </c>
      <c r="G2330" s="61" t="s">
        <v>2008</v>
      </c>
      <c r="H2330" s="60"/>
      <c r="I2330" s="60">
        <v>1</v>
      </c>
      <c r="J2330" s="60"/>
      <c r="K2330" s="60"/>
      <c r="L2330" s="60"/>
      <c r="M2330" s="60"/>
      <c r="N2330" s="60"/>
      <c r="O2330" s="60"/>
    </row>
    <row r="2331" spans="1:15" x14ac:dyDescent="0.25">
      <c r="A2331" t="s">
        <v>2891</v>
      </c>
      <c r="B2331" s="78">
        <v>2769</v>
      </c>
      <c r="C2331" s="78" t="s">
        <v>2656</v>
      </c>
      <c r="D2331" s="78">
        <v>0</v>
      </c>
      <c r="E2331">
        <v>440.8</v>
      </c>
      <c r="F2331" s="61" t="s">
        <v>3</v>
      </c>
      <c r="G2331" s="61" t="s">
        <v>2008</v>
      </c>
      <c r="H2331" s="60"/>
      <c r="I2331" s="60">
        <v>1</v>
      </c>
      <c r="J2331" s="60"/>
      <c r="K2331" s="60"/>
      <c r="L2331" s="60"/>
      <c r="M2331" s="60"/>
      <c r="N2331" s="60"/>
      <c r="O2331" s="60"/>
    </row>
    <row r="2332" spans="1:15" x14ac:dyDescent="0.25">
      <c r="A2332" t="s">
        <v>2889</v>
      </c>
      <c r="B2332" s="78">
        <v>2770</v>
      </c>
      <c r="C2332" s="78" t="s">
        <v>2659</v>
      </c>
      <c r="D2332" s="78">
        <v>0</v>
      </c>
      <c r="E2332">
        <v>454.827</v>
      </c>
      <c r="F2332" s="61" t="s">
        <v>3</v>
      </c>
      <c r="G2332" s="61" t="s">
        <v>2008</v>
      </c>
      <c r="H2332" s="60"/>
      <c r="I2332" s="60">
        <v>1</v>
      </c>
      <c r="J2332" s="60"/>
      <c r="K2332" s="60"/>
      <c r="L2332" s="60"/>
      <c r="M2332" s="60"/>
      <c r="N2332" s="60"/>
      <c r="O2332" s="60"/>
    </row>
    <row r="2333" spans="1:15" x14ac:dyDescent="0.25">
      <c r="A2333" s="60" t="s">
        <v>2024</v>
      </c>
      <c r="B2333" s="68">
        <v>2771</v>
      </c>
      <c r="C2333" s="68" t="s">
        <v>1841</v>
      </c>
      <c r="D2333" s="68">
        <v>76.53</v>
      </c>
      <c r="E2333" s="77">
        <v>76.53</v>
      </c>
      <c r="F2333" s="61" t="s">
        <v>1986</v>
      </c>
      <c r="G2333" s="61" t="s">
        <v>2002</v>
      </c>
      <c r="H2333" s="60"/>
      <c r="I2333" s="60"/>
      <c r="J2333" s="60"/>
      <c r="K2333" s="60"/>
      <c r="L2333" s="60"/>
      <c r="M2333" s="60"/>
      <c r="N2333" s="60"/>
      <c r="O2333" s="60">
        <v>1</v>
      </c>
    </row>
    <row r="2334" spans="1:15" x14ac:dyDescent="0.25">
      <c r="A2334" t="s">
        <v>2887</v>
      </c>
      <c r="B2334" s="78">
        <v>2772</v>
      </c>
      <c r="C2334" s="78" t="s">
        <v>2195</v>
      </c>
      <c r="D2334" s="78">
        <v>24.303899999999999</v>
      </c>
      <c r="E2334">
        <v>24.303899999999999</v>
      </c>
      <c r="F2334" s="61" t="s">
        <v>1986</v>
      </c>
      <c r="G2334" s="61" t="s">
        <v>2002</v>
      </c>
    </row>
    <row r="2335" spans="1:15" x14ac:dyDescent="0.25">
      <c r="A2335" t="s">
        <v>2024</v>
      </c>
      <c r="B2335" s="78">
        <v>2773</v>
      </c>
      <c r="C2335" s="78" t="s">
        <v>2614</v>
      </c>
      <c r="D2335" s="78">
        <v>373.32</v>
      </c>
      <c r="E2335" s="10">
        <v>373.32</v>
      </c>
      <c r="F2335" s="61" t="s">
        <v>2014</v>
      </c>
      <c r="G2335" s="61" t="s">
        <v>2004</v>
      </c>
      <c r="H2335" s="60"/>
      <c r="I2335" s="60"/>
      <c r="J2335" s="60"/>
      <c r="K2335" s="60"/>
      <c r="L2335" s="60"/>
      <c r="M2335" s="60">
        <v>1</v>
      </c>
      <c r="N2335" s="60"/>
      <c r="O2335" s="60"/>
    </row>
    <row r="2336" spans="1:15" x14ac:dyDescent="0.25">
      <c r="A2336" t="s">
        <v>2024</v>
      </c>
      <c r="B2336" s="78">
        <v>2774</v>
      </c>
      <c r="C2336" s="78" t="s">
        <v>2605</v>
      </c>
      <c r="D2336" s="78">
        <v>364.91</v>
      </c>
      <c r="E2336">
        <v>364.91</v>
      </c>
      <c r="F2336" s="61" t="s">
        <v>3</v>
      </c>
      <c r="G2336" s="61" t="s">
        <v>2006</v>
      </c>
      <c r="H2336" s="60"/>
      <c r="I2336" s="60"/>
      <c r="J2336" s="60"/>
      <c r="K2336" s="60">
        <v>1</v>
      </c>
      <c r="L2336" s="60"/>
      <c r="M2336" s="60"/>
      <c r="N2336" s="60"/>
      <c r="O2336" s="60"/>
    </row>
    <row r="2337" spans="1:15" x14ac:dyDescent="0.25">
      <c r="A2337" t="s">
        <v>2024</v>
      </c>
      <c r="B2337" s="78">
        <v>2775</v>
      </c>
      <c r="C2337" s="78" t="s">
        <v>2627</v>
      </c>
      <c r="D2337" s="78">
        <v>389.315</v>
      </c>
      <c r="E2337">
        <v>389.315</v>
      </c>
      <c r="F2337" s="61" t="s">
        <v>3</v>
      </c>
      <c r="G2337" s="61" t="s">
        <v>2006</v>
      </c>
      <c r="H2337" s="60"/>
      <c r="I2337" s="60"/>
      <c r="J2337" s="60"/>
      <c r="K2337" s="60">
        <v>1</v>
      </c>
      <c r="L2337" s="60"/>
      <c r="M2337" s="60"/>
      <c r="N2337" s="60"/>
      <c r="O2337" s="60"/>
    </row>
    <row r="2338" spans="1:15" x14ac:dyDescent="0.25">
      <c r="A2338" t="s">
        <v>2024</v>
      </c>
      <c r="B2338" s="78">
        <v>2776</v>
      </c>
      <c r="C2338" s="78" t="s">
        <v>2641</v>
      </c>
      <c r="D2338" s="78">
        <v>406.93</v>
      </c>
      <c r="E2338">
        <v>406.93</v>
      </c>
      <c r="F2338" s="61" t="s">
        <v>3</v>
      </c>
      <c r="G2338" s="61" t="s">
        <v>2007</v>
      </c>
      <c r="H2338" s="60"/>
      <c r="I2338" s="60"/>
      <c r="J2338" s="60">
        <v>1</v>
      </c>
      <c r="K2338" s="60"/>
      <c r="L2338" s="60"/>
      <c r="M2338" s="60"/>
      <c r="N2338" s="60"/>
      <c r="O2338" s="60"/>
    </row>
    <row r="2339" spans="1:15" x14ac:dyDescent="0.25">
      <c r="A2339" t="s">
        <v>2024</v>
      </c>
      <c r="B2339" s="78">
        <v>2777</v>
      </c>
      <c r="C2339" s="78" t="s">
        <v>2491</v>
      </c>
      <c r="D2339" s="78">
        <v>257.55</v>
      </c>
      <c r="E2339">
        <v>257.55</v>
      </c>
      <c r="F2339" s="61" t="s">
        <v>3</v>
      </c>
      <c r="G2339" s="61" t="s">
        <v>2005</v>
      </c>
      <c r="H2339" s="60"/>
      <c r="I2339" s="60"/>
      <c r="J2339" s="60"/>
      <c r="K2339" s="60"/>
      <c r="L2339" s="60">
        <v>1</v>
      </c>
      <c r="M2339" s="60"/>
      <c r="N2339" s="60"/>
      <c r="O2339" s="60"/>
    </row>
    <row r="2340" spans="1:15" x14ac:dyDescent="0.25">
      <c r="A2340" t="s">
        <v>2024</v>
      </c>
      <c r="B2340" s="78">
        <v>2778</v>
      </c>
      <c r="C2340" s="78" t="s">
        <v>2492</v>
      </c>
      <c r="D2340" s="78">
        <v>257.55</v>
      </c>
      <c r="E2340">
        <v>257.55</v>
      </c>
      <c r="F2340" s="61" t="s">
        <v>3</v>
      </c>
      <c r="G2340" s="61" t="s">
        <v>2005</v>
      </c>
      <c r="H2340" s="60"/>
      <c r="I2340" s="60"/>
      <c r="J2340" s="60"/>
      <c r="K2340" s="60"/>
      <c r="L2340" s="60">
        <v>1</v>
      </c>
      <c r="M2340" s="60"/>
      <c r="N2340" s="60"/>
      <c r="O2340" s="60"/>
    </row>
    <row r="2341" spans="1:15" x14ac:dyDescent="0.25">
      <c r="A2341" t="s">
        <v>2024</v>
      </c>
      <c r="B2341" s="78">
        <v>2779</v>
      </c>
      <c r="C2341" s="78" t="s">
        <v>2493</v>
      </c>
      <c r="D2341" s="78">
        <v>257.55</v>
      </c>
      <c r="E2341">
        <v>257.55</v>
      </c>
      <c r="F2341" s="61" t="s">
        <v>3</v>
      </c>
      <c r="G2341" s="61" t="s">
        <v>2005</v>
      </c>
      <c r="H2341" s="60"/>
      <c r="I2341" s="60"/>
      <c r="J2341" s="60"/>
      <c r="K2341" s="60"/>
      <c r="L2341" s="60">
        <v>1</v>
      </c>
      <c r="M2341" s="60"/>
      <c r="N2341" s="60"/>
      <c r="O2341" s="60"/>
    </row>
    <row r="2342" spans="1:15" x14ac:dyDescent="0.25">
      <c r="A2342" t="s">
        <v>2024</v>
      </c>
      <c r="B2342" s="78">
        <v>2780</v>
      </c>
      <c r="C2342" s="78" t="s">
        <v>2533</v>
      </c>
      <c r="D2342" s="78">
        <v>291.99</v>
      </c>
      <c r="E2342">
        <v>291.99</v>
      </c>
      <c r="F2342" s="61" t="s">
        <v>3</v>
      </c>
      <c r="G2342" s="61" t="s">
        <v>2006</v>
      </c>
      <c r="H2342" s="60"/>
      <c r="I2342" s="60"/>
      <c r="J2342" s="60"/>
      <c r="K2342" s="60">
        <v>1</v>
      </c>
      <c r="L2342" s="60"/>
      <c r="M2342" s="60"/>
      <c r="N2342" s="60"/>
      <c r="O2342" s="60"/>
    </row>
    <row r="2343" spans="1:15" x14ac:dyDescent="0.25">
      <c r="A2343" t="s">
        <v>2024</v>
      </c>
      <c r="B2343" s="78">
        <v>2781</v>
      </c>
      <c r="C2343" s="78" t="s">
        <v>2534</v>
      </c>
      <c r="D2343" s="78">
        <v>291.99</v>
      </c>
      <c r="E2343">
        <v>291.99</v>
      </c>
      <c r="F2343" s="61" t="s">
        <v>3</v>
      </c>
      <c r="G2343" s="61" t="s">
        <v>2006</v>
      </c>
      <c r="H2343" s="60"/>
      <c r="I2343" s="60"/>
      <c r="J2343" s="60"/>
      <c r="K2343" s="60">
        <v>1</v>
      </c>
      <c r="L2343" s="60"/>
      <c r="M2343" s="60"/>
      <c r="N2343" s="60"/>
      <c r="O2343" s="60"/>
    </row>
    <row r="2344" spans="1:15" x14ac:dyDescent="0.25">
      <c r="A2344" t="s">
        <v>2024</v>
      </c>
      <c r="B2344" s="78">
        <v>2782</v>
      </c>
      <c r="C2344" s="78" t="s">
        <v>2575</v>
      </c>
      <c r="D2344" s="78">
        <v>326.44</v>
      </c>
      <c r="E2344">
        <v>326.44</v>
      </c>
      <c r="F2344" s="61" t="s">
        <v>3</v>
      </c>
      <c r="G2344" s="61" t="s">
        <v>2006</v>
      </c>
      <c r="H2344" s="60"/>
      <c r="I2344" s="60"/>
      <c r="J2344" s="60"/>
      <c r="K2344" s="60">
        <v>1</v>
      </c>
      <c r="L2344" s="60"/>
      <c r="M2344" s="60"/>
      <c r="N2344" s="60"/>
      <c r="O2344" s="60"/>
    </row>
    <row r="2345" spans="1:15" x14ac:dyDescent="0.25">
      <c r="A2345" t="s">
        <v>2024</v>
      </c>
      <c r="B2345" s="78">
        <v>2783</v>
      </c>
      <c r="C2345" s="78" t="s">
        <v>2602</v>
      </c>
      <c r="D2345" s="78">
        <v>360.88</v>
      </c>
      <c r="E2345">
        <v>360.88</v>
      </c>
      <c r="F2345" s="61" t="s">
        <v>3</v>
      </c>
      <c r="G2345" s="61" t="s">
        <v>2007</v>
      </c>
      <c r="H2345" s="60"/>
      <c r="I2345" s="60"/>
      <c r="J2345" s="60">
        <v>1</v>
      </c>
      <c r="K2345" s="60"/>
      <c r="L2345" s="60"/>
      <c r="M2345" s="60"/>
      <c r="N2345" s="60"/>
      <c r="O2345" s="60"/>
    </row>
    <row r="2346" spans="1:15" x14ac:dyDescent="0.25">
      <c r="A2346" t="s">
        <v>2024</v>
      </c>
      <c r="B2346" s="78">
        <v>2784</v>
      </c>
      <c r="C2346" s="78" t="s">
        <v>2603</v>
      </c>
      <c r="D2346" s="78">
        <v>360.88</v>
      </c>
      <c r="E2346">
        <v>360.88</v>
      </c>
      <c r="F2346" s="61" t="s">
        <v>3</v>
      </c>
      <c r="G2346" s="61" t="s">
        <v>2007</v>
      </c>
      <c r="H2346" s="60"/>
      <c r="I2346" s="60"/>
      <c r="J2346" s="60">
        <v>1</v>
      </c>
      <c r="K2346" s="60"/>
      <c r="L2346" s="60"/>
      <c r="M2346" s="60"/>
      <c r="N2346" s="60"/>
      <c r="O2346" s="60"/>
    </row>
    <row r="2347" spans="1:15" x14ac:dyDescent="0.25">
      <c r="A2347" t="s">
        <v>2024</v>
      </c>
      <c r="B2347" s="78">
        <v>2785</v>
      </c>
      <c r="C2347" s="78" t="s">
        <v>2631</v>
      </c>
      <c r="D2347" s="78">
        <v>395.32</v>
      </c>
      <c r="E2347">
        <v>395.32</v>
      </c>
      <c r="F2347" s="61" t="s">
        <v>3</v>
      </c>
      <c r="G2347" s="61" t="s">
        <v>2008</v>
      </c>
      <c r="H2347" s="60"/>
      <c r="I2347" s="60">
        <v>1</v>
      </c>
      <c r="J2347" s="60"/>
      <c r="K2347" s="60"/>
      <c r="L2347" s="60"/>
      <c r="M2347" s="60"/>
      <c r="N2347" s="60"/>
      <c r="O2347" s="60"/>
    </row>
    <row r="2348" spans="1:15" x14ac:dyDescent="0.25">
      <c r="A2348" t="s">
        <v>2024</v>
      </c>
      <c r="B2348" s="78">
        <v>2786</v>
      </c>
      <c r="C2348" s="78" t="s">
        <v>2672</v>
      </c>
      <c r="D2348" s="78">
        <v>498.66</v>
      </c>
      <c r="E2348">
        <v>498.66</v>
      </c>
      <c r="F2348" s="61" t="s">
        <v>3</v>
      </c>
      <c r="G2348" s="61" t="s">
        <v>2009</v>
      </c>
      <c r="H2348" s="60">
        <v>1</v>
      </c>
      <c r="I2348" s="60"/>
      <c r="J2348" s="60"/>
      <c r="K2348" s="60"/>
      <c r="L2348" s="60"/>
      <c r="M2348" s="60"/>
      <c r="N2348" s="60"/>
      <c r="O2348" s="60"/>
    </row>
    <row r="2349" spans="1:15" x14ac:dyDescent="0.25">
      <c r="A2349" s="60" t="s">
        <v>2024</v>
      </c>
      <c r="B2349" s="68">
        <v>2787</v>
      </c>
      <c r="C2349" s="68" t="s">
        <v>1842</v>
      </c>
      <c r="D2349" s="68">
        <v>142.2817</v>
      </c>
      <c r="E2349" s="77">
        <v>142.2817</v>
      </c>
      <c r="F2349" s="61" t="s">
        <v>1986</v>
      </c>
      <c r="G2349" s="61" t="s">
        <v>2002</v>
      </c>
      <c r="H2349" s="60"/>
      <c r="I2349" s="60"/>
      <c r="J2349" s="60"/>
      <c r="K2349" s="60"/>
      <c r="L2349" s="60"/>
      <c r="M2349" s="60"/>
      <c r="N2349" s="60"/>
      <c r="O2349" s="60">
        <v>1</v>
      </c>
    </row>
    <row r="2350" spans="1:15" x14ac:dyDescent="0.25">
      <c r="A2350" s="60" t="s">
        <v>2024</v>
      </c>
      <c r="B2350" s="68">
        <v>2788</v>
      </c>
      <c r="C2350" s="68" t="s">
        <v>1843</v>
      </c>
      <c r="D2350" s="68">
        <v>84.159499999999994</v>
      </c>
      <c r="E2350" s="77">
        <v>84.159499999999994</v>
      </c>
      <c r="F2350" s="61" t="s">
        <v>1986</v>
      </c>
      <c r="G2350" s="61" t="s">
        <v>2002</v>
      </c>
      <c r="H2350" s="60"/>
      <c r="I2350" s="60"/>
      <c r="J2350" s="60"/>
      <c r="K2350" s="60"/>
      <c r="L2350" s="60"/>
      <c r="M2350" s="60"/>
      <c r="N2350" s="60"/>
      <c r="O2350" s="60">
        <v>1</v>
      </c>
    </row>
    <row r="2351" spans="1:15" x14ac:dyDescent="0.25">
      <c r="A2351" s="60" t="s">
        <v>2024</v>
      </c>
      <c r="B2351" s="68">
        <v>2789</v>
      </c>
      <c r="C2351" s="68" t="s">
        <v>1844</v>
      </c>
      <c r="D2351" s="68">
        <v>142.2817</v>
      </c>
      <c r="E2351" s="77">
        <v>142.2817</v>
      </c>
      <c r="F2351" s="61" t="s">
        <v>1986</v>
      </c>
      <c r="G2351" s="61" t="s">
        <v>2002</v>
      </c>
      <c r="H2351" s="60"/>
      <c r="I2351" s="60"/>
      <c r="J2351" s="60"/>
      <c r="K2351" s="60"/>
      <c r="L2351" s="60"/>
      <c r="M2351" s="60"/>
      <c r="N2351" s="60"/>
      <c r="O2351" s="60">
        <v>1</v>
      </c>
    </row>
    <row r="2352" spans="1:15" x14ac:dyDescent="0.25">
      <c r="A2352" s="60" t="s">
        <v>2024</v>
      </c>
      <c r="B2352" s="68">
        <v>2790</v>
      </c>
      <c r="C2352" s="68" t="s">
        <v>1845</v>
      </c>
      <c r="D2352" s="68">
        <v>142.2817</v>
      </c>
      <c r="E2352" s="77">
        <v>142.2817</v>
      </c>
      <c r="F2352" s="61" t="s">
        <v>1986</v>
      </c>
      <c r="G2352" s="61" t="s">
        <v>2002</v>
      </c>
      <c r="H2352" s="60"/>
      <c r="I2352" s="60"/>
      <c r="J2352" s="60"/>
      <c r="K2352" s="60"/>
      <c r="L2352" s="60"/>
      <c r="M2352" s="60"/>
      <c r="N2352" s="60"/>
      <c r="O2352" s="60">
        <v>1</v>
      </c>
    </row>
    <row r="2353" spans="1:15" x14ac:dyDescent="0.25">
      <c r="A2353" s="60" t="s">
        <v>2024</v>
      </c>
      <c r="B2353" s="68">
        <v>2791</v>
      </c>
      <c r="C2353" s="68" t="s">
        <v>1846</v>
      </c>
      <c r="D2353" s="68">
        <v>142.2817</v>
      </c>
      <c r="E2353" s="77">
        <v>142.2817</v>
      </c>
      <c r="F2353" s="61" t="s">
        <v>1986</v>
      </c>
      <c r="G2353" s="61" t="s">
        <v>2002</v>
      </c>
      <c r="H2353" s="60"/>
      <c r="I2353" s="60"/>
      <c r="J2353" s="60"/>
      <c r="K2353" s="60"/>
      <c r="L2353" s="60"/>
      <c r="M2353" s="60"/>
      <c r="N2353" s="60"/>
      <c r="O2353" s="60">
        <v>1</v>
      </c>
    </row>
    <row r="2354" spans="1:15" x14ac:dyDescent="0.25">
      <c r="A2354" s="60" t="s">
        <v>2024</v>
      </c>
      <c r="B2354" s="68">
        <v>2792</v>
      </c>
      <c r="C2354" s="68" t="s">
        <v>1847</v>
      </c>
      <c r="D2354" s="68">
        <v>112.21259999999999</v>
      </c>
      <c r="E2354" s="77">
        <v>112.21259999999999</v>
      </c>
      <c r="F2354" s="61" t="s">
        <v>1986</v>
      </c>
      <c r="G2354" s="61" t="s">
        <v>2002</v>
      </c>
      <c r="H2354" s="60"/>
      <c r="I2354" s="60"/>
      <c r="J2354" s="60"/>
      <c r="K2354" s="60"/>
      <c r="L2354" s="60"/>
      <c r="M2354" s="60"/>
      <c r="N2354" s="60"/>
      <c r="O2354" s="60">
        <v>1</v>
      </c>
    </row>
    <row r="2355" spans="1:15" x14ac:dyDescent="0.25">
      <c r="A2355" s="60" t="s">
        <v>2024</v>
      </c>
      <c r="B2355" s="68">
        <v>2793</v>
      </c>
      <c r="C2355" s="68" t="s">
        <v>1848</v>
      </c>
      <c r="D2355" s="68">
        <v>128.2551</v>
      </c>
      <c r="E2355" s="77">
        <v>128.2551</v>
      </c>
      <c r="F2355" s="61" t="s">
        <v>1986</v>
      </c>
      <c r="G2355" s="61" t="s">
        <v>2002</v>
      </c>
      <c r="H2355" s="60"/>
      <c r="I2355" s="60"/>
      <c r="J2355" s="60"/>
      <c r="K2355" s="60"/>
      <c r="L2355" s="60"/>
      <c r="M2355" s="60"/>
      <c r="N2355" s="60"/>
      <c r="O2355" s="60">
        <v>1</v>
      </c>
    </row>
    <row r="2356" spans="1:15" x14ac:dyDescent="0.25">
      <c r="A2356" s="60" t="s">
        <v>2024</v>
      </c>
      <c r="B2356" s="68">
        <v>2794</v>
      </c>
      <c r="C2356" s="68" t="s">
        <v>1849</v>
      </c>
      <c r="D2356" s="68">
        <v>142.2817</v>
      </c>
      <c r="E2356" s="77">
        <v>142.2817</v>
      </c>
      <c r="F2356" s="61" t="s">
        <v>1986</v>
      </c>
      <c r="G2356" s="61" t="s">
        <v>2002</v>
      </c>
      <c r="H2356" s="60"/>
      <c r="I2356" s="60"/>
      <c r="J2356" s="60"/>
      <c r="K2356" s="60"/>
      <c r="L2356" s="60"/>
      <c r="M2356" s="60"/>
      <c r="N2356" s="60"/>
      <c r="O2356" s="60">
        <v>1</v>
      </c>
    </row>
    <row r="2357" spans="1:15" x14ac:dyDescent="0.25">
      <c r="A2357" s="60" t="s">
        <v>2024</v>
      </c>
      <c r="B2357" s="68">
        <v>2795</v>
      </c>
      <c r="C2357" s="68" t="s">
        <v>1850</v>
      </c>
      <c r="D2357" s="68">
        <v>112.21259999999999</v>
      </c>
      <c r="E2357" s="77">
        <v>112.21259999999999</v>
      </c>
      <c r="F2357" s="61" t="s">
        <v>1986</v>
      </c>
      <c r="G2357" s="61" t="s">
        <v>2002</v>
      </c>
      <c r="H2357" s="60"/>
      <c r="I2357" s="60"/>
      <c r="J2357" s="60"/>
      <c r="K2357" s="60"/>
      <c r="L2357" s="60"/>
      <c r="M2357" s="60"/>
      <c r="N2357" s="60"/>
      <c r="O2357" s="60">
        <v>1</v>
      </c>
    </row>
    <row r="2358" spans="1:15" x14ac:dyDescent="0.25">
      <c r="A2358" s="60" t="s">
        <v>2024</v>
      </c>
      <c r="B2358" s="68">
        <v>2796</v>
      </c>
      <c r="C2358" s="68" t="s">
        <v>1964</v>
      </c>
      <c r="D2358" s="68">
        <v>118.17570000000001</v>
      </c>
      <c r="E2358" s="77">
        <v>118.17570000000001</v>
      </c>
      <c r="F2358" s="61" t="s">
        <v>1986</v>
      </c>
      <c r="G2358" s="61" t="s">
        <v>2002</v>
      </c>
      <c r="H2358" s="60"/>
      <c r="I2358" s="60"/>
      <c r="J2358" s="60"/>
      <c r="K2358" s="60"/>
      <c r="L2358" s="60"/>
      <c r="M2358" s="60"/>
      <c r="N2358" s="60"/>
      <c r="O2358" s="60">
        <v>1</v>
      </c>
    </row>
    <row r="2359" spans="1:15" x14ac:dyDescent="0.25">
      <c r="A2359" s="60" t="s">
        <v>2024</v>
      </c>
      <c r="B2359" s="68">
        <v>2797</v>
      </c>
      <c r="C2359" s="68" t="s">
        <v>1851</v>
      </c>
      <c r="D2359" s="68">
        <v>112.21259999999999</v>
      </c>
      <c r="E2359" s="77">
        <v>112.21259999999999</v>
      </c>
      <c r="F2359" s="61" t="s">
        <v>1986</v>
      </c>
      <c r="G2359" s="61" t="s">
        <v>2002</v>
      </c>
      <c r="H2359" s="60"/>
      <c r="I2359" s="60"/>
      <c r="J2359" s="60"/>
      <c r="K2359" s="60"/>
      <c r="L2359" s="60"/>
      <c r="M2359" s="60"/>
      <c r="N2359" s="60"/>
      <c r="O2359" s="60">
        <v>1</v>
      </c>
    </row>
    <row r="2360" spans="1:15" x14ac:dyDescent="0.25">
      <c r="A2360" s="60" t="s">
        <v>2024</v>
      </c>
      <c r="B2360" s="68">
        <v>2798</v>
      </c>
      <c r="C2360" s="68" t="s">
        <v>1852</v>
      </c>
      <c r="D2360" s="68">
        <v>126.2392</v>
      </c>
      <c r="E2360" s="77">
        <v>126.2392</v>
      </c>
      <c r="F2360" s="61" t="s">
        <v>1986</v>
      </c>
      <c r="G2360" s="61" t="s">
        <v>2002</v>
      </c>
      <c r="H2360" s="60"/>
      <c r="I2360" s="60"/>
      <c r="J2360" s="60"/>
      <c r="K2360" s="60"/>
      <c r="L2360" s="60"/>
      <c r="M2360" s="60"/>
      <c r="N2360" s="60"/>
      <c r="O2360" s="60">
        <v>1</v>
      </c>
    </row>
    <row r="2361" spans="1:15" x14ac:dyDescent="0.25">
      <c r="A2361" s="60" t="s">
        <v>2024</v>
      </c>
      <c r="B2361" s="68">
        <v>2799</v>
      </c>
      <c r="C2361" s="68" t="s">
        <v>1853</v>
      </c>
      <c r="D2361" s="68">
        <v>132.20230000000001</v>
      </c>
      <c r="E2361" s="77">
        <v>132.20230000000001</v>
      </c>
      <c r="F2361" s="61" t="s">
        <v>1986</v>
      </c>
      <c r="G2361" s="61" t="s">
        <v>2002</v>
      </c>
      <c r="H2361" s="60"/>
      <c r="I2361" s="60"/>
      <c r="J2361" s="60"/>
      <c r="K2361" s="60"/>
      <c r="L2361" s="60"/>
      <c r="M2361" s="60"/>
      <c r="N2361" s="60"/>
      <c r="O2361" s="60">
        <v>1</v>
      </c>
    </row>
    <row r="2362" spans="1:15" x14ac:dyDescent="0.25">
      <c r="A2362" s="60" t="s">
        <v>2024</v>
      </c>
      <c r="B2362" s="68">
        <v>2800</v>
      </c>
      <c r="C2362" s="68" t="s">
        <v>1854</v>
      </c>
      <c r="D2362" s="68">
        <v>142.2817</v>
      </c>
      <c r="E2362" s="77">
        <v>142.2817</v>
      </c>
      <c r="F2362" s="61" t="s">
        <v>1986</v>
      </c>
      <c r="G2362" s="61" t="s">
        <v>2002</v>
      </c>
      <c r="H2362" s="60"/>
      <c r="I2362" s="60"/>
      <c r="J2362" s="60"/>
      <c r="K2362" s="60"/>
      <c r="L2362" s="60"/>
      <c r="M2362" s="60"/>
      <c r="N2362" s="60"/>
      <c r="O2362" s="60">
        <v>1</v>
      </c>
    </row>
    <row r="2363" spans="1:15" x14ac:dyDescent="0.25">
      <c r="A2363" s="60" t="s">
        <v>2024</v>
      </c>
      <c r="B2363" s="68">
        <v>2801</v>
      </c>
      <c r="C2363" s="68" t="s">
        <v>1855</v>
      </c>
      <c r="D2363" s="68">
        <v>112.21259999999999</v>
      </c>
      <c r="E2363" s="77">
        <v>112.21259999999999</v>
      </c>
      <c r="F2363" s="61" t="s">
        <v>1986</v>
      </c>
      <c r="G2363" s="61" t="s">
        <v>2002</v>
      </c>
      <c r="H2363" s="60"/>
      <c r="I2363" s="60"/>
      <c r="J2363" s="60"/>
      <c r="K2363" s="60"/>
      <c r="L2363" s="60"/>
      <c r="M2363" s="60"/>
      <c r="N2363" s="60"/>
      <c r="O2363" s="60">
        <v>1</v>
      </c>
    </row>
    <row r="2364" spans="1:15" x14ac:dyDescent="0.25">
      <c r="A2364" s="60" t="s">
        <v>2024</v>
      </c>
      <c r="B2364" s="68">
        <v>2802</v>
      </c>
      <c r="C2364" s="68" t="s">
        <v>1856</v>
      </c>
      <c r="D2364" s="68">
        <v>190.3245</v>
      </c>
      <c r="E2364" s="77">
        <v>190.3245</v>
      </c>
      <c r="F2364" s="61" t="s">
        <v>2014</v>
      </c>
      <c r="G2364" s="61" t="s">
        <v>2003</v>
      </c>
      <c r="H2364" s="60"/>
      <c r="I2364" s="60"/>
      <c r="J2364" s="60"/>
      <c r="K2364" s="60"/>
      <c r="L2364" s="60"/>
      <c r="M2364" s="60"/>
      <c r="N2364" s="60">
        <v>1</v>
      </c>
      <c r="O2364" s="60"/>
    </row>
    <row r="2365" spans="1:15" x14ac:dyDescent="0.25">
      <c r="A2365" s="60" t="s">
        <v>2024</v>
      </c>
      <c r="B2365" s="68">
        <v>2803</v>
      </c>
      <c r="C2365" s="68" t="s">
        <v>1857</v>
      </c>
      <c r="D2365" s="68">
        <v>156.22370000000001</v>
      </c>
      <c r="E2365" s="77">
        <v>156.22370000000001</v>
      </c>
      <c r="F2365" s="61" t="s">
        <v>2014</v>
      </c>
      <c r="G2365" s="61" t="s">
        <v>2003</v>
      </c>
      <c r="H2365" s="60"/>
      <c r="I2365" s="60"/>
      <c r="J2365" s="60"/>
      <c r="K2365" s="60"/>
      <c r="L2365" s="60"/>
      <c r="M2365" s="60"/>
      <c r="N2365" s="60">
        <v>1</v>
      </c>
      <c r="O2365" s="60"/>
    </row>
    <row r="2366" spans="1:15" x14ac:dyDescent="0.25">
      <c r="A2366" s="60" t="s">
        <v>2024</v>
      </c>
      <c r="B2366" s="68">
        <v>2804</v>
      </c>
      <c r="C2366" s="68" t="s">
        <v>1858</v>
      </c>
      <c r="D2366" s="68">
        <v>156.22370000000001</v>
      </c>
      <c r="E2366" s="77">
        <v>156.22370000000001</v>
      </c>
      <c r="F2366" s="61" t="s">
        <v>2014</v>
      </c>
      <c r="G2366" s="61" t="s">
        <v>2004</v>
      </c>
      <c r="H2366" s="60"/>
      <c r="I2366" s="60"/>
      <c r="J2366" s="60"/>
      <c r="K2366" s="60"/>
      <c r="L2366" s="60"/>
      <c r="M2366" s="60">
        <v>1</v>
      </c>
      <c r="N2366" s="60"/>
      <c r="O2366" s="60"/>
    </row>
    <row r="2367" spans="1:15" x14ac:dyDescent="0.25">
      <c r="A2367" s="60" t="s">
        <v>2024</v>
      </c>
      <c r="B2367" s="68">
        <v>2805</v>
      </c>
      <c r="C2367" s="68" t="s">
        <v>1859</v>
      </c>
      <c r="D2367" s="68">
        <v>156.22370000000001</v>
      </c>
      <c r="E2367" s="77">
        <v>156.22370000000001</v>
      </c>
      <c r="F2367" s="61" t="s">
        <v>2014</v>
      </c>
      <c r="G2367" s="61" t="s">
        <v>2004</v>
      </c>
      <c r="H2367" s="60"/>
      <c r="I2367" s="60"/>
      <c r="J2367" s="60"/>
      <c r="K2367" s="60"/>
      <c r="L2367" s="60"/>
      <c r="M2367" s="60">
        <v>1</v>
      </c>
      <c r="N2367" s="60"/>
      <c r="O2367" s="60"/>
    </row>
    <row r="2368" spans="1:15" x14ac:dyDescent="0.25">
      <c r="A2368" s="60" t="s">
        <v>2024</v>
      </c>
      <c r="B2368" s="68">
        <v>2806</v>
      </c>
      <c r="C2368" s="68" t="s">
        <v>1860</v>
      </c>
      <c r="D2368" s="68">
        <v>156.22370000000001</v>
      </c>
      <c r="E2368" s="77">
        <v>156.22370000000001</v>
      </c>
      <c r="F2368" s="61" t="s">
        <v>2014</v>
      </c>
      <c r="G2368" s="61" t="s">
        <v>2003</v>
      </c>
      <c r="H2368" s="60"/>
      <c r="I2368" s="60"/>
      <c r="J2368" s="60"/>
      <c r="K2368" s="60"/>
      <c r="L2368" s="60"/>
      <c r="M2368" s="60"/>
      <c r="N2368" s="60">
        <v>1</v>
      </c>
      <c r="O2368" s="60"/>
    </row>
    <row r="2369" spans="1:15" x14ac:dyDescent="0.25">
      <c r="A2369" s="60" t="s">
        <v>2024</v>
      </c>
      <c r="B2369" s="68">
        <v>2807</v>
      </c>
      <c r="C2369" s="68" t="s">
        <v>1861</v>
      </c>
      <c r="D2369" s="68">
        <v>156.22370000000001</v>
      </c>
      <c r="E2369" s="77">
        <v>156.22370000000001</v>
      </c>
      <c r="F2369" s="61" t="s">
        <v>2014</v>
      </c>
      <c r="G2369" s="61" t="s">
        <v>2003</v>
      </c>
      <c r="H2369" s="60"/>
      <c r="I2369" s="60"/>
      <c r="J2369" s="60"/>
      <c r="K2369" s="60"/>
      <c r="L2369" s="60"/>
      <c r="M2369" s="60"/>
      <c r="N2369" s="60">
        <v>1</v>
      </c>
      <c r="O2369" s="60"/>
    </row>
    <row r="2370" spans="1:15" x14ac:dyDescent="0.25">
      <c r="A2370" s="60" t="s">
        <v>2024</v>
      </c>
      <c r="B2370" s="68">
        <v>2808</v>
      </c>
      <c r="C2370" s="68" t="s">
        <v>1862</v>
      </c>
      <c r="D2370" s="68">
        <v>126.24</v>
      </c>
      <c r="E2370" s="77">
        <v>126.24</v>
      </c>
      <c r="F2370" s="61" t="s">
        <v>1986</v>
      </c>
      <c r="G2370" s="61" t="s">
        <v>2002</v>
      </c>
      <c r="H2370" s="60"/>
      <c r="I2370" s="60"/>
      <c r="J2370" s="60"/>
      <c r="K2370" s="60"/>
      <c r="L2370" s="60"/>
      <c r="M2370" s="60"/>
      <c r="N2370" s="60"/>
      <c r="O2370" s="60">
        <v>1</v>
      </c>
    </row>
    <row r="2371" spans="1:15" x14ac:dyDescent="0.25">
      <c r="A2371" s="60" t="s">
        <v>2024</v>
      </c>
      <c r="B2371" s="68">
        <v>2809</v>
      </c>
      <c r="C2371" s="68" t="s">
        <v>1863</v>
      </c>
      <c r="D2371" s="68">
        <v>154.30000000000001</v>
      </c>
      <c r="E2371" s="77">
        <v>154.30000000000001</v>
      </c>
      <c r="F2371" s="61" t="s">
        <v>1986</v>
      </c>
      <c r="G2371" s="61" t="s">
        <v>2002</v>
      </c>
      <c r="H2371" s="60"/>
      <c r="I2371" s="60"/>
      <c r="J2371" s="60"/>
      <c r="K2371" s="60"/>
      <c r="L2371" s="60"/>
      <c r="M2371" s="60"/>
      <c r="N2371" s="60"/>
      <c r="O2371" s="60">
        <v>1</v>
      </c>
    </row>
    <row r="2372" spans="1:15" x14ac:dyDescent="0.25">
      <c r="A2372" s="60" t="s">
        <v>2024</v>
      </c>
      <c r="B2372" s="68">
        <v>2810</v>
      </c>
      <c r="C2372" s="68" t="s">
        <v>1864</v>
      </c>
      <c r="D2372" s="68">
        <v>182.35</v>
      </c>
      <c r="E2372" s="77">
        <v>182.35</v>
      </c>
      <c r="F2372" s="61" t="s">
        <v>2014</v>
      </c>
      <c r="G2372" s="61" t="s">
        <v>2002</v>
      </c>
      <c r="H2372" s="60"/>
      <c r="I2372" s="60"/>
      <c r="J2372" s="60"/>
      <c r="K2372" s="60"/>
      <c r="L2372" s="60"/>
      <c r="M2372" s="60"/>
      <c r="N2372" s="60"/>
      <c r="O2372" s="60">
        <v>1</v>
      </c>
    </row>
    <row r="2373" spans="1:15" x14ac:dyDescent="0.25">
      <c r="A2373" s="60" t="s">
        <v>2024</v>
      </c>
      <c r="B2373" s="68">
        <v>2811</v>
      </c>
      <c r="C2373" s="68" t="s">
        <v>1965</v>
      </c>
      <c r="D2373" s="68">
        <v>196.38</v>
      </c>
      <c r="E2373" s="77">
        <v>196.38</v>
      </c>
      <c r="F2373" s="61" t="s">
        <v>2014</v>
      </c>
      <c r="G2373" s="61" t="s">
        <v>2002</v>
      </c>
      <c r="H2373" s="60"/>
      <c r="I2373" s="60"/>
      <c r="J2373" s="60"/>
      <c r="K2373" s="60"/>
      <c r="L2373" s="60"/>
      <c r="M2373" s="60"/>
      <c r="N2373" s="60"/>
      <c r="O2373" s="60">
        <v>1</v>
      </c>
    </row>
    <row r="2374" spans="1:15" x14ac:dyDescent="0.25">
      <c r="A2374" s="60" t="s">
        <v>2024</v>
      </c>
      <c r="B2374" s="68">
        <v>2812</v>
      </c>
      <c r="C2374" s="68" t="s">
        <v>1865</v>
      </c>
      <c r="D2374" s="68">
        <v>68.12</v>
      </c>
      <c r="E2374" s="77">
        <v>68.12</v>
      </c>
      <c r="F2374" s="61" t="s">
        <v>1986</v>
      </c>
      <c r="G2374" s="61" t="s">
        <v>2002</v>
      </c>
      <c r="H2374" s="60"/>
      <c r="I2374" s="60"/>
      <c r="J2374" s="60"/>
      <c r="K2374" s="60"/>
      <c r="L2374" s="60"/>
      <c r="M2374" s="60"/>
      <c r="N2374" s="60"/>
      <c r="O2374" s="60">
        <v>1</v>
      </c>
    </row>
    <row r="2375" spans="1:15" x14ac:dyDescent="0.25">
      <c r="A2375" s="60" t="s">
        <v>2024</v>
      </c>
      <c r="B2375" s="68">
        <v>2813</v>
      </c>
      <c r="C2375" s="68" t="s">
        <v>1866</v>
      </c>
      <c r="D2375" s="68">
        <v>110.1968</v>
      </c>
      <c r="E2375" s="77">
        <v>110.1968</v>
      </c>
      <c r="F2375" s="61" t="s">
        <v>1986</v>
      </c>
      <c r="G2375" s="61" t="s">
        <v>2002</v>
      </c>
      <c r="H2375" s="60"/>
      <c r="I2375" s="60"/>
      <c r="J2375" s="60"/>
      <c r="K2375" s="60"/>
      <c r="L2375" s="60"/>
      <c r="M2375" s="60"/>
      <c r="N2375" s="60"/>
      <c r="O2375" s="60">
        <v>1</v>
      </c>
    </row>
    <row r="2376" spans="1:15" x14ac:dyDescent="0.25">
      <c r="A2376" s="60" t="s">
        <v>2024</v>
      </c>
      <c r="B2376" s="68">
        <v>2814</v>
      </c>
      <c r="C2376" s="68" t="s">
        <v>1867</v>
      </c>
      <c r="D2376" s="68">
        <v>80.127700000000004</v>
      </c>
      <c r="E2376" s="77">
        <v>80.127700000000004</v>
      </c>
      <c r="F2376" s="61" t="s">
        <v>1986</v>
      </c>
      <c r="G2376" s="61" t="s">
        <v>2002</v>
      </c>
      <c r="H2376" s="60"/>
      <c r="I2376" s="60"/>
      <c r="J2376" s="60"/>
      <c r="K2376" s="60"/>
      <c r="L2376" s="60"/>
      <c r="M2376" s="60"/>
      <c r="N2376" s="60"/>
      <c r="O2376" s="60">
        <v>1</v>
      </c>
    </row>
    <row r="2377" spans="1:15" x14ac:dyDescent="0.25">
      <c r="A2377" s="60" t="s">
        <v>2024</v>
      </c>
      <c r="B2377" s="68">
        <v>2815</v>
      </c>
      <c r="C2377" s="68" t="s">
        <v>1868</v>
      </c>
      <c r="D2377" s="68">
        <v>110.1968</v>
      </c>
      <c r="E2377" s="77">
        <v>110.1968</v>
      </c>
      <c r="F2377" s="61" t="s">
        <v>1986</v>
      </c>
      <c r="G2377" s="61" t="s">
        <v>2002</v>
      </c>
      <c r="H2377" s="60"/>
      <c r="I2377" s="60"/>
      <c r="J2377" s="60"/>
      <c r="K2377" s="60"/>
      <c r="L2377" s="60"/>
      <c r="M2377" s="60"/>
      <c r="N2377" s="60"/>
      <c r="O2377" s="60">
        <v>1</v>
      </c>
    </row>
    <row r="2378" spans="1:15" x14ac:dyDescent="0.25">
      <c r="A2378" s="60" t="s">
        <v>2024</v>
      </c>
      <c r="B2378" s="68">
        <v>2816</v>
      </c>
      <c r="C2378" s="68" t="s">
        <v>1869</v>
      </c>
      <c r="D2378" s="68">
        <v>98.186099999999996</v>
      </c>
      <c r="E2378" s="77">
        <v>98.186099999999996</v>
      </c>
      <c r="F2378" s="61" t="s">
        <v>1986</v>
      </c>
      <c r="G2378" s="61" t="s">
        <v>2002</v>
      </c>
      <c r="H2378" s="60"/>
      <c r="I2378" s="60"/>
      <c r="J2378" s="60"/>
      <c r="K2378" s="60"/>
      <c r="L2378" s="60"/>
      <c r="M2378" s="60"/>
      <c r="N2378" s="60"/>
      <c r="O2378" s="60">
        <v>1</v>
      </c>
    </row>
    <row r="2379" spans="1:15" x14ac:dyDescent="0.25">
      <c r="A2379" s="60" t="s">
        <v>2024</v>
      </c>
      <c r="B2379" s="68">
        <v>2817</v>
      </c>
      <c r="C2379" s="68" t="s">
        <v>1870</v>
      </c>
      <c r="D2379" s="68">
        <v>98.186099999999996</v>
      </c>
      <c r="E2379" s="77">
        <v>98.186099999999996</v>
      </c>
      <c r="F2379" s="61" t="s">
        <v>1986</v>
      </c>
      <c r="G2379" s="61" t="s">
        <v>2002</v>
      </c>
      <c r="H2379" s="60"/>
      <c r="I2379" s="60"/>
      <c r="J2379" s="60"/>
      <c r="K2379" s="60"/>
      <c r="L2379" s="60"/>
      <c r="M2379" s="60"/>
      <c r="N2379" s="60"/>
      <c r="O2379" s="60">
        <v>1</v>
      </c>
    </row>
    <row r="2380" spans="1:15" x14ac:dyDescent="0.25">
      <c r="A2380" s="60" t="s">
        <v>2024</v>
      </c>
      <c r="B2380" s="68">
        <v>2818</v>
      </c>
      <c r="C2380" s="68" t="s">
        <v>1871</v>
      </c>
      <c r="D2380" s="68">
        <v>98.186099999999996</v>
      </c>
      <c r="E2380" s="77">
        <v>98.186099999999996</v>
      </c>
      <c r="F2380" s="61" t="s">
        <v>1986</v>
      </c>
      <c r="G2380" s="61" t="s">
        <v>2002</v>
      </c>
      <c r="H2380" s="60"/>
      <c r="I2380" s="60"/>
      <c r="J2380" s="60"/>
      <c r="K2380" s="60"/>
      <c r="L2380" s="60"/>
      <c r="M2380" s="60"/>
      <c r="N2380" s="60"/>
      <c r="O2380" s="60">
        <v>1</v>
      </c>
    </row>
    <row r="2381" spans="1:15" x14ac:dyDescent="0.25">
      <c r="A2381" s="60" t="s">
        <v>2024</v>
      </c>
      <c r="B2381" s="68">
        <v>2819</v>
      </c>
      <c r="C2381" s="68" t="s">
        <v>1872</v>
      </c>
      <c r="D2381" s="68">
        <v>98.186099999999996</v>
      </c>
      <c r="E2381" s="77">
        <v>98.186099999999996</v>
      </c>
      <c r="F2381" s="61" t="s">
        <v>1986</v>
      </c>
      <c r="G2381" s="61" t="s">
        <v>2002</v>
      </c>
      <c r="H2381" s="60"/>
      <c r="I2381" s="60"/>
      <c r="J2381" s="60"/>
      <c r="K2381" s="60"/>
      <c r="L2381" s="60"/>
      <c r="M2381" s="60"/>
      <c r="N2381" s="60"/>
      <c r="O2381" s="60">
        <v>1</v>
      </c>
    </row>
    <row r="2382" spans="1:15" x14ac:dyDescent="0.25">
      <c r="A2382" s="60" t="s">
        <v>2024</v>
      </c>
      <c r="B2382" s="68">
        <v>2820</v>
      </c>
      <c r="C2382" s="68" t="s">
        <v>1873</v>
      </c>
      <c r="D2382" s="68">
        <v>98.186099999999996</v>
      </c>
      <c r="E2382" s="77">
        <v>98.186099999999996</v>
      </c>
      <c r="F2382" s="61" t="s">
        <v>1986</v>
      </c>
      <c r="G2382" s="61" t="s">
        <v>2002</v>
      </c>
      <c r="H2382" s="60"/>
      <c r="I2382" s="60"/>
      <c r="J2382" s="60"/>
      <c r="K2382" s="60"/>
      <c r="L2382" s="60"/>
      <c r="M2382" s="60"/>
      <c r="N2382" s="60"/>
      <c r="O2382" s="60">
        <v>1</v>
      </c>
    </row>
    <row r="2383" spans="1:15" x14ac:dyDescent="0.25">
      <c r="A2383" s="60" t="s">
        <v>2024</v>
      </c>
      <c r="B2383" s="68">
        <v>2821</v>
      </c>
      <c r="C2383" s="68" t="s">
        <v>1874</v>
      </c>
      <c r="D2383" s="68">
        <v>112.21259999999999</v>
      </c>
      <c r="E2383" s="77">
        <v>112.21259999999999</v>
      </c>
      <c r="F2383" s="61" t="s">
        <v>1986</v>
      </c>
      <c r="G2383" s="61" t="s">
        <v>2002</v>
      </c>
      <c r="H2383" s="60"/>
      <c r="I2383" s="60"/>
      <c r="J2383" s="60"/>
      <c r="K2383" s="60"/>
      <c r="L2383" s="60"/>
      <c r="M2383" s="60"/>
      <c r="N2383" s="60"/>
      <c r="O2383" s="60">
        <v>1</v>
      </c>
    </row>
    <row r="2384" spans="1:15" x14ac:dyDescent="0.25">
      <c r="A2384" s="60" t="s">
        <v>2024</v>
      </c>
      <c r="B2384" s="68">
        <v>2822</v>
      </c>
      <c r="C2384" s="68" t="s">
        <v>1875</v>
      </c>
      <c r="D2384" s="68">
        <v>112.21259999999999</v>
      </c>
      <c r="E2384" s="77">
        <v>112.21259999999999</v>
      </c>
      <c r="F2384" s="61" t="s">
        <v>1986</v>
      </c>
      <c r="G2384" s="61" t="s">
        <v>2002</v>
      </c>
      <c r="H2384" s="60"/>
      <c r="I2384" s="60"/>
      <c r="J2384" s="60"/>
      <c r="K2384" s="60"/>
      <c r="L2384" s="60"/>
      <c r="M2384" s="60"/>
      <c r="N2384" s="60"/>
      <c r="O2384" s="60">
        <v>1</v>
      </c>
    </row>
    <row r="2385" spans="1:15" x14ac:dyDescent="0.25">
      <c r="A2385" s="60" t="s">
        <v>2024</v>
      </c>
      <c r="B2385" s="68">
        <v>2823</v>
      </c>
      <c r="C2385" s="68" t="s">
        <v>1876</v>
      </c>
      <c r="D2385" s="68">
        <v>112.21259999999999</v>
      </c>
      <c r="E2385" s="77">
        <v>112.21259999999999</v>
      </c>
      <c r="F2385" s="61" t="s">
        <v>1986</v>
      </c>
      <c r="G2385" s="61" t="s">
        <v>2002</v>
      </c>
      <c r="H2385" s="60"/>
      <c r="I2385" s="60"/>
      <c r="J2385" s="60"/>
      <c r="K2385" s="60"/>
      <c r="L2385" s="60"/>
      <c r="M2385" s="60"/>
      <c r="N2385" s="60"/>
      <c r="O2385" s="60">
        <v>1</v>
      </c>
    </row>
    <row r="2386" spans="1:15" x14ac:dyDescent="0.25">
      <c r="A2386" s="60" t="s">
        <v>2024</v>
      </c>
      <c r="B2386" s="68">
        <v>2824</v>
      </c>
      <c r="C2386" s="68" t="s">
        <v>1877</v>
      </c>
      <c r="D2386" s="68">
        <v>112.21259999999999</v>
      </c>
      <c r="E2386" s="77">
        <v>112.21259999999999</v>
      </c>
      <c r="F2386" s="61" t="s">
        <v>1986</v>
      </c>
      <c r="G2386" s="61" t="s">
        <v>2002</v>
      </c>
      <c r="H2386" s="60"/>
      <c r="I2386" s="60"/>
      <c r="J2386" s="60"/>
      <c r="K2386" s="60"/>
      <c r="L2386" s="60"/>
      <c r="M2386" s="60"/>
      <c r="N2386" s="60"/>
      <c r="O2386" s="60">
        <v>1</v>
      </c>
    </row>
    <row r="2387" spans="1:15" x14ac:dyDescent="0.25">
      <c r="A2387" s="60" t="s">
        <v>2024</v>
      </c>
      <c r="B2387" s="68">
        <v>2825</v>
      </c>
      <c r="C2387" s="68" t="s">
        <v>1878</v>
      </c>
      <c r="D2387" s="68">
        <v>112.21259999999999</v>
      </c>
      <c r="E2387" s="77">
        <v>112.21259999999999</v>
      </c>
      <c r="F2387" s="61" t="s">
        <v>1986</v>
      </c>
      <c r="G2387" s="61" t="s">
        <v>2002</v>
      </c>
      <c r="H2387" s="60"/>
      <c r="I2387" s="60"/>
      <c r="J2387" s="60"/>
      <c r="K2387" s="60"/>
      <c r="L2387" s="60"/>
      <c r="M2387" s="60"/>
      <c r="N2387" s="60"/>
      <c r="O2387" s="60">
        <v>1</v>
      </c>
    </row>
    <row r="2388" spans="1:15" x14ac:dyDescent="0.25">
      <c r="A2388" s="60" t="s">
        <v>2024</v>
      </c>
      <c r="B2388" s="68">
        <v>2826</v>
      </c>
      <c r="C2388" s="68" t="s">
        <v>1879</v>
      </c>
      <c r="D2388" s="68">
        <v>142.2817</v>
      </c>
      <c r="E2388" s="77">
        <v>142.2817</v>
      </c>
      <c r="F2388" s="61" t="s">
        <v>1986</v>
      </c>
      <c r="G2388" s="61" t="s">
        <v>2002</v>
      </c>
      <c r="H2388" s="60"/>
      <c r="I2388" s="60"/>
      <c r="J2388" s="60"/>
      <c r="K2388" s="60"/>
      <c r="L2388" s="60"/>
      <c r="M2388" s="60"/>
      <c r="N2388" s="60"/>
      <c r="O2388" s="60">
        <v>1</v>
      </c>
    </row>
    <row r="2389" spans="1:15" x14ac:dyDescent="0.25">
      <c r="A2389" s="60" t="s">
        <v>2024</v>
      </c>
      <c r="B2389" s="68">
        <v>2827</v>
      </c>
      <c r="C2389" s="68" t="s">
        <v>1880</v>
      </c>
      <c r="D2389" s="68">
        <v>112.21259999999999</v>
      </c>
      <c r="E2389" s="77">
        <v>112.21259999999999</v>
      </c>
      <c r="F2389" s="61" t="s">
        <v>1986</v>
      </c>
      <c r="G2389" s="61" t="s">
        <v>2002</v>
      </c>
      <c r="H2389" s="60"/>
      <c r="I2389" s="60"/>
      <c r="J2389" s="60"/>
      <c r="K2389" s="60"/>
      <c r="L2389" s="60"/>
      <c r="M2389" s="60"/>
      <c r="N2389" s="60"/>
      <c r="O2389" s="60">
        <v>1</v>
      </c>
    </row>
    <row r="2390" spans="1:15" x14ac:dyDescent="0.25">
      <c r="A2390" s="60" t="s">
        <v>2024</v>
      </c>
      <c r="B2390" s="68">
        <v>2828</v>
      </c>
      <c r="C2390" s="68" t="s">
        <v>1881</v>
      </c>
      <c r="D2390" s="68">
        <v>168.31899999999999</v>
      </c>
      <c r="E2390" s="77">
        <v>168.31899999999999</v>
      </c>
      <c r="F2390" s="61" t="s">
        <v>1986</v>
      </c>
      <c r="G2390" s="61" t="s">
        <v>2002</v>
      </c>
      <c r="H2390" s="60"/>
      <c r="I2390" s="60"/>
      <c r="J2390" s="60"/>
      <c r="K2390" s="60"/>
      <c r="L2390" s="60"/>
      <c r="M2390" s="60"/>
      <c r="N2390" s="60"/>
      <c r="O2390" s="60">
        <v>1</v>
      </c>
    </row>
    <row r="2391" spans="1:15" x14ac:dyDescent="0.25">
      <c r="A2391" s="60" t="s">
        <v>2024</v>
      </c>
      <c r="B2391" s="68">
        <v>2829</v>
      </c>
      <c r="C2391" s="68" t="s">
        <v>1882</v>
      </c>
      <c r="D2391" s="68">
        <v>82.143600000000006</v>
      </c>
      <c r="E2391" s="77">
        <v>82.143600000000006</v>
      </c>
      <c r="F2391" s="61" t="s">
        <v>1986</v>
      </c>
      <c r="G2391" s="61" t="s">
        <v>2002</v>
      </c>
      <c r="H2391" s="60"/>
      <c r="I2391" s="60"/>
      <c r="J2391" s="60"/>
      <c r="K2391" s="60"/>
      <c r="L2391" s="60"/>
      <c r="M2391" s="60"/>
      <c r="N2391" s="60"/>
      <c r="O2391" s="60">
        <v>1</v>
      </c>
    </row>
    <row r="2392" spans="1:15" x14ac:dyDescent="0.25">
      <c r="A2392" s="60" t="s">
        <v>2024</v>
      </c>
      <c r="B2392" s="68">
        <v>2830</v>
      </c>
      <c r="C2392" s="68" t="s">
        <v>1883</v>
      </c>
      <c r="D2392" s="68">
        <v>132.20230000000001</v>
      </c>
      <c r="E2392" s="77">
        <v>132.20230000000001</v>
      </c>
      <c r="F2392" s="61" t="s">
        <v>2014</v>
      </c>
      <c r="G2392" s="61" t="s">
        <v>2002</v>
      </c>
      <c r="H2392" s="60"/>
      <c r="I2392" s="60"/>
      <c r="J2392" s="60"/>
      <c r="K2392" s="60"/>
      <c r="L2392" s="60"/>
      <c r="M2392" s="60"/>
      <c r="N2392" s="60"/>
      <c r="O2392" s="60">
        <v>1</v>
      </c>
    </row>
    <row r="2393" spans="1:15" x14ac:dyDescent="0.25">
      <c r="A2393" s="60" t="s">
        <v>2024</v>
      </c>
      <c r="B2393" s="68">
        <v>2831</v>
      </c>
      <c r="C2393" s="68" t="s">
        <v>1884</v>
      </c>
      <c r="D2393" s="68">
        <v>170.25030000000001</v>
      </c>
      <c r="E2393" s="77">
        <v>170.25030000000001</v>
      </c>
      <c r="F2393" s="61" t="s">
        <v>2014</v>
      </c>
      <c r="G2393" s="61" t="s">
        <v>2004</v>
      </c>
      <c r="H2393" s="60"/>
      <c r="I2393" s="60"/>
      <c r="J2393" s="60"/>
      <c r="K2393" s="60"/>
      <c r="L2393" s="60"/>
      <c r="M2393" s="60">
        <v>1</v>
      </c>
      <c r="N2393" s="60"/>
      <c r="O2393" s="60"/>
    </row>
    <row r="2394" spans="1:15" x14ac:dyDescent="0.25">
      <c r="A2394" s="60" t="s">
        <v>2024</v>
      </c>
      <c r="B2394" s="68">
        <v>2832</v>
      </c>
      <c r="C2394" s="68" t="s">
        <v>1885</v>
      </c>
      <c r="D2394" s="68">
        <v>136.19999999999999</v>
      </c>
      <c r="E2394" s="77">
        <v>136.19999999999999</v>
      </c>
      <c r="F2394" s="61" t="s">
        <v>1986</v>
      </c>
      <c r="G2394" s="61" t="s">
        <v>2002</v>
      </c>
      <c r="H2394" s="60"/>
      <c r="I2394" s="60"/>
      <c r="J2394" s="60"/>
      <c r="K2394" s="60"/>
      <c r="L2394" s="60"/>
      <c r="M2394" s="60"/>
      <c r="N2394" s="60"/>
      <c r="O2394" s="60">
        <v>1</v>
      </c>
    </row>
    <row r="2395" spans="1:15" x14ac:dyDescent="0.25">
      <c r="A2395" s="60" t="s">
        <v>2024</v>
      </c>
      <c r="B2395" s="68">
        <v>2833</v>
      </c>
      <c r="C2395" s="68" t="s">
        <v>1886</v>
      </c>
      <c r="D2395" s="68">
        <v>206.2824</v>
      </c>
      <c r="E2395" s="77">
        <v>206.2824</v>
      </c>
      <c r="F2395" s="61" t="s">
        <v>3</v>
      </c>
      <c r="G2395" s="61" t="s">
        <v>2006</v>
      </c>
      <c r="H2395" s="60"/>
      <c r="I2395" s="60"/>
      <c r="J2395" s="60"/>
      <c r="K2395" s="60">
        <v>1</v>
      </c>
      <c r="L2395" s="60"/>
      <c r="M2395" s="60"/>
      <c r="N2395" s="60"/>
      <c r="O2395" s="60"/>
    </row>
    <row r="2396" spans="1:15" x14ac:dyDescent="0.25">
      <c r="A2396" s="60" t="s">
        <v>2024</v>
      </c>
      <c r="B2396" s="68">
        <v>2834</v>
      </c>
      <c r="C2396" s="68" t="s">
        <v>1887</v>
      </c>
      <c r="D2396" s="68">
        <v>206.2824</v>
      </c>
      <c r="E2396" s="77">
        <v>206.2824</v>
      </c>
      <c r="F2396" s="61" t="s">
        <v>3</v>
      </c>
      <c r="G2396" s="61" t="s">
        <v>2007</v>
      </c>
      <c r="H2396" s="60"/>
      <c r="I2396" s="60"/>
      <c r="J2396" s="60">
        <v>1</v>
      </c>
      <c r="K2396" s="60"/>
      <c r="L2396" s="60"/>
      <c r="M2396" s="60"/>
      <c r="N2396" s="60"/>
      <c r="O2396" s="60"/>
    </row>
    <row r="2397" spans="1:15" x14ac:dyDescent="0.25">
      <c r="A2397" s="60" t="s">
        <v>2024</v>
      </c>
      <c r="B2397" s="68">
        <v>2835</v>
      </c>
      <c r="C2397" s="68" t="s">
        <v>1888</v>
      </c>
      <c r="D2397" s="68">
        <v>216.27771999999999</v>
      </c>
      <c r="E2397" s="77">
        <v>216.27771999999999</v>
      </c>
      <c r="F2397" s="61" t="s">
        <v>3</v>
      </c>
      <c r="G2397" s="61" t="s">
        <v>2007</v>
      </c>
      <c r="H2397" s="60"/>
      <c r="I2397" s="60"/>
      <c r="J2397" s="60">
        <v>1</v>
      </c>
      <c r="K2397" s="60"/>
      <c r="L2397" s="60"/>
      <c r="M2397" s="60"/>
      <c r="N2397" s="60"/>
      <c r="O2397" s="60"/>
    </row>
    <row r="2398" spans="1:15" x14ac:dyDescent="0.25">
      <c r="A2398" s="60" t="s">
        <v>2024</v>
      </c>
      <c r="B2398" s="68">
        <v>2836</v>
      </c>
      <c r="C2398" s="68" t="s">
        <v>1889</v>
      </c>
      <c r="D2398" s="68">
        <v>242.31450000000001</v>
      </c>
      <c r="E2398" s="77">
        <v>242.31450000000001</v>
      </c>
      <c r="F2398" s="61" t="s">
        <v>3</v>
      </c>
      <c r="G2398" s="61" t="s">
        <v>2007</v>
      </c>
      <c r="H2398" s="60"/>
      <c r="I2398" s="60"/>
      <c r="J2398" s="60">
        <v>1</v>
      </c>
      <c r="K2398" s="60"/>
      <c r="L2398" s="60"/>
      <c r="M2398" s="60"/>
      <c r="N2398" s="60"/>
      <c r="O2398" s="60"/>
    </row>
    <row r="2399" spans="1:15" x14ac:dyDescent="0.25">
      <c r="A2399" s="60" t="s">
        <v>2024</v>
      </c>
      <c r="B2399" s="68">
        <v>2837</v>
      </c>
      <c r="C2399" s="68" t="s">
        <v>1890</v>
      </c>
      <c r="D2399" s="68">
        <v>242.31450000000001</v>
      </c>
      <c r="E2399" s="77">
        <v>242.31450000000001</v>
      </c>
      <c r="F2399" s="61" t="s">
        <v>3</v>
      </c>
      <c r="G2399" s="61" t="s">
        <v>2007</v>
      </c>
      <c r="H2399" s="60"/>
      <c r="I2399" s="60"/>
      <c r="J2399" s="60">
        <v>1</v>
      </c>
      <c r="K2399" s="60"/>
      <c r="L2399" s="60"/>
      <c r="M2399" s="60"/>
      <c r="N2399" s="60"/>
      <c r="O2399" s="60"/>
    </row>
    <row r="2400" spans="1:15" x14ac:dyDescent="0.25">
      <c r="A2400" t="s">
        <v>2024</v>
      </c>
      <c r="B2400" s="78">
        <v>2838</v>
      </c>
      <c r="C2400" s="78" t="s">
        <v>2502</v>
      </c>
      <c r="D2400" s="78">
        <v>268.35169999999999</v>
      </c>
      <c r="E2400">
        <v>268.35169999999999</v>
      </c>
      <c r="F2400" s="61" t="s">
        <v>3</v>
      </c>
      <c r="G2400" s="61" t="s">
        <v>2008</v>
      </c>
      <c r="H2400" s="60"/>
      <c r="I2400" s="60">
        <v>1</v>
      </c>
      <c r="J2400" s="60"/>
      <c r="K2400" s="60"/>
      <c r="L2400" s="60"/>
      <c r="M2400" s="60"/>
      <c r="N2400" s="60"/>
      <c r="O2400" s="60"/>
    </row>
    <row r="2401" spans="1:15" x14ac:dyDescent="0.25">
      <c r="A2401" s="60" t="s">
        <v>2886</v>
      </c>
      <c r="B2401" s="78">
        <v>2839</v>
      </c>
      <c r="C2401" s="78" t="s">
        <v>2317</v>
      </c>
      <c r="D2401" s="78">
        <v>88.02</v>
      </c>
      <c r="E2401" s="10">
        <v>88.02</v>
      </c>
      <c r="F2401" s="61" t="s">
        <v>2014</v>
      </c>
      <c r="G2401" s="61" t="s">
        <v>2004</v>
      </c>
    </row>
    <row r="2402" spans="1:15" x14ac:dyDescent="0.25">
      <c r="A2402" s="60" t="s">
        <v>2887</v>
      </c>
      <c r="B2402" s="78">
        <v>2840</v>
      </c>
      <c r="C2402" s="78" t="s">
        <v>2189</v>
      </c>
      <c r="D2402" s="78">
        <v>59</v>
      </c>
      <c r="E2402">
        <v>59</v>
      </c>
      <c r="F2402" s="61" t="s">
        <v>1986</v>
      </c>
      <c r="G2402" s="61" t="s">
        <v>2002</v>
      </c>
    </row>
    <row r="2403" spans="1:15" x14ac:dyDescent="0.25">
      <c r="A2403" s="60" t="s">
        <v>2886</v>
      </c>
      <c r="B2403" s="78">
        <v>2841</v>
      </c>
      <c r="C2403" s="78" t="s">
        <v>2287</v>
      </c>
      <c r="D2403" s="78">
        <v>45.02</v>
      </c>
      <c r="E2403">
        <v>45.02</v>
      </c>
      <c r="F2403" s="61" t="s">
        <v>1986</v>
      </c>
      <c r="G2403" s="61" t="s">
        <v>2002</v>
      </c>
    </row>
    <row r="2404" spans="1:15" x14ac:dyDescent="0.25">
      <c r="A2404" s="60" t="s">
        <v>2024</v>
      </c>
      <c r="B2404" s="68">
        <v>2842</v>
      </c>
      <c r="C2404" s="68" t="s">
        <v>1891</v>
      </c>
      <c r="D2404" s="68">
        <v>77.039400000000001</v>
      </c>
      <c r="E2404" s="77">
        <v>77.039400000000001</v>
      </c>
      <c r="F2404" s="61" t="s">
        <v>1986</v>
      </c>
      <c r="G2404" s="61" t="s">
        <v>2002</v>
      </c>
      <c r="H2404" s="60"/>
      <c r="I2404" s="60"/>
      <c r="J2404" s="60"/>
      <c r="K2404" s="60"/>
      <c r="L2404" s="60"/>
      <c r="M2404" s="60"/>
      <c r="N2404" s="60"/>
      <c r="O2404" s="60">
        <v>1</v>
      </c>
    </row>
    <row r="2405" spans="1:15" x14ac:dyDescent="0.25">
      <c r="A2405" s="60" t="s">
        <v>2024</v>
      </c>
      <c r="B2405" s="68">
        <v>2843</v>
      </c>
      <c r="C2405" s="68" t="s">
        <v>1892</v>
      </c>
      <c r="D2405" s="68">
        <v>91.066000000000003</v>
      </c>
      <c r="E2405" s="77">
        <v>91.066000000000003</v>
      </c>
      <c r="F2405" s="61" t="s">
        <v>1986</v>
      </c>
      <c r="G2405" s="61" t="s">
        <v>2002</v>
      </c>
      <c r="H2405" s="60"/>
      <c r="I2405" s="60"/>
      <c r="J2405" s="60"/>
      <c r="K2405" s="60"/>
      <c r="L2405" s="60"/>
      <c r="M2405" s="60"/>
      <c r="N2405" s="60"/>
      <c r="O2405" s="60">
        <v>1</v>
      </c>
    </row>
    <row r="2406" spans="1:15" x14ac:dyDescent="0.25">
      <c r="A2406" s="60" t="s">
        <v>2024</v>
      </c>
      <c r="B2406" s="68">
        <v>2844</v>
      </c>
      <c r="C2406" s="68" t="s">
        <v>1893</v>
      </c>
      <c r="D2406" s="68">
        <v>105.09</v>
      </c>
      <c r="E2406" s="77">
        <v>105.09</v>
      </c>
      <c r="F2406" s="61" t="s">
        <v>1986</v>
      </c>
      <c r="G2406" s="61" t="s">
        <v>2002</v>
      </c>
      <c r="H2406" s="60"/>
      <c r="I2406" s="60"/>
      <c r="J2406" s="60"/>
      <c r="K2406" s="60"/>
      <c r="L2406" s="60"/>
      <c r="M2406" s="60"/>
      <c r="N2406" s="60"/>
      <c r="O2406" s="60">
        <v>1</v>
      </c>
    </row>
    <row r="2407" spans="1:15" x14ac:dyDescent="0.25">
      <c r="A2407" s="60" t="s">
        <v>2024</v>
      </c>
      <c r="B2407" s="68">
        <v>2845</v>
      </c>
      <c r="C2407" s="68" t="s">
        <v>1894</v>
      </c>
      <c r="D2407" s="68">
        <v>105.09</v>
      </c>
      <c r="E2407" s="77">
        <v>105.09</v>
      </c>
      <c r="F2407" s="61" t="s">
        <v>1986</v>
      </c>
      <c r="G2407" s="61" t="s">
        <v>2002</v>
      </c>
      <c r="H2407" s="60"/>
      <c r="I2407" s="60"/>
      <c r="J2407" s="60"/>
      <c r="K2407" s="60"/>
      <c r="L2407" s="60"/>
      <c r="M2407" s="60"/>
      <c r="N2407" s="60"/>
      <c r="O2407" s="60">
        <v>1</v>
      </c>
    </row>
    <row r="2408" spans="1:15" x14ac:dyDescent="0.25">
      <c r="A2408" s="60" t="s">
        <v>2024</v>
      </c>
      <c r="B2408" s="68">
        <v>2846</v>
      </c>
      <c r="C2408" s="68" t="s">
        <v>1895</v>
      </c>
      <c r="D2408" s="68">
        <v>119.11920000000001</v>
      </c>
      <c r="E2408" s="77">
        <v>119.11920000000001</v>
      </c>
      <c r="F2408" s="61" t="s">
        <v>1986</v>
      </c>
      <c r="G2408" s="61" t="s">
        <v>2002</v>
      </c>
      <c r="H2408" s="60"/>
      <c r="I2408" s="60"/>
      <c r="J2408" s="60"/>
      <c r="K2408" s="60"/>
      <c r="L2408" s="60"/>
      <c r="M2408" s="60"/>
      <c r="N2408" s="60"/>
      <c r="O2408" s="60">
        <v>1</v>
      </c>
    </row>
    <row r="2409" spans="1:15" x14ac:dyDescent="0.25">
      <c r="A2409" s="60" t="s">
        <v>2886</v>
      </c>
      <c r="B2409" s="78">
        <v>2847</v>
      </c>
      <c r="C2409" s="78" t="s">
        <v>2296</v>
      </c>
      <c r="D2409" s="78">
        <v>56.076999999999998</v>
      </c>
      <c r="E2409">
        <v>56.076999999999998</v>
      </c>
      <c r="F2409" s="61" t="s">
        <v>3</v>
      </c>
      <c r="G2409" s="61" t="s">
        <v>2009</v>
      </c>
    </row>
    <row r="2410" spans="1:15" x14ac:dyDescent="0.25">
      <c r="A2410" s="60" t="s">
        <v>2886</v>
      </c>
      <c r="B2410" s="78">
        <v>2848</v>
      </c>
      <c r="C2410" s="78" t="s">
        <v>2328</v>
      </c>
      <c r="D2410" s="78">
        <v>101.96</v>
      </c>
      <c r="E2410">
        <v>101.96</v>
      </c>
      <c r="F2410" s="61" t="s">
        <v>3</v>
      </c>
      <c r="G2410" s="61" t="s">
        <v>2009</v>
      </c>
    </row>
    <row r="2411" spans="1:15" x14ac:dyDescent="0.25">
      <c r="A2411" s="60" t="s">
        <v>2886</v>
      </c>
      <c r="B2411" s="78">
        <v>2849</v>
      </c>
      <c r="C2411" s="78" t="s">
        <v>2384</v>
      </c>
      <c r="D2411" s="78">
        <v>159.69</v>
      </c>
      <c r="E2411">
        <v>159.69</v>
      </c>
      <c r="F2411" s="61" t="s">
        <v>3</v>
      </c>
      <c r="G2411" s="61" t="s">
        <v>2009</v>
      </c>
    </row>
    <row r="2412" spans="1:15" x14ac:dyDescent="0.25">
      <c r="A2412" s="60" t="s">
        <v>2886</v>
      </c>
      <c r="B2412" s="78">
        <v>2850</v>
      </c>
      <c r="C2412" s="78" t="s">
        <v>2359</v>
      </c>
      <c r="D2412" s="78">
        <v>138.2055</v>
      </c>
      <c r="E2412">
        <v>138.2055</v>
      </c>
      <c r="F2412" s="61" t="s">
        <v>3</v>
      </c>
      <c r="G2412" s="61" t="s">
        <v>2009</v>
      </c>
    </row>
    <row r="2413" spans="1:15" x14ac:dyDescent="0.25">
      <c r="A2413" s="60" t="s">
        <v>2886</v>
      </c>
      <c r="B2413" s="78">
        <v>2851</v>
      </c>
      <c r="C2413" s="78" t="s">
        <v>2334</v>
      </c>
      <c r="D2413" s="78">
        <v>108</v>
      </c>
      <c r="E2413">
        <v>108</v>
      </c>
      <c r="F2413" s="61" t="s">
        <v>3</v>
      </c>
      <c r="G2413" s="61" t="s">
        <v>2009</v>
      </c>
    </row>
    <row r="2414" spans="1:15" x14ac:dyDescent="0.25">
      <c r="A2414" s="60" t="s">
        <v>2886</v>
      </c>
      <c r="B2414" s="78">
        <v>2852</v>
      </c>
      <c r="C2414" s="78" t="s">
        <v>2285</v>
      </c>
      <c r="D2414" s="78">
        <v>40.299999999999997</v>
      </c>
      <c r="E2414">
        <v>40.299999999999997</v>
      </c>
      <c r="F2414" s="61" t="s">
        <v>3</v>
      </c>
      <c r="G2414" s="61" t="s">
        <v>2009</v>
      </c>
    </row>
    <row r="2415" spans="1:15" x14ac:dyDescent="0.25">
      <c r="A2415" s="60" t="s">
        <v>2886</v>
      </c>
      <c r="B2415" s="78">
        <v>2853</v>
      </c>
      <c r="C2415" s="78" t="s">
        <v>2313</v>
      </c>
      <c r="D2415" s="78">
        <v>80.06</v>
      </c>
      <c r="E2415">
        <v>80.06</v>
      </c>
      <c r="F2415" s="61" t="s">
        <v>3</v>
      </c>
      <c r="G2415" s="61" t="s">
        <v>2008</v>
      </c>
    </row>
    <row r="2416" spans="1:15" x14ac:dyDescent="0.25">
      <c r="A2416" s="60" t="s">
        <v>2886</v>
      </c>
      <c r="B2416" s="78">
        <v>2854</v>
      </c>
      <c r="C2416" s="78" t="s">
        <v>2301</v>
      </c>
      <c r="D2416" s="78">
        <v>60.08</v>
      </c>
      <c r="E2416">
        <v>60.08</v>
      </c>
      <c r="F2416" s="61" t="s">
        <v>3</v>
      </c>
      <c r="G2416" s="61" t="s">
        <v>2009</v>
      </c>
    </row>
    <row r="2417" spans="1:15" x14ac:dyDescent="0.25">
      <c r="A2417" s="60" t="s">
        <v>2886</v>
      </c>
      <c r="B2417" s="78">
        <v>2855</v>
      </c>
      <c r="C2417" s="78" t="s">
        <v>2311</v>
      </c>
      <c r="D2417" s="78">
        <v>79.87</v>
      </c>
      <c r="E2417">
        <v>79.87</v>
      </c>
      <c r="F2417" s="61" t="s">
        <v>1986</v>
      </c>
      <c r="G2417" s="61" t="s">
        <v>2002</v>
      </c>
    </row>
    <row r="2418" spans="1:15" x14ac:dyDescent="0.25">
      <c r="A2418" s="60" t="s">
        <v>2886</v>
      </c>
      <c r="B2418" s="78">
        <v>2856</v>
      </c>
      <c r="C2418" s="78" t="s">
        <v>2159</v>
      </c>
      <c r="D2418" s="78">
        <v>174.96680000000001</v>
      </c>
      <c r="E2418">
        <v>174.96680000000001</v>
      </c>
      <c r="F2418" s="61" t="s">
        <v>3</v>
      </c>
      <c r="G2418" s="61" t="s">
        <v>2009</v>
      </c>
    </row>
    <row r="2419" spans="1:15" x14ac:dyDescent="0.25">
      <c r="A2419" t="s">
        <v>2024</v>
      </c>
      <c r="B2419" s="78">
        <v>2857</v>
      </c>
      <c r="C2419" s="78" t="s">
        <v>2524</v>
      </c>
      <c r="D2419" s="78">
        <v>282.46140000000003</v>
      </c>
      <c r="E2419">
        <v>282.46140000000003</v>
      </c>
      <c r="F2419" s="61" t="s">
        <v>3</v>
      </c>
      <c r="G2419" s="61" t="s">
        <v>2005</v>
      </c>
      <c r="H2419" s="60"/>
      <c r="I2419" s="60"/>
      <c r="J2419" s="60"/>
      <c r="K2419" s="60"/>
      <c r="L2419" s="60">
        <v>1</v>
      </c>
      <c r="M2419" s="60"/>
      <c r="N2419" s="60"/>
      <c r="O2419" s="60"/>
    </row>
    <row r="2420" spans="1:15" x14ac:dyDescent="0.25">
      <c r="A2420" t="s">
        <v>2024</v>
      </c>
      <c r="B2420" s="78">
        <v>2858</v>
      </c>
      <c r="C2420" s="78" t="s">
        <v>2112</v>
      </c>
      <c r="D2420" s="78">
        <v>282.46140000000003</v>
      </c>
      <c r="E2420">
        <v>282.46140000000003</v>
      </c>
      <c r="F2420" s="61" t="s">
        <v>3</v>
      </c>
      <c r="G2420" s="61" t="s">
        <v>2005</v>
      </c>
      <c r="H2420" s="60"/>
      <c r="I2420" s="60"/>
      <c r="J2420" s="60"/>
      <c r="K2420" s="60"/>
      <c r="L2420" s="60">
        <v>1</v>
      </c>
      <c r="M2420" s="60"/>
      <c r="N2420" s="60"/>
      <c r="O2420" s="60"/>
    </row>
    <row r="2421" spans="1:15" x14ac:dyDescent="0.25">
      <c r="A2421" t="s">
        <v>2024</v>
      </c>
      <c r="B2421" s="78">
        <v>2859</v>
      </c>
      <c r="C2421" s="78" t="s">
        <v>2523</v>
      </c>
      <c r="D2421" s="78">
        <v>282.46139499999998</v>
      </c>
      <c r="E2421">
        <v>282.46139499999998</v>
      </c>
      <c r="F2421" s="61" t="s">
        <v>3</v>
      </c>
      <c r="G2421" s="61" t="s">
        <v>2007</v>
      </c>
      <c r="H2421" s="60"/>
      <c r="I2421" s="60"/>
      <c r="J2421" s="60">
        <v>1</v>
      </c>
      <c r="K2421" s="60"/>
      <c r="L2421" s="60"/>
      <c r="M2421" s="60"/>
      <c r="N2421" s="60"/>
      <c r="O2421" s="60"/>
    </row>
    <row r="2422" spans="1:15" x14ac:dyDescent="0.25">
      <c r="A2422" t="s">
        <v>2024</v>
      </c>
      <c r="B2422" s="78">
        <v>2860</v>
      </c>
      <c r="C2422" s="78" t="s">
        <v>2620</v>
      </c>
      <c r="D2422" s="78">
        <v>380.6474</v>
      </c>
      <c r="E2422">
        <v>380.6474</v>
      </c>
      <c r="F2422" s="61" t="s">
        <v>3</v>
      </c>
      <c r="G2422" s="61" t="s">
        <v>2009</v>
      </c>
      <c r="H2422" s="60">
        <v>1</v>
      </c>
      <c r="I2422" s="60"/>
      <c r="J2422" s="60"/>
      <c r="K2422" s="60"/>
      <c r="L2422" s="60"/>
      <c r="M2422" s="60"/>
      <c r="N2422" s="60"/>
      <c r="O2422" s="60"/>
    </row>
    <row r="2423" spans="1:15" x14ac:dyDescent="0.25">
      <c r="A2423" t="s">
        <v>2024</v>
      </c>
      <c r="B2423" s="78">
        <v>2861</v>
      </c>
      <c r="C2423" s="78" t="s">
        <v>2589</v>
      </c>
      <c r="D2423" s="78">
        <v>342.51330000000002</v>
      </c>
      <c r="E2423">
        <v>342.51330000000002</v>
      </c>
      <c r="F2423" s="61" t="s">
        <v>3</v>
      </c>
      <c r="G2423" s="61" t="s">
        <v>2009</v>
      </c>
      <c r="H2423" s="60">
        <v>1</v>
      </c>
      <c r="I2423" s="60"/>
      <c r="J2423" s="60"/>
      <c r="K2423" s="60"/>
      <c r="L2423" s="60"/>
      <c r="M2423" s="60"/>
      <c r="N2423" s="60"/>
      <c r="O2423" s="60"/>
    </row>
    <row r="2424" spans="1:15" x14ac:dyDescent="0.25">
      <c r="A2424" t="s">
        <v>2024</v>
      </c>
      <c r="B2424" s="78">
        <v>2862</v>
      </c>
      <c r="C2424" s="78" t="s">
        <v>2509</v>
      </c>
      <c r="D2424" s="78">
        <v>270.49369999999999</v>
      </c>
      <c r="E2424">
        <v>270.49369999999999</v>
      </c>
      <c r="F2424" s="61" t="s">
        <v>3</v>
      </c>
      <c r="G2424" s="61" t="s">
        <v>2007</v>
      </c>
      <c r="H2424" s="60"/>
      <c r="I2424" s="60"/>
      <c r="J2424" s="60">
        <v>1</v>
      </c>
      <c r="K2424" s="60"/>
      <c r="L2424" s="60"/>
      <c r="M2424" s="60"/>
      <c r="N2424" s="60"/>
      <c r="O2424" s="60"/>
    </row>
    <row r="2425" spans="1:15" x14ac:dyDescent="0.25">
      <c r="A2425" t="s">
        <v>2024</v>
      </c>
      <c r="B2425" s="78">
        <v>2863</v>
      </c>
      <c r="C2425" s="78" t="s">
        <v>2529</v>
      </c>
      <c r="D2425" s="78">
        <v>284.52030000000002</v>
      </c>
      <c r="E2425">
        <v>284.52030000000002</v>
      </c>
      <c r="F2425" s="61" t="s">
        <v>3</v>
      </c>
      <c r="G2425" s="61" t="s">
        <v>2007</v>
      </c>
      <c r="H2425" s="60"/>
      <c r="I2425" s="60"/>
      <c r="J2425" s="60">
        <v>1</v>
      </c>
      <c r="K2425" s="60"/>
      <c r="L2425" s="60"/>
      <c r="M2425" s="60"/>
      <c r="N2425" s="60"/>
      <c r="O2425" s="60"/>
    </row>
    <row r="2426" spans="1:15" x14ac:dyDescent="0.25">
      <c r="A2426" t="s">
        <v>2024</v>
      </c>
      <c r="B2426" s="78">
        <v>2864</v>
      </c>
      <c r="C2426" s="78" t="s">
        <v>2547</v>
      </c>
      <c r="D2426" s="78">
        <v>298.54689999999999</v>
      </c>
      <c r="E2426">
        <v>298.54689999999999</v>
      </c>
      <c r="F2426" s="61" t="s">
        <v>3</v>
      </c>
      <c r="G2426" s="61" t="s">
        <v>2007</v>
      </c>
      <c r="H2426" s="60"/>
      <c r="I2426" s="60"/>
      <c r="J2426" s="60">
        <v>1</v>
      </c>
      <c r="K2426" s="60"/>
      <c r="L2426" s="60"/>
      <c r="M2426" s="60"/>
      <c r="N2426" s="60"/>
      <c r="O2426" s="60"/>
    </row>
    <row r="2427" spans="1:15" x14ac:dyDescent="0.25">
      <c r="A2427" t="s">
        <v>2024</v>
      </c>
      <c r="B2427" s="78">
        <v>2865</v>
      </c>
      <c r="C2427" s="78" t="s">
        <v>2560</v>
      </c>
      <c r="D2427" s="78">
        <v>310.55758700000001</v>
      </c>
      <c r="E2427">
        <v>310.55758700000001</v>
      </c>
      <c r="F2427" s="61" t="s">
        <v>3</v>
      </c>
      <c r="G2427" s="61" t="s">
        <v>2006</v>
      </c>
      <c r="H2427" s="60"/>
      <c r="I2427" s="60"/>
      <c r="J2427" s="60"/>
      <c r="K2427" s="60">
        <v>1</v>
      </c>
      <c r="L2427" s="60"/>
      <c r="M2427" s="60"/>
      <c r="N2427" s="60"/>
      <c r="O2427" s="60"/>
    </row>
    <row r="2428" spans="1:15" x14ac:dyDescent="0.25">
      <c r="A2428" t="s">
        <v>2024</v>
      </c>
      <c r="B2428" s="78">
        <v>2866</v>
      </c>
      <c r="C2428" s="78" t="s">
        <v>2574</v>
      </c>
      <c r="D2428" s="78">
        <v>324.58419800000001</v>
      </c>
      <c r="E2428">
        <v>324.58419800000001</v>
      </c>
      <c r="F2428" s="61" t="s">
        <v>3</v>
      </c>
      <c r="G2428" s="61" t="s">
        <v>2006</v>
      </c>
      <c r="H2428" s="60"/>
      <c r="I2428" s="60"/>
      <c r="J2428" s="60"/>
      <c r="K2428" s="60">
        <v>1</v>
      </c>
      <c r="L2428" s="60"/>
      <c r="M2428" s="60"/>
      <c r="N2428" s="60"/>
      <c r="O2428" s="60"/>
    </row>
    <row r="2429" spans="1:15" x14ac:dyDescent="0.25">
      <c r="A2429" t="s">
        <v>2024</v>
      </c>
      <c r="B2429" s="78">
        <v>2867</v>
      </c>
      <c r="C2429" s="78" t="s">
        <v>2581</v>
      </c>
      <c r="D2429" s="78">
        <v>338.61068699999998</v>
      </c>
      <c r="E2429">
        <v>338.61068699999998</v>
      </c>
      <c r="F2429" s="61" t="s">
        <v>3</v>
      </c>
      <c r="G2429" s="61" t="s">
        <v>2007</v>
      </c>
      <c r="H2429" s="60"/>
      <c r="I2429" s="60"/>
      <c r="J2429" s="60">
        <v>1</v>
      </c>
      <c r="K2429" s="60"/>
      <c r="L2429" s="60"/>
      <c r="M2429" s="60"/>
      <c r="N2429" s="60"/>
      <c r="O2429" s="60"/>
    </row>
    <row r="2430" spans="1:15" x14ac:dyDescent="0.25">
      <c r="A2430" t="s">
        <v>2024</v>
      </c>
      <c r="B2430" s="78">
        <v>2868</v>
      </c>
      <c r="C2430" s="78" t="s">
        <v>2592</v>
      </c>
      <c r="D2430" s="78">
        <v>352.63729999999998</v>
      </c>
      <c r="E2430">
        <v>352.63729999999998</v>
      </c>
      <c r="F2430" s="61" t="s">
        <v>3</v>
      </c>
      <c r="G2430" s="61" t="s">
        <v>2007</v>
      </c>
      <c r="H2430" s="60"/>
      <c r="I2430" s="60"/>
      <c r="J2430" s="60">
        <v>1</v>
      </c>
      <c r="K2430" s="60"/>
      <c r="L2430" s="60"/>
      <c r="M2430" s="60"/>
      <c r="N2430" s="60"/>
      <c r="O2430" s="60"/>
    </row>
    <row r="2431" spans="1:15" x14ac:dyDescent="0.25">
      <c r="A2431" t="s">
        <v>2024</v>
      </c>
      <c r="B2431" s="78">
        <v>2869</v>
      </c>
      <c r="C2431" s="78" t="s">
        <v>2607</v>
      </c>
      <c r="D2431" s="78">
        <v>366.66390999999999</v>
      </c>
      <c r="E2431">
        <v>366.66390999999999</v>
      </c>
      <c r="F2431" s="61" t="s">
        <v>3</v>
      </c>
      <c r="G2431" s="61" t="s">
        <v>2007</v>
      </c>
      <c r="H2431" s="60"/>
      <c r="I2431" s="60"/>
      <c r="J2431" s="60">
        <v>1</v>
      </c>
      <c r="K2431" s="60"/>
      <c r="L2431" s="60"/>
      <c r="M2431" s="60"/>
      <c r="N2431" s="60"/>
      <c r="O2431" s="60"/>
    </row>
    <row r="2432" spans="1:15" x14ac:dyDescent="0.25">
      <c r="A2432" t="s">
        <v>2024</v>
      </c>
      <c r="B2432" s="78">
        <v>2870</v>
      </c>
      <c r="C2432" s="78" t="s">
        <v>2508</v>
      </c>
      <c r="D2432" s="78">
        <v>270.450714</v>
      </c>
      <c r="E2432">
        <v>270.450714</v>
      </c>
      <c r="F2432" s="61" t="s">
        <v>3</v>
      </c>
      <c r="G2432" s="61" t="s">
        <v>2006</v>
      </c>
      <c r="H2432" s="60"/>
      <c r="I2432" s="60"/>
      <c r="J2432" s="60"/>
      <c r="K2432" s="60">
        <v>1</v>
      </c>
      <c r="L2432" s="60"/>
      <c r="M2432" s="60"/>
      <c r="N2432" s="60"/>
      <c r="O2432" s="60"/>
    </row>
    <row r="2433" spans="1:15" x14ac:dyDescent="0.25">
      <c r="A2433" t="s">
        <v>2024</v>
      </c>
      <c r="B2433" s="78">
        <v>2871</v>
      </c>
      <c r="C2433" s="78" t="s">
        <v>2546</v>
      </c>
      <c r="D2433" s="78">
        <v>298.50381499999997</v>
      </c>
      <c r="E2433">
        <v>298.50381499999997</v>
      </c>
      <c r="F2433" s="61" t="s">
        <v>3</v>
      </c>
      <c r="G2433" s="61" t="s">
        <v>2007</v>
      </c>
      <c r="H2433" s="60"/>
      <c r="I2433" s="60"/>
      <c r="J2433" s="60">
        <v>1</v>
      </c>
      <c r="K2433" s="60"/>
      <c r="L2433" s="60"/>
      <c r="M2433" s="60"/>
      <c r="N2433" s="60"/>
      <c r="O2433" s="60"/>
    </row>
    <row r="2434" spans="1:15" x14ac:dyDescent="0.25">
      <c r="A2434" t="s">
        <v>2024</v>
      </c>
      <c r="B2434" s="78">
        <v>2872</v>
      </c>
      <c r="C2434" s="78" t="s">
        <v>2585</v>
      </c>
      <c r="D2434" s="78">
        <v>340.58359999999999</v>
      </c>
      <c r="E2434">
        <v>340.58359999999999</v>
      </c>
      <c r="F2434" s="61" t="s">
        <v>3</v>
      </c>
      <c r="G2434" s="61" t="s">
        <v>2007</v>
      </c>
      <c r="H2434" s="60"/>
      <c r="I2434" s="60"/>
      <c r="J2434" s="60">
        <v>1</v>
      </c>
      <c r="K2434" s="60"/>
      <c r="L2434" s="60"/>
      <c r="M2434" s="60"/>
      <c r="N2434" s="60"/>
      <c r="O2434" s="60"/>
    </row>
    <row r="2435" spans="1:15" x14ac:dyDescent="0.25">
      <c r="A2435" t="s">
        <v>2024</v>
      </c>
      <c r="B2435" s="78">
        <v>2873</v>
      </c>
      <c r="C2435" s="78" t="s">
        <v>2662</v>
      </c>
      <c r="D2435" s="78">
        <v>440.69940200000002</v>
      </c>
      <c r="E2435">
        <v>440.69940200000002</v>
      </c>
      <c r="F2435" s="61" t="s">
        <v>3</v>
      </c>
      <c r="G2435" s="61" t="s">
        <v>2009</v>
      </c>
      <c r="H2435" s="60">
        <v>1</v>
      </c>
      <c r="I2435" s="60"/>
      <c r="J2435" s="60"/>
      <c r="K2435" s="60"/>
      <c r="L2435" s="60"/>
      <c r="M2435" s="60"/>
      <c r="N2435" s="60"/>
      <c r="O2435" s="60"/>
    </row>
    <row r="2436" spans="1:15" x14ac:dyDescent="0.25">
      <c r="A2436" t="s">
        <v>2024</v>
      </c>
      <c r="B2436" s="78">
        <v>2874</v>
      </c>
      <c r="C2436" s="78" t="s">
        <v>2507</v>
      </c>
      <c r="D2436" s="78">
        <v>270.45069999999998</v>
      </c>
      <c r="E2436" s="10">
        <v>270.45069999999998</v>
      </c>
      <c r="F2436" s="61" t="s">
        <v>2014</v>
      </c>
      <c r="G2436" s="61" t="s">
        <v>2004</v>
      </c>
      <c r="H2436" s="60"/>
      <c r="I2436" s="60"/>
      <c r="J2436" s="60"/>
      <c r="K2436" s="60"/>
      <c r="L2436" s="60"/>
      <c r="M2436" s="60">
        <v>1</v>
      </c>
      <c r="N2436" s="60"/>
      <c r="O2436" s="60"/>
    </row>
    <row r="2437" spans="1:15" x14ac:dyDescent="0.25">
      <c r="A2437" t="s">
        <v>2024</v>
      </c>
      <c r="B2437" s="78">
        <v>2875</v>
      </c>
      <c r="C2437" s="78" t="s">
        <v>2527</v>
      </c>
      <c r="D2437" s="78">
        <v>284.47719999999998</v>
      </c>
      <c r="E2437" s="10">
        <v>284.47719999999998</v>
      </c>
      <c r="F2437" s="61" t="s">
        <v>2014</v>
      </c>
      <c r="G2437" s="61" t="s">
        <v>2004</v>
      </c>
      <c r="H2437" s="60"/>
      <c r="I2437" s="60"/>
      <c r="J2437" s="60"/>
      <c r="K2437" s="60"/>
      <c r="L2437" s="60"/>
      <c r="M2437" s="60">
        <v>1</v>
      </c>
      <c r="N2437" s="60"/>
      <c r="O2437" s="60"/>
    </row>
    <row r="2438" spans="1:15" x14ac:dyDescent="0.25">
      <c r="A2438" t="s">
        <v>2024</v>
      </c>
      <c r="B2438" s="78">
        <v>2876</v>
      </c>
      <c r="C2438" s="78" t="s">
        <v>2564</v>
      </c>
      <c r="D2438" s="78">
        <v>312.53039999999999</v>
      </c>
      <c r="E2438">
        <v>312.53039999999999</v>
      </c>
      <c r="F2438" s="61" t="s">
        <v>3</v>
      </c>
      <c r="G2438" s="61" t="s">
        <v>2006</v>
      </c>
      <c r="H2438" s="60"/>
      <c r="I2438" s="60"/>
      <c r="J2438" s="60"/>
      <c r="K2438" s="60">
        <v>1</v>
      </c>
      <c r="L2438" s="60"/>
      <c r="M2438" s="60"/>
      <c r="N2438" s="60"/>
      <c r="O2438" s="60"/>
    </row>
    <row r="2439" spans="1:15" x14ac:dyDescent="0.25">
      <c r="A2439" t="s">
        <v>2024</v>
      </c>
      <c r="B2439" s="78">
        <v>2877</v>
      </c>
      <c r="C2439" s="78" t="s">
        <v>2586</v>
      </c>
      <c r="D2439" s="78">
        <v>340.58359999999999</v>
      </c>
      <c r="E2439">
        <v>340.58359999999999</v>
      </c>
      <c r="F2439" s="61" t="s">
        <v>3</v>
      </c>
      <c r="G2439" s="61" t="s">
        <v>2006</v>
      </c>
      <c r="H2439" s="60"/>
      <c r="I2439" s="60"/>
      <c r="J2439" s="60"/>
      <c r="K2439" s="60">
        <v>1</v>
      </c>
      <c r="L2439" s="60"/>
      <c r="M2439" s="60"/>
      <c r="N2439" s="60"/>
      <c r="O2439" s="60"/>
    </row>
    <row r="2440" spans="1:15" x14ac:dyDescent="0.25">
      <c r="A2440" t="s">
        <v>2024</v>
      </c>
      <c r="B2440" s="78">
        <v>2878</v>
      </c>
      <c r="C2440" s="78" t="s">
        <v>2654</v>
      </c>
      <c r="D2440" s="78">
        <v>424.74301100000002</v>
      </c>
      <c r="E2440">
        <v>424.74301100000002</v>
      </c>
      <c r="F2440" s="61" t="s">
        <v>3</v>
      </c>
      <c r="G2440" s="61" t="s">
        <v>2008</v>
      </c>
      <c r="H2440" s="60"/>
      <c r="I2440" s="60">
        <v>1</v>
      </c>
      <c r="J2440" s="60"/>
      <c r="K2440" s="60"/>
      <c r="L2440" s="60"/>
      <c r="M2440" s="60"/>
      <c r="N2440" s="60"/>
      <c r="O2440" s="60"/>
    </row>
    <row r="2441" spans="1:15" x14ac:dyDescent="0.25">
      <c r="A2441" t="s">
        <v>2024</v>
      </c>
      <c r="B2441" s="78">
        <v>2879</v>
      </c>
      <c r="C2441" s="78" t="s">
        <v>2608</v>
      </c>
      <c r="D2441" s="78">
        <v>368.63668799999999</v>
      </c>
      <c r="E2441">
        <v>368.63668799999999</v>
      </c>
      <c r="F2441" s="61" t="s">
        <v>3</v>
      </c>
      <c r="G2441" s="61" t="s">
        <v>2006</v>
      </c>
      <c r="H2441" s="60"/>
      <c r="I2441" s="60"/>
      <c r="J2441" s="60"/>
      <c r="K2441" s="60">
        <v>1</v>
      </c>
      <c r="L2441" s="60"/>
      <c r="M2441" s="60"/>
      <c r="N2441" s="60"/>
      <c r="O2441" s="60"/>
    </row>
    <row r="2442" spans="1:15" x14ac:dyDescent="0.25">
      <c r="A2442" t="s">
        <v>2024</v>
      </c>
      <c r="B2442" s="78">
        <v>2880</v>
      </c>
      <c r="C2442" s="78" t="s">
        <v>2633</v>
      </c>
      <c r="D2442" s="78">
        <v>396.68990000000002</v>
      </c>
      <c r="E2442">
        <v>396.68990000000002</v>
      </c>
      <c r="F2442" s="61" t="s">
        <v>3</v>
      </c>
      <c r="G2442" s="61" t="s">
        <v>2008</v>
      </c>
      <c r="H2442" s="60"/>
      <c r="I2442" s="60">
        <v>1</v>
      </c>
      <c r="J2442" s="60"/>
      <c r="K2442" s="60"/>
      <c r="L2442" s="60"/>
      <c r="M2442" s="60"/>
      <c r="N2442" s="60"/>
      <c r="O2442" s="60"/>
    </row>
    <row r="2443" spans="1:15" x14ac:dyDescent="0.25">
      <c r="A2443" t="s">
        <v>2024</v>
      </c>
      <c r="B2443" s="78">
        <v>2881</v>
      </c>
      <c r="C2443" s="78" t="s">
        <v>2518</v>
      </c>
      <c r="D2443" s="78">
        <v>280.44549999999998</v>
      </c>
      <c r="E2443">
        <v>280.44549999999998</v>
      </c>
      <c r="F2443" s="61" t="s">
        <v>3</v>
      </c>
      <c r="G2443" s="61" t="s">
        <v>2005</v>
      </c>
      <c r="H2443" s="60"/>
      <c r="I2443" s="60"/>
      <c r="J2443" s="60"/>
      <c r="K2443" s="60"/>
      <c r="L2443" s="60">
        <v>1</v>
      </c>
      <c r="M2443" s="60"/>
      <c r="N2443" s="60"/>
      <c r="O2443" s="60"/>
    </row>
    <row r="2444" spans="1:15" x14ac:dyDescent="0.25">
      <c r="A2444" t="s">
        <v>2024</v>
      </c>
      <c r="B2444" s="78">
        <v>2882</v>
      </c>
      <c r="C2444" s="78" t="s">
        <v>2573</v>
      </c>
      <c r="D2444" s="78">
        <v>324.54109999999997</v>
      </c>
      <c r="E2444">
        <v>324.54109999999997</v>
      </c>
      <c r="F2444" s="61" t="s">
        <v>3</v>
      </c>
      <c r="G2444" s="61" t="s">
        <v>2006</v>
      </c>
      <c r="H2444" s="60"/>
      <c r="I2444" s="60"/>
      <c r="J2444" s="60"/>
      <c r="K2444" s="60">
        <v>1</v>
      </c>
      <c r="L2444" s="60"/>
      <c r="M2444" s="60"/>
      <c r="N2444" s="60"/>
      <c r="O2444" s="60"/>
    </row>
    <row r="2445" spans="1:15" x14ac:dyDescent="0.25">
      <c r="A2445" t="s">
        <v>2024</v>
      </c>
      <c r="B2445" s="78">
        <v>2883</v>
      </c>
      <c r="C2445" s="78" t="s">
        <v>2591</v>
      </c>
      <c r="D2445" s="78">
        <v>352.59429899999998</v>
      </c>
      <c r="E2445">
        <v>352.59429899999998</v>
      </c>
      <c r="F2445" s="61" t="s">
        <v>3</v>
      </c>
      <c r="G2445" s="61" t="s">
        <v>2007</v>
      </c>
      <c r="H2445" s="60"/>
      <c r="I2445" s="60"/>
      <c r="J2445" s="60">
        <v>1</v>
      </c>
      <c r="K2445" s="60"/>
      <c r="L2445" s="60"/>
      <c r="M2445" s="60"/>
      <c r="N2445" s="60"/>
      <c r="O2445" s="60"/>
    </row>
    <row r="2446" spans="1:15" x14ac:dyDescent="0.25">
      <c r="A2446" t="s">
        <v>2024</v>
      </c>
      <c r="B2446" s="78">
        <v>2884</v>
      </c>
      <c r="C2446" s="78" t="s">
        <v>2594</v>
      </c>
      <c r="D2446" s="78">
        <v>354.61009999999999</v>
      </c>
      <c r="E2446">
        <v>354.61009999999999</v>
      </c>
      <c r="F2446" s="61" t="s">
        <v>3</v>
      </c>
      <c r="G2446" s="61" t="s">
        <v>2006</v>
      </c>
      <c r="H2446" s="60"/>
      <c r="I2446" s="60"/>
      <c r="J2446" s="60"/>
      <c r="K2446" s="60">
        <v>1</v>
      </c>
      <c r="L2446" s="60"/>
      <c r="M2446" s="60"/>
      <c r="N2446" s="60"/>
      <c r="O2446" s="60"/>
    </row>
    <row r="2447" spans="1:15" x14ac:dyDescent="0.25">
      <c r="A2447" t="s">
        <v>2024</v>
      </c>
      <c r="B2447" s="78">
        <v>2885</v>
      </c>
      <c r="C2447" s="78" t="s">
        <v>2377</v>
      </c>
      <c r="D2447" s="78">
        <v>152.15</v>
      </c>
      <c r="E2447" s="10">
        <v>152.15</v>
      </c>
      <c r="F2447" s="61" t="s">
        <v>2014</v>
      </c>
      <c r="G2447" s="61" t="s">
        <v>2004</v>
      </c>
      <c r="H2447" s="60"/>
      <c r="I2447" s="60"/>
      <c r="J2447" s="60"/>
      <c r="K2447" s="60"/>
      <c r="L2447" s="60"/>
      <c r="M2447" s="60">
        <v>1</v>
      </c>
      <c r="N2447" s="60"/>
      <c r="O2447" s="60"/>
    </row>
    <row r="2448" spans="1:15" x14ac:dyDescent="0.25">
      <c r="A2448" t="s">
        <v>2024</v>
      </c>
      <c r="B2448" s="78">
        <v>2886</v>
      </c>
      <c r="C2448" s="78" t="s">
        <v>2369</v>
      </c>
      <c r="D2448" s="78">
        <v>150.17449999999999</v>
      </c>
      <c r="E2448" s="10">
        <v>150.17449999999999</v>
      </c>
      <c r="F2448" s="61" t="s">
        <v>2014</v>
      </c>
      <c r="G2448" s="61" t="s">
        <v>2003</v>
      </c>
      <c r="H2448" s="60"/>
      <c r="I2448" s="60"/>
      <c r="J2448" s="60"/>
      <c r="K2448" s="60"/>
      <c r="L2448" s="60"/>
      <c r="M2448" s="60"/>
      <c r="N2448" s="60">
        <v>1</v>
      </c>
      <c r="O2448" s="60"/>
    </row>
    <row r="2449" spans="1:15" x14ac:dyDescent="0.25">
      <c r="A2449" t="s">
        <v>2024</v>
      </c>
      <c r="B2449" s="78">
        <v>2887</v>
      </c>
      <c r="C2449" s="78" t="s">
        <v>2599</v>
      </c>
      <c r="D2449" s="78">
        <v>358.38510100000002</v>
      </c>
      <c r="E2449">
        <v>358.38510100000002</v>
      </c>
      <c r="F2449" s="61" t="s">
        <v>3</v>
      </c>
      <c r="G2449" s="61" t="s">
        <v>2009</v>
      </c>
      <c r="H2449" s="60">
        <v>1</v>
      </c>
      <c r="I2449" s="60"/>
      <c r="J2449" s="60"/>
      <c r="K2449" s="60"/>
      <c r="L2449" s="60"/>
      <c r="M2449" s="60"/>
      <c r="N2449" s="60"/>
      <c r="O2449" s="60"/>
    </row>
    <row r="2450" spans="1:15" x14ac:dyDescent="0.25">
      <c r="A2450" t="s">
        <v>2024</v>
      </c>
      <c r="B2450" s="78">
        <v>2888</v>
      </c>
      <c r="C2450" s="78" t="s">
        <v>2352</v>
      </c>
      <c r="D2450" s="78">
        <v>132.16</v>
      </c>
      <c r="E2450" s="10">
        <v>132.16</v>
      </c>
      <c r="F2450" s="61" t="s">
        <v>2014</v>
      </c>
      <c r="G2450" s="61" t="s">
        <v>2003</v>
      </c>
      <c r="H2450" s="60"/>
      <c r="I2450" s="60"/>
      <c r="J2450" s="60"/>
      <c r="K2450" s="60"/>
      <c r="L2450" s="60"/>
      <c r="M2450" s="60"/>
      <c r="N2450" s="60">
        <v>1</v>
      </c>
      <c r="O2450" s="60"/>
    </row>
    <row r="2451" spans="1:15" x14ac:dyDescent="0.25">
      <c r="A2451" t="s">
        <v>2024</v>
      </c>
      <c r="B2451" s="78">
        <v>2889</v>
      </c>
      <c r="C2451" s="78" t="s">
        <v>2345</v>
      </c>
      <c r="D2451" s="78">
        <v>126.11</v>
      </c>
      <c r="E2451">
        <v>126.11</v>
      </c>
      <c r="F2451" s="61" t="s">
        <v>3</v>
      </c>
      <c r="G2451" s="61" t="s">
        <v>2005</v>
      </c>
      <c r="H2451" s="60"/>
      <c r="I2451" s="60"/>
      <c r="J2451" s="60"/>
      <c r="K2451" s="60"/>
      <c r="L2451" s="60">
        <v>1</v>
      </c>
      <c r="M2451" s="60"/>
      <c r="N2451" s="60"/>
      <c r="O2451" s="60"/>
    </row>
    <row r="2452" spans="1:15" x14ac:dyDescent="0.25">
      <c r="A2452" t="s">
        <v>2024</v>
      </c>
      <c r="B2452" s="78">
        <v>2890</v>
      </c>
      <c r="C2452" s="78" t="s">
        <v>2346</v>
      </c>
      <c r="D2452" s="78">
        <v>126.11</v>
      </c>
      <c r="E2452">
        <v>126.11</v>
      </c>
      <c r="F2452" s="61" t="s">
        <v>3</v>
      </c>
      <c r="G2452" s="61" t="s">
        <v>2006</v>
      </c>
      <c r="H2452" s="60"/>
      <c r="I2452" s="60"/>
      <c r="J2452" s="60"/>
      <c r="K2452" s="60">
        <v>1</v>
      </c>
      <c r="L2452" s="60"/>
      <c r="M2452" s="60"/>
      <c r="N2452" s="60"/>
      <c r="O2452" s="60"/>
    </row>
    <row r="2453" spans="1:15" x14ac:dyDescent="0.25">
      <c r="A2453" t="s">
        <v>2024</v>
      </c>
      <c r="B2453" s="78">
        <v>2891</v>
      </c>
      <c r="C2453" s="78" t="s">
        <v>2347</v>
      </c>
      <c r="D2453" s="78">
        <v>126.11</v>
      </c>
      <c r="E2453">
        <v>126.11</v>
      </c>
      <c r="F2453" s="61" t="s">
        <v>3</v>
      </c>
      <c r="G2453" s="61" t="s">
        <v>2006</v>
      </c>
      <c r="H2453" s="60"/>
      <c r="I2453" s="60"/>
      <c r="J2453" s="60"/>
      <c r="K2453" s="60">
        <v>1</v>
      </c>
      <c r="L2453" s="60"/>
      <c r="M2453" s="60"/>
      <c r="N2453" s="60"/>
      <c r="O2453" s="60"/>
    </row>
    <row r="2454" spans="1:15" x14ac:dyDescent="0.25">
      <c r="A2454" t="s">
        <v>2024</v>
      </c>
      <c r="B2454" s="78">
        <v>2892</v>
      </c>
      <c r="C2454" s="78" t="s">
        <v>2382</v>
      </c>
      <c r="D2454" s="78">
        <v>158.1534</v>
      </c>
      <c r="E2454">
        <v>158.1534</v>
      </c>
      <c r="F2454" s="61" t="s">
        <v>3</v>
      </c>
      <c r="G2454" s="61" t="s">
        <v>2005</v>
      </c>
      <c r="H2454" s="60"/>
      <c r="I2454" s="60"/>
      <c r="J2454" s="60"/>
      <c r="K2454" s="60"/>
      <c r="L2454" s="60">
        <v>1</v>
      </c>
      <c r="M2454" s="60"/>
      <c r="N2454" s="60"/>
      <c r="O2454" s="60"/>
    </row>
    <row r="2455" spans="1:15" x14ac:dyDescent="0.25">
      <c r="A2455" t="s">
        <v>2024</v>
      </c>
      <c r="B2455" s="78">
        <v>2893</v>
      </c>
      <c r="C2455" s="78" t="s">
        <v>2402</v>
      </c>
      <c r="D2455" s="78">
        <v>174.195999</v>
      </c>
      <c r="E2455">
        <v>174.195999</v>
      </c>
      <c r="F2455" s="61" t="s">
        <v>3</v>
      </c>
      <c r="G2455" s="61" t="s">
        <v>2005</v>
      </c>
      <c r="H2455" s="60"/>
      <c r="I2455" s="60"/>
      <c r="J2455" s="60"/>
      <c r="K2455" s="60"/>
      <c r="L2455" s="60">
        <v>1</v>
      </c>
      <c r="M2455" s="60"/>
      <c r="N2455" s="60"/>
      <c r="O2455" s="60"/>
    </row>
    <row r="2456" spans="1:15" x14ac:dyDescent="0.25">
      <c r="A2456" t="s">
        <v>2024</v>
      </c>
      <c r="B2456" s="78">
        <v>2894</v>
      </c>
      <c r="C2456" s="78" t="s">
        <v>2364</v>
      </c>
      <c r="D2456" s="78">
        <v>146.14120500000001</v>
      </c>
      <c r="E2456">
        <v>146.14120500000001</v>
      </c>
      <c r="F2456" s="61" t="s">
        <v>3</v>
      </c>
      <c r="G2456" s="61" t="s">
        <v>2005</v>
      </c>
      <c r="H2456" s="60"/>
      <c r="I2456" s="60"/>
      <c r="J2456" s="60"/>
      <c r="K2456" s="60"/>
      <c r="L2456" s="60">
        <v>1</v>
      </c>
      <c r="M2456" s="60"/>
      <c r="N2456" s="60"/>
      <c r="O2456" s="60"/>
    </row>
    <row r="2457" spans="1:15" x14ac:dyDescent="0.25">
      <c r="A2457" t="s">
        <v>2024</v>
      </c>
      <c r="B2457" s="78">
        <v>2895</v>
      </c>
      <c r="C2457" s="78" t="s">
        <v>2367</v>
      </c>
      <c r="D2457" s="78">
        <v>146.14269999999999</v>
      </c>
      <c r="E2457" s="10">
        <v>146.14269999999999</v>
      </c>
      <c r="F2457" s="61" t="s">
        <v>2014</v>
      </c>
      <c r="G2457" s="61" t="s">
        <v>2004</v>
      </c>
      <c r="H2457" s="60"/>
      <c r="I2457" s="60"/>
      <c r="J2457" s="60"/>
      <c r="K2457" s="60"/>
      <c r="L2457" s="60"/>
      <c r="M2457" s="60">
        <v>1</v>
      </c>
      <c r="N2457" s="60"/>
      <c r="O2457" s="60"/>
    </row>
    <row r="2458" spans="1:15" x14ac:dyDescent="0.25">
      <c r="A2458" t="s">
        <v>2024</v>
      </c>
      <c r="B2458" s="78">
        <v>2896</v>
      </c>
      <c r="C2458" s="78" t="s">
        <v>2424</v>
      </c>
      <c r="D2458" s="78">
        <v>192.16799900000001</v>
      </c>
      <c r="E2458">
        <v>192.16799900000001</v>
      </c>
      <c r="F2458" s="61" t="s">
        <v>3</v>
      </c>
      <c r="G2458" s="61" t="s">
        <v>2008</v>
      </c>
      <c r="H2458" s="60"/>
      <c r="I2458" s="60">
        <v>1</v>
      </c>
      <c r="J2458" s="60"/>
      <c r="K2458" s="60"/>
      <c r="L2458" s="60"/>
      <c r="M2458" s="60"/>
      <c r="N2458" s="60"/>
      <c r="O2458" s="60"/>
    </row>
    <row r="2459" spans="1:15" x14ac:dyDescent="0.25">
      <c r="A2459" t="s">
        <v>2024</v>
      </c>
      <c r="B2459" s="78">
        <v>2897</v>
      </c>
      <c r="C2459" s="78" t="s">
        <v>2395</v>
      </c>
      <c r="D2459" s="78">
        <v>168.14670000000001</v>
      </c>
      <c r="E2459" s="10">
        <v>168.14670000000001</v>
      </c>
      <c r="F2459" s="61" t="s">
        <v>2014</v>
      </c>
      <c r="G2459" s="61" t="s">
        <v>2003</v>
      </c>
      <c r="H2459" s="60"/>
      <c r="I2459" s="60"/>
      <c r="J2459" s="60"/>
      <c r="K2459" s="60"/>
      <c r="L2459" s="60"/>
      <c r="M2459" s="60"/>
      <c r="N2459" s="60">
        <v>1</v>
      </c>
      <c r="O2459" s="60"/>
    </row>
    <row r="2460" spans="1:15" x14ac:dyDescent="0.25">
      <c r="A2460" t="s">
        <v>2026</v>
      </c>
      <c r="B2460" s="78">
        <v>2898</v>
      </c>
      <c r="C2460" s="78" t="s">
        <v>2115</v>
      </c>
      <c r="D2460" s="78">
        <v>272</v>
      </c>
      <c r="E2460">
        <v>272</v>
      </c>
      <c r="F2460" s="61" t="s">
        <v>3</v>
      </c>
      <c r="G2460" s="61" t="s">
        <v>2008</v>
      </c>
      <c r="H2460" s="60"/>
      <c r="I2460" s="60">
        <v>1</v>
      </c>
      <c r="J2460" s="60"/>
      <c r="K2460" s="60"/>
      <c r="L2460" s="60"/>
      <c r="M2460" s="60"/>
      <c r="N2460" s="60"/>
      <c r="O2460" s="60"/>
    </row>
    <row r="2461" spans="1:15" x14ac:dyDescent="0.25">
      <c r="A2461" t="s">
        <v>2889</v>
      </c>
      <c r="B2461" s="78">
        <v>2899</v>
      </c>
      <c r="C2461" s="78" t="s">
        <v>2660</v>
      </c>
      <c r="D2461" s="78">
        <v>0</v>
      </c>
      <c r="E2461">
        <v>302.45499999999998</v>
      </c>
      <c r="F2461" s="61" t="s">
        <v>3</v>
      </c>
      <c r="G2461" s="61" t="s">
        <v>2007</v>
      </c>
      <c r="H2461" s="60"/>
      <c r="I2461" s="60"/>
      <c r="J2461" s="60">
        <v>1</v>
      </c>
      <c r="K2461" s="60"/>
      <c r="L2461" s="60"/>
      <c r="M2461" s="60"/>
      <c r="N2461" s="60"/>
      <c r="O2461" s="60"/>
    </row>
    <row r="2462" spans="1:15" x14ac:dyDescent="0.25">
      <c r="A2462" t="s">
        <v>2024</v>
      </c>
      <c r="B2462" s="78">
        <v>2900</v>
      </c>
      <c r="C2462" s="78" t="s">
        <v>2489</v>
      </c>
      <c r="D2462" s="78">
        <v>256.42559999999997</v>
      </c>
      <c r="E2462">
        <v>256.42559999999997</v>
      </c>
      <c r="F2462" s="61" t="s">
        <v>3</v>
      </c>
      <c r="G2462" s="61" t="s">
        <v>2005</v>
      </c>
      <c r="H2462" s="60"/>
      <c r="I2462" s="60"/>
      <c r="J2462" s="60"/>
      <c r="K2462" s="60"/>
      <c r="L2462" s="60">
        <v>1</v>
      </c>
      <c r="M2462" s="60"/>
      <c r="N2462" s="60"/>
      <c r="O2462" s="60"/>
    </row>
    <row r="2463" spans="1:15" x14ac:dyDescent="0.25">
      <c r="A2463" t="s">
        <v>2024</v>
      </c>
      <c r="B2463" s="78">
        <v>2901</v>
      </c>
      <c r="C2463" s="78" t="s">
        <v>2511</v>
      </c>
      <c r="D2463" s="78">
        <v>272.38198899999998</v>
      </c>
      <c r="E2463">
        <v>272.38198899999998</v>
      </c>
      <c r="F2463" s="61" t="s">
        <v>3</v>
      </c>
      <c r="G2463" s="61" t="s">
        <v>2005</v>
      </c>
      <c r="H2463" s="60"/>
      <c r="I2463" s="60"/>
      <c r="J2463" s="60"/>
      <c r="K2463" s="60"/>
      <c r="L2463" s="60">
        <v>1</v>
      </c>
      <c r="M2463" s="60"/>
      <c r="N2463" s="60"/>
      <c r="O2463" s="60"/>
    </row>
    <row r="2464" spans="1:15" x14ac:dyDescent="0.25">
      <c r="A2464" t="s">
        <v>2024</v>
      </c>
      <c r="B2464" s="78">
        <v>2902</v>
      </c>
      <c r="C2464" s="78" t="s">
        <v>2110</v>
      </c>
      <c r="D2464" s="78">
        <v>286.45159999999998</v>
      </c>
      <c r="E2464">
        <v>286.45159999999998</v>
      </c>
      <c r="F2464" s="61" t="s">
        <v>3</v>
      </c>
      <c r="G2464" s="61" t="s">
        <v>2006</v>
      </c>
      <c r="H2464" s="60"/>
      <c r="I2464" s="60"/>
      <c r="J2464" s="60"/>
      <c r="K2464" s="60">
        <v>1</v>
      </c>
      <c r="L2464" s="60"/>
      <c r="M2464" s="60"/>
      <c r="N2464" s="60"/>
      <c r="O2464" s="60"/>
    </row>
    <row r="2465" spans="1:15" x14ac:dyDescent="0.25">
      <c r="A2465" t="s">
        <v>2025</v>
      </c>
      <c r="B2465" s="78">
        <v>2903</v>
      </c>
      <c r="C2465" s="78" t="s">
        <v>2102</v>
      </c>
      <c r="D2465" s="78">
        <v>316.4776</v>
      </c>
      <c r="E2465">
        <v>316.4776</v>
      </c>
      <c r="F2465" s="61" t="s">
        <v>3</v>
      </c>
      <c r="G2465" s="61" t="s">
        <v>2006</v>
      </c>
      <c r="H2465" s="60"/>
      <c r="I2465" s="60"/>
      <c r="J2465" s="60"/>
      <c r="K2465" s="60">
        <v>1</v>
      </c>
      <c r="L2465" s="60"/>
      <c r="M2465" s="60"/>
      <c r="N2465" s="60"/>
      <c r="O2465" s="60"/>
    </row>
    <row r="2466" spans="1:15" x14ac:dyDescent="0.25">
      <c r="A2466" t="s">
        <v>2024</v>
      </c>
      <c r="B2466" s="78">
        <v>2904</v>
      </c>
      <c r="C2466" s="78" t="s">
        <v>2567</v>
      </c>
      <c r="D2466" s="78">
        <v>316.4776</v>
      </c>
      <c r="E2466">
        <v>316.4776</v>
      </c>
      <c r="F2466" s="61" t="s">
        <v>3</v>
      </c>
      <c r="G2466" s="61" t="s">
        <v>2006</v>
      </c>
      <c r="H2466" s="60"/>
      <c r="I2466" s="60"/>
      <c r="J2466" s="60"/>
      <c r="K2466" s="60">
        <v>1</v>
      </c>
      <c r="L2466" s="60"/>
      <c r="M2466" s="60"/>
      <c r="N2466" s="60"/>
      <c r="O2466" s="60"/>
    </row>
    <row r="2467" spans="1:15" x14ac:dyDescent="0.25">
      <c r="A2467" t="s">
        <v>2891</v>
      </c>
      <c r="B2467" s="78">
        <v>2905</v>
      </c>
      <c r="C2467" s="78" t="s">
        <v>2661</v>
      </c>
      <c r="D2467" s="78">
        <v>0</v>
      </c>
      <c r="E2467" s="10">
        <v>228.38</v>
      </c>
      <c r="F2467" s="61" t="s">
        <v>2014</v>
      </c>
      <c r="G2467" s="61" t="s">
        <v>2004</v>
      </c>
      <c r="H2467" s="60"/>
      <c r="I2467" s="60"/>
      <c r="J2467" s="60"/>
      <c r="K2467" s="60"/>
      <c r="L2467" s="60"/>
      <c r="M2467" s="60">
        <v>1</v>
      </c>
      <c r="N2467" s="60"/>
      <c r="O2467" s="60"/>
    </row>
    <row r="2468" spans="1:15" x14ac:dyDescent="0.25">
      <c r="A2468" t="s">
        <v>2025</v>
      </c>
      <c r="B2468" s="78">
        <v>2906</v>
      </c>
      <c r="C2468" s="78" t="s">
        <v>2111</v>
      </c>
      <c r="D2468" s="78">
        <v>284.4357</v>
      </c>
      <c r="E2468">
        <v>284.4357</v>
      </c>
      <c r="F2468" s="61" t="s">
        <v>3</v>
      </c>
      <c r="G2468" s="61" t="s">
        <v>2006</v>
      </c>
      <c r="H2468" s="60"/>
      <c r="I2468" s="60"/>
      <c r="J2468" s="60"/>
      <c r="K2468" s="60">
        <v>1</v>
      </c>
      <c r="L2468" s="60"/>
      <c r="M2468" s="60"/>
      <c r="N2468" s="60"/>
      <c r="O2468" s="60"/>
    </row>
    <row r="2469" spans="1:15" x14ac:dyDescent="0.25">
      <c r="A2469" t="s">
        <v>2024</v>
      </c>
      <c r="B2469" s="78">
        <v>2907</v>
      </c>
      <c r="C2469" s="78" t="s">
        <v>2118</v>
      </c>
      <c r="D2469" s="78">
        <v>266.37580000000003</v>
      </c>
      <c r="E2469">
        <v>266.37580000000003</v>
      </c>
      <c r="F2469" s="61" t="s">
        <v>3</v>
      </c>
      <c r="G2469" s="61" t="s">
        <v>2005</v>
      </c>
      <c r="H2469" s="60"/>
      <c r="I2469" s="60"/>
      <c r="J2469" s="60"/>
      <c r="K2469" s="60"/>
      <c r="L2469" s="60">
        <v>1</v>
      </c>
      <c r="M2469" s="60"/>
      <c r="N2469" s="60"/>
      <c r="O2469" s="60"/>
    </row>
    <row r="2470" spans="1:15" x14ac:dyDescent="0.25">
      <c r="A2470" t="s">
        <v>2024</v>
      </c>
      <c r="B2470" s="78">
        <v>2908</v>
      </c>
      <c r="C2470" s="78" t="s">
        <v>2125</v>
      </c>
      <c r="D2470" s="78">
        <v>252.34930399999999</v>
      </c>
      <c r="E2470">
        <v>252.34930399999999</v>
      </c>
      <c r="F2470" s="61" t="s">
        <v>3</v>
      </c>
      <c r="G2470" s="61" t="s">
        <v>2006</v>
      </c>
      <c r="H2470" s="60"/>
      <c r="I2470" s="60"/>
      <c r="J2470" s="60"/>
      <c r="K2470" s="60">
        <v>1</v>
      </c>
      <c r="L2470" s="60"/>
      <c r="M2470" s="60"/>
      <c r="N2470" s="60"/>
      <c r="O2470" s="60"/>
    </row>
    <row r="2471" spans="1:15" x14ac:dyDescent="0.25">
      <c r="A2471" t="s">
        <v>2024</v>
      </c>
      <c r="B2471" s="78">
        <v>2909</v>
      </c>
      <c r="C2471" s="78" t="s">
        <v>2658</v>
      </c>
      <c r="D2471" s="78">
        <v>426.72399999999999</v>
      </c>
      <c r="E2471">
        <v>426.72399999999999</v>
      </c>
      <c r="F2471" s="61" t="s">
        <v>3</v>
      </c>
      <c r="G2471" s="61" t="s">
        <v>2009</v>
      </c>
      <c r="H2471" s="60">
        <v>1</v>
      </c>
      <c r="I2471" s="60"/>
      <c r="J2471" s="60"/>
      <c r="K2471" s="60"/>
      <c r="L2471" s="60"/>
      <c r="M2471" s="60"/>
      <c r="N2471" s="60"/>
      <c r="O2471" s="60"/>
    </row>
    <row r="2472" spans="1:15" x14ac:dyDescent="0.25">
      <c r="A2472" t="s">
        <v>2891</v>
      </c>
      <c r="B2472" s="78">
        <v>2910</v>
      </c>
      <c r="C2472" s="78" t="s">
        <v>2663</v>
      </c>
      <c r="D2472" s="78">
        <v>0</v>
      </c>
      <c r="E2472">
        <v>194.23</v>
      </c>
      <c r="F2472" s="61" t="s">
        <v>3</v>
      </c>
      <c r="G2472" s="61" t="s">
        <v>2005</v>
      </c>
      <c r="H2472" s="60"/>
      <c r="I2472" s="60"/>
      <c r="J2472" s="60"/>
      <c r="K2472" s="60"/>
      <c r="L2472" s="60">
        <v>1</v>
      </c>
      <c r="M2472" s="60"/>
      <c r="N2472" s="60"/>
      <c r="O2472" s="60"/>
    </row>
    <row r="2473" spans="1:15" x14ac:dyDescent="0.25">
      <c r="A2473" t="s">
        <v>2891</v>
      </c>
      <c r="B2473" s="78">
        <v>2911</v>
      </c>
      <c r="C2473" s="78" t="s">
        <v>2667</v>
      </c>
      <c r="D2473" s="78">
        <v>0</v>
      </c>
      <c r="E2473">
        <v>312.41000000000003</v>
      </c>
      <c r="F2473" s="61" t="s">
        <v>3</v>
      </c>
      <c r="G2473" s="61" t="s">
        <v>2008</v>
      </c>
      <c r="H2473" s="60"/>
      <c r="I2473" s="60">
        <v>1</v>
      </c>
      <c r="J2473" s="60"/>
      <c r="K2473" s="60"/>
      <c r="L2473" s="60"/>
      <c r="M2473" s="60"/>
      <c r="N2473" s="60"/>
      <c r="O2473" s="60"/>
    </row>
    <row r="2474" spans="1:15" x14ac:dyDescent="0.25">
      <c r="A2474" t="s">
        <v>2024</v>
      </c>
      <c r="B2474" s="78">
        <v>2912</v>
      </c>
      <c r="C2474" s="78" t="s">
        <v>2532</v>
      </c>
      <c r="D2474" s="78">
        <v>290.48340000000002</v>
      </c>
      <c r="E2474">
        <v>290.48340000000002</v>
      </c>
      <c r="F2474" s="61" t="s">
        <v>3</v>
      </c>
      <c r="G2474" s="61" t="s">
        <v>2005</v>
      </c>
      <c r="H2474" s="60"/>
      <c r="I2474" s="60"/>
      <c r="J2474" s="60"/>
      <c r="K2474" s="60"/>
      <c r="L2474" s="60">
        <v>1</v>
      </c>
      <c r="M2474" s="60"/>
      <c r="N2474" s="60"/>
      <c r="O2474" s="60"/>
    </row>
    <row r="2475" spans="1:15" x14ac:dyDescent="0.25">
      <c r="A2475" t="s">
        <v>2889</v>
      </c>
      <c r="B2475" s="78">
        <v>2913</v>
      </c>
      <c r="C2475" s="78" t="s">
        <v>2669</v>
      </c>
      <c r="D2475" s="78">
        <v>0</v>
      </c>
      <c r="E2475" s="10">
        <v>256.42559999999997</v>
      </c>
      <c r="F2475" s="61" t="s">
        <v>2014</v>
      </c>
      <c r="G2475" s="61" t="s">
        <v>2004</v>
      </c>
      <c r="H2475" s="60"/>
      <c r="I2475" s="60"/>
      <c r="J2475" s="60"/>
      <c r="K2475" s="60"/>
      <c r="L2475" s="60"/>
      <c r="M2475" s="60">
        <v>1</v>
      </c>
      <c r="N2475" s="60"/>
      <c r="O2475" s="60"/>
    </row>
    <row r="2476" spans="1:15" x14ac:dyDescent="0.25">
      <c r="A2476" t="s">
        <v>2024</v>
      </c>
      <c r="B2476" s="78">
        <v>2914</v>
      </c>
      <c r="C2476" s="78" t="s">
        <v>2554</v>
      </c>
      <c r="D2476" s="78">
        <v>302.45100000000002</v>
      </c>
      <c r="E2476">
        <v>302.45100000000002</v>
      </c>
      <c r="F2476" s="61" t="s">
        <v>3</v>
      </c>
      <c r="G2476" s="61" t="s">
        <v>2007</v>
      </c>
      <c r="H2476" s="60"/>
      <c r="I2476" s="60"/>
      <c r="J2476" s="60">
        <v>1</v>
      </c>
      <c r="K2476" s="60"/>
      <c r="L2476" s="60"/>
      <c r="M2476" s="60"/>
      <c r="N2476" s="60"/>
      <c r="O2476" s="60"/>
    </row>
    <row r="2477" spans="1:15" x14ac:dyDescent="0.25">
      <c r="A2477" t="s">
        <v>2024</v>
      </c>
      <c r="B2477" s="78">
        <v>2915</v>
      </c>
      <c r="C2477" s="78" t="s">
        <v>2505</v>
      </c>
      <c r="D2477" s="78">
        <v>270.3</v>
      </c>
      <c r="E2477">
        <v>270.3</v>
      </c>
      <c r="F2477" s="61" t="s">
        <v>3</v>
      </c>
      <c r="G2477" s="61" t="s">
        <v>2009</v>
      </c>
      <c r="H2477" s="60">
        <v>1</v>
      </c>
      <c r="I2477" s="60"/>
      <c r="J2477" s="60"/>
      <c r="K2477" s="60"/>
      <c r="L2477" s="60"/>
      <c r="M2477" s="60"/>
      <c r="N2477" s="60"/>
      <c r="O2477" s="60"/>
    </row>
    <row r="2478" spans="1:15" x14ac:dyDescent="0.25">
      <c r="A2478" t="s">
        <v>2024</v>
      </c>
      <c r="B2478" s="78">
        <v>2916</v>
      </c>
      <c r="C2478" s="78" t="s">
        <v>2391</v>
      </c>
      <c r="D2478" s="78">
        <v>162.1421</v>
      </c>
      <c r="E2478">
        <v>162.1421</v>
      </c>
      <c r="F2478" s="61" t="s">
        <v>3</v>
      </c>
      <c r="G2478" s="61" t="s">
        <v>2007</v>
      </c>
      <c r="H2478" s="60"/>
      <c r="I2478" s="60"/>
      <c r="J2478" s="60">
        <v>1</v>
      </c>
      <c r="K2478" s="60"/>
      <c r="L2478" s="60"/>
      <c r="M2478" s="60"/>
      <c r="N2478" s="60"/>
      <c r="O2478" s="60"/>
    </row>
    <row r="2479" spans="1:15" x14ac:dyDescent="0.25">
      <c r="A2479" t="s">
        <v>2889</v>
      </c>
      <c r="B2479" s="78">
        <v>2917</v>
      </c>
      <c r="C2479" s="78" t="s">
        <v>2670</v>
      </c>
      <c r="D2479" s="78">
        <v>0</v>
      </c>
      <c r="E2479">
        <v>194.18299999999999</v>
      </c>
      <c r="F2479" s="61" t="s">
        <v>3</v>
      </c>
      <c r="G2479" s="61" t="s">
        <v>2009</v>
      </c>
      <c r="H2479" s="60">
        <v>1</v>
      </c>
      <c r="I2479" s="60"/>
      <c r="J2479" s="60"/>
      <c r="K2479" s="60"/>
      <c r="L2479" s="60"/>
      <c r="M2479" s="60"/>
      <c r="N2479" s="60"/>
      <c r="O2479" s="60"/>
    </row>
    <row r="2480" spans="1:15" x14ac:dyDescent="0.25">
      <c r="A2480" t="s">
        <v>2024</v>
      </c>
      <c r="B2480" s="78">
        <v>2918</v>
      </c>
      <c r="C2480" s="78" t="s">
        <v>2596</v>
      </c>
      <c r="D2480" s="78">
        <v>356.37200000000001</v>
      </c>
      <c r="E2480">
        <v>356.37200000000001</v>
      </c>
      <c r="F2480" s="61" t="s">
        <v>3</v>
      </c>
      <c r="G2480" s="61" t="s">
        <v>2009</v>
      </c>
      <c r="H2480" s="60">
        <v>1</v>
      </c>
      <c r="I2480" s="60"/>
      <c r="J2480" s="60"/>
      <c r="K2480" s="60"/>
      <c r="L2480" s="60"/>
      <c r="M2480" s="60"/>
      <c r="N2480" s="60"/>
      <c r="O2480" s="60"/>
    </row>
    <row r="2481" spans="1:15" x14ac:dyDescent="0.25">
      <c r="A2481" t="s">
        <v>2891</v>
      </c>
      <c r="B2481" s="78">
        <v>2919</v>
      </c>
      <c r="C2481" s="78" t="s">
        <v>2671</v>
      </c>
      <c r="D2481" s="78">
        <v>0</v>
      </c>
      <c r="E2481">
        <v>358.44</v>
      </c>
      <c r="F2481" s="61" t="s">
        <v>3</v>
      </c>
      <c r="G2481" s="61" t="s">
        <v>2009</v>
      </c>
      <c r="H2481" s="60">
        <v>1</v>
      </c>
      <c r="I2481" s="60"/>
      <c r="J2481" s="60"/>
      <c r="K2481" s="60"/>
      <c r="L2481" s="60"/>
      <c r="M2481" s="60"/>
      <c r="N2481" s="60"/>
      <c r="O2481" s="60"/>
    </row>
    <row r="2482" spans="1:15" x14ac:dyDescent="0.25">
      <c r="A2482" t="s">
        <v>2026</v>
      </c>
      <c r="B2482" s="78">
        <v>2920</v>
      </c>
      <c r="C2482" s="78" t="s">
        <v>2177</v>
      </c>
      <c r="D2482" s="78">
        <v>126.11</v>
      </c>
      <c r="E2482">
        <v>126.11</v>
      </c>
      <c r="F2482" s="61" t="s">
        <v>3</v>
      </c>
      <c r="G2482" s="61" t="s">
        <v>2005</v>
      </c>
      <c r="H2482" s="60"/>
      <c r="I2482" s="60"/>
      <c r="J2482" s="60"/>
      <c r="K2482" s="60"/>
      <c r="L2482" s="60">
        <v>1</v>
      </c>
      <c r="M2482" s="60"/>
      <c r="N2482" s="60"/>
      <c r="O2482" s="60"/>
    </row>
    <row r="2483" spans="1:15" x14ac:dyDescent="0.25">
      <c r="A2483" t="s">
        <v>2024</v>
      </c>
      <c r="B2483" s="78">
        <v>2921</v>
      </c>
      <c r="C2483" s="78" t="s">
        <v>2653</v>
      </c>
      <c r="D2483" s="78">
        <v>424.74299999999999</v>
      </c>
      <c r="E2483">
        <v>424.74299999999999</v>
      </c>
      <c r="F2483" s="61" t="s">
        <v>3</v>
      </c>
      <c r="G2483" s="61" t="s">
        <v>2008</v>
      </c>
      <c r="H2483" s="60"/>
      <c r="I2483" s="60">
        <v>1</v>
      </c>
      <c r="J2483" s="60"/>
      <c r="K2483" s="60"/>
      <c r="L2483" s="60"/>
      <c r="M2483" s="60"/>
      <c r="N2483" s="60"/>
      <c r="O2483" s="60"/>
    </row>
    <row r="2484" spans="1:15" x14ac:dyDescent="0.25">
      <c r="A2484" t="s">
        <v>2024</v>
      </c>
      <c r="B2484" s="78">
        <v>2922</v>
      </c>
      <c r="C2484" s="78" t="s">
        <v>2595</v>
      </c>
      <c r="D2484" s="78">
        <v>354.61010700000003</v>
      </c>
      <c r="E2484">
        <v>354.61010700000003</v>
      </c>
      <c r="F2484" s="61" t="s">
        <v>3</v>
      </c>
      <c r="G2484" s="61" t="s">
        <v>2008</v>
      </c>
      <c r="H2484" s="60"/>
      <c r="I2484" s="60">
        <v>1</v>
      </c>
      <c r="J2484" s="60"/>
      <c r="K2484" s="60"/>
      <c r="L2484" s="60"/>
      <c r="M2484" s="60"/>
      <c r="N2484" s="60"/>
      <c r="O2484" s="60"/>
    </row>
    <row r="2485" spans="1:15" x14ac:dyDescent="0.25">
      <c r="A2485" t="s">
        <v>2024</v>
      </c>
      <c r="B2485" s="78">
        <v>2923</v>
      </c>
      <c r="C2485" s="78" t="s">
        <v>2643</v>
      </c>
      <c r="D2485" s="78">
        <v>408.74359099999998</v>
      </c>
      <c r="E2485">
        <v>408.74359099999998</v>
      </c>
      <c r="F2485" s="61" t="s">
        <v>3</v>
      </c>
      <c r="G2485" s="61" t="s">
        <v>2009</v>
      </c>
      <c r="H2485" s="60">
        <v>1</v>
      </c>
      <c r="I2485" s="60"/>
      <c r="J2485" s="60"/>
      <c r="K2485" s="60"/>
      <c r="L2485" s="60"/>
      <c r="M2485" s="60"/>
      <c r="N2485" s="60"/>
      <c r="O2485" s="60"/>
    </row>
    <row r="2486" spans="1:15" x14ac:dyDescent="0.25">
      <c r="A2486" t="s">
        <v>2024</v>
      </c>
      <c r="B2486" s="78">
        <v>2924</v>
      </c>
      <c r="C2486" s="78" t="s">
        <v>2622</v>
      </c>
      <c r="D2486" s="78">
        <v>380.69049100000001</v>
      </c>
      <c r="E2486">
        <v>380.69049100000001</v>
      </c>
      <c r="F2486" s="61" t="s">
        <v>3</v>
      </c>
      <c r="G2486" s="61" t="s">
        <v>2008</v>
      </c>
      <c r="H2486" s="60"/>
      <c r="I2486" s="60">
        <v>1</v>
      </c>
      <c r="J2486" s="60"/>
      <c r="K2486" s="60"/>
      <c r="L2486" s="60"/>
      <c r="M2486" s="60"/>
      <c r="N2486" s="60"/>
      <c r="O2486" s="60"/>
    </row>
    <row r="2487" spans="1:15" x14ac:dyDescent="0.25">
      <c r="A2487" t="s">
        <v>2024</v>
      </c>
      <c r="B2487" s="78">
        <v>2925</v>
      </c>
      <c r="C2487" s="78" t="s">
        <v>2543</v>
      </c>
      <c r="D2487" s="78">
        <v>296.53100000000001</v>
      </c>
      <c r="E2487">
        <v>296.53100000000001</v>
      </c>
      <c r="F2487" s="61" t="s">
        <v>3</v>
      </c>
      <c r="G2487" s="61" t="s">
        <v>2006</v>
      </c>
      <c r="H2487" s="60"/>
      <c r="I2487" s="60"/>
      <c r="J2487" s="60"/>
      <c r="K2487" s="60">
        <v>1</v>
      </c>
      <c r="L2487" s="60"/>
      <c r="M2487" s="60"/>
      <c r="N2487" s="60"/>
      <c r="O2487" s="60"/>
    </row>
    <row r="2488" spans="1:15" x14ac:dyDescent="0.25">
      <c r="A2488" t="s">
        <v>2024</v>
      </c>
      <c r="B2488" s="78">
        <v>2926</v>
      </c>
      <c r="C2488" s="78" t="s">
        <v>2490</v>
      </c>
      <c r="D2488" s="78">
        <v>256.46710000000002</v>
      </c>
      <c r="E2488">
        <v>256.46710000000002</v>
      </c>
      <c r="F2488" s="61" t="s">
        <v>3</v>
      </c>
      <c r="G2488" s="61" t="s">
        <v>2006</v>
      </c>
      <c r="H2488" s="60"/>
      <c r="I2488" s="60"/>
      <c r="J2488" s="60"/>
      <c r="K2488" s="60">
        <v>1</v>
      </c>
      <c r="L2488" s="60"/>
      <c r="M2488" s="60"/>
      <c r="N2488" s="60"/>
      <c r="O2488" s="60"/>
    </row>
    <row r="2489" spans="1:15" x14ac:dyDescent="0.25">
      <c r="A2489" t="s">
        <v>2024</v>
      </c>
      <c r="B2489" s="78">
        <v>2927</v>
      </c>
      <c r="C2489" s="78" t="s">
        <v>2651</v>
      </c>
      <c r="D2489" s="78">
        <v>420.79739999999998</v>
      </c>
      <c r="E2489">
        <v>420.79739999999998</v>
      </c>
      <c r="F2489" s="61" t="s">
        <v>3</v>
      </c>
      <c r="G2489" s="61" t="s">
        <v>2008</v>
      </c>
      <c r="H2489" s="60"/>
      <c r="I2489" s="60">
        <v>1</v>
      </c>
      <c r="J2489" s="60"/>
      <c r="K2489" s="60"/>
      <c r="L2489" s="60"/>
      <c r="M2489" s="60"/>
      <c r="N2489" s="60"/>
      <c r="O2489" s="60"/>
    </row>
    <row r="2490" spans="1:15" x14ac:dyDescent="0.25">
      <c r="A2490" t="s">
        <v>2024</v>
      </c>
      <c r="B2490" s="78">
        <v>2928</v>
      </c>
      <c r="C2490" s="78" t="s">
        <v>2652</v>
      </c>
      <c r="D2490" s="78">
        <v>424.70150799999999</v>
      </c>
      <c r="E2490">
        <v>424.70150799999999</v>
      </c>
      <c r="F2490" s="61" t="s">
        <v>3</v>
      </c>
      <c r="G2490" s="61" t="s">
        <v>2008</v>
      </c>
      <c r="H2490" s="60"/>
      <c r="I2490" s="60">
        <v>1</v>
      </c>
      <c r="J2490" s="60"/>
      <c r="K2490" s="60"/>
      <c r="L2490" s="60"/>
      <c r="M2490" s="60"/>
      <c r="N2490" s="60"/>
      <c r="O2490" s="60"/>
    </row>
    <row r="2491" spans="1:15" x14ac:dyDescent="0.25">
      <c r="A2491" t="s">
        <v>2024</v>
      </c>
      <c r="B2491" s="78">
        <v>2929</v>
      </c>
      <c r="C2491" s="78" t="s">
        <v>2657</v>
      </c>
      <c r="D2491" s="78">
        <v>426.674286</v>
      </c>
      <c r="E2491">
        <v>426.674286</v>
      </c>
      <c r="F2491" s="61" t="s">
        <v>3</v>
      </c>
      <c r="G2491" s="61" t="s">
        <v>2008</v>
      </c>
      <c r="H2491" s="60"/>
      <c r="I2491" s="60">
        <v>1</v>
      </c>
      <c r="J2491" s="60"/>
      <c r="K2491" s="60"/>
      <c r="L2491" s="60"/>
      <c r="M2491" s="60"/>
      <c r="N2491" s="60"/>
      <c r="O2491" s="60"/>
    </row>
    <row r="2492" spans="1:15" x14ac:dyDescent="0.25">
      <c r="A2492" t="s">
        <v>2024</v>
      </c>
      <c r="B2492" s="78">
        <v>2930</v>
      </c>
      <c r="C2492" s="78" t="s">
        <v>2664</v>
      </c>
      <c r="D2492" s="78">
        <v>442.72</v>
      </c>
      <c r="E2492">
        <v>442.72</v>
      </c>
      <c r="F2492" s="61" t="s">
        <v>3</v>
      </c>
      <c r="G2492" s="61" t="s">
        <v>2009</v>
      </c>
      <c r="H2492" s="60">
        <v>1</v>
      </c>
      <c r="I2492" s="60"/>
      <c r="J2492" s="60"/>
      <c r="K2492" s="60"/>
      <c r="L2492" s="60"/>
      <c r="M2492" s="60"/>
      <c r="N2492" s="60"/>
      <c r="O2492" s="60"/>
    </row>
    <row r="2493" spans="1:15" x14ac:dyDescent="0.25">
      <c r="A2493" t="s">
        <v>2024</v>
      </c>
      <c r="B2493" s="78">
        <v>2931</v>
      </c>
      <c r="C2493" s="78" t="s">
        <v>2056</v>
      </c>
      <c r="D2493" s="78">
        <v>442.71679699999999</v>
      </c>
      <c r="E2493">
        <v>442.71679699999999</v>
      </c>
      <c r="F2493" s="61" t="s">
        <v>3</v>
      </c>
      <c r="G2493" s="61" t="s">
        <v>2009</v>
      </c>
      <c r="H2493" s="60">
        <v>1</v>
      </c>
      <c r="I2493" s="60"/>
      <c r="J2493" s="60"/>
      <c r="K2493" s="60"/>
      <c r="L2493" s="60"/>
      <c r="M2493" s="60"/>
      <c r="N2493" s="60"/>
      <c r="O2493" s="60"/>
    </row>
    <row r="2494" spans="1:15" x14ac:dyDescent="0.25">
      <c r="A2494" t="s">
        <v>2024</v>
      </c>
      <c r="B2494" s="78">
        <v>2932</v>
      </c>
      <c r="C2494" s="78" t="s">
        <v>2109</v>
      </c>
      <c r="D2494" s="78">
        <v>290.48340000000002</v>
      </c>
      <c r="E2494">
        <v>290.48340000000002</v>
      </c>
      <c r="F2494" s="61" t="s">
        <v>3</v>
      </c>
      <c r="G2494" s="61" t="s">
        <v>2007</v>
      </c>
      <c r="H2494" s="60"/>
      <c r="I2494" s="60"/>
      <c r="J2494" s="60">
        <v>1</v>
      </c>
      <c r="K2494" s="60"/>
      <c r="L2494" s="60"/>
      <c r="M2494" s="60"/>
      <c r="N2494" s="60"/>
      <c r="O2494" s="60"/>
    </row>
    <row r="2495" spans="1:15" x14ac:dyDescent="0.25">
      <c r="A2495" t="s">
        <v>2024</v>
      </c>
      <c r="B2495" s="78">
        <v>2933</v>
      </c>
      <c r="C2495" s="78" t="s">
        <v>2497</v>
      </c>
      <c r="D2495" s="78">
        <v>264.36</v>
      </c>
      <c r="E2495">
        <v>264.36</v>
      </c>
      <c r="F2495" s="61" t="s">
        <v>3</v>
      </c>
      <c r="G2495" s="61" t="s">
        <v>2005</v>
      </c>
      <c r="H2495" s="60"/>
      <c r="I2495" s="60"/>
      <c r="J2495" s="60"/>
      <c r="K2495" s="60"/>
      <c r="L2495" s="60">
        <v>1</v>
      </c>
      <c r="M2495" s="60"/>
      <c r="N2495" s="60"/>
      <c r="O2495" s="60"/>
    </row>
    <row r="2496" spans="1:15" x14ac:dyDescent="0.25">
      <c r="A2496" t="s">
        <v>2024</v>
      </c>
      <c r="B2496" s="78">
        <v>2934</v>
      </c>
      <c r="C2496" s="78" t="s">
        <v>2565</v>
      </c>
      <c r="D2496" s="78">
        <v>312.57350000000002</v>
      </c>
      <c r="E2496">
        <v>312.57350000000002</v>
      </c>
      <c r="F2496" s="61" t="s">
        <v>3</v>
      </c>
      <c r="G2496" s="61" t="s">
        <v>2008</v>
      </c>
      <c r="H2496" s="60"/>
      <c r="I2496" s="60">
        <v>1</v>
      </c>
      <c r="J2496" s="60"/>
      <c r="K2496" s="60"/>
      <c r="L2496" s="60"/>
      <c r="M2496" s="60"/>
      <c r="N2496" s="60"/>
      <c r="O2496" s="60"/>
    </row>
    <row r="2497" spans="1:15" x14ac:dyDescent="0.25">
      <c r="A2497" t="s">
        <v>2024</v>
      </c>
      <c r="B2497" s="78">
        <v>2935</v>
      </c>
      <c r="C2497" s="78" t="s">
        <v>2666</v>
      </c>
      <c r="D2497" s="78">
        <v>446.49020400000001</v>
      </c>
      <c r="E2497">
        <v>446.49020400000001</v>
      </c>
      <c r="F2497" s="61" t="s">
        <v>3</v>
      </c>
      <c r="G2497" s="61" t="s">
        <v>2009</v>
      </c>
      <c r="H2497" s="60">
        <v>1</v>
      </c>
      <c r="I2497" s="60"/>
      <c r="J2497" s="60"/>
      <c r="K2497" s="60"/>
      <c r="L2497" s="60"/>
      <c r="M2497" s="60"/>
      <c r="N2497" s="60"/>
      <c r="O2497" s="60"/>
    </row>
    <row r="2498" spans="1:15" x14ac:dyDescent="0.25">
      <c r="A2498" s="60" t="s">
        <v>2024</v>
      </c>
      <c r="B2498" s="68">
        <v>2936</v>
      </c>
      <c r="C2498" s="68" t="s">
        <v>1896</v>
      </c>
      <c r="D2498" s="68">
        <v>158.15190000000001</v>
      </c>
      <c r="E2498" s="77">
        <v>158.15190000000001</v>
      </c>
      <c r="F2498" s="61" t="s">
        <v>2014</v>
      </c>
      <c r="G2498" s="61" t="s">
        <v>2002</v>
      </c>
      <c r="H2498" s="60"/>
      <c r="I2498" s="60"/>
      <c r="J2498" s="60"/>
      <c r="K2498" s="60"/>
      <c r="L2498" s="60"/>
      <c r="M2498" s="60"/>
      <c r="N2498" s="60"/>
      <c r="O2498" s="60">
        <v>1</v>
      </c>
    </row>
    <row r="2499" spans="1:15" x14ac:dyDescent="0.25">
      <c r="A2499" s="60" t="s">
        <v>2024</v>
      </c>
      <c r="B2499" s="68">
        <v>2937</v>
      </c>
      <c r="C2499" s="68" t="s">
        <v>1966</v>
      </c>
      <c r="D2499" s="68">
        <v>186.20509999999999</v>
      </c>
      <c r="E2499" s="77">
        <v>186.20509999999999</v>
      </c>
      <c r="F2499" s="61" t="s">
        <v>2014</v>
      </c>
      <c r="G2499" s="61" t="s">
        <v>2002</v>
      </c>
      <c r="H2499" s="60"/>
      <c r="I2499" s="60"/>
      <c r="J2499" s="60"/>
      <c r="K2499" s="60"/>
      <c r="L2499" s="60"/>
      <c r="M2499" s="60"/>
      <c r="N2499" s="60"/>
      <c r="O2499" s="60">
        <v>1</v>
      </c>
    </row>
    <row r="2500" spans="1:15" x14ac:dyDescent="0.25">
      <c r="A2500" s="60" t="s">
        <v>2024</v>
      </c>
      <c r="B2500" s="68">
        <v>2938</v>
      </c>
      <c r="C2500" s="68" t="s">
        <v>1967</v>
      </c>
      <c r="D2500" s="68">
        <v>276.28300000000002</v>
      </c>
      <c r="E2500" s="77">
        <v>276.28300000000002</v>
      </c>
      <c r="F2500" s="61" t="s">
        <v>3</v>
      </c>
      <c r="G2500" s="61" t="s">
        <v>2005</v>
      </c>
      <c r="H2500" s="60"/>
      <c r="I2500" s="60"/>
      <c r="J2500" s="60"/>
      <c r="K2500" s="60"/>
      <c r="L2500" s="60">
        <v>1</v>
      </c>
      <c r="M2500" s="60"/>
      <c r="N2500" s="60"/>
      <c r="O2500" s="60"/>
    </row>
    <row r="2501" spans="1:15" x14ac:dyDescent="0.25">
      <c r="A2501" s="60" t="s">
        <v>2024</v>
      </c>
      <c r="B2501" s="68">
        <v>2939</v>
      </c>
      <c r="C2501" s="68" t="s">
        <v>1897</v>
      </c>
      <c r="D2501" s="68">
        <v>122.1644</v>
      </c>
      <c r="E2501" s="77">
        <v>122.1644</v>
      </c>
      <c r="F2501" s="61" t="s">
        <v>2014</v>
      </c>
      <c r="G2501" s="61" t="s">
        <v>2003</v>
      </c>
      <c r="H2501" s="60"/>
      <c r="I2501" s="60"/>
      <c r="J2501" s="60"/>
      <c r="K2501" s="60"/>
      <c r="L2501" s="60"/>
      <c r="M2501" s="60"/>
      <c r="N2501" s="60">
        <v>1</v>
      </c>
      <c r="O2501" s="60"/>
    </row>
    <row r="2502" spans="1:15" x14ac:dyDescent="0.25">
      <c r="A2502" s="60" t="s">
        <v>2024</v>
      </c>
      <c r="B2502" s="68">
        <v>2940</v>
      </c>
      <c r="C2502" s="68" t="s">
        <v>1898</v>
      </c>
      <c r="D2502" s="68">
        <v>136.191</v>
      </c>
      <c r="E2502" s="77">
        <v>136.191</v>
      </c>
      <c r="F2502" s="61" t="s">
        <v>2014</v>
      </c>
      <c r="G2502" s="61" t="s">
        <v>2003</v>
      </c>
      <c r="H2502" s="60"/>
      <c r="I2502" s="60"/>
      <c r="J2502" s="60"/>
      <c r="K2502" s="60"/>
      <c r="L2502" s="60"/>
      <c r="M2502" s="60"/>
      <c r="N2502" s="60">
        <v>1</v>
      </c>
      <c r="O2502" s="60"/>
    </row>
    <row r="2503" spans="1:15" x14ac:dyDescent="0.25">
      <c r="A2503" s="60" t="s">
        <v>2024</v>
      </c>
      <c r="B2503" s="68">
        <v>2941</v>
      </c>
      <c r="C2503" s="68" t="s">
        <v>1899</v>
      </c>
      <c r="D2503" s="68">
        <v>59.0672</v>
      </c>
      <c r="E2503" s="77">
        <v>59.0672</v>
      </c>
      <c r="F2503" s="61" t="s">
        <v>2014</v>
      </c>
      <c r="G2503" s="61" t="s">
        <v>2003</v>
      </c>
      <c r="H2503" s="60"/>
      <c r="I2503" s="60"/>
      <c r="J2503" s="60"/>
      <c r="K2503" s="60"/>
      <c r="L2503" s="60"/>
      <c r="M2503" s="60"/>
      <c r="N2503" s="60">
        <v>1</v>
      </c>
      <c r="O2503" s="60"/>
    </row>
    <row r="2504" spans="1:15" x14ac:dyDescent="0.25">
      <c r="A2504" s="60" t="s">
        <v>2024</v>
      </c>
      <c r="B2504" s="68">
        <v>2942</v>
      </c>
      <c r="C2504" s="68" t="s">
        <v>1900</v>
      </c>
      <c r="D2504" s="68">
        <v>131.18</v>
      </c>
      <c r="E2504" s="77">
        <v>131.18</v>
      </c>
      <c r="F2504" s="61" t="s">
        <v>2014</v>
      </c>
      <c r="G2504" s="61" t="s">
        <v>2004</v>
      </c>
      <c r="H2504" s="60"/>
      <c r="I2504" s="60"/>
      <c r="J2504" s="60"/>
      <c r="K2504" s="60"/>
      <c r="L2504" s="60"/>
      <c r="M2504" s="60">
        <v>1</v>
      </c>
      <c r="N2504" s="60"/>
      <c r="O2504" s="60"/>
    </row>
    <row r="2505" spans="1:15" x14ac:dyDescent="0.25">
      <c r="A2505" s="60" t="s">
        <v>2024</v>
      </c>
      <c r="B2505" s="68">
        <v>2943</v>
      </c>
      <c r="C2505" s="68" t="s">
        <v>1901</v>
      </c>
      <c r="D2505" s="68">
        <v>97.115200000000002</v>
      </c>
      <c r="E2505" s="77">
        <v>97.115200000000002</v>
      </c>
      <c r="F2505" s="61" t="s">
        <v>1986</v>
      </c>
      <c r="G2505" s="61" t="s">
        <v>2002</v>
      </c>
      <c r="H2505" s="60"/>
      <c r="I2505" s="60"/>
      <c r="J2505" s="60"/>
      <c r="K2505" s="60"/>
      <c r="L2505" s="60"/>
      <c r="M2505" s="60"/>
      <c r="N2505" s="60"/>
      <c r="O2505" s="60">
        <v>1</v>
      </c>
    </row>
    <row r="2506" spans="1:15" x14ac:dyDescent="0.25">
      <c r="A2506" s="60" t="s">
        <v>2024</v>
      </c>
      <c r="B2506" s="68">
        <v>2944</v>
      </c>
      <c r="C2506" s="68" t="s">
        <v>1902</v>
      </c>
      <c r="D2506" s="68">
        <v>111.1418</v>
      </c>
      <c r="E2506" s="77">
        <v>111.1418</v>
      </c>
      <c r="F2506" s="61" t="s">
        <v>1986</v>
      </c>
      <c r="G2506" s="61" t="s">
        <v>2002</v>
      </c>
      <c r="H2506" s="60"/>
      <c r="I2506" s="60"/>
      <c r="J2506" s="60"/>
      <c r="K2506" s="60"/>
      <c r="L2506" s="60"/>
      <c r="M2506" s="60"/>
      <c r="N2506" s="60"/>
      <c r="O2506" s="60">
        <v>1</v>
      </c>
    </row>
    <row r="2507" spans="1:15" x14ac:dyDescent="0.25">
      <c r="A2507" s="60" t="s">
        <v>2024</v>
      </c>
      <c r="B2507" s="68">
        <v>2945</v>
      </c>
      <c r="C2507" s="68" t="s">
        <v>1903</v>
      </c>
      <c r="D2507" s="68">
        <v>136.1943</v>
      </c>
      <c r="E2507" s="77">
        <v>136.1943</v>
      </c>
      <c r="F2507" s="61" t="s">
        <v>2014</v>
      </c>
      <c r="G2507" s="61" t="s">
        <v>2002</v>
      </c>
      <c r="H2507" s="60"/>
      <c r="I2507" s="60"/>
      <c r="J2507" s="60"/>
      <c r="K2507" s="60"/>
      <c r="L2507" s="60"/>
      <c r="M2507" s="60"/>
      <c r="N2507" s="60"/>
      <c r="O2507" s="60">
        <v>1</v>
      </c>
    </row>
    <row r="2508" spans="1:15" x14ac:dyDescent="0.25">
      <c r="A2508" s="60" t="s">
        <v>2024</v>
      </c>
      <c r="B2508" s="68">
        <v>2946</v>
      </c>
      <c r="C2508" s="68" t="s">
        <v>1904</v>
      </c>
      <c r="D2508" s="68">
        <v>94.132999999999996</v>
      </c>
      <c r="E2508" s="77">
        <v>94.132999999999996</v>
      </c>
      <c r="F2508" s="61" t="s">
        <v>2014</v>
      </c>
      <c r="G2508" s="61" t="s">
        <v>2003</v>
      </c>
      <c r="H2508" s="60"/>
      <c r="I2508" s="60"/>
      <c r="J2508" s="60"/>
      <c r="K2508" s="60"/>
      <c r="L2508" s="60"/>
      <c r="M2508" s="60"/>
      <c r="N2508" s="60">
        <v>1</v>
      </c>
      <c r="O2508" s="60"/>
    </row>
    <row r="2509" spans="1:15" x14ac:dyDescent="0.25">
      <c r="A2509" s="60" t="s">
        <v>2024</v>
      </c>
      <c r="B2509" s="68">
        <v>2947</v>
      </c>
      <c r="C2509" s="68" t="s">
        <v>1968</v>
      </c>
      <c r="D2509" s="68">
        <v>120.17</v>
      </c>
      <c r="E2509" s="77">
        <v>120.17</v>
      </c>
      <c r="F2509" s="61" t="s">
        <v>2014</v>
      </c>
      <c r="G2509" s="61" t="s">
        <v>2004</v>
      </c>
      <c r="H2509" s="60"/>
      <c r="I2509" s="60"/>
      <c r="J2509" s="60"/>
      <c r="K2509" s="60"/>
      <c r="L2509" s="60"/>
      <c r="M2509" s="60">
        <v>1</v>
      </c>
      <c r="N2509" s="60"/>
      <c r="O2509" s="60"/>
    </row>
    <row r="2510" spans="1:15" x14ac:dyDescent="0.25">
      <c r="A2510" s="60" t="s">
        <v>2024</v>
      </c>
      <c r="B2510" s="68">
        <v>2948</v>
      </c>
      <c r="C2510" s="68" t="s">
        <v>1905</v>
      </c>
      <c r="D2510" s="68">
        <v>98.186099999999996</v>
      </c>
      <c r="E2510" s="77">
        <v>98.186099999999996</v>
      </c>
      <c r="F2510" s="61" t="s">
        <v>1986</v>
      </c>
      <c r="G2510" s="61" t="s">
        <v>2002</v>
      </c>
      <c r="H2510" s="60"/>
      <c r="I2510" s="60"/>
      <c r="J2510" s="60"/>
      <c r="K2510" s="60"/>
      <c r="L2510" s="60"/>
      <c r="M2510" s="60"/>
      <c r="N2510" s="60"/>
      <c r="O2510" s="60">
        <v>1</v>
      </c>
    </row>
    <row r="2511" spans="1:15" x14ac:dyDescent="0.25">
      <c r="A2511" s="60" t="s">
        <v>2024</v>
      </c>
      <c r="B2511" s="68">
        <v>2949</v>
      </c>
      <c r="C2511" s="68" t="s">
        <v>1906</v>
      </c>
      <c r="D2511" s="68">
        <v>68.117000000000004</v>
      </c>
      <c r="E2511" s="77">
        <v>68.117000000000004</v>
      </c>
      <c r="F2511" s="61" t="s">
        <v>1986</v>
      </c>
      <c r="G2511" s="61" t="s">
        <v>2002</v>
      </c>
      <c r="H2511" s="60"/>
      <c r="I2511" s="60"/>
      <c r="J2511" s="60"/>
      <c r="K2511" s="60"/>
      <c r="L2511" s="60"/>
      <c r="M2511" s="60"/>
      <c r="N2511" s="60"/>
      <c r="O2511" s="60">
        <v>1</v>
      </c>
    </row>
    <row r="2512" spans="1:15" x14ac:dyDescent="0.25">
      <c r="A2512" s="60" t="s">
        <v>2024</v>
      </c>
      <c r="B2512" s="68">
        <v>2950</v>
      </c>
      <c r="C2512" s="68" t="s">
        <v>1907</v>
      </c>
      <c r="D2512" s="68">
        <v>82.15</v>
      </c>
      <c r="E2512" s="77">
        <v>82.15</v>
      </c>
      <c r="F2512" s="61" t="s">
        <v>1986</v>
      </c>
      <c r="G2512" s="61" t="s">
        <v>2002</v>
      </c>
      <c r="H2512" s="60"/>
      <c r="I2512" s="60"/>
      <c r="J2512" s="60"/>
      <c r="K2512" s="60"/>
      <c r="L2512" s="60"/>
      <c r="M2512" s="60"/>
      <c r="N2512" s="60"/>
      <c r="O2512" s="60">
        <v>1</v>
      </c>
    </row>
    <row r="2513" spans="1:15" x14ac:dyDescent="0.25">
      <c r="A2513" s="60" t="s">
        <v>2024</v>
      </c>
      <c r="B2513" s="68">
        <v>2951</v>
      </c>
      <c r="C2513" s="68" t="s">
        <v>1908</v>
      </c>
      <c r="D2513" s="68">
        <v>58.079099999999997</v>
      </c>
      <c r="E2513" s="77">
        <v>58.079099999999997</v>
      </c>
      <c r="F2513" s="61" t="s">
        <v>1986</v>
      </c>
      <c r="G2513" s="61" t="s">
        <v>2002</v>
      </c>
      <c r="H2513" s="60"/>
      <c r="I2513" s="60"/>
      <c r="J2513" s="60"/>
      <c r="K2513" s="60"/>
      <c r="L2513" s="60"/>
      <c r="M2513" s="60"/>
      <c r="N2513" s="60"/>
      <c r="O2513" s="60">
        <v>1</v>
      </c>
    </row>
    <row r="2514" spans="1:15" x14ac:dyDescent="0.25">
      <c r="A2514" s="60" t="s">
        <v>2024</v>
      </c>
      <c r="B2514" s="68">
        <v>2952</v>
      </c>
      <c r="C2514" s="68" t="s">
        <v>1909</v>
      </c>
      <c r="D2514" s="68">
        <v>88.148201</v>
      </c>
      <c r="E2514" s="77">
        <v>88.148201</v>
      </c>
      <c r="F2514" s="61" t="s">
        <v>1986</v>
      </c>
      <c r="G2514" s="61" t="s">
        <v>2002</v>
      </c>
      <c r="H2514" s="60"/>
      <c r="I2514" s="60"/>
      <c r="J2514" s="60"/>
      <c r="K2514" s="60"/>
      <c r="L2514" s="60"/>
      <c r="M2514" s="60"/>
      <c r="N2514" s="60"/>
      <c r="O2514" s="60">
        <v>1</v>
      </c>
    </row>
    <row r="2515" spans="1:15" x14ac:dyDescent="0.25">
      <c r="A2515" s="60" t="s">
        <v>2024</v>
      </c>
      <c r="B2515" s="68">
        <v>2953</v>
      </c>
      <c r="C2515" s="68" t="s">
        <v>1969</v>
      </c>
      <c r="D2515" s="68">
        <v>136.191</v>
      </c>
      <c r="E2515" s="77">
        <v>136.191</v>
      </c>
      <c r="F2515" s="61" t="s">
        <v>2014</v>
      </c>
      <c r="G2515" s="61" t="s">
        <v>2002</v>
      </c>
      <c r="H2515" s="60"/>
      <c r="I2515" s="60"/>
      <c r="J2515" s="60"/>
      <c r="K2515" s="60"/>
      <c r="L2515" s="60"/>
      <c r="M2515" s="60"/>
      <c r="N2515" s="60"/>
      <c r="O2515" s="60">
        <v>1</v>
      </c>
    </row>
    <row r="2516" spans="1:15" x14ac:dyDescent="0.25">
      <c r="A2516" s="60" t="s">
        <v>2024</v>
      </c>
      <c r="B2516" s="68">
        <v>2954</v>
      </c>
      <c r="C2516" s="68" t="s">
        <v>1910</v>
      </c>
      <c r="D2516" s="68">
        <v>100.1589</v>
      </c>
      <c r="E2516" s="77">
        <v>100.1589</v>
      </c>
      <c r="F2516" s="61" t="s">
        <v>1986</v>
      </c>
      <c r="G2516" s="61" t="s">
        <v>2002</v>
      </c>
      <c r="H2516" s="60"/>
      <c r="I2516" s="60"/>
      <c r="J2516" s="60"/>
      <c r="K2516" s="60"/>
      <c r="L2516" s="60"/>
      <c r="M2516" s="60"/>
      <c r="N2516" s="60"/>
      <c r="O2516" s="60">
        <v>1</v>
      </c>
    </row>
    <row r="2517" spans="1:15" x14ac:dyDescent="0.25">
      <c r="A2517" s="60" t="s">
        <v>2024</v>
      </c>
      <c r="B2517" s="68">
        <v>2955</v>
      </c>
      <c r="C2517" s="68" t="s">
        <v>1970</v>
      </c>
      <c r="D2517" s="68">
        <v>86.132300000000001</v>
      </c>
      <c r="E2517" s="77">
        <v>86.132300000000001</v>
      </c>
      <c r="F2517" s="61" t="s">
        <v>1986</v>
      </c>
      <c r="G2517" s="61" t="s">
        <v>2002</v>
      </c>
      <c r="H2517" s="60"/>
      <c r="I2517" s="60"/>
      <c r="J2517" s="60"/>
      <c r="K2517" s="60"/>
      <c r="L2517" s="60"/>
      <c r="M2517" s="60"/>
      <c r="N2517" s="60"/>
      <c r="O2517" s="60">
        <v>1</v>
      </c>
    </row>
    <row r="2518" spans="1:15" x14ac:dyDescent="0.25">
      <c r="A2518" s="60" t="s">
        <v>2024</v>
      </c>
      <c r="B2518" s="68">
        <v>2956</v>
      </c>
      <c r="C2518" s="68" t="s">
        <v>1911</v>
      </c>
      <c r="D2518" s="68">
        <v>181.45</v>
      </c>
      <c r="E2518" s="77">
        <v>181.45</v>
      </c>
      <c r="F2518" s="61" t="s">
        <v>2014</v>
      </c>
      <c r="G2518" s="61" t="s">
        <v>2002</v>
      </c>
      <c r="H2518" s="60"/>
      <c r="I2518" s="60"/>
      <c r="J2518" s="60"/>
      <c r="K2518" s="60"/>
      <c r="L2518" s="60"/>
      <c r="M2518" s="60"/>
      <c r="N2518" s="60"/>
      <c r="O2518" s="60">
        <v>1</v>
      </c>
    </row>
    <row r="2519" spans="1:15" x14ac:dyDescent="0.25">
      <c r="A2519" s="60" t="s">
        <v>2024</v>
      </c>
      <c r="B2519" s="68">
        <v>2957</v>
      </c>
      <c r="C2519" s="68" t="s">
        <v>1912</v>
      </c>
      <c r="D2519" s="68">
        <v>59.110300000000002</v>
      </c>
      <c r="E2519" s="77">
        <v>59.110300000000002</v>
      </c>
      <c r="F2519" s="61" t="s">
        <v>1986</v>
      </c>
      <c r="G2519" s="61" t="s">
        <v>2002</v>
      </c>
      <c r="H2519" s="60"/>
      <c r="I2519" s="60"/>
      <c r="J2519" s="60"/>
      <c r="K2519" s="60"/>
      <c r="L2519" s="60"/>
      <c r="M2519" s="60"/>
      <c r="N2519" s="60"/>
      <c r="O2519" s="60">
        <v>1</v>
      </c>
    </row>
    <row r="2520" spans="1:15" x14ac:dyDescent="0.25">
      <c r="A2520" t="s">
        <v>2024</v>
      </c>
      <c r="B2520" s="78">
        <v>2958</v>
      </c>
      <c r="C2520" s="78" t="s">
        <v>2570</v>
      </c>
      <c r="D2520" s="78">
        <v>321.97000000000003</v>
      </c>
      <c r="E2520">
        <v>321.97000000000003</v>
      </c>
      <c r="F2520" s="61" t="s">
        <v>3</v>
      </c>
      <c r="G2520" s="61" t="s">
        <v>2008</v>
      </c>
      <c r="H2520" s="60"/>
      <c r="I2520" s="60">
        <v>1</v>
      </c>
      <c r="J2520" s="60"/>
      <c r="K2520" s="60"/>
      <c r="L2520" s="60"/>
      <c r="M2520" s="60"/>
      <c r="N2520" s="60"/>
      <c r="O2520" s="60"/>
    </row>
    <row r="2521" spans="1:15" x14ac:dyDescent="0.25">
      <c r="A2521" t="s">
        <v>2024</v>
      </c>
      <c r="B2521" s="78">
        <v>2959</v>
      </c>
      <c r="C2521" s="78" t="s">
        <v>2597</v>
      </c>
      <c r="D2521" s="78">
        <v>356.42</v>
      </c>
      <c r="E2521">
        <v>356.42</v>
      </c>
      <c r="F2521" s="61" t="s">
        <v>3</v>
      </c>
      <c r="G2521" s="61" t="s">
        <v>2008</v>
      </c>
      <c r="H2521" s="60"/>
      <c r="I2521" s="60">
        <v>1</v>
      </c>
      <c r="J2521" s="60"/>
      <c r="K2521" s="60"/>
      <c r="L2521" s="60"/>
      <c r="M2521" s="60"/>
      <c r="N2521" s="60"/>
      <c r="O2521" s="60"/>
    </row>
    <row r="2522" spans="1:15" x14ac:dyDescent="0.25">
      <c r="A2522" t="s">
        <v>2024</v>
      </c>
      <c r="B2522" s="78">
        <v>2960</v>
      </c>
      <c r="C2522" s="78" t="s">
        <v>2628</v>
      </c>
      <c r="D2522" s="78">
        <v>390.86</v>
      </c>
      <c r="E2522">
        <v>390.86</v>
      </c>
      <c r="F2522" s="61" t="s">
        <v>3</v>
      </c>
      <c r="G2522" s="61" t="s">
        <v>2009</v>
      </c>
      <c r="H2522" s="60">
        <v>1</v>
      </c>
      <c r="I2522" s="60"/>
      <c r="J2522" s="60"/>
      <c r="K2522" s="60"/>
      <c r="L2522" s="60"/>
      <c r="M2522" s="60"/>
      <c r="N2522" s="60"/>
      <c r="O2522" s="60"/>
    </row>
    <row r="2523" spans="1:15" x14ac:dyDescent="0.25">
      <c r="A2523" t="s">
        <v>2024</v>
      </c>
      <c r="B2523" s="78">
        <v>2961</v>
      </c>
      <c r="C2523" s="78" t="s">
        <v>2629</v>
      </c>
      <c r="D2523" s="78">
        <v>390.86</v>
      </c>
      <c r="E2523">
        <v>390.86</v>
      </c>
      <c r="F2523" s="61" t="s">
        <v>3</v>
      </c>
      <c r="G2523" s="61" t="s">
        <v>2009</v>
      </c>
      <c r="H2523" s="60">
        <v>1</v>
      </c>
      <c r="I2523" s="60"/>
      <c r="J2523" s="60"/>
      <c r="K2523" s="60"/>
      <c r="L2523" s="60"/>
      <c r="M2523" s="60"/>
      <c r="N2523" s="60"/>
      <c r="O2523" s="60"/>
    </row>
    <row r="2524" spans="1:15" x14ac:dyDescent="0.25">
      <c r="A2524" t="s">
        <v>2024</v>
      </c>
      <c r="B2524" s="78">
        <v>2962</v>
      </c>
      <c r="C2524" s="78" t="s">
        <v>2655</v>
      </c>
      <c r="D2524" s="78">
        <v>425.31</v>
      </c>
      <c r="E2524">
        <v>425.31</v>
      </c>
      <c r="F2524" s="61" t="s">
        <v>3</v>
      </c>
      <c r="G2524" s="61" t="s">
        <v>2009</v>
      </c>
      <c r="H2524" s="60">
        <v>1</v>
      </c>
      <c r="I2524" s="60"/>
      <c r="J2524" s="60"/>
      <c r="K2524" s="60"/>
      <c r="L2524" s="60"/>
      <c r="M2524" s="60"/>
      <c r="N2524" s="60"/>
      <c r="O2524" s="60"/>
    </row>
    <row r="2525" spans="1:15" x14ac:dyDescent="0.25">
      <c r="A2525" t="s">
        <v>2024</v>
      </c>
      <c r="B2525" s="78">
        <v>2963</v>
      </c>
      <c r="C2525" s="78" t="s">
        <v>2668</v>
      </c>
      <c r="D2525" s="78">
        <v>459.75</v>
      </c>
      <c r="E2525">
        <v>459.75</v>
      </c>
      <c r="F2525" s="61" t="s">
        <v>3</v>
      </c>
      <c r="G2525" s="61" t="s">
        <v>2009</v>
      </c>
      <c r="H2525" s="60">
        <v>1</v>
      </c>
      <c r="I2525" s="60"/>
      <c r="J2525" s="60"/>
      <c r="K2525" s="60"/>
      <c r="L2525" s="60"/>
      <c r="M2525" s="60"/>
      <c r="N2525" s="60"/>
      <c r="O2525" s="60"/>
    </row>
    <row r="2526" spans="1:15" x14ac:dyDescent="0.25">
      <c r="A2526" t="s">
        <v>2024</v>
      </c>
      <c r="B2526" s="78">
        <v>2964</v>
      </c>
      <c r="C2526" s="78" t="s">
        <v>2557</v>
      </c>
      <c r="D2526" s="78">
        <v>305.97000000000003</v>
      </c>
      <c r="E2526">
        <v>305.97000000000003</v>
      </c>
      <c r="F2526" s="61" t="s">
        <v>3</v>
      </c>
      <c r="G2526" s="61" t="s">
        <v>2008</v>
      </c>
      <c r="H2526" s="60"/>
      <c r="I2526" s="60">
        <v>1</v>
      </c>
      <c r="J2526" s="60"/>
      <c r="K2526" s="60"/>
      <c r="L2526" s="60"/>
      <c r="M2526" s="60"/>
      <c r="N2526" s="60"/>
      <c r="O2526" s="60"/>
    </row>
    <row r="2527" spans="1:15" x14ac:dyDescent="0.25">
      <c r="A2527" t="s">
        <v>2024</v>
      </c>
      <c r="B2527" s="78">
        <v>2965</v>
      </c>
      <c r="C2527" s="78" t="s">
        <v>2582</v>
      </c>
      <c r="D2527" s="78">
        <v>340.42</v>
      </c>
      <c r="E2527">
        <v>340.42</v>
      </c>
      <c r="F2527" s="61" t="s">
        <v>3</v>
      </c>
      <c r="G2527" s="61" t="s">
        <v>2008</v>
      </c>
      <c r="H2527" s="60"/>
      <c r="I2527" s="60">
        <v>1</v>
      </c>
      <c r="J2527" s="60"/>
      <c r="K2527" s="60"/>
      <c r="L2527" s="60"/>
      <c r="M2527" s="60"/>
      <c r="N2527" s="60"/>
      <c r="O2527" s="60"/>
    </row>
    <row r="2528" spans="1:15" x14ac:dyDescent="0.25">
      <c r="A2528" t="s">
        <v>2024</v>
      </c>
      <c r="B2528" s="78">
        <v>2966</v>
      </c>
      <c r="C2528" s="78" t="s">
        <v>2583</v>
      </c>
      <c r="D2528" s="78">
        <v>340.42</v>
      </c>
      <c r="E2528">
        <v>340.42</v>
      </c>
      <c r="F2528" s="61" t="s">
        <v>3</v>
      </c>
      <c r="G2528" s="61" t="s">
        <v>2008</v>
      </c>
      <c r="H2528" s="60"/>
      <c r="I2528" s="60">
        <v>1</v>
      </c>
      <c r="J2528" s="60"/>
      <c r="K2528" s="60"/>
      <c r="L2528" s="60"/>
      <c r="M2528" s="60"/>
      <c r="N2528" s="60"/>
      <c r="O2528" s="60"/>
    </row>
    <row r="2529" spans="1:15" x14ac:dyDescent="0.25">
      <c r="A2529" t="s">
        <v>2024</v>
      </c>
      <c r="B2529" s="78">
        <v>2967</v>
      </c>
      <c r="C2529" s="78" t="s">
        <v>2615</v>
      </c>
      <c r="D2529" s="78">
        <v>374.86</v>
      </c>
      <c r="E2529">
        <v>374.86</v>
      </c>
      <c r="F2529" s="61" t="s">
        <v>3</v>
      </c>
      <c r="G2529" s="61" t="s">
        <v>2008</v>
      </c>
      <c r="H2529" s="60"/>
      <c r="I2529" s="60">
        <v>1</v>
      </c>
      <c r="J2529" s="60"/>
      <c r="K2529" s="60"/>
      <c r="L2529" s="60"/>
      <c r="M2529" s="60"/>
      <c r="N2529" s="60"/>
      <c r="O2529" s="60"/>
    </row>
    <row r="2530" spans="1:15" x14ac:dyDescent="0.25">
      <c r="A2530" t="s">
        <v>2024</v>
      </c>
      <c r="B2530" s="78">
        <v>2968</v>
      </c>
      <c r="C2530" s="78" t="s">
        <v>2616</v>
      </c>
      <c r="D2530" s="78">
        <v>374.86</v>
      </c>
      <c r="E2530">
        <v>374.86</v>
      </c>
      <c r="F2530" s="61" t="s">
        <v>3</v>
      </c>
      <c r="G2530" s="61" t="s">
        <v>2008</v>
      </c>
      <c r="H2530" s="60"/>
      <c r="I2530" s="60">
        <v>1</v>
      </c>
      <c r="J2530" s="60"/>
      <c r="K2530" s="60"/>
      <c r="L2530" s="60"/>
      <c r="M2530" s="60"/>
      <c r="N2530" s="60"/>
      <c r="O2530" s="60"/>
    </row>
    <row r="2531" spans="1:15" x14ac:dyDescent="0.25">
      <c r="A2531" t="s">
        <v>2024</v>
      </c>
      <c r="B2531" s="78">
        <v>2969</v>
      </c>
      <c r="C2531" s="78" t="s">
        <v>2617</v>
      </c>
      <c r="D2531" s="78">
        <v>374.86</v>
      </c>
      <c r="E2531">
        <v>374.86</v>
      </c>
      <c r="F2531" s="61" t="s">
        <v>3</v>
      </c>
      <c r="G2531" s="61" t="s">
        <v>2008</v>
      </c>
      <c r="H2531" s="60"/>
      <c r="I2531" s="60">
        <v>1</v>
      </c>
      <c r="J2531" s="60"/>
      <c r="K2531" s="60"/>
      <c r="L2531" s="60"/>
      <c r="M2531" s="60"/>
      <c r="N2531" s="60"/>
      <c r="O2531" s="60"/>
    </row>
    <row r="2532" spans="1:15" x14ac:dyDescent="0.25">
      <c r="A2532" t="s">
        <v>2024</v>
      </c>
      <c r="B2532" s="78">
        <v>2970</v>
      </c>
      <c r="C2532" s="78" t="s">
        <v>2618</v>
      </c>
      <c r="D2532" s="78">
        <v>374.86</v>
      </c>
      <c r="E2532">
        <v>374.86</v>
      </c>
      <c r="F2532" s="61" t="s">
        <v>3</v>
      </c>
      <c r="G2532" s="61" t="s">
        <v>2008</v>
      </c>
      <c r="H2532" s="60"/>
      <c r="I2532" s="60">
        <v>1</v>
      </c>
      <c r="J2532" s="60"/>
      <c r="K2532" s="60"/>
      <c r="L2532" s="60"/>
      <c r="M2532" s="60"/>
      <c r="N2532" s="60"/>
      <c r="O2532" s="60"/>
    </row>
    <row r="2533" spans="1:15" x14ac:dyDescent="0.25">
      <c r="A2533" t="s">
        <v>2024</v>
      </c>
      <c r="B2533" s="78">
        <v>2971</v>
      </c>
      <c r="C2533" s="78" t="s">
        <v>2665</v>
      </c>
      <c r="D2533" s="78">
        <v>443.76</v>
      </c>
      <c r="E2533">
        <v>443.76</v>
      </c>
      <c r="F2533" s="61" t="s">
        <v>3</v>
      </c>
      <c r="G2533" s="61" t="s">
        <v>2009</v>
      </c>
      <c r="H2533" s="60">
        <v>1</v>
      </c>
      <c r="I2533" s="60"/>
      <c r="J2533" s="60"/>
      <c r="K2533" s="60"/>
      <c r="L2533" s="60"/>
      <c r="M2533" s="60"/>
      <c r="N2533" s="60"/>
      <c r="O2533" s="60"/>
    </row>
    <row r="2534" spans="1:15" x14ac:dyDescent="0.25">
      <c r="A2534" t="s">
        <v>2024</v>
      </c>
      <c r="B2534" s="78">
        <v>2972</v>
      </c>
      <c r="C2534" s="78" t="s">
        <v>2430</v>
      </c>
      <c r="D2534" s="78">
        <v>198.22059999999999</v>
      </c>
      <c r="E2534">
        <v>198.22059999999999</v>
      </c>
      <c r="F2534" s="61" t="s">
        <v>3</v>
      </c>
      <c r="G2534" s="61" t="s">
        <v>2005</v>
      </c>
      <c r="H2534" s="60"/>
      <c r="I2534" s="60"/>
      <c r="J2534" s="60"/>
      <c r="K2534" s="60"/>
      <c r="L2534" s="60">
        <v>1</v>
      </c>
      <c r="M2534" s="60"/>
      <c r="N2534" s="60"/>
      <c r="O2534" s="60"/>
    </row>
    <row r="2535" spans="1:15" x14ac:dyDescent="0.25">
      <c r="A2535" t="s">
        <v>2024</v>
      </c>
      <c r="B2535" s="78">
        <v>2973</v>
      </c>
      <c r="C2535" s="78" t="s">
        <v>2308</v>
      </c>
      <c r="D2535" s="78">
        <v>74.08</v>
      </c>
      <c r="E2535">
        <v>74.08</v>
      </c>
      <c r="F2535" s="61" t="s">
        <v>1986</v>
      </c>
      <c r="G2535" s="61" t="s">
        <v>2002</v>
      </c>
      <c r="H2535" s="60"/>
      <c r="I2535" s="60"/>
      <c r="J2535" s="60"/>
      <c r="K2535" s="60"/>
      <c r="L2535" s="60"/>
      <c r="M2535" s="60"/>
      <c r="N2535" s="60"/>
      <c r="O2535" s="60">
        <v>1</v>
      </c>
    </row>
    <row r="2536" spans="1:15" x14ac:dyDescent="0.25">
      <c r="A2536" t="s">
        <v>2024</v>
      </c>
      <c r="B2536" s="78">
        <v>2974</v>
      </c>
      <c r="C2536" s="78" t="s">
        <v>2340</v>
      </c>
      <c r="D2536" s="78">
        <v>116.12</v>
      </c>
      <c r="E2536" s="10">
        <v>116.12</v>
      </c>
      <c r="F2536" s="61" t="s">
        <v>2014</v>
      </c>
      <c r="G2536" s="61" t="s">
        <v>2002</v>
      </c>
      <c r="H2536" s="60"/>
      <c r="I2536" s="60"/>
      <c r="J2536" s="60"/>
      <c r="K2536" s="60"/>
      <c r="L2536" s="60"/>
      <c r="M2536" s="60"/>
      <c r="N2536" s="60"/>
      <c r="O2536" s="60">
        <v>1</v>
      </c>
    </row>
    <row r="2537" spans="1:15" x14ac:dyDescent="0.25">
      <c r="A2537" t="s">
        <v>2891</v>
      </c>
      <c r="B2537" s="78">
        <v>2975</v>
      </c>
      <c r="C2537" s="78" t="s">
        <v>2676</v>
      </c>
      <c r="D2537" s="78">
        <v>0</v>
      </c>
      <c r="E2537">
        <v>454.827</v>
      </c>
      <c r="F2537" s="61" t="s">
        <v>3</v>
      </c>
      <c r="G2537" s="61" t="s">
        <v>2008</v>
      </c>
      <c r="H2537" s="60"/>
      <c r="I2537" s="60">
        <v>1</v>
      </c>
      <c r="J2537" s="60"/>
      <c r="K2537" s="60"/>
      <c r="L2537" s="60"/>
      <c r="M2537" s="60"/>
      <c r="N2537" s="60"/>
      <c r="O2537" s="60"/>
    </row>
    <row r="2538" spans="1:15" x14ac:dyDescent="0.25">
      <c r="A2538" t="s">
        <v>2024</v>
      </c>
      <c r="B2538" s="78">
        <v>2976</v>
      </c>
      <c r="C2538" s="78" t="s">
        <v>2677</v>
      </c>
      <c r="D2538" s="78">
        <v>563.09</v>
      </c>
      <c r="E2538">
        <v>563.09</v>
      </c>
      <c r="F2538" s="61" t="s">
        <v>3</v>
      </c>
      <c r="G2538" s="61" t="s">
        <v>2009</v>
      </c>
      <c r="H2538" s="60">
        <v>1</v>
      </c>
      <c r="I2538" s="60"/>
      <c r="J2538" s="60"/>
      <c r="K2538" s="60"/>
      <c r="L2538" s="60"/>
      <c r="M2538" s="60"/>
      <c r="N2538" s="60"/>
      <c r="O2538" s="60"/>
    </row>
    <row r="2539" spans="1:15" x14ac:dyDescent="0.25">
      <c r="A2539" t="s">
        <v>2024</v>
      </c>
      <c r="B2539" s="78">
        <v>2977</v>
      </c>
      <c r="C2539" s="78" t="s">
        <v>2416</v>
      </c>
      <c r="D2539" s="78">
        <v>187.19466</v>
      </c>
      <c r="E2539">
        <v>187.19466</v>
      </c>
      <c r="F2539" s="61" t="s">
        <v>3</v>
      </c>
      <c r="G2539" s="61" t="s">
        <v>2005</v>
      </c>
      <c r="H2539" s="60"/>
      <c r="I2539" s="60"/>
      <c r="J2539" s="60"/>
      <c r="K2539" s="60"/>
      <c r="L2539" s="60">
        <v>1</v>
      </c>
      <c r="M2539" s="60"/>
      <c r="N2539" s="60"/>
      <c r="O2539" s="60"/>
    </row>
    <row r="2540" spans="1:15" x14ac:dyDescent="0.25">
      <c r="A2540" t="s">
        <v>2024</v>
      </c>
      <c r="B2540" s="78">
        <v>2978</v>
      </c>
      <c r="C2540" s="78" t="s">
        <v>2503</v>
      </c>
      <c r="D2540" s="78">
        <v>270.2</v>
      </c>
      <c r="E2540">
        <v>270.2</v>
      </c>
      <c r="F2540" s="61" t="s">
        <v>3</v>
      </c>
      <c r="G2540" s="61" t="s">
        <v>2009</v>
      </c>
      <c r="H2540" s="60">
        <v>1</v>
      </c>
      <c r="I2540" s="60"/>
      <c r="J2540" s="60"/>
      <c r="K2540" s="60"/>
      <c r="L2540" s="60"/>
      <c r="M2540" s="60"/>
      <c r="N2540" s="60"/>
      <c r="O2540" s="60"/>
    </row>
    <row r="2541" spans="1:15" x14ac:dyDescent="0.25">
      <c r="A2541" t="s">
        <v>2024</v>
      </c>
      <c r="B2541" s="78">
        <v>2979</v>
      </c>
      <c r="C2541" s="78" t="s">
        <v>2459</v>
      </c>
      <c r="D2541" s="78">
        <v>223.2268</v>
      </c>
      <c r="E2541">
        <v>223.2268</v>
      </c>
      <c r="F2541" s="61" t="s">
        <v>3</v>
      </c>
      <c r="G2541" s="61" t="s">
        <v>2007</v>
      </c>
      <c r="H2541" s="60"/>
      <c r="I2541" s="60"/>
      <c r="J2541" s="60">
        <v>1</v>
      </c>
      <c r="K2541" s="60"/>
      <c r="L2541" s="60"/>
      <c r="M2541" s="60"/>
      <c r="N2541" s="60"/>
      <c r="O2541" s="60"/>
    </row>
    <row r="2542" spans="1:15" x14ac:dyDescent="0.25">
      <c r="A2542" t="s">
        <v>2024</v>
      </c>
      <c r="B2542" s="78">
        <v>2980</v>
      </c>
      <c r="C2542" s="78" t="s">
        <v>2475</v>
      </c>
      <c r="D2542" s="78">
        <v>247.2482</v>
      </c>
      <c r="E2542">
        <v>247.2482</v>
      </c>
      <c r="F2542" s="61" t="s">
        <v>3</v>
      </c>
      <c r="G2542" s="61" t="s">
        <v>2008</v>
      </c>
      <c r="H2542" s="60"/>
      <c r="I2542" s="60">
        <v>1</v>
      </c>
      <c r="J2542" s="60"/>
      <c r="K2542" s="60"/>
      <c r="L2542" s="60"/>
      <c r="M2542" s="60"/>
      <c r="N2542" s="60"/>
      <c r="O2542" s="60"/>
    </row>
    <row r="2543" spans="1:15" x14ac:dyDescent="0.25">
      <c r="A2543" t="s">
        <v>2024</v>
      </c>
      <c r="B2543" s="78">
        <v>2981</v>
      </c>
      <c r="C2543" s="78" t="s">
        <v>2417</v>
      </c>
      <c r="D2543" s="78">
        <v>187.19499999999999</v>
      </c>
      <c r="E2543">
        <v>187.19499999999999</v>
      </c>
      <c r="F2543" s="61" t="s">
        <v>3</v>
      </c>
      <c r="G2543" s="61" t="s">
        <v>2005</v>
      </c>
      <c r="H2543" s="60"/>
      <c r="I2543" s="60"/>
      <c r="J2543" s="60"/>
      <c r="K2543" s="60"/>
      <c r="L2543" s="60">
        <v>1</v>
      </c>
      <c r="M2543" s="60"/>
      <c r="N2543" s="60"/>
      <c r="O2543" s="60"/>
    </row>
    <row r="2544" spans="1:15" x14ac:dyDescent="0.25">
      <c r="A2544" t="s">
        <v>2024</v>
      </c>
      <c r="B2544" s="78">
        <v>2982</v>
      </c>
      <c r="C2544" s="78" t="s">
        <v>2418</v>
      </c>
      <c r="D2544" s="78">
        <v>187.19499999999999</v>
      </c>
      <c r="E2544">
        <v>187.19499999999999</v>
      </c>
      <c r="F2544" s="61" t="s">
        <v>3</v>
      </c>
      <c r="G2544" s="61" t="s">
        <v>2005</v>
      </c>
      <c r="H2544" s="60"/>
      <c r="I2544" s="60"/>
      <c r="J2544" s="60"/>
      <c r="K2544" s="60"/>
      <c r="L2544" s="60">
        <v>1</v>
      </c>
      <c r="M2544" s="60"/>
      <c r="N2544" s="60"/>
      <c r="O2544" s="60"/>
    </row>
    <row r="2545" spans="1:15" x14ac:dyDescent="0.25">
      <c r="A2545" t="s">
        <v>2024</v>
      </c>
      <c r="B2545" s="78">
        <v>2983</v>
      </c>
      <c r="C2545" s="78" t="s">
        <v>2431</v>
      </c>
      <c r="D2545" s="78">
        <v>199.2054</v>
      </c>
      <c r="E2545">
        <v>199.2054</v>
      </c>
      <c r="F2545" s="61" t="s">
        <v>3</v>
      </c>
      <c r="G2545" s="61" t="s">
        <v>2005</v>
      </c>
      <c r="H2545" s="60"/>
      <c r="I2545" s="60"/>
      <c r="J2545" s="60"/>
      <c r="K2545" s="60"/>
      <c r="L2545" s="60">
        <v>1</v>
      </c>
      <c r="M2545" s="60"/>
      <c r="N2545" s="60"/>
      <c r="O2545" s="60"/>
    </row>
    <row r="2546" spans="1:15" x14ac:dyDescent="0.25">
      <c r="A2546" t="s">
        <v>2024</v>
      </c>
      <c r="B2546" s="78">
        <v>2984</v>
      </c>
      <c r="C2546" s="78" t="s">
        <v>2419</v>
      </c>
      <c r="D2546" s="78">
        <v>187.19499999999999</v>
      </c>
      <c r="E2546">
        <v>187.19499999999999</v>
      </c>
      <c r="F2546" s="61" t="s">
        <v>3</v>
      </c>
      <c r="G2546" s="61" t="s">
        <v>2005</v>
      </c>
      <c r="H2546" s="60"/>
      <c r="I2546" s="60"/>
      <c r="J2546" s="60"/>
      <c r="K2546" s="60"/>
      <c r="L2546" s="60">
        <v>1</v>
      </c>
      <c r="M2546" s="60"/>
      <c r="N2546" s="60"/>
      <c r="O2546" s="60"/>
    </row>
    <row r="2547" spans="1:15" x14ac:dyDescent="0.25">
      <c r="A2547" t="s">
        <v>2024</v>
      </c>
      <c r="B2547" s="78">
        <v>2985</v>
      </c>
      <c r="C2547" s="78" t="s">
        <v>2452</v>
      </c>
      <c r="D2547" s="78">
        <v>216.28</v>
      </c>
      <c r="E2547">
        <v>216.28</v>
      </c>
      <c r="F2547" s="61" t="s">
        <v>3</v>
      </c>
      <c r="G2547" s="61" t="s">
        <v>2007</v>
      </c>
      <c r="H2547" s="60"/>
      <c r="I2547" s="60"/>
      <c r="J2547" s="60">
        <v>1</v>
      </c>
      <c r="K2547" s="60"/>
      <c r="L2547" s="60"/>
      <c r="M2547" s="60"/>
      <c r="N2547" s="60"/>
      <c r="O2547" s="60"/>
    </row>
    <row r="2548" spans="1:15" x14ac:dyDescent="0.25">
      <c r="A2548" t="s">
        <v>2024</v>
      </c>
      <c r="B2548" s="78">
        <v>2986</v>
      </c>
      <c r="C2548" s="78" t="s">
        <v>2553</v>
      </c>
      <c r="D2548" s="78">
        <v>302.38</v>
      </c>
      <c r="E2548">
        <v>302.38</v>
      </c>
      <c r="F2548" s="61" t="s">
        <v>3</v>
      </c>
      <c r="G2548" s="61" t="s">
        <v>2009</v>
      </c>
      <c r="H2548" s="60">
        <v>1</v>
      </c>
      <c r="I2548" s="60"/>
      <c r="J2548" s="60"/>
      <c r="K2548" s="60"/>
      <c r="L2548" s="60"/>
      <c r="M2548" s="60"/>
      <c r="N2548" s="60"/>
      <c r="O2548" s="60"/>
    </row>
    <row r="2549" spans="1:15" x14ac:dyDescent="0.25">
      <c r="A2549" t="s">
        <v>2024</v>
      </c>
      <c r="B2549" s="78">
        <v>2987</v>
      </c>
      <c r="C2549" s="78" t="s">
        <v>2516</v>
      </c>
      <c r="D2549" s="78">
        <v>279.33999999999997</v>
      </c>
      <c r="E2549">
        <v>279.33999999999997</v>
      </c>
      <c r="F2549" s="61" t="s">
        <v>3</v>
      </c>
      <c r="G2549" s="61" t="s">
        <v>2009</v>
      </c>
      <c r="H2549" s="60">
        <v>1</v>
      </c>
      <c r="I2549" s="60"/>
      <c r="J2549" s="60"/>
      <c r="K2549" s="60"/>
      <c r="L2549" s="60"/>
      <c r="M2549" s="60"/>
      <c r="N2549" s="60"/>
      <c r="O2549" s="60"/>
    </row>
    <row r="2550" spans="1:15" x14ac:dyDescent="0.25">
      <c r="A2550" t="s">
        <v>2024</v>
      </c>
      <c r="B2550" s="78">
        <v>2988</v>
      </c>
      <c r="C2550" s="78" t="s">
        <v>2549</v>
      </c>
      <c r="D2550" s="78">
        <v>302.36799999999999</v>
      </c>
      <c r="E2550">
        <v>302.36799999999999</v>
      </c>
      <c r="F2550" s="61" t="s">
        <v>3</v>
      </c>
      <c r="G2550" s="61" t="s">
        <v>2009</v>
      </c>
      <c r="H2550" s="60">
        <v>1</v>
      </c>
      <c r="I2550" s="60"/>
      <c r="J2550" s="60"/>
      <c r="K2550" s="60"/>
      <c r="L2550" s="60"/>
      <c r="M2550" s="60"/>
      <c r="N2550" s="60"/>
      <c r="O2550" s="60"/>
    </row>
    <row r="2551" spans="1:15" x14ac:dyDescent="0.25">
      <c r="A2551" t="s">
        <v>2024</v>
      </c>
      <c r="B2551" s="78">
        <v>2989</v>
      </c>
      <c r="C2551" s="78" t="s">
        <v>2517</v>
      </c>
      <c r="D2551" s="78">
        <v>279.33999999999997</v>
      </c>
      <c r="E2551">
        <v>279.33999999999997</v>
      </c>
      <c r="F2551" s="61" t="s">
        <v>3</v>
      </c>
      <c r="G2551" s="61" t="s">
        <v>2009</v>
      </c>
      <c r="H2551" s="60">
        <v>1</v>
      </c>
      <c r="I2551" s="60"/>
      <c r="J2551" s="60"/>
      <c r="K2551" s="60"/>
      <c r="L2551" s="60"/>
      <c r="M2551" s="60"/>
      <c r="N2551" s="60"/>
      <c r="O2551" s="60"/>
    </row>
    <row r="2552" spans="1:15" x14ac:dyDescent="0.25">
      <c r="A2552" t="s">
        <v>2024</v>
      </c>
      <c r="B2552" s="78">
        <v>2990</v>
      </c>
      <c r="C2552" s="78" t="s">
        <v>2514</v>
      </c>
      <c r="D2552" s="78">
        <v>278.34660000000002</v>
      </c>
      <c r="E2552">
        <v>278.34660000000002</v>
      </c>
      <c r="F2552" s="61" t="s">
        <v>3</v>
      </c>
      <c r="G2552" s="61" t="s">
        <v>2009</v>
      </c>
      <c r="H2552" s="60">
        <v>1</v>
      </c>
      <c r="I2552" s="60"/>
      <c r="J2552" s="60"/>
      <c r="K2552" s="60"/>
      <c r="L2552" s="60"/>
      <c r="M2552" s="60"/>
      <c r="N2552" s="60"/>
      <c r="O2552" s="60"/>
    </row>
    <row r="2553" spans="1:15" x14ac:dyDescent="0.25">
      <c r="A2553" t="s">
        <v>2024</v>
      </c>
      <c r="B2553" s="78">
        <v>2991</v>
      </c>
      <c r="C2553" s="78" t="s">
        <v>2550</v>
      </c>
      <c r="D2553" s="78">
        <v>302.36799999999999</v>
      </c>
      <c r="E2553">
        <v>302.36799999999999</v>
      </c>
      <c r="F2553" s="61" t="s">
        <v>3</v>
      </c>
      <c r="G2553" s="61" t="s">
        <v>2009</v>
      </c>
      <c r="H2553" s="60">
        <v>1</v>
      </c>
      <c r="I2553" s="60"/>
      <c r="J2553" s="60"/>
      <c r="K2553" s="60"/>
      <c r="L2553" s="60"/>
      <c r="M2553" s="60"/>
      <c r="N2553" s="60"/>
      <c r="O2553" s="60"/>
    </row>
    <row r="2554" spans="1:15" x14ac:dyDescent="0.25">
      <c r="A2554" t="s">
        <v>2024</v>
      </c>
      <c r="B2554" s="78">
        <v>2992</v>
      </c>
      <c r="C2554" s="78" t="s">
        <v>2551</v>
      </c>
      <c r="D2554" s="78">
        <v>302.36799999999999</v>
      </c>
      <c r="E2554">
        <v>302.36799999999999</v>
      </c>
      <c r="F2554" s="61" t="s">
        <v>3</v>
      </c>
      <c r="G2554" s="61" t="s">
        <v>2009</v>
      </c>
      <c r="H2554" s="60">
        <v>1</v>
      </c>
      <c r="I2554" s="60"/>
      <c r="J2554" s="60"/>
      <c r="K2554" s="60"/>
      <c r="L2554" s="60"/>
      <c r="M2554" s="60"/>
      <c r="N2554" s="60"/>
      <c r="O2554" s="60"/>
    </row>
    <row r="2555" spans="1:15" x14ac:dyDescent="0.25">
      <c r="A2555" t="s">
        <v>2024</v>
      </c>
      <c r="B2555" s="78">
        <v>2993</v>
      </c>
      <c r="C2555" s="78" t="s">
        <v>2501</v>
      </c>
      <c r="D2555" s="78">
        <v>267.32389999999998</v>
      </c>
      <c r="E2555">
        <v>267.32389999999998</v>
      </c>
      <c r="F2555" s="61" t="s">
        <v>3</v>
      </c>
      <c r="G2555" s="61" t="s">
        <v>2009</v>
      </c>
      <c r="H2555" s="60">
        <v>1</v>
      </c>
      <c r="I2555" s="60"/>
      <c r="J2555" s="60"/>
      <c r="K2555" s="60"/>
      <c r="L2555" s="60"/>
      <c r="M2555" s="60"/>
      <c r="N2555" s="60"/>
      <c r="O2555" s="60"/>
    </row>
    <row r="2556" spans="1:15" x14ac:dyDescent="0.25">
      <c r="A2556" t="s">
        <v>2024</v>
      </c>
      <c r="B2556" s="78">
        <v>2994</v>
      </c>
      <c r="C2556" s="78" t="s">
        <v>2487</v>
      </c>
      <c r="D2556" s="78">
        <v>256.34100000000001</v>
      </c>
      <c r="E2556">
        <v>256.34100000000001</v>
      </c>
      <c r="F2556" s="61" t="s">
        <v>3</v>
      </c>
      <c r="G2556" s="61" t="s">
        <v>2007</v>
      </c>
      <c r="H2556" s="60"/>
      <c r="I2556" s="60"/>
      <c r="J2556" s="60">
        <v>1</v>
      </c>
      <c r="K2556" s="60"/>
      <c r="L2556" s="60"/>
      <c r="M2556" s="60"/>
      <c r="N2556" s="60"/>
      <c r="O2556" s="60"/>
    </row>
    <row r="2557" spans="1:15" x14ac:dyDescent="0.25">
      <c r="A2557" t="s">
        <v>2024</v>
      </c>
      <c r="B2557" s="78">
        <v>2995</v>
      </c>
      <c r="C2557" s="78" t="s">
        <v>2422</v>
      </c>
      <c r="D2557" s="78">
        <v>190.23990000000001</v>
      </c>
      <c r="E2557">
        <v>190.23990000000001</v>
      </c>
      <c r="F2557" s="61" t="s">
        <v>3</v>
      </c>
      <c r="G2557" s="61" t="s">
        <v>2006</v>
      </c>
      <c r="H2557" s="60"/>
      <c r="I2557" s="60"/>
      <c r="J2557" s="60"/>
      <c r="K2557" s="60">
        <v>1</v>
      </c>
      <c r="L2557" s="60"/>
      <c r="M2557" s="60"/>
      <c r="N2557" s="60"/>
      <c r="O2557" s="60"/>
    </row>
    <row r="2558" spans="1:15" x14ac:dyDescent="0.25">
      <c r="A2558" t="s">
        <v>2024</v>
      </c>
      <c r="B2558" s="78">
        <v>2996</v>
      </c>
      <c r="C2558" s="78" t="s">
        <v>2473</v>
      </c>
      <c r="D2558" s="78">
        <v>242.31450000000001</v>
      </c>
      <c r="E2558">
        <v>242.31450000000001</v>
      </c>
      <c r="F2558" s="61" t="s">
        <v>3</v>
      </c>
      <c r="G2558" s="61" t="s">
        <v>2007</v>
      </c>
      <c r="H2558" s="60"/>
      <c r="I2558" s="60"/>
      <c r="J2558" s="60">
        <v>1</v>
      </c>
      <c r="K2558" s="60"/>
      <c r="L2558" s="60"/>
      <c r="M2558" s="60"/>
      <c r="N2558" s="60"/>
      <c r="O2558" s="60"/>
    </row>
    <row r="2559" spans="1:15" x14ac:dyDescent="0.25">
      <c r="A2559" t="s">
        <v>2024</v>
      </c>
      <c r="B2559" s="78">
        <v>2997</v>
      </c>
      <c r="C2559" s="78" t="s">
        <v>2484</v>
      </c>
      <c r="D2559" s="78">
        <v>254.3252</v>
      </c>
      <c r="E2559">
        <v>254.3252</v>
      </c>
      <c r="F2559" s="61" t="s">
        <v>3</v>
      </c>
      <c r="G2559" s="61" t="s">
        <v>2008</v>
      </c>
      <c r="H2559" s="60"/>
      <c r="I2559" s="60">
        <v>1</v>
      </c>
      <c r="J2559" s="60"/>
      <c r="K2559" s="60"/>
      <c r="L2559" s="60"/>
      <c r="M2559" s="60"/>
      <c r="N2559" s="60"/>
      <c r="O2559" s="60"/>
    </row>
    <row r="2560" spans="1:15" x14ac:dyDescent="0.25">
      <c r="A2560" s="60" t="s">
        <v>2024</v>
      </c>
      <c r="B2560" s="68">
        <v>2998</v>
      </c>
      <c r="C2560" s="68" t="s">
        <v>1913</v>
      </c>
      <c r="D2560" s="68">
        <v>134.18</v>
      </c>
      <c r="E2560" s="77">
        <v>134.18</v>
      </c>
      <c r="F2560" s="61" t="s">
        <v>2014</v>
      </c>
      <c r="G2560" s="61" t="s">
        <v>2002</v>
      </c>
      <c r="H2560" s="60"/>
      <c r="I2560" s="60"/>
      <c r="J2560" s="60"/>
      <c r="K2560" s="60"/>
      <c r="L2560" s="60"/>
      <c r="M2560" s="60"/>
      <c r="N2560" s="60"/>
      <c r="O2560" s="60">
        <v>1</v>
      </c>
    </row>
    <row r="2561" spans="1:15" x14ac:dyDescent="0.25">
      <c r="A2561" s="60" t="s">
        <v>2024</v>
      </c>
      <c r="B2561" s="68">
        <v>2999</v>
      </c>
      <c r="C2561" s="68" t="s">
        <v>1914</v>
      </c>
      <c r="D2561" s="68">
        <v>27.025300000000001</v>
      </c>
      <c r="E2561" s="77">
        <v>27.025300000000001</v>
      </c>
      <c r="F2561" s="61" t="s">
        <v>1986</v>
      </c>
      <c r="G2561" s="61" t="s">
        <v>2002</v>
      </c>
      <c r="H2561" s="60"/>
      <c r="I2561" s="60"/>
      <c r="J2561" s="60"/>
      <c r="K2561" s="60"/>
      <c r="L2561" s="60"/>
      <c r="M2561" s="60"/>
      <c r="N2561" s="60"/>
      <c r="O2561" s="60">
        <v>1</v>
      </c>
    </row>
    <row r="2562" spans="1:15" x14ac:dyDescent="0.25">
      <c r="A2562" s="60" t="s">
        <v>2024</v>
      </c>
      <c r="B2562" s="68">
        <v>3000</v>
      </c>
      <c r="C2562" s="68" t="s">
        <v>1915</v>
      </c>
      <c r="D2562" s="68">
        <v>74.078500000000005</v>
      </c>
      <c r="E2562" s="77">
        <v>74.078500000000005</v>
      </c>
      <c r="F2562" s="61" t="s">
        <v>1986</v>
      </c>
      <c r="G2562" s="61" t="s">
        <v>2002</v>
      </c>
      <c r="H2562" s="60"/>
      <c r="I2562" s="60"/>
      <c r="J2562" s="60"/>
      <c r="K2562" s="60"/>
      <c r="L2562" s="60"/>
      <c r="M2562" s="60"/>
      <c r="N2562" s="60"/>
      <c r="O2562" s="60">
        <v>1</v>
      </c>
    </row>
    <row r="2563" spans="1:15" x14ac:dyDescent="0.25">
      <c r="A2563" s="60" t="s">
        <v>2024</v>
      </c>
      <c r="B2563" s="68">
        <v>3001</v>
      </c>
      <c r="C2563" s="68" t="s">
        <v>1916</v>
      </c>
      <c r="D2563" s="68">
        <v>82.143600000000006</v>
      </c>
      <c r="E2563" s="77">
        <v>82.143600000000006</v>
      </c>
      <c r="F2563" s="61" t="s">
        <v>1986</v>
      </c>
      <c r="G2563" s="61" t="s">
        <v>2002</v>
      </c>
      <c r="H2563" s="60"/>
      <c r="I2563" s="60"/>
      <c r="J2563" s="60"/>
      <c r="K2563" s="60"/>
      <c r="L2563" s="60"/>
      <c r="M2563" s="60"/>
      <c r="N2563" s="60"/>
      <c r="O2563" s="60">
        <v>1</v>
      </c>
    </row>
    <row r="2564" spans="1:15" x14ac:dyDescent="0.25">
      <c r="A2564" s="60" t="s">
        <v>2024</v>
      </c>
      <c r="B2564" s="68">
        <v>3002</v>
      </c>
      <c r="C2564" s="68" t="s">
        <v>1917</v>
      </c>
      <c r="D2564" s="68">
        <v>108.14109999999999</v>
      </c>
      <c r="E2564" s="77">
        <v>108.14109999999999</v>
      </c>
      <c r="F2564" s="61" t="s">
        <v>1986</v>
      </c>
      <c r="G2564" s="61" t="s">
        <v>2002</v>
      </c>
      <c r="H2564" s="60"/>
      <c r="I2564" s="60"/>
      <c r="J2564" s="60"/>
      <c r="K2564" s="60"/>
      <c r="L2564" s="60"/>
      <c r="M2564" s="60"/>
      <c r="N2564" s="60"/>
      <c r="O2564" s="60">
        <v>1</v>
      </c>
    </row>
    <row r="2565" spans="1:15" x14ac:dyDescent="0.25">
      <c r="A2565" s="60" t="s">
        <v>2024</v>
      </c>
      <c r="B2565" s="68">
        <v>3003</v>
      </c>
      <c r="C2565" s="68" t="s">
        <v>1918</v>
      </c>
      <c r="D2565" s="68">
        <v>92.14</v>
      </c>
      <c r="E2565" s="77">
        <v>92.14</v>
      </c>
      <c r="F2565" s="61" t="s">
        <v>1986</v>
      </c>
      <c r="G2565" s="61" t="s">
        <v>2002</v>
      </c>
      <c r="H2565" s="60"/>
      <c r="I2565" s="60"/>
      <c r="J2565" s="60"/>
      <c r="K2565" s="60"/>
      <c r="L2565" s="60"/>
      <c r="M2565" s="60"/>
      <c r="N2565" s="60"/>
      <c r="O2565" s="60">
        <v>1</v>
      </c>
    </row>
    <row r="2566" spans="1:15" x14ac:dyDescent="0.25">
      <c r="A2566" s="60" t="s">
        <v>2024</v>
      </c>
      <c r="B2566" s="68">
        <v>3004</v>
      </c>
      <c r="C2566" s="68" t="s">
        <v>1919</v>
      </c>
      <c r="D2566" s="68">
        <v>92.14</v>
      </c>
      <c r="E2566" s="77">
        <v>92.14</v>
      </c>
      <c r="F2566" s="61" t="s">
        <v>1986</v>
      </c>
      <c r="G2566" s="61" t="s">
        <v>2002</v>
      </c>
      <c r="H2566" s="60"/>
      <c r="I2566" s="60"/>
      <c r="J2566" s="60"/>
      <c r="K2566" s="60"/>
      <c r="L2566" s="60"/>
      <c r="M2566" s="60"/>
      <c r="N2566" s="60"/>
      <c r="O2566" s="60">
        <v>1</v>
      </c>
    </row>
    <row r="2567" spans="1:15" x14ac:dyDescent="0.25">
      <c r="A2567" s="60" t="s">
        <v>2024</v>
      </c>
      <c r="B2567" s="68">
        <v>3005</v>
      </c>
      <c r="C2567" s="68" t="s">
        <v>1920</v>
      </c>
      <c r="D2567" s="68">
        <v>60.052</v>
      </c>
      <c r="E2567" s="77">
        <v>60.052</v>
      </c>
      <c r="F2567" s="61" t="s">
        <v>2014</v>
      </c>
      <c r="G2567" s="61" t="s">
        <v>2002</v>
      </c>
      <c r="H2567" s="60"/>
      <c r="I2567" s="60"/>
      <c r="J2567" s="60"/>
      <c r="K2567" s="60"/>
      <c r="L2567" s="60"/>
      <c r="M2567" s="60"/>
      <c r="N2567" s="60"/>
      <c r="O2567" s="60">
        <v>1</v>
      </c>
    </row>
    <row r="2568" spans="1:15" x14ac:dyDescent="0.25">
      <c r="A2568" s="60" t="s">
        <v>2024</v>
      </c>
      <c r="B2568" s="68">
        <v>3006</v>
      </c>
      <c r="C2568" s="68" t="s">
        <v>1921</v>
      </c>
      <c r="D2568" s="68">
        <v>60.098300000000002</v>
      </c>
      <c r="E2568" s="77">
        <v>60.098300000000002</v>
      </c>
      <c r="F2568" s="61" t="s">
        <v>1986</v>
      </c>
      <c r="G2568" s="61" t="s">
        <v>2002</v>
      </c>
      <c r="H2568" s="60"/>
      <c r="I2568" s="60"/>
      <c r="J2568" s="60"/>
      <c r="K2568" s="60"/>
      <c r="L2568" s="60"/>
      <c r="M2568" s="60"/>
      <c r="N2568" s="60"/>
      <c r="O2568" s="60">
        <v>1</v>
      </c>
    </row>
    <row r="2569" spans="1:15" x14ac:dyDescent="0.25">
      <c r="A2569" s="60" t="s">
        <v>2024</v>
      </c>
      <c r="B2569" s="68">
        <v>3007</v>
      </c>
      <c r="C2569" s="68" t="s">
        <v>1971</v>
      </c>
      <c r="D2569" s="68">
        <v>55.078499999999998</v>
      </c>
      <c r="E2569" s="77">
        <v>55.078499999999998</v>
      </c>
      <c r="F2569" s="61" t="s">
        <v>1986</v>
      </c>
      <c r="G2569" s="61" t="s">
        <v>2002</v>
      </c>
      <c r="H2569" s="60"/>
      <c r="I2569" s="60"/>
      <c r="J2569" s="60"/>
      <c r="K2569" s="60"/>
      <c r="L2569" s="60"/>
      <c r="M2569" s="60"/>
      <c r="N2569" s="60"/>
      <c r="O2569" s="60">
        <v>1</v>
      </c>
    </row>
    <row r="2570" spans="1:15" x14ac:dyDescent="0.25">
      <c r="A2570" s="60" t="s">
        <v>2024</v>
      </c>
      <c r="B2570" s="68">
        <v>3008</v>
      </c>
      <c r="C2570" s="68" t="s">
        <v>1922</v>
      </c>
      <c r="D2570" s="68">
        <v>68.030900000000003</v>
      </c>
      <c r="E2570" s="77">
        <v>68.030900000000003</v>
      </c>
      <c r="F2570" s="61" t="s">
        <v>1986</v>
      </c>
      <c r="G2570" s="61" t="s">
        <v>2002</v>
      </c>
      <c r="H2570" s="60"/>
      <c r="I2570" s="60"/>
      <c r="J2570" s="60"/>
      <c r="K2570" s="60"/>
      <c r="L2570" s="60"/>
      <c r="M2570" s="60"/>
      <c r="N2570" s="60"/>
      <c r="O2570" s="60">
        <v>1</v>
      </c>
    </row>
    <row r="2571" spans="1:15" x14ac:dyDescent="0.25">
      <c r="A2571" s="60" t="s">
        <v>2024</v>
      </c>
      <c r="B2571" s="68">
        <v>3009</v>
      </c>
      <c r="C2571" s="68" t="s">
        <v>1923</v>
      </c>
      <c r="D2571" s="68">
        <v>67.089200000000005</v>
      </c>
      <c r="E2571" s="77">
        <v>67.089200000000005</v>
      </c>
      <c r="F2571" s="61" t="s">
        <v>1986</v>
      </c>
      <c r="G2571" s="61" t="s">
        <v>2002</v>
      </c>
      <c r="H2571" s="60"/>
      <c r="I2571" s="60"/>
      <c r="J2571" s="60"/>
      <c r="K2571" s="60"/>
      <c r="L2571" s="60"/>
      <c r="M2571" s="60"/>
      <c r="N2571" s="60"/>
      <c r="O2571" s="60">
        <v>1</v>
      </c>
    </row>
    <row r="2572" spans="1:15" x14ac:dyDescent="0.25">
      <c r="A2572" s="60" t="s">
        <v>2024</v>
      </c>
      <c r="B2572" s="68">
        <v>3010</v>
      </c>
      <c r="C2572" s="68" t="s">
        <v>1972</v>
      </c>
      <c r="D2572" s="68">
        <v>80.13</v>
      </c>
      <c r="E2572" s="77">
        <v>80.13</v>
      </c>
      <c r="F2572" s="61" t="s">
        <v>1986</v>
      </c>
      <c r="G2572" s="61" t="s">
        <v>2002</v>
      </c>
      <c r="H2572" s="60"/>
      <c r="I2572" s="60"/>
      <c r="J2572" s="60"/>
      <c r="K2572" s="60"/>
      <c r="L2572" s="60"/>
      <c r="M2572" s="60"/>
      <c r="N2572" s="60"/>
      <c r="O2572" s="60">
        <v>1</v>
      </c>
    </row>
    <row r="2573" spans="1:15" x14ac:dyDescent="0.25">
      <c r="A2573" s="60" t="s">
        <v>2024</v>
      </c>
      <c r="B2573" s="68">
        <v>3011</v>
      </c>
      <c r="C2573" s="68" t="s">
        <v>1924</v>
      </c>
      <c r="D2573" s="68">
        <v>80.129199999999997</v>
      </c>
      <c r="E2573" s="77">
        <v>80.129199999999997</v>
      </c>
      <c r="F2573" s="61" t="s">
        <v>1986</v>
      </c>
      <c r="G2573" s="61" t="s">
        <v>2002</v>
      </c>
      <c r="H2573" s="60"/>
      <c r="I2573" s="60"/>
      <c r="J2573" s="60"/>
      <c r="K2573" s="60"/>
      <c r="L2573" s="60"/>
      <c r="M2573" s="60"/>
      <c r="N2573" s="60"/>
      <c r="O2573" s="60">
        <v>1</v>
      </c>
    </row>
    <row r="2574" spans="1:15" x14ac:dyDescent="0.25">
      <c r="A2574" s="60" t="s">
        <v>2024</v>
      </c>
      <c r="B2574" s="68">
        <v>3012</v>
      </c>
      <c r="C2574" s="68" t="s">
        <v>1925</v>
      </c>
      <c r="D2574" s="68">
        <v>80.129199999999997</v>
      </c>
      <c r="E2574" s="77">
        <v>80.129199999999997</v>
      </c>
      <c r="F2574" s="61" t="s">
        <v>1986</v>
      </c>
      <c r="G2574" s="61" t="s">
        <v>2002</v>
      </c>
      <c r="H2574" s="60"/>
      <c r="I2574" s="60"/>
      <c r="J2574" s="60"/>
      <c r="K2574" s="60"/>
      <c r="L2574" s="60"/>
      <c r="M2574" s="60"/>
      <c r="N2574" s="60"/>
      <c r="O2574" s="60">
        <v>1</v>
      </c>
    </row>
    <row r="2575" spans="1:15" x14ac:dyDescent="0.25">
      <c r="A2575" s="60" t="s">
        <v>2024</v>
      </c>
      <c r="B2575" s="68">
        <v>3013</v>
      </c>
      <c r="C2575" s="68" t="s">
        <v>1926</v>
      </c>
      <c r="D2575" s="68">
        <v>70.089799999999997</v>
      </c>
      <c r="E2575" s="77">
        <v>70.089799999999997</v>
      </c>
      <c r="F2575" s="61" t="s">
        <v>1986</v>
      </c>
      <c r="G2575" s="61" t="s">
        <v>2002</v>
      </c>
      <c r="H2575" s="60"/>
      <c r="I2575" s="60"/>
      <c r="J2575" s="60"/>
      <c r="K2575" s="60"/>
      <c r="L2575" s="60"/>
      <c r="M2575" s="60"/>
      <c r="N2575" s="60"/>
      <c r="O2575" s="60">
        <v>1</v>
      </c>
    </row>
    <row r="2576" spans="1:15" x14ac:dyDescent="0.25">
      <c r="A2576" s="60" t="s">
        <v>2024</v>
      </c>
      <c r="B2576" s="68">
        <v>3014</v>
      </c>
      <c r="C2576" s="68" t="s">
        <v>1973</v>
      </c>
      <c r="D2576" s="68">
        <v>82.100499999999997</v>
      </c>
      <c r="E2576" s="77">
        <v>82.100499999999997</v>
      </c>
      <c r="F2576" s="61" t="s">
        <v>1986</v>
      </c>
      <c r="G2576" s="61" t="s">
        <v>2002</v>
      </c>
      <c r="H2576" s="60"/>
      <c r="I2576" s="60"/>
      <c r="J2576" s="60"/>
      <c r="K2576" s="60"/>
      <c r="L2576" s="60"/>
      <c r="M2576" s="60"/>
      <c r="N2576" s="60"/>
      <c r="O2576" s="60">
        <v>1</v>
      </c>
    </row>
    <row r="2577" spans="1:15" x14ac:dyDescent="0.25">
      <c r="A2577" s="60" t="s">
        <v>2024</v>
      </c>
      <c r="B2577" s="68">
        <v>3015</v>
      </c>
      <c r="C2577" s="68" t="s">
        <v>1927</v>
      </c>
      <c r="D2577" s="68">
        <v>86.09</v>
      </c>
      <c r="E2577" s="77">
        <v>86.09</v>
      </c>
      <c r="F2577" s="61" t="s">
        <v>1986</v>
      </c>
      <c r="G2577" s="61" t="s">
        <v>2002</v>
      </c>
      <c r="H2577" s="60"/>
      <c r="I2577" s="60"/>
      <c r="J2577" s="60"/>
      <c r="K2577" s="60"/>
      <c r="L2577" s="60"/>
      <c r="M2577" s="60"/>
      <c r="N2577" s="60"/>
      <c r="O2577" s="60">
        <v>1</v>
      </c>
    </row>
    <row r="2578" spans="1:15" x14ac:dyDescent="0.25">
      <c r="A2578" s="60" t="s">
        <v>2024</v>
      </c>
      <c r="B2578" s="68">
        <v>3016</v>
      </c>
      <c r="C2578" s="68" t="s">
        <v>1928</v>
      </c>
      <c r="D2578" s="68">
        <v>88.11</v>
      </c>
      <c r="E2578" s="77">
        <v>88.11</v>
      </c>
      <c r="F2578" s="61" t="s">
        <v>1986</v>
      </c>
      <c r="G2578" s="61" t="s">
        <v>2002</v>
      </c>
      <c r="H2578" s="60"/>
      <c r="I2578" s="60"/>
      <c r="J2578" s="60"/>
      <c r="K2578" s="60"/>
      <c r="L2578" s="60"/>
      <c r="M2578" s="60"/>
      <c r="N2578" s="60"/>
      <c r="O2578" s="60">
        <v>1</v>
      </c>
    </row>
    <row r="2579" spans="1:15" x14ac:dyDescent="0.25">
      <c r="A2579" s="60" t="s">
        <v>2024</v>
      </c>
      <c r="B2579" s="68">
        <v>3017</v>
      </c>
      <c r="C2579" s="68" t="s">
        <v>1929</v>
      </c>
      <c r="D2579" s="68">
        <v>66.101100000000002</v>
      </c>
      <c r="E2579" s="77">
        <v>66.101100000000002</v>
      </c>
      <c r="F2579" s="61" t="s">
        <v>1986</v>
      </c>
      <c r="G2579" s="61" t="s">
        <v>2002</v>
      </c>
      <c r="H2579" s="60"/>
      <c r="I2579" s="60"/>
      <c r="J2579" s="60"/>
      <c r="K2579" s="60"/>
      <c r="L2579" s="60"/>
      <c r="M2579" s="60"/>
      <c r="N2579" s="60"/>
      <c r="O2579" s="60">
        <v>1</v>
      </c>
    </row>
    <row r="2580" spans="1:15" x14ac:dyDescent="0.25">
      <c r="A2580" s="60" t="s">
        <v>2024</v>
      </c>
      <c r="B2580" s="68">
        <v>3018</v>
      </c>
      <c r="C2580" s="68" t="s">
        <v>1930</v>
      </c>
      <c r="D2580" s="68">
        <v>81.115799999999993</v>
      </c>
      <c r="E2580" s="77">
        <v>81.115799999999993</v>
      </c>
      <c r="F2580" s="61" t="s">
        <v>1986</v>
      </c>
      <c r="G2580" s="61" t="s">
        <v>2002</v>
      </c>
      <c r="H2580" s="60"/>
      <c r="I2580" s="60"/>
      <c r="J2580" s="60"/>
      <c r="K2580" s="60"/>
      <c r="L2580" s="60"/>
      <c r="M2580" s="60"/>
      <c r="N2580" s="60"/>
      <c r="O2580" s="60">
        <v>1</v>
      </c>
    </row>
    <row r="2581" spans="1:15" x14ac:dyDescent="0.25">
      <c r="A2581" s="60" t="s">
        <v>2024</v>
      </c>
      <c r="B2581" s="68">
        <v>3019</v>
      </c>
      <c r="C2581" s="68" t="s">
        <v>1931</v>
      </c>
      <c r="D2581" s="68">
        <v>84.12</v>
      </c>
      <c r="E2581" s="77">
        <v>84.12</v>
      </c>
      <c r="F2581" s="61" t="s">
        <v>1986</v>
      </c>
      <c r="G2581" s="61" t="s">
        <v>2002</v>
      </c>
      <c r="H2581" s="60"/>
      <c r="I2581" s="60"/>
      <c r="J2581" s="60"/>
      <c r="K2581" s="60"/>
      <c r="L2581" s="60"/>
      <c r="M2581" s="60"/>
      <c r="N2581" s="60"/>
      <c r="O2581" s="60">
        <v>1</v>
      </c>
    </row>
    <row r="2582" spans="1:15" x14ac:dyDescent="0.25">
      <c r="A2582" s="60" t="s">
        <v>2024</v>
      </c>
      <c r="B2582" s="68">
        <v>3020</v>
      </c>
      <c r="C2582" s="68" t="s">
        <v>1932</v>
      </c>
      <c r="D2582" s="68">
        <v>84.116399999999999</v>
      </c>
      <c r="E2582" s="77">
        <v>84.116399999999999</v>
      </c>
      <c r="F2582" s="61" t="s">
        <v>1986</v>
      </c>
      <c r="G2582" s="61" t="s">
        <v>2002</v>
      </c>
      <c r="H2582" s="60"/>
      <c r="I2582" s="60"/>
      <c r="J2582" s="60"/>
      <c r="K2582" s="60"/>
      <c r="L2582" s="60"/>
      <c r="M2582" s="60"/>
      <c r="N2582" s="60"/>
      <c r="O2582" s="60">
        <v>1</v>
      </c>
    </row>
    <row r="2583" spans="1:15" x14ac:dyDescent="0.25">
      <c r="A2583" s="60" t="s">
        <v>2024</v>
      </c>
      <c r="B2583" s="68">
        <v>3021</v>
      </c>
      <c r="C2583" s="68" t="s">
        <v>1933</v>
      </c>
      <c r="D2583" s="68">
        <v>84.116399999999999</v>
      </c>
      <c r="E2583" s="77">
        <v>84.116399999999999</v>
      </c>
      <c r="F2583" s="61" t="s">
        <v>1986</v>
      </c>
      <c r="G2583" s="61" t="s">
        <v>2002</v>
      </c>
      <c r="H2583" s="60"/>
      <c r="I2583" s="60"/>
      <c r="J2583" s="60"/>
      <c r="K2583" s="60"/>
      <c r="L2583" s="60"/>
      <c r="M2583" s="60"/>
      <c r="N2583" s="60"/>
      <c r="O2583" s="60">
        <v>1</v>
      </c>
    </row>
    <row r="2584" spans="1:15" x14ac:dyDescent="0.25">
      <c r="A2584" s="60" t="s">
        <v>2024</v>
      </c>
      <c r="B2584" s="68">
        <v>3022</v>
      </c>
      <c r="C2584" s="68" t="s">
        <v>1934</v>
      </c>
      <c r="D2584" s="68">
        <v>94.114500000000007</v>
      </c>
      <c r="E2584" s="77">
        <v>94.114500000000007</v>
      </c>
      <c r="F2584" s="61" t="s">
        <v>2014</v>
      </c>
      <c r="G2584" s="61" t="s">
        <v>2004</v>
      </c>
      <c r="H2584" s="60"/>
      <c r="I2584" s="60"/>
      <c r="J2584" s="60"/>
      <c r="K2584" s="60"/>
      <c r="L2584" s="60"/>
      <c r="M2584" s="60">
        <v>1</v>
      </c>
      <c r="N2584" s="60"/>
      <c r="O2584" s="60"/>
    </row>
    <row r="2585" spans="1:15" x14ac:dyDescent="0.25">
      <c r="A2585" s="60" t="s">
        <v>2024</v>
      </c>
      <c r="B2585" s="68">
        <v>3023</v>
      </c>
      <c r="C2585" s="68" t="s">
        <v>1935</v>
      </c>
      <c r="D2585" s="68">
        <v>94.114500000000007</v>
      </c>
      <c r="E2585" s="77">
        <v>94.114500000000007</v>
      </c>
      <c r="F2585" s="61" t="s">
        <v>2014</v>
      </c>
      <c r="G2585" s="61" t="s">
        <v>2002</v>
      </c>
      <c r="H2585" s="60"/>
      <c r="I2585" s="60"/>
      <c r="J2585" s="60"/>
      <c r="K2585" s="60"/>
      <c r="L2585" s="60"/>
      <c r="M2585" s="60"/>
      <c r="N2585" s="60"/>
      <c r="O2585" s="60">
        <v>1</v>
      </c>
    </row>
    <row r="2586" spans="1:15" x14ac:dyDescent="0.25">
      <c r="A2586" s="60" t="s">
        <v>2024</v>
      </c>
      <c r="B2586" s="68">
        <v>3024</v>
      </c>
      <c r="C2586" s="68" t="s">
        <v>1936</v>
      </c>
      <c r="D2586" s="68">
        <v>96.084100000000007</v>
      </c>
      <c r="E2586" s="77">
        <v>96.084100000000007</v>
      </c>
      <c r="F2586" s="61" t="s">
        <v>1986</v>
      </c>
      <c r="G2586" s="61" t="s">
        <v>2002</v>
      </c>
      <c r="H2586" s="60"/>
      <c r="I2586" s="60"/>
      <c r="J2586" s="60"/>
      <c r="K2586" s="60"/>
      <c r="L2586" s="60"/>
      <c r="M2586" s="60"/>
      <c r="N2586" s="60"/>
      <c r="O2586" s="60">
        <v>1</v>
      </c>
    </row>
    <row r="2587" spans="1:15" x14ac:dyDescent="0.25">
      <c r="A2587" s="60" t="s">
        <v>2024</v>
      </c>
      <c r="B2587" s="68">
        <v>3025</v>
      </c>
      <c r="C2587" s="68" t="s">
        <v>1937</v>
      </c>
      <c r="D2587" s="68">
        <v>96.084100000000007</v>
      </c>
      <c r="E2587" s="77">
        <v>96.084100000000007</v>
      </c>
      <c r="F2587" s="61" t="s">
        <v>1986</v>
      </c>
      <c r="G2587" s="61" t="s">
        <v>2002</v>
      </c>
      <c r="H2587" s="60"/>
      <c r="I2587" s="60"/>
      <c r="J2587" s="60"/>
      <c r="K2587" s="60"/>
      <c r="L2587" s="60"/>
      <c r="M2587" s="60"/>
      <c r="N2587" s="60"/>
      <c r="O2587" s="60">
        <v>1</v>
      </c>
    </row>
    <row r="2588" spans="1:15" x14ac:dyDescent="0.25">
      <c r="A2588" s="60" t="s">
        <v>2024</v>
      </c>
      <c r="B2588" s="68">
        <v>3026</v>
      </c>
      <c r="C2588" s="68" t="s">
        <v>1938</v>
      </c>
      <c r="D2588" s="68">
        <v>102.1317</v>
      </c>
      <c r="E2588" s="77">
        <v>102.1317</v>
      </c>
      <c r="F2588" s="61" t="s">
        <v>1986</v>
      </c>
      <c r="G2588" s="61" t="s">
        <v>2002</v>
      </c>
      <c r="H2588" s="60"/>
      <c r="I2588" s="60"/>
      <c r="J2588" s="60"/>
      <c r="K2588" s="60"/>
      <c r="L2588" s="60"/>
      <c r="M2588" s="60"/>
      <c r="N2588" s="60"/>
      <c r="O2588" s="60">
        <v>1</v>
      </c>
    </row>
    <row r="2589" spans="1:15" x14ac:dyDescent="0.25">
      <c r="A2589" s="60" t="s">
        <v>2024</v>
      </c>
      <c r="B2589" s="68">
        <v>3027</v>
      </c>
      <c r="C2589" s="68" t="s">
        <v>1939</v>
      </c>
      <c r="D2589" s="68">
        <v>78.111800000000002</v>
      </c>
      <c r="E2589" s="77">
        <v>78.111800000000002</v>
      </c>
      <c r="F2589" s="61" t="s">
        <v>1986</v>
      </c>
      <c r="G2589" s="61" t="s">
        <v>2002</v>
      </c>
      <c r="H2589" s="60"/>
      <c r="I2589" s="60"/>
      <c r="J2589" s="60"/>
      <c r="K2589" s="60"/>
      <c r="L2589" s="60"/>
      <c r="M2589" s="60"/>
      <c r="N2589" s="60"/>
      <c r="O2589" s="60">
        <v>1</v>
      </c>
    </row>
    <row r="2590" spans="1:15" x14ac:dyDescent="0.25">
      <c r="A2590" s="60" t="s">
        <v>2024</v>
      </c>
      <c r="B2590" s="68">
        <v>3028</v>
      </c>
      <c r="C2590" s="68" t="s">
        <v>1940</v>
      </c>
      <c r="D2590" s="68">
        <v>80.127700000000004</v>
      </c>
      <c r="E2590" s="77">
        <v>80.127700000000004</v>
      </c>
      <c r="F2590" s="61" t="s">
        <v>1986</v>
      </c>
      <c r="G2590" s="61" t="s">
        <v>2002</v>
      </c>
      <c r="H2590" s="60"/>
      <c r="I2590" s="60"/>
      <c r="J2590" s="60"/>
      <c r="K2590" s="60"/>
      <c r="L2590" s="60"/>
      <c r="M2590" s="60"/>
      <c r="N2590" s="60"/>
      <c r="O2590" s="60">
        <v>1</v>
      </c>
    </row>
    <row r="2591" spans="1:15" x14ac:dyDescent="0.25">
      <c r="A2591" s="60" t="s">
        <v>2024</v>
      </c>
      <c r="B2591" s="68">
        <v>3029</v>
      </c>
      <c r="C2591" s="68" t="s">
        <v>1941</v>
      </c>
      <c r="D2591" s="68">
        <v>82.103800000000007</v>
      </c>
      <c r="E2591" s="77">
        <v>82.103800000000007</v>
      </c>
      <c r="F2591" s="61" t="s">
        <v>1986</v>
      </c>
      <c r="G2591" s="61" t="s">
        <v>2002</v>
      </c>
      <c r="H2591" s="60"/>
      <c r="I2591" s="60"/>
      <c r="J2591" s="60"/>
      <c r="K2591" s="60"/>
      <c r="L2591" s="60"/>
      <c r="M2591" s="60"/>
      <c r="N2591" s="60"/>
      <c r="O2591" s="60">
        <v>1</v>
      </c>
    </row>
    <row r="2592" spans="1:15" x14ac:dyDescent="0.25">
      <c r="A2592" s="60" t="s">
        <v>2024</v>
      </c>
      <c r="B2592" s="68">
        <v>3030</v>
      </c>
      <c r="C2592" s="68" t="s">
        <v>1942</v>
      </c>
      <c r="D2592" s="68">
        <v>102.1332</v>
      </c>
      <c r="E2592" s="77">
        <v>102.1332</v>
      </c>
      <c r="F2592" s="61" t="s">
        <v>1986</v>
      </c>
      <c r="G2592" s="61" t="s">
        <v>2002</v>
      </c>
      <c r="H2592" s="60"/>
      <c r="I2592" s="60"/>
      <c r="J2592" s="60"/>
      <c r="K2592" s="60"/>
      <c r="L2592" s="60"/>
      <c r="M2592" s="60"/>
      <c r="N2592" s="60"/>
      <c r="O2592" s="60">
        <v>1</v>
      </c>
    </row>
    <row r="2593" spans="1:15" x14ac:dyDescent="0.25">
      <c r="A2593" s="60" t="s">
        <v>2024</v>
      </c>
      <c r="B2593" s="68">
        <v>3031</v>
      </c>
      <c r="C2593" s="68" t="s">
        <v>1974</v>
      </c>
      <c r="D2593" s="68">
        <v>118.17570000000001</v>
      </c>
      <c r="E2593" s="77">
        <v>118.17570000000001</v>
      </c>
      <c r="F2593" s="61" t="s">
        <v>1986</v>
      </c>
      <c r="G2593" s="61" t="s">
        <v>2002</v>
      </c>
      <c r="H2593" s="60"/>
      <c r="I2593" s="60"/>
      <c r="J2593" s="60"/>
      <c r="K2593" s="60"/>
      <c r="L2593" s="60"/>
      <c r="M2593" s="60"/>
      <c r="N2593" s="60"/>
      <c r="O2593" s="60">
        <v>1</v>
      </c>
    </row>
    <row r="2594" spans="1:15" x14ac:dyDescent="0.25">
      <c r="A2594" s="60" t="s">
        <v>2024</v>
      </c>
      <c r="B2594" s="68">
        <v>3032</v>
      </c>
      <c r="C2594" s="68" t="s">
        <v>1943</v>
      </c>
      <c r="D2594" s="68">
        <v>132.1592</v>
      </c>
      <c r="E2594" s="77">
        <v>132.1592</v>
      </c>
      <c r="F2594" s="61" t="s">
        <v>2014</v>
      </c>
      <c r="G2594" s="61" t="s">
        <v>2002</v>
      </c>
      <c r="H2594" s="60"/>
      <c r="I2594" s="60"/>
      <c r="J2594" s="60"/>
      <c r="K2594" s="60"/>
      <c r="L2594" s="60"/>
      <c r="M2594" s="60"/>
      <c r="N2594" s="60"/>
      <c r="O2594" s="60">
        <v>1</v>
      </c>
    </row>
    <row r="2595" spans="1:15" x14ac:dyDescent="0.25">
      <c r="A2595" s="60" t="s">
        <v>2024</v>
      </c>
      <c r="B2595" s="68">
        <v>3033</v>
      </c>
      <c r="C2595" s="68" t="s">
        <v>1975</v>
      </c>
      <c r="D2595" s="68">
        <v>132.1592</v>
      </c>
      <c r="E2595" s="77">
        <v>132.1592</v>
      </c>
      <c r="F2595" s="61" t="s">
        <v>2014</v>
      </c>
      <c r="G2595" s="61" t="s">
        <v>2002</v>
      </c>
      <c r="H2595" s="60"/>
      <c r="I2595" s="60"/>
      <c r="J2595" s="60"/>
      <c r="K2595" s="60"/>
      <c r="L2595" s="60"/>
      <c r="M2595" s="60"/>
      <c r="N2595" s="60"/>
      <c r="O2595" s="60">
        <v>1</v>
      </c>
    </row>
    <row r="2596" spans="1:15" x14ac:dyDescent="0.25">
      <c r="A2596" s="60" t="s">
        <v>2024</v>
      </c>
      <c r="B2596" s="68">
        <v>3034</v>
      </c>
      <c r="C2596" s="68" t="s">
        <v>1944</v>
      </c>
      <c r="D2596" s="68">
        <v>130.18639999999999</v>
      </c>
      <c r="E2596" s="77">
        <v>130.18639999999999</v>
      </c>
      <c r="F2596" s="61" t="s">
        <v>2014</v>
      </c>
      <c r="G2596" s="61" t="s">
        <v>2002</v>
      </c>
      <c r="H2596" s="60"/>
      <c r="I2596" s="60"/>
      <c r="J2596" s="60"/>
      <c r="K2596" s="60"/>
      <c r="L2596" s="60"/>
      <c r="M2596" s="60"/>
      <c r="N2596" s="60"/>
      <c r="O2596" s="60">
        <v>1</v>
      </c>
    </row>
    <row r="2597" spans="1:15" x14ac:dyDescent="0.25">
      <c r="A2597" s="60" t="s">
        <v>2024</v>
      </c>
      <c r="B2597" s="68">
        <v>3035</v>
      </c>
      <c r="C2597" s="68" t="s">
        <v>1945</v>
      </c>
      <c r="D2597" s="68">
        <v>130.18639999999999</v>
      </c>
      <c r="E2597" s="77">
        <v>130.18639999999999</v>
      </c>
      <c r="F2597" s="61" t="s">
        <v>2014</v>
      </c>
      <c r="G2597" s="61" t="s">
        <v>2002</v>
      </c>
      <c r="H2597" s="60"/>
      <c r="I2597" s="60"/>
      <c r="J2597" s="60"/>
      <c r="K2597" s="60"/>
      <c r="L2597" s="60"/>
      <c r="M2597" s="60"/>
      <c r="N2597" s="60"/>
      <c r="O2597" s="60">
        <v>1</v>
      </c>
    </row>
    <row r="2598" spans="1:15" x14ac:dyDescent="0.25">
      <c r="A2598" s="60" t="s">
        <v>2024</v>
      </c>
      <c r="B2598" s="68">
        <v>3036</v>
      </c>
      <c r="C2598" s="68" t="s">
        <v>1976</v>
      </c>
      <c r="D2598" s="68">
        <v>132.20230000000001</v>
      </c>
      <c r="E2598" s="77">
        <v>132.20230000000001</v>
      </c>
      <c r="F2598" s="61" t="s">
        <v>2014</v>
      </c>
      <c r="G2598" s="61" t="s">
        <v>2002</v>
      </c>
      <c r="H2598" s="60"/>
      <c r="I2598" s="60"/>
      <c r="J2598" s="60"/>
      <c r="K2598" s="60"/>
      <c r="L2598" s="60"/>
      <c r="M2598" s="60"/>
      <c r="N2598" s="60"/>
      <c r="O2598" s="60">
        <v>1</v>
      </c>
    </row>
    <row r="2599" spans="1:15" x14ac:dyDescent="0.25">
      <c r="A2599" s="60" t="s">
        <v>2024</v>
      </c>
      <c r="B2599" s="68">
        <v>3037</v>
      </c>
      <c r="C2599" s="68" t="s">
        <v>1946</v>
      </c>
      <c r="D2599" s="68">
        <v>132.21</v>
      </c>
      <c r="E2599" s="77">
        <v>132.21</v>
      </c>
      <c r="F2599" s="61" t="s">
        <v>1986</v>
      </c>
      <c r="G2599" s="61" t="s">
        <v>2002</v>
      </c>
      <c r="H2599" s="60"/>
      <c r="I2599" s="60"/>
      <c r="J2599" s="60"/>
      <c r="K2599" s="60"/>
      <c r="L2599" s="60"/>
      <c r="M2599" s="60"/>
      <c r="N2599" s="60"/>
      <c r="O2599" s="60">
        <v>1</v>
      </c>
    </row>
    <row r="2600" spans="1:15" x14ac:dyDescent="0.25">
      <c r="A2600" s="60" t="s">
        <v>2024</v>
      </c>
      <c r="B2600" s="68">
        <v>3038</v>
      </c>
      <c r="C2600" s="68" t="s">
        <v>1977</v>
      </c>
      <c r="D2600" s="68">
        <v>136.23400000000001</v>
      </c>
      <c r="E2600" s="77">
        <v>136.23400000000001</v>
      </c>
      <c r="F2600" s="61" t="s">
        <v>1986</v>
      </c>
      <c r="G2600" s="61" t="s">
        <v>2002</v>
      </c>
      <c r="H2600" s="60"/>
      <c r="I2600" s="60"/>
      <c r="J2600" s="60"/>
      <c r="K2600" s="60"/>
      <c r="L2600" s="60"/>
      <c r="M2600" s="60"/>
      <c r="N2600" s="60"/>
      <c r="O2600" s="60">
        <v>1</v>
      </c>
    </row>
    <row r="2601" spans="1:15" x14ac:dyDescent="0.25">
      <c r="A2601" s="60" t="s">
        <v>2024</v>
      </c>
      <c r="B2601" s="68">
        <v>3039</v>
      </c>
      <c r="C2601" s="68" t="s">
        <v>1978</v>
      </c>
      <c r="D2601" s="68">
        <v>136.23400000000001</v>
      </c>
      <c r="E2601" s="77">
        <v>136.23400000000001</v>
      </c>
      <c r="F2601" s="61" t="s">
        <v>1986</v>
      </c>
      <c r="G2601" s="61" t="s">
        <v>2002</v>
      </c>
      <c r="H2601" s="60"/>
      <c r="I2601" s="60"/>
      <c r="J2601" s="60"/>
      <c r="K2601" s="60"/>
      <c r="L2601" s="60"/>
      <c r="M2601" s="60"/>
      <c r="N2601" s="60"/>
      <c r="O2601" s="60">
        <v>1</v>
      </c>
    </row>
    <row r="2602" spans="1:15" x14ac:dyDescent="0.25">
      <c r="A2602" s="60" t="s">
        <v>2024</v>
      </c>
      <c r="B2602" s="68">
        <v>3040</v>
      </c>
      <c r="C2602" s="68" t="s">
        <v>1979</v>
      </c>
      <c r="D2602" s="68">
        <v>206.37</v>
      </c>
      <c r="E2602" s="77">
        <v>206.37</v>
      </c>
      <c r="F2602" s="61" t="s">
        <v>2014</v>
      </c>
      <c r="G2602" s="61" t="s">
        <v>2002</v>
      </c>
      <c r="H2602" s="60"/>
      <c r="I2602" s="60"/>
      <c r="J2602" s="60"/>
      <c r="K2602" s="60"/>
      <c r="L2602" s="60"/>
      <c r="M2602" s="60"/>
      <c r="N2602" s="60"/>
      <c r="O2602" s="60">
        <v>1</v>
      </c>
    </row>
    <row r="2603" spans="1:15" x14ac:dyDescent="0.25">
      <c r="A2603" s="60" t="s">
        <v>2886</v>
      </c>
      <c r="B2603" s="78">
        <v>3041</v>
      </c>
      <c r="C2603" s="78" t="s">
        <v>2182</v>
      </c>
      <c r="D2603" s="78">
        <v>101.07</v>
      </c>
      <c r="E2603">
        <v>101.07</v>
      </c>
      <c r="F2603" s="61" t="s">
        <v>3</v>
      </c>
      <c r="G2603" s="61" t="s">
        <v>2009</v>
      </c>
    </row>
    <row r="2604" spans="1:15" x14ac:dyDescent="0.25">
      <c r="A2604" s="60" t="s">
        <v>2886</v>
      </c>
      <c r="B2604" s="78">
        <v>3042</v>
      </c>
      <c r="C2604" s="78" t="s">
        <v>2181</v>
      </c>
      <c r="D2604" s="78">
        <v>102.9055</v>
      </c>
      <c r="E2604">
        <v>102.9055</v>
      </c>
      <c r="F2604" s="61" t="s">
        <v>3</v>
      </c>
      <c r="G2604" s="61" t="s">
        <v>2009</v>
      </c>
    </row>
    <row r="2605" spans="1:15" x14ac:dyDescent="0.25">
      <c r="A2605" t="s">
        <v>2894</v>
      </c>
      <c r="B2605" s="78">
        <v>3043</v>
      </c>
      <c r="C2605" s="78" t="s">
        <v>2678</v>
      </c>
      <c r="D2605" s="78">
        <v>86.132300000000001</v>
      </c>
      <c r="E2605">
        <v>86.132300000000001</v>
      </c>
      <c r="F2605" s="61" t="s">
        <v>1986</v>
      </c>
      <c r="G2605" s="61" t="s">
        <v>2002</v>
      </c>
      <c r="H2605" s="60"/>
      <c r="I2605" s="60"/>
      <c r="J2605" s="60"/>
      <c r="K2605" s="60"/>
      <c r="L2605" s="60"/>
      <c r="M2605" s="60"/>
      <c r="N2605" s="60"/>
      <c r="O2605" s="60">
        <v>1</v>
      </c>
    </row>
    <row r="2606" spans="1:15" x14ac:dyDescent="0.25">
      <c r="A2606" t="s">
        <v>2024</v>
      </c>
      <c r="B2606" s="78">
        <v>3044</v>
      </c>
      <c r="C2606" s="78" t="s">
        <v>2679</v>
      </c>
      <c r="D2606" s="78">
        <v>132.1592</v>
      </c>
      <c r="E2606" s="10">
        <v>132.1592</v>
      </c>
      <c r="F2606" s="61" t="s">
        <v>2014</v>
      </c>
      <c r="G2606" s="61" t="s">
        <v>2002</v>
      </c>
      <c r="H2606" s="60"/>
      <c r="I2606" s="60"/>
      <c r="J2606" s="60"/>
      <c r="K2606" s="60"/>
      <c r="L2606" s="60"/>
      <c r="M2606" s="60"/>
      <c r="N2606" s="60"/>
      <c r="O2606" s="60">
        <v>1</v>
      </c>
    </row>
    <row r="2607" spans="1:15" x14ac:dyDescent="0.25">
      <c r="A2607" t="s">
        <v>2894</v>
      </c>
      <c r="B2607" s="78">
        <v>3045</v>
      </c>
      <c r="C2607" s="78" t="s">
        <v>2680</v>
      </c>
      <c r="D2607" s="78">
        <v>84.116399999999999</v>
      </c>
      <c r="E2607">
        <v>84.116399999999999</v>
      </c>
      <c r="F2607" s="61" t="s">
        <v>1986</v>
      </c>
      <c r="G2607" s="61" t="s">
        <v>2002</v>
      </c>
      <c r="H2607" s="60"/>
      <c r="I2607" s="60"/>
      <c r="J2607" s="60"/>
      <c r="K2607" s="60"/>
      <c r="L2607" s="60"/>
      <c r="M2607" s="60"/>
      <c r="N2607" s="60"/>
      <c r="O2607" s="60">
        <v>1</v>
      </c>
    </row>
    <row r="2608" spans="1:15" x14ac:dyDescent="0.25">
      <c r="A2608" t="s">
        <v>2024</v>
      </c>
      <c r="B2608" s="78">
        <v>3046</v>
      </c>
      <c r="C2608" s="78" t="s">
        <v>2681</v>
      </c>
      <c r="D2608" s="78">
        <v>212.2456</v>
      </c>
      <c r="E2608">
        <v>212.2456</v>
      </c>
      <c r="F2608" s="61" t="s">
        <v>3</v>
      </c>
      <c r="G2608" s="61" t="s">
        <v>2009</v>
      </c>
      <c r="H2608" s="60">
        <v>1</v>
      </c>
      <c r="I2608" s="60"/>
      <c r="J2608" s="60"/>
      <c r="K2608" s="60"/>
      <c r="L2608" s="60"/>
      <c r="M2608" s="60"/>
      <c r="N2608" s="60"/>
      <c r="O2608" s="60"/>
    </row>
    <row r="2609" spans="1:15" x14ac:dyDescent="0.25">
      <c r="A2609" t="s">
        <v>2894</v>
      </c>
      <c r="B2609" s="78">
        <v>3047</v>
      </c>
      <c r="C2609" s="78" t="s">
        <v>2682</v>
      </c>
      <c r="D2609" s="78">
        <v>84.116399999999999</v>
      </c>
      <c r="E2609">
        <v>84.116399999999999</v>
      </c>
      <c r="F2609" s="61" t="s">
        <v>1986</v>
      </c>
      <c r="G2609" s="61" t="s">
        <v>2002</v>
      </c>
      <c r="H2609" s="60"/>
      <c r="I2609" s="60"/>
      <c r="J2609" s="60"/>
      <c r="K2609" s="60"/>
      <c r="L2609" s="60"/>
      <c r="M2609" s="60"/>
      <c r="N2609" s="60"/>
      <c r="O2609" s="60">
        <v>1</v>
      </c>
    </row>
    <row r="2610" spans="1:15" x14ac:dyDescent="0.25">
      <c r="A2610" t="s">
        <v>2024</v>
      </c>
      <c r="B2610" s="78">
        <v>3048</v>
      </c>
      <c r="C2610" s="78" t="s">
        <v>2683</v>
      </c>
      <c r="D2610" s="78">
        <v>108.1378</v>
      </c>
      <c r="E2610">
        <v>108.1378</v>
      </c>
      <c r="F2610" s="61" t="s">
        <v>1986</v>
      </c>
      <c r="G2610" s="61" t="s">
        <v>2002</v>
      </c>
      <c r="H2610" s="60"/>
      <c r="I2610" s="60"/>
      <c r="J2610" s="60"/>
      <c r="K2610" s="60"/>
      <c r="L2610" s="60"/>
      <c r="M2610" s="60"/>
      <c r="N2610" s="60"/>
      <c r="O2610" s="60">
        <v>1</v>
      </c>
    </row>
    <row r="2611" spans="1:15" x14ac:dyDescent="0.25">
      <c r="A2611" t="s">
        <v>2024</v>
      </c>
      <c r="B2611" s="78">
        <v>3049</v>
      </c>
      <c r="C2611" s="78" t="s">
        <v>2684</v>
      </c>
      <c r="D2611" s="78">
        <v>152.19300000000001</v>
      </c>
      <c r="E2611" s="10">
        <v>152.19300000000001</v>
      </c>
      <c r="F2611" s="61" t="s">
        <v>2014</v>
      </c>
      <c r="G2611" s="61" t="s">
        <v>2003</v>
      </c>
      <c r="H2611" s="60"/>
      <c r="I2611" s="60"/>
      <c r="J2611" s="60"/>
      <c r="K2611" s="60"/>
      <c r="L2611" s="60"/>
      <c r="M2611" s="60"/>
      <c r="N2611" s="60">
        <v>1</v>
      </c>
      <c r="O2611" s="60"/>
    </row>
    <row r="2612" spans="1:15" x14ac:dyDescent="0.25">
      <c r="A2612" t="s">
        <v>2024</v>
      </c>
      <c r="B2612" s="78">
        <v>3050</v>
      </c>
      <c r="C2612" s="78" t="s">
        <v>2685</v>
      </c>
      <c r="D2612" s="78">
        <v>130.1849</v>
      </c>
      <c r="E2612">
        <v>130.1849</v>
      </c>
      <c r="F2612" s="61" t="s">
        <v>1986</v>
      </c>
      <c r="G2612" s="61" t="s">
        <v>2002</v>
      </c>
      <c r="H2612" s="60"/>
      <c r="I2612" s="60"/>
      <c r="J2612" s="60"/>
      <c r="K2612" s="60"/>
      <c r="L2612" s="60"/>
      <c r="M2612" s="60"/>
      <c r="N2612" s="60"/>
      <c r="O2612" s="60">
        <v>1</v>
      </c>
    </row>
    <row r="2613" spans="1:15" x14ac:dyDescent="0.25">
      <c r="A2613" t="s">
        <v>2024</v>
      </c>
      <c r="B2613" s="78">
        <v>3051</v>
      </c>
      <c r="C2613" s="78" t="s">
        <v>2686</v>
      </c>
      <c r="D2613" s="78">
        <v>152.1473</v>
      </c>
      <c r="E2613" s="10">
        <v>152.1473</v>
      </c>
      <c r="F2613" s="61" t="s">
        <v>2014</v>
      </c>
      <c r="G2613" s="61" t="s">
        <v>2003</v>
      </c>
      <c r="H2613" s="60"/>
      <c r="I2613" s="60"/>
      <c r="J2613" s="60"/>
      <c r="K2613" s="60"/>
      <c r="L2613" s="60"/>
      <c r="M2613" s="60"/>
      <c r="N2613" s="60">
        <v>1</v>
      </c>
      <c r="O2613" s="60"/>
    </row>
    <row r="2614" spans="1:15" x14ac:dyDescent="0.25">
      <c r="A2614" t="s">
        <v>2024</v>
      </c>
      <c r="B2614" s="78">
        <v>3052</v>
      </c>
      <c r="C2614" s="78" t="s">
        <v>2687</v>
      </c>
      <c r="D2614" s="78">
        <v>135.2062</v>
      </c>
      <c r="E2614">
        <v>135.2062</v>
      </c>
      <c r="F2614" s="61" t="s">
        <v>1986</v>
      </c>
      <c r="G2614" s="61" t="s">
        <v>2002</v>
      </c>
      <c r="H2614" s="60"/>
      <c r="I2614" s="60"/>
      <c r="J2614" s="60"/>
      <c r="K2614" s="60"/>
      <c r="L2614" s="60"/>
      <c r="M2614" s="60"/>
      <c r="N2614" s="60"/>
      <c r="O2614" s="60">
        <v>1</v>
      </c>
    </row>
    <row r="2615" spans="1:15" x14ac:dyDescent="0.25">
      <c r="A2615" t="s">
        <v>2895</v>
      </c>
      <c r="B2615" s="78">
        <v>3053</v>
      </c>
      <c r="C2615" s="78" t="s">
        <v>2688</v>
      </c>
      <c r="D2615" s="78">
        <v>480.5</v>
      </c>
      <c r="E2615">
        <v>167.18109999999999</v>
      </c>
      <c r="F2615" s="61" t="s">
        <v>1986</v>
      </c>
      <c r="G2615" s="61" t="s">
        <v>2002</v>
      </c>
      <c r="H2615" s="60"/>
      <c r="I2615" s="60"/>
      <c r="J2615" s="60"/>
      <c r="K2615" s="60"/>
      <c r="L2615" s="60"/>
      <c r="M2615" s="60"/>
      <c r="N2615" s="60"/>
      <c r="O2615" s="60">
        <v>1</v>
      </c>
    </row>
    <row r="2616" spans="1:15" x14ac:dyDescent="0.25">
      <c r="A2616" t="s">
        <v>2024</v>
      </c>
      <c r="B2616" s="78">
        <v>3054</v>
      </c>
      <c r="C2616" s="78" t="s">
        <v>2689</v>
      </c>
      <c r="D2616" s="78">
        <v>103.1661</v>
      </c>
      <c r="E2616" s="10">
        <v>103.1661</v>
      </c>
      <c r="F2616" s="61" t="s">
        <v>2014</v>
      </c>
      <c r="G2616" s="61" t="s">
        <v>2002</v>
      </c>
      <c r="H2616" s="60"/>
      <c r="I2616" s="60"/>
      <c r="J2616" s="60"/>
      <c r="K2616" s="60"/>
      <c r="L2616" s="60"/>
      <c r="M2616" s="60"/>
      <c r="N2616" s="60"/>
      <c r="O2616" s="60">
        <v>1</v>
      </c>
    </row>
    <row r="2617" spans="1:15" x14ac:dyDescent="0.25">
      <c r="A2617" t="s">
        <v>2024</v>
      </c>
      <c r="B2617" s="78">
        <v>3055</v>
      </c>
      <c r="C2617" s="78" t="s">
        <v>2690</v>
      </c>
      <c r="D2617" s="78">
        <v>170.29179999999999</v>
      </c>
      <c r="E2617" s="10">
        <v>170.29179999999999</v>
      </c>
      <c r="F2617" s="61" t="s">
        <v>2014</v>
      </c>
      <c r="G2617" s="61" t="s">
        <v>2002</v>
      </c>
      <c r="H2617" s="60"/>
      <c r="I2617" s="60"/>
      <c r="J2617" s="60"/>
      <c r="K2617" s="60"/>
      <c r="L2617" s="60"/>
      <c r="M2617" s="60"/>
      <c r="N2617" s="60"/>
      <c r="O2617" s="60">
        <v>1</v>
      </c>
    </row>
    <row r="2618" spans="1:15" x14ac:dyDescent="0.25">
      <c r="A2618" t="s">
        <v>2024</v>
      </c>
      <c r="B2618" s="78">
        <v>3056</v>
      </c>
      <c r="C2618" s="78" t="s">
        <v>2691</v>
      </c>
      <c r="D2618" s="78">
        <v>104.1476</v>
      </c>
      <c r="E2618">
        <v>104.1476</v>
      </c>
      <c r="F2618" s="61" t="s">
        <v>1986</v>
      </c>
      <c r="G2618" s="61" t="s">
        <v>2002</v>
      </c>
      <c r="H2618" s="60"/>
      <c r="I2618" s="60"/>
      <c r="J2618" s="60"/>
      <c r="K2618" s="60"/>
      <c r="L2618" s="60"/>
      <c r="M2618" s="60"/>
      <c r="N2618" s="60"/>
      <c r="O2618" s="60">
        <v>1</v>
      </c>
    </row>
    <row r="2619" spans="1:15" x14ac:dyDescent="0.25">
      <c r="A2619" t="s">
        <v>2024</v>
      </c>
      <c r="B2619" s="78">
        <v>3057</v>
      </c>
      <c r="C2619" s="78" t="s">
        <v>2692</v>
      </c>
      <c r="D2619" s="78">
        <v>126.583</v>
      </c>
      <c r="E2619">
        <v>126.583</v>
      </c>
      <c r="F2619" s="61" t="s">
        <v>1986</v>
      </c>
      <c r="G2619" s="61" t="s">
        <v>2002</v>
      </c>
      <c r="H2619" s="60"/>
      <c r="I2619" s="60"/>
      <c r="J2619" s="60"/>
      <c r="K2619" s="60"/>
      <c r="L2619" s="60"/>
      <c r="M2619" s="60"/>
      <c r="N2619" s="60"/>
      <c r="O2619" s="60">
        <v>1</v>
      </c>
    </row>
    <row r="2620" spans="1:15" x14ac:dyDescent="0.25">
      <c r="A2620" t="s">
        <v>2024</v>
      </c>
      <c r="B2620" s="78">
        <v>3058</v>
      </c>
      <c r="C2620" s="78" t="s">
        <v>2693</v>
      </c>
      <c r="D2620" s="78">
        <v>150.17779999999999</v>
      </c>
      <c r="E2620">
        <v>150.17779999999999</v>
      </c>
      <c r="F2620" s="61" t="s">
        <v>3</v>
      </c>
      <c r="G2620" s="61" t="s">
        <v>2005</v>
      </c>
      <c r="H2620" s="60"/>
      <c r="I2620" s="60"/>
      <c r="J2620" s="60"/>
      <c r="K2620" s="60"/>
      <c r="L2620" s="60">
        <v>1</v>
      </c>
      <c r="M2620" s="60"/>
      <c r="N2620" s="60"/>
      <c r="O2620" s="60"/>
    </row>
    <row r="2621" spans="1:15" x14ac:dyDescent="0.25">
      <c r="A2621" t="s">
        <v>2024</v>
      </c>
      <c r="B2621" s="78">
        <v>3059</v>
      </c>
      <c r="C2621" s="78" t="s">
        <v>2694</v>
      </c>
      <c r="D2621" s="78">
        <v>104.1476</v>
      </c>
      <c r="E2621" s="10">
        <v>104.1476</v>
      </c>
      <c r="F2621" s="61" t="s">
        <v>2014</v>
      </c>
      <c r="G2621" s="61" t="s">
        <v>2004</v>
      </c>
      <c r="H2621" s="60"/>
      <c r="I2621" s="60"/>
      <c r="J2621" s="60"/>
      <c r="K2621" s="60"/>
      <c r="L2621" s="60"/>
      <c r="M2621" s="60">
        <v>1</v>
      </c>
      <c r="N2621" s="60"/>
      <c r="O2621" s="60"/>
    </row>
    <row r="2622" spans="1:15" x14ac:dyDescent="0.25">
      <c r="A2622" t="s">
        <v>2024</v>
      </c>
      <c r="B2622" s="78">
        <v>3060</v>
      </c>
      <c r="C2622" s="78" t="s">
        <v>2695</v>
      </c>
      <c r="D2622" s="78">
        <v>164.2011</v>
      </c>
      <c r="E2622" s="10">
        <v>164.2011</v>
      </c>
      <c r="F2622" s="61" t="s">
        <v>2014</v>
      </c>
      <c r="G2622" s="61" t="s">
        <v>2002</v>
      </c>
      <c r="H2622" s="60"/>
      <c r="I2622" s="60"/>
      <c r="J2622" s="60"/>
      <c r="K2622" s="60"/>
      <c r="L2622" s="60"/>
      <c r="M2622" s="60"/>
      <c r="N2622" s="60"/>
      <c r="O2622" s="60">
        <v>1</v>
      </c>
    </row>
    <row r="2623" spans="1:15" x14ac:dyDescent="0.25">
      <c r="A2623" t="s">
        <v>2024</v>
      </c>
      <c r="B2623" s="78">
        <v>3061</v>
      </c>
      <c r="C2623" s="78" t="s">
        <v>2696</v>
      </c>
      <c r="D2623" s="78">
        <v>139.15</v>
      </c>
      <c r="E2623" s="10">
        <v>139.15</v>
      </c>
      <c r="F2623" s="61" t="s">
        <v>2014</v>
      </c>
      <c r="G2623" s="61" t="s">
        <v>2002</v>
      </c>
      <c r="H2623" s="60"/>
      <c r="I2623" s="60"/>
      <c r="J2623" s="60"/>
      <c r="K2623" s="60"/>
      <c r="L2623" s="60"/>
      <c r="M2623" s="60"/>
      <c r="N2623" s="60"/>
      <c r="O2623" s="60">
        <v>1</v>
      </c>
    </row>
    <row r="2624" spans="1:15" x14ac:dyDescent="0.25">
      <c r="A2624" t="s">
        <v>2024</v>
      </c>
      <c r="B2624" s="78">
        <v>3062</v>
      </c>
      <c r="C2624" s="78" t="s">
        <v>2697</v>
      </c>
      <c r="D2624" s="78">
        <v>178.2261</v>
      </c>
      <c r="E2624" s="10">
        <v>178.2261</v>
      </c>
      <c r="F2624" s="61" t="s">
        <v>2014</v>
      </c>
      <c r="G2624" s="61" t="s">
        <v>2004</v>
      </c>
      <c r="H2624" s="60"/>
      <c r="I2624" s="60"/>
      <c r="J2624" s="60"/>
      <c r="K2624" s="60"/>
      <c r="L2624" s="60"/>
      <c r="M2624" s="60">
        <v>1</v>
      </c>
      <c r="N2624" s="60"/>
      <c r="O2624" s="60"/>
    </row>
    <row r="2625" spans="1:15" x14ac:dyDescent="0.25">
      <c r="A2625" t="s">
        <v>2024</v>
      </c>
      <c r="B2625" s="78">
        <v>3063</v>
      </c>
      <c r="C2625" s="78" t="s">
        <v>2698</v>
      </c>
      <c r="D2625" s="78">
        <v>189.23</v>
      </c>
      <c r="E2625">
        <v>189.23</v>
      </c>
      <c r="F2625" s="61" t="s">
        <v>3</v>
      </c>
      <c r="G2625" s="61" t="s">
        <v>2009</v>
      </c>
      <c r="H2625" s="60">
        <v>1</v>
      </c>
      <c r="I2625" s="60"/>
      <c r="J2625" s="60"/>
      <c r="K2625" s="60"/>
      <c r="L2625" s="60"/>
      <c r="M2625" s="60"/>
      <c r="N2625" s="60"/>
      <c r="O2625" s="60"/>
    </row>
    <row r="2626" spans="1:15" x14ac:dyDescent="0.25">
      <c r="A2626" t="s">
        <v>2024</v>
      </c>
      <c r="B2626" s="78">
        <v>3064</v>
      </c>
      <c r="C2626" s="78" t="s">
        <v>2699</v>
      </c>
      <c r="D2626" s="78">
        <v>172.2646</v>
      </c>
      <c r="E2626" s="10">
        <v>172.2646</v>
      </c>
      <c r="F2626" s="61" t="s">
        <v>2014</v>
      </c>
      <c r="G2626" s="61" t="s">
        <v>2003</v>
      </c>
      <c r="H2626" s="60"/>
      <c r="I2626" s="60"/>
      <c r="J2626" s="60"/>
      <c r="K2626" s="60"/>
      <c r="L2626" s="60"/>
      <c r="M2626" s="60"/>
      <c r="N2626" s="60">
        <v>1</v>
      </c>
      <c r="O2626" s="60"/>
    </row>
    <row r="2627" spans="1:15" x14ac:dyDescent="0.25">
      <c r="A2627" t="s">
        <v>2024</v>
      </c>
      <c r="B2627" s="78">
        <v>3065</v>
      </c>
      <c r="C2627" s="78" t="s">
        <v>2700</v>
      </c>
      <c r="D2627" s="78">
        <v>135.2062</v>
      </c>
      <c r="E2627" s="10">
        <v>135.2062</v>
      </c>
      <c r="F2627" s="61" t="s">
        <v>2014</v>
      </c>
      <c r="G2627" s="61" t="s">
        <v>2002</v>
      </c>
      <c r="H2627" s="60"/>
      <c r="I2627" s="60"/>
      <c r="J2627" s="60"/>
      <c r="K2627" s="60"/>
      <c r="L2627" s="60"/>
      <c r="M2627" s="60"/>
      <c r="N2627" s="60"/>
      <c r="O2627" s="60">
        <v>1</v>
      </c>
    </row>
    <row r="2628" spans="1:15" x14ac:dyDescent="0.25">
      <c r="A2628" t="s">
        <v>2024</v>
      </c>
      <c r="B2628" s="78">
        <v>3066</v>
      </c>
      <c r="C2628" s="78" t="s">
        <v>2701</v>
      </c>
      <c r="D2628" s="78">
        <v>163.2594</v>
      </c>
      <c r="E2628" s="10">
        <v>163.2594</v>
      </c>
      <c r="F2628" s="61" t="s">
        <v>2014</v>
      </c>
      <c r="G2628" s="61" t="s">
        <v>2002</v>
      </c>
      <c r="H2628" s="60"/>
      <c r="I2628" s="60"/>
      <c r="J2628" s="60"/>
      <c r="K2628" s="60"/>
      <c r="L2628" s="60"/>
      <c r="M2628" s="60"/>
      <c r="N2628" s="60"/>
      <c r="O2628" s="60">
        <v>1</v>
      </c>
    </row>
    <row r="2629" spans="1:15" x14ac:dyDescent="0.25">
      <c r="A2629" t="s">
        <v>2024</v>
      </c>
      <c r="B2629" s="78">
        <v>3067</v>
      </c>
      <c r="C2629" s="78" t="s">
        <v>2702</v>
      </c>
      <c r="D2629" s="78">
        <v>111.09869999999999</v>
      </c>
      <c r="E2629">
        <v>111.09869999999999</v>
      </c>
      <c r="F2629" s="61" t="s">
        <v>1986</v>
      </c>
      <c r="G2629" s="61" t="s">
        <v>2002</v>
      </c>
      <c r="H2629" s="60"/>
      <c r="I2629" s="60"/>
      <c r="J2629" s="60"/>
      <c r="K2629" s="60"/>
      <c r="L2629" s="60"/>
      <c r="M2629" s="60"/>
      <c r="N2629" s="60"/>
      <c r="O2629" s="60">
        <v>1</v>
      </c>
    </row>
    <row r="2630" spans="1:15" x14ac:dyDescent="0.25">
      <c r="A2630" t="s">
        <v>2024</v>
      </c>
      <c r="B2630" s="78">
        <v>3068</v>
      </c>
      <c r="C2630" s="78" t="s">
        <v>2703</v>
      </c>
      <c r="D2630" s="78">
        <v>186.33420000000001</v>
      </c>
      <c r="E2630" s="10">
        <v>186.33420000000001</v>
      </c>
      <c r="F2630" s="61" t="s">
        <v>2014</v>
      </c>
      <c r="G2630" s="61" t="s">
        <v>2004</v>
      </c>
      <c r="H2630" s="60"/>
      <c r="I2630" s="60"/>
      <c r="J2630" s="60"/>
      <c r="K2630" s="60"/>
      <c r="L2630" s="60"/>
      <c r="M2630" s="60">
        <v>1</v>
      </c>
      <c r="N2630" s="60"/>
      <c r="O2630" s="60"/>
    </row>
    <row r="2631" spans="1:15" x14ac:dyDescent="0.25">
      <c r="A2631" t="s">
        <v>2024</v>
      </c>
      <c r="B2631" s="78">
        <v>3069</v>
      </c>
      <c r="C2631" s="78" t="s">
        <v>2704</v>
      </c>
      <c r="D2631" s="78">
        <v>178.3015</v>
      </c>
      <c r="E2631">
        <v>178.3015</v>
      </c>
      <c r="F2631" s="61" t="s">
        <v>1986</v>
      </c>
      <c r="G2631" s="61" t="s">
        <v>2002</v>
      </c>
      <c r="H2631" s="60"/>
      <c r="I2631" s="60"/>
      <c r="J2631" s="60"/>
      <c r="K2631" s="60"/>
      <c r="L2631" s="60"/>
      <c r="M2631" s="60"/>
      <c r="N2631" s="60"/>
      <c r="O2631" s="60">
        <v>1</v>
      </c>
    </row>
    <row r="2632" spans="1:15" x14ac:dyDescent="0.25">
      <c r="A2632" t="s">
        <v>2024</v>
      </c>
      <c r="B2632" s="78">
        <v>3070</v>
      </c>
      <c r="C2632" s="78" t="s">
        <v>2705</v>
      </c>
      <c r="D2632" s="78">
        <v>158.238</v>
      </c>
      <c r="E2632">
        <v>158.238</v>
      </c>
      <c r="F2632" s="61" t="s">
        <v>1986</v>
      </c>
      <c r="G2632" s="61" t="s">
        <v>2002</v>
      </c>
      <c r="H2632" s="60"/>
      <c r="I2632" s="60"/>
      <c r="J2632" s="60"/>
      <c r="K2632" s="60"/>
      <c r="L2632" s="60"/>
      <c r="M2632" s="60"/>
      <c r="N2632" s="60"/>
      <c r="O2632" s="60">
        <v>1</v>
      </c>
    </row>
    <row r="2633" spans="1:15" x14ac:dyDescent="0.25">
      <c r="A2633" t="s">
        <v>2024</v>
      </c>
      <c r="B2633" s="78">
        <v>3071</v>
      </c>
      <c r="C2633" s="78" t="s">
        <v>2706</v>
      </c>
      <c r="D2633" s="78">
        <v>144.16999999999999</v>
      </c>
      <c r="E2633" s="10">
        <v>144.16999999999999</v>
      </c>
      <c r="F2633" s="61" t="s">
        <v>2014</v>
      </c>
      <c r="G2633" s="61" t="s">
        <v>2002</v>
      </c>
      <c r="H2633" s="60"/>
      <c r="I2633" s="60"/>
      <c r="J2633" s="60"/>
      <c r="K2633" s="60"/>
      <c r="L2633" s="60"/>
      <c r="M2633" s="60"/>
      <c r="N2633" s="60"/>
      <c r="O2633" s="60">
        <v>1</v>
      </c>
    </row>
    <row r="2634" spans="1:15" x14ac:dyDescent="0.25">
      <c r="A2634" t="s">
        <v>2024</v>
      </c>
      <c r="B2634" s="78">
        <v>3072</v>
      </c>
      <c r="C2634" s="78" t="s">
        <v>2707</v>
      </c>
      <c r="D2634" s="78">
        <v>236.33760000000001</v>
      </c>
      <c r="E2634" s="10">
        <v>236.33760000000001</v>
      </c>
      <c r="F2634" s="61" t="s">
        <v>2014</v>
      </c>
      <c r="G2634" s="61" t="s">
        <v>2003</v>
      </c>
      <c r="H2634" s="60"/>
      <c r="I2634" s="60"/>
      <c r="J2634" s="60"/>
      <c r="K2634" s="60"/>
      <c r="L2634" s="60"/>
      <c r="M2634" s="60"/>
      <c r="N2634" s="60">
        <v>1</v>
      </c>
      <c r="O2634" s="60"/>
    </row>
    <row r="2635" spans="1:15" x14ac:dyDescent="0.25">
      <c r="A2635" t="s">
        <v>2024</v>
      </c>
      <c r="B2635" s="78">
        <v>3073</v>
      </c>
      <c r="C2635" s="78" t="s">
        <v>2708</v>
      </c>
      <c r="D2635" s="78">
        <v>45.040599999999998</v>
      </c>
      <c r="E2635" s="10">
        <v>45.040599999999998</v>
      </c>
      <c r="F2635" s="61" t="s">
        <v>2014</v>
      </c>
      <c r="G2635" s="61" t="s">
        <v>2002</v>
      </c>
      <c r="H2635" s="60"/>
      <c r="I2635" s="60"/>
      <c r="J2635" s="60"/>
      <c r="K2635" s="60"/>
      <c r="L2635" s="60"/>
      <c r="M2635" s="60"/>
      <c r="N2635" s="60"/>
      <c r="O2635" s="60">
        <v>1</v>
      </c>
    </row>
    <row r="2636" spans="1:15" x14ac:dyDescent="0.25">
      <c r="A2636" t="s">
        <v>2024</v>
      </c>
      <c r="B2636" s="78">
        <v>3074</v>
      </c>
      <c r="C2636" s="78" t="s">
        <v>2709</v>
      </c>
      <c r="D2636" s="78">
        <v>169.17784</v>
      </c>
      <c r="E2636" s="10">
        <v>169.17784</v>
      </c>
      <c r="F2636" s="61" t="s">
        <v>2014</v>
      </c>
      <c r="G2636" s="61" t="s">
        <v>2003</v>
      </c>
      <c r="H2636" s="60"/>
      <c r="I2636" s="60"/>
      <c r="J2636" s="60"/>
      <c r="K2636" s="60"/>
      <c r="L2636" s="60"/>
      <c r="M2636" s="60"/>
      <c r="N2636" s="60">
        <v>1</v>
      </c>
      <c r="O2636" s="60"/>
    </row>
    <row r="2637" spans="1:15" x14ac:dyDescent="0.25">
      <c r="A2637" t="s">
        <v>2024</v>
      </c>
      <c r="B2637" s="78">
        <v>3075</v>
      </c>
      <c r="C2637" s="78" t="s">
        <v>2710</v>
      </c>
      <c r="D2637" s="78">
        <v>120.1</v>
      </c>
      <c r="E2637">
        <v>120.1</v>
      </c>
      <c r="F2637" s="61" t="s">
        <v>3</v>
      </c>
      <c r="G2637" s="61" t="s">
        <v>2005</v>
      </c>
      <c r="H2637" s="60"/>
      <c r="I2637" s="60"/>
      <c r="J2637" s="60"/>
      <c r="K2637" s="60"/>
      <c r="L2637" s="60">
        <v>1</v>
      </c>
      <c r="M2637" s="60"/>
      <c r="N2637" s="60"/>
      <c r="O2637" s="60"/>
    </row>
    <row r="2638" spans="1:15" x14ac:dyDescent="0.25">
      <c r="A2638" t="s">
        <v>2024</v>
      </c>
      <c r="B2638" s="78">
        <v>3076</v>
      </c>
      <c r="C2638" s="78" t="s">
        <v>2711</v>
      </c>
      <c r="D2638" s="78">
        <v>128.21199999999999</v>
      </c>
      <c r="E2638" s="10">
        <v>128.21199999999999</v>
      </c>
      <c r="F2638" s="61" t="s">
        <v>2014</v>
      </c>
      <c r="G2638" s="61" t="s">
        <v>2002</v>
      </c>
      <c r="H2638" s="60"/>
      <c r="I2638" s="60"/>
      <c r="J2638" s="60"/>
      <c r="K2638" s="60"/>
      <c r="L2638" s="60"/>
      <c r="M2638" s="60"/>
      <c r="N2638" s="60"/>
      <c r="O2638" s="60">
        <v>1</v>
      </c>
    </row>
    <row r="2639" spans="1:15" x14ac:dyDescent="0.25">
      <c r="A2639" t="s">
        <v>2024</v>
      </c>
      <c r="B2639" s="78">
        <v>3077</v>
      </c>
      <c r="C2639" s="78" t="s">
        <v>2712</v>
      </c>
      <c r="D2639" s="78">
        <v>148.20169999999999</v>
      </c>
      <c r="E2639" s="10">
        <v>148.20169999999999</v>
      </c>
      <c r="F2639" s="61" t="s">
        <v>2014</v>
      </c>
      <c r="G2639" s="61" t="s">
        <v>2002</v>
      </c>
      <c r="H2639" s="60"/>
      <c r="I2639" s="60"/>
      <c r="J2639" s="60"/>
      <c r="K2639" s="60"/>
      <c r="L2639" s="60"/>
      <c r="M2639" s="60"/>
      <c r="N2639" s="60"/>
      <c r="O2639" s="60">
        <v>1</v>
      </c>
    </row>
    <row r="2640" spans="1:15" x14ac:dyDescent="0.25">
      <c r="A2640" t="s">
        <v>2024</v>
      </c>
      <c r="B2640" s="78">
        <v>3078</v>
      </c>
      <c r="C2640" s="78" t="s">
        <v>2713</v>
      </c>
      <c r="D2640" s="78">
        <v>113.1576</v>
      </c>
      <c r="E2640" s="10">
        <v>113.1576</v>
      </c>
      <c r="F2640" s="61" t="s">
        <v>2014</v>
      </c>
      <c r="G2640" s="61" t="s">
        <v>2002</v>
      </c>
      <c r="H2640" s="60"/>
      <c r="I2640" s="60"/>
      <c r="J2640" s="60"/>
      <c r="K2640" s="60"/>
      <c r="L2640" s="60"/>
      <c r="M2640" s="60"/>
      <c r="N2640" s="60"/>
      <c r="O2640" s="60">
        <v>1</v>
      </c>
    </row>
    <row r="2641" spans="1:15" x14ac:dyDescent="0.25">
      <c r="A2641" t="s">
        <v>2024</v>
      </c>
      <c r="B2641" s="78">
        <v>3079</v>
      </c>
      <c r="C2641" s="78" t="s">
        <v>2714</v>
      </c>
      <c r="D2641" s="78">
        <v>226.44</v>
      </c>
      <c r="E2641">
        <v>226.44</v>
      </c>
      <c r="F2641" s="61" t="s">
        <v>1986</v>
      </c>
      <c r="G2641" s="61" t="s">
        <v>2002</v>
      </c>
      <c r="H2641" s="60"/>
      <c r="I2641" s="60"/>
      <c r="J2641" s="60"/>
      <c r="K2641" s="60"/>
      <c r="L2641" s="60"/>
      <c r="M2641" s="60"/>
      <c r="N2641" s="60"/>
      <c r="O2641" s="60">
        <v>1</v>
      </c>
    </row>
    <row r="2642" spans="1:15" x14ac:dyDescent="0.25">
      <c r="A2642" t="s">
        <v>2024</v>
      </c>
      <c r="B2642" s="78">
        <v>3080</v>
      </c>
      <c r="C2642" s="78" t="s">
        <v>2715</v>
      </c>
      <c r="D2642" s="78">
        <v>196.34</v>
      </c>
      <c r="E2642" s="10">
        <v>196.34</v>
      </c>
      <c r="F2642" s="61" t="s">
        <v>2014</v>
      </c>
      <c r="G2642" s="61" t="s">
        <v>2002</v>
      </c>
      <c r="H2642" s="60"/>
      <c r="I2642" s="60"/>
      <c r="J2642" s="60"/>
      <c r="K2642" s="60"/>
      <c r="L2642" s="60"/>
      <c r="M2642" s="60"/>
      <c r="N2642" s="60"/>
      <c r="O2642" s="60">
        <v>1</v>
      </c>
    </row>
    <row r="2643" spans="1:15" x14ac:dyDescent="0.25">
      <c r="A2643" t="s">
        <v>2024</v>
      </c>
      <c r="B2643" s="78">
        <v>3081</v>
      </c>
      <c r="C2643" s="78" t="s">
        <v>2716</v>
      </c>
      <c r="D2643" s="78">
        <v>142.23859999999999</v>
      </c>
      <c r="E2643">
        <v>142.23859999999999</v>
      </c>
      <c r="F2643" s="61" t="s">
        <v>1986</v>
      </c>
      <c r="G2643" s="61" t="s">
        <v>2002</v>
      </c>
      <c r="H2643" s="60"/>
      <c r="I2643" s="60"/>
      <c r="J2643" s="60"/>
      <c r="K2643" s="60"/>
      <c r="L2643" s="60"/>
      <c r="M2643" s="60"/>
      <c r="N2643" s="60"/>
      <c r="O2643" s="60">
        <v>1</v>
      </c>
    </row>
    <row r="2644" spans="1:15" x14ac:dyDescent="0.25">
      <c r="A2644" t="s">
        <v>2024</v>
      </c>
      <c r="B2644" s="78">
        <v>3082</v>
      </c>
      <c r="C2644" s="78" t="s">
        <v>2717</v>
      </c>
      <c r="D2644" s="78">
        <v>106.12</v>
      </c>
      <c r="E2644">
        <v>106.12</v>
      </c>
      <c r="F2644" s="61" t="s">
        <v>1986</v>
      </c>
      <c r="G2644" s="61" t="s">
        <v>2002</v>
      </c>
      <c r="H2644" s="60"/>
      <c r="I2644" s="60"/>
      <c r="J2644" s="60"/>
      <c r="K2644" s="60"/>
      <c r="L2644" s="60"/>
      <c r="M2644" s="60"/>
      <c r="N2644" s="60"/>
      <c r="O2644" s="60">
        <v>1</v>
      </c>
    </row>
    <row r="2645" spans="1:15" x14ac:dyDescent="0.25">
      <c r="A2645" t="s">
        <v>2024</v>
      </c>
      <c r="B2645" s="78">
        <v>3083</v>
      </c>
      <c r="C2645" s="78" t="s">
        <v>2718</v>
      </c>
      <c r="D2645" s="78">
        <v>132.19999999999999</v>
      </c>
      <c r="E2645" s="10">
        <v>132.19999999999999</v>
      </c>
      <c r="F2645" s="61" t="s">
        <v>2014</v>
      </c>
      <c r="G2645" s="61" t="s">
        <v>2002</v>
      </c>
      <c r="H2645" s="60"/>
      <c r="I2645" s="60"/>
      <c r="J2645" s="60"/>
      <c r="K2645" s="60"/>
      <c r="L2645" s="60"/>
      <c r="M2645" s="60"/>
      <c r="N2645" s="60"/>
      <c r="O2645" s="60">
        <v>1</v>
      </c>
    </row>
    <row r="2646" spans="1:15" x14ac:dyDescent="0.25">
      <c r="A2646" t="s">
        <v>2889</v>
      </c>
      <c r="B2646" s="78">
        <v>3084</v>
      </c>
      <c r="C2646" s="78" t="s">
        <v>2719</v>
      </c>
      <c r="D2646" s="78">
        <v>0</v>
      </c>
      <c r="E2646" s="10">
        <v>156.26900000000001</v>
      </c>
      <c r="F2646" s="61" t="s">
        <v>2014</v>
      </c>
      <c r="G2646" s="61" t="s">
        <v>2003</v>
      </c>
      <c r="H2646" s="60"/>
      <c r="I2646" s="60"/>
      <c r="J2646" s="60"/>
      <c r="K2646" s="60"/>
      <c r="L2646" s="60"/>
      <c r="M2646" s="60"/>
      <c r="N2646" s="60">
        <v>1</v>
      </c>
      <c r="O2646" s="60"/>
    </row>
    <row r="2647" spans="1:15" x14ac:dyDescent="0.25">
      <c r="A2647" t="s">
        <v>2889</v>
      </c>
      <c r="B2647" s="78">
        <v>3085</v>
      </c>
      <c r="C2647" s="78" t="s">
        <v>2720</v>
      </c>
      <c r="D2647" s="78">
        <v>0</v>
      </c>
      <c r="E2647">
        <v>447.72</v>
      </c>
      <c r="F2647" s="61" t="s">
        <v>3</v>
      </c>
      <c r="G2647" s="61" t="s">
        <v>2009</v>
      </c>
      <c r="H2647" s="60">
        <v>1</v>
      </c>
      <c r="I2647" s="60"/>
      <c r="J2647" s="60"/>
      <c r="K2647" s="60"/>
      <c r="L2647" s="60"/>
      <c r="M2647" s="60"/>
      <c r="N2647" s="60"/>
      <c r="O2647" s="60"/>
    </row>
    <row r="2648" spans="1:15" x14ac:dyDescent="0.25">
      <c r="A2648" t="s">
        <v>2024</v>
      </c>
      <c r="B2648" s="78">
        <v>3086</v>
      </c>
      <c r="C2648" s="78" t="s">
        <v>2721</v>
      </c>
      <c r="D2648" s="78">
        <v>144.21</v>
      </c>
      <c r="E2648">
        <v>144.21</v>
      </c>
      <c r="F2648" s="61" t="s">
        <v>1986</v>
      </c>
      <c r="G2648" s="61" t="s">
        <v>2002</v>
      </c>
      <c r="H2648" s="60"/>
      <c r="I2648" s="60"/>
      <c r="J2648" s="60"/>
      <c r="K2648" s="60"/>
      <c r="L2648" s="60"/>
      <c r="M2648" s="60"/>
      <c r="N2648" s="60"/>
      <c r="O2648" s="60">
        <v>1</v>
      </c>
    </row>
    <row r="2649" spans="1:15" x14ac:dyDescent="0.25">
      <c r="A2649" t="s">
        <v>2024</v>
      </c>
      <c r="B2649" s="78">
        <v>3087</v>
      </c>
      <c r="C2649" s="78" t="s">
        <v>2722</v>
      </c>
      <c r="D2649" s="78">
        <v>178.23</v>
      </c>
      <c r="E2649" s="10">
        <v>178.23</v>
      </c>
      <c r="F2649" s="61" t="s">
        <v>2014</v>
      </c>
      <c r="G2649" s="61" t="s">
        <v>2003</v>
      </c>
      <c r="H2649" s="60"/>
      <c r="I2649" s="60"/>
      <c r="J2649" s="60"/>
      <c r="K2649" s="60"/>
      <c r="L2649" s="60"/>
      <c r="M2649" s="60"/>
      <c r="N2649" s="60">
        <v>1</v>
      </c>
      <c r="O2649" s="60"/>
    </row>
    <row r="2650" spans="1:15" x14ac:dyDescent="0.25">
      <c r="A2650" t="s">
        <v>2889</v>
      </c>
      <c r="B2650" s="78">
        <v>3088</v>
      </c>
      <c r="C2650" s="78" t="s">
        <v>2723</v>
      </c>
      <c r="D2650" s="78">
        <v>0</v>
      </c>
      <c r="E2650" s="10">
        <v>154.25</v>
      </c>
      <c r="F2650" s="61" t="s">
        <v>2014</v>
      </c>
      <c r="G2650" s="61" t="s">
        <v>2002</v>
      </c>
      <c r="H2650" s="60"/>
      <c r="I2650" s="60"/>
      <c r="J2650" s="60"/>
      <c r="K2650" s="60"/>
      <c r="L2650" s="60"/>
      <c r="M2650" s="60"/>
      <c r="N2650" s="60"/>
      <c r="O2650" s="60">
        <v>1</v>
      </c>
    </row>
    <row r="2651" spans="1:15" x14ac:dyDescent="0.25">
      <c r="A2651" t="s">
        <v>2024</v>
      </c>
      <c r="B2651" s="78">
        <v>3089</v>
      </c>
      <c r="C2651" s="78" t="s">
        <v>2724</v>
      </c>
      <c r="D2651" s="78">
        <v>118.18</v>
      </c>
      <c r="E2651">
        <v>118.18</v>
      </c>
      <c r="F2651" s="61" t="s">
        <v>1986</v>
      </c>
      <c r="G2651" s="61" t="s">
        <v>2002</v>
      </c>
      <c r="H2651" s="60"/>
      <c r="I2651" s="60"/>
      <c r="J2651" s="60"/>
      <c r="K2651" s="60"/>
      <c r="L2651" s="60"/>
      <c r="M2651" s="60"/>
      <c r="N2651" s="60"/>
      <c r="O2651" s="60">
        <v>1</v>
      </c>
    </row>
    <row r="2652" spans="1:15" x14ac:dyDescent="0.25">
      <c r="A2652" t="s">
        <v>2024</v>
      </c>
      <c r="B2652" s="78">
        <v>3090</v>
      </c>
      <c r="C2652" s="78" t="s">
        <v>2725</v>
      </c>
      <c r="D2652" s="78">
        <v>172.27</v>
      </c>
      <c r="E2652" s="10">
        <v>172.27</v>
      </c>
      <c r="F2652" s="61" t="s">
        <v>2014</v>
      </c>
      <c r="G2652" s="61" t="s">
        <v>2002</v>
      </c>
      <c r="H2652" s="60"/>
      <c r="I2652" s="60"/>
      <c r="J2652" s="60"/>
      <c r="K2652" s="60"/>
      <c r="L2652" s="60"/>
      <c r="M2652" s="60"/>
      <c r="N2652" s="60"/>
      <c r="O2652" s="60">
        <v>1</v>
      </c>
    </row>
    <row r="2653" spans="1:15" x14ac:dyDescent="0.25">
      <c r="A2653" t="s">
        <v>2024</v>
      </c>
      <c r="B2653" s="78">
        <v>3091</v>
      </c>
      <c r="C2653" s="78" t="s">
        <v>2726</v>
      </c>
      <c r="D2653" s="78">
        <v>122.13</v>
      </c>
      <c r="E2653">
        <v>122.13</v>
      </c>
      <c r="F2653" s="61" t="s">
        <v>3</v>
      </c>
      <c r="G2653" s="61" t="s">
        <v>2005</v>
      </c>
      <c r="H2653" s="60"/>
      <c r="I2653" s="60"/>
      <c r="J2653" s="60"/>
      <c r="K2653" s="60"/>
      <c r="L2653" s="60">
        <v>1</v>
      </c>
      <c r="M2653" s="60"/>
      <c r="N2653" s="60"/>
      <c r="O2653" s="60"/>
    </row>
    <row r="2654" spans="1:15" x14ac:dyDescent="0.25">
      <c r="A2654" t="s">
        <v>2024</v>
      </c>
      <c r="B2654" s="78">
        <v>3092</v>
      </c>
      <c r="C2654" s="78" t="s">
        <v>2727</v>
      </c>
      <c r="D2654" s="78">
        <v>130.19</v>
      </c>
      <c r="E2654">
        <v>130.19</v>
      </c>
      <c r="F2654" s="61" t="s">
        <v>1986</v>
      </c>
      <c r="G2654" s="61" t="s">
        <v>2002</v>
      </c>
      <c r="H2654" s="60"/>
      <c r="I2654" s="60"/>
      <c r="J2654" s="60"/>
      <c r="K2654" s="60"/>
      <c r="L2654" s="60"/>
      <c r="M2654" s="60"/>
      <c r="N2654" s="60"/>
      <c r="O2654" s="60">
        <v>1</v>
      </c>
    </row>
    <row r="2655" spans="1:15" x14ac:dyDescent="0.25">
      <c r="A2655" t="s">
        <v>2024</v>
      </c>
      <c r="B2655" s="78">
        <v>3093</v>
      </c>
      <c r="C2655" s="78" t="s">
        <v>2728</v>
      </c>
      <c r="D2655" s="78">
        <v>248.36</v>
      </c>
      <c r="E2655">
        <v>248.36</v>
      </c>
      <c r="F2655" s="61" t="s">
        <v>3</v>
      </c>
      <c r="G2655" s="61" t="s">
        <v>2006</v>
      </c>
      <c r="H2655" s="60"/>
      <c r="I2655" s="60"/>
      <c r="J2655" s="60"/>
      <c r="K2655" s="60">
        <v>1</v>
      </c>
      <c r="L2655" s="60"/>
      <c r="M2655" s="60"/>
      <c r="N2655" s="60"/>
      <c r="O2655" s="60"/>
    </row>
    <row r="2656" spans="1:15" x14ac:dyDescent="0.25">
      <c r="A2656" t="s">
        <v>2024</v>
      </c>
      <c r="B2656" s="78">
        <v>3094</v>
      </c>
      <c r="C2656" s="78" t="s">
        <v>2729</v>
      </c>
      <c r="D2656" s="78">
        <v>135.21</v>
      </c>
      <c r="E2656">
        <v>135.21</v>
      </c>
      <c r="F2656" s="61" t="s">
        <v>1986</v>
      </c>
      <c r="G2656" s="61" t="s">
        <v>2002</v>
      </c>
      <c r="H2656" s="60"/>
      <c r="I2656" s="60"/>
      <c r="J2656" s="60"/>
      <c r="K2656" s="60"/>
      <c r="L2656" s="60"/>
      <c r="M2656" s="60"/>
      <c r="N2656" s="60"/>
      <c r="O2656" s="60">
        <v>1</v>
      </c>
    </row>
    <row r="2657" spans="1:15" x14ac:dyDescent="0.25">
      <c r="A2657" t="s">
        <v>2889</v>
      </c>
      <c r="B2657" s="78">
        <v>3095</v>
      </c>
      <c r="C2657" s="78" t="s">
        <v>2730</v>
      </c>
      <c r="D2657" s="78">
        <v>0</v>
      </c>
      <c r="E2657" s="10">
        <v>156.27000000000001</v>
      </c>
      <c r="F2657" s="61" t="s">
        <v>2014</v>
      </c>
      <c r="G2657" s="61" t="s">
        <v>2003</v>
      </c>
      <c r="H2657" s="60"/>
      <c r="I2657" s="60"/>
      <c r="J2657" s="60"/>
      <c r="K2657" s="60"/>
      <c r="L2657" s="60"/>
      <c r="M2657" s="60"/>
      <c r="N2657" s="60">
        <v>1</v>
      </c>
      <c r="O2657" s="60"/>
    </row>
    <row r="2658" spans="1:15" x14ac:dyDescent="0.25">
      <c r="A2658" t="s">
        <v>2024</v>
      </c>
      <c r="B2658" s="78">
        <v>3096</v>
      </c>
      <c r="C2658" s="78" t="s">
        <v>2731</v>
      </c>
      <c r="D2658" s="78">
        <v>154.25</v>
      </c>
      <c r="E2658" s="10">
        <v>154.25</v>
      </c>
      <c r="F2658" s="61" t="s">
        <v>2014</v>
      </c>
      <c r="G2658" s="61" t="s">
        <v>2002</v>
      </c>
      <c r="H2658" s="60"/>
      <c r="I2658" s="60"/>
      <c r="J2658" s="60"/>
      <c r="K2658" s="60"/>
      <c r="L2658" s="60"/>
      <c r="M2658" s="60"/>
      <c r="N2658" s="60"/>
      <c r="O2658" s="60">
        <v>1</v>
      </c>
    </row>
    <row r="2659" spans="1:15" x14ac:dyDescent="0.25">
      <c r="A2659" t="s">
        <v>2024</v>
      </c>
      <c r="B2659" s="78">
        <v>3097</v>
      </c>
      <c r="C2659" s="78" t="s">
        <v>2732</v>
      </c>
      <c r="D2659" s="78">
        <v>192.26</v>
      </c>
      <c r="E2659" s="10">
        <v>192.26</v>
      </c>
      <c r="F2659" s="61" t="s">
        <v>2014</v>
      </c>
      <c r="G2659" s="61" t="s">
        <v>2004</v>
      </c>
      <c r="H2659" s="60"/>
      <c r="I2659" s="60"/>
      <c r="J2659" s="60"/>
      <c r="K2659" s="60"/>
      <c r="L2659" s="60"/>
      <c r="M2659" s="60">
        <v>1</v>
      </c>
      <c r="N2659" s="60"/>
      <c r="O2659" s="60"/>
    </row>
    <row r="2660" spans="1:15" x14ac:dyDescent="0.25">
      <c r="A2660" t="s">
        <v>2024</v>
      </c>
      <c r="B2660" s="78">
        <v>3098</v>
      </c>
      <c r="C2660" s="78" t="s">
        <v>2733</v>
      </c>
      <c r="D2660" s="78">
        <v>146.22999999999999</v>
      </c>
      <c r="E2660" s="10">
        <v>146.22999999999999</v>
      </c>
      <c r="F2660" s="61" t="s">
        <v>2014</v>
      </c>
      <c r="G2660" s="61" t="s">
        <v>2002</v>
      </c>
      <c r="H2660" s="60"/>
      <c r="I2660" s="60"/>
      <c r="J2660" s="60"/>
      <c r="K2660" s="60"/>
      <c r="L2660" s="60"/>
      <c r="M2660" s="60"/>
      <c r="N2660" s="60"/>
      <c r="O2660" s="60">
        <v>1</v>
      </c>
    </row>
    <row r="2661" spans="1:15" x14ac:dyDescent="0.25">
      <c r="A2661" t="s">
        <v>2889</v>
      </c>
      <c r="B2661" s="78">
        <v>3099</v>
      </c>
      <c r="C2661" s="78" t="s">
        <v>2734</v>
      </c>
      <c r="D2661" s="78">
        <v>0</v>
      </c>
      <c r="E2661">
        <v>136.24</v>
      </c>
      <c r="F2661" s="61" t="s">
        <v>1986</v>
      </c>
      <c r="G2661" s="61" t="s">
        <v>2002</v>
      </c>
      <c r="H2661" s="60"/>
      <c r="I2661" s="60"/>
      <c r="J2661" s="60"/>
      <c r="K2661" s="60"/>
      <c r="L2661" s="60"/>
      <c r="M2661" s="60"/>
      <c r="N2661" s="60"/>
      <c r="O2661" s="60">
        <v>1</v>
      </c>
    </row>
    <row r="2662" spans="1:15" x14ac:dyDescent="0.25">
      <c r="A2662" t="s">
        <v>2024</v>
      </c>
      <c r="B2662" s="78">
        <v>3100</v>
      </c>
      <c r="C2662" s="78" t="s">
        <v>2735</v>
      </c>
      <c r="D2662" s="78">
        <v>130.13999999999999</v>
      </c>
      <c r="E2662" s="10">
        <v>130.13999999999999</v>
      </c>
      <c r="F2662" s="61" t="s">
        <v>2014</v>
      </c>
      <c r="G2662" s="61" t="s">
        <v>2002</v>
      </c>
      <c r="H2662" s="60"/>
      <c r="I2662" s="60"/>
      <c r="J2662" s="60"/>
      <c r="K2662" s="60"/>
      <c r="L2662" s="60"/>
      <c r="M2662" s="60"/>
      <c r="N2662" s="60"/>
      <c r="O2662" s="60">
        <v>1</v>
      </c>
    </row>
    <row r="2663" spans="1:15" x14ac:dyDescent="0.25">
      <c r="A2663" t="s">
        <v>2024</v>
      </c>
      <c r="B2663" s="78">
        <v>3101</v>
      </c>
      <c r="C2663" s="78" t="s">
        <v>2736</v>
      </c>
      <c r="D2663" s="78">
        <v>262.35000000000002</v>
      </c>
      <c r="E2663">
        <v>262.35000000000002</v>
      </c>
      <c r="F2663" s="61" t="s">
        <v>3</v>
      </c>
      <c r="G2663" s="61" t="s">
        <v>2006</v>
      </c>
      <c r="H2663" s="60"/>
      <c r="I2663" s="60"/>
      <c r="J2663" s="60"/>
      <c r="K2663" s="60">
        <v>1</v>
      </c>
      <c r="L2663" s="60"/>
      <c r="M2663" s="60"/>
      <c r="N2663" s="60"/>
      <c r="O2663" s="60"/>
    </row>
    <row r="2664" spans="1:15" x14ac:dyDescent="0.25">
      <c r="A2664" t="s">
        <v>2024</v>
      </c>
      <c r="B2664" s="78">
        <v>3102</v>
      </c>
      <c r="C2664" s="78" t="s">
        <v>2737</v>
      </c>
      <c r="D2664" s="78">
        <v>196.16</v>
      </c>
      <c r="E2664">
        <v>196.16</v>
      </c>
      <c r="F2664" s="61" t="s">
        <v>3</v>
      </c>
      <c r="G2664" s="61" t="s">
        <v>2009</v>
      </c>
      <c r="H2664" s="60">
        <v>1</v>
      </c>
      <c r="I2664" s="60"/>
      <c r="J2664" s="60"/>
      <c r="K2664" s="60"/>
      <c r="L2664" s="60"/>
      <c r="M2664" s="60"/>
      <c r="N2664" s="60"/>
      <c r="O2664" s="60"/>
    </row>
    <row r="2665" spans="1:15" x14ac:dyDescent="0.25">
      <c r="A2665" t="s">
        <v>2024</v>
      </c>
      <c r="B2665" s="78">
        <v>3103</v>
      </c>
      <c r="C2665" s="78" t="s">
        <v>2738</v>
      </c>
      <c r="D2665" s="78">
        <v>164.2</v>
      </c>
      <c r="E2665" s="10">
        <v>164.2</v>
      </c>
      <c r="F2665" s="61" t="s">
        <v>2014</v>
      </c>
      <c r="G2665" s="61" t="s">
        <v>2004</v>
      </c>
      <c r="H2665" s="60"/>
      <c r="I2665" s="60"/>
      <c r="J2665" s="60"/>
      <c r="K2665" s="60"/>
      <c r="L2665" s="60"/>
      <c r="M2665" s="60">
        <v>1</v>
      </c>
      <c r="N2665" s="60"/>
      <c r="O2665" s="60"/>
    </row>
    <row r="2666" spans="1:15" x14ac:dyDescent="0.25">
      <c r="A2666" t="s">
        <v>2024</v>
      </c>
      <c r="B2666" s="78">
        <v>3104</v>
      </c>
      <c r="C2666" s="78" t="s">
        <v>2739</v>
      </c>
      <c r="D2666" s="78">
        <v>234.28</v>
      </c>
      <c r="E2666" s="10">
        <v>234.28</v>
      </c>
      <c r="F2666" s="61" t="s">
        <v>2014</v>
      </c>
      <c r="G2666" s="61" t="s">
        <v>2002</v>
      </c>
      <c r="H2666" s="60"/>
      <c r="I2666" s="60"/>
      <c r="J2666" s="60"/>
      <c r="K2666" s="60"/>
      <c r="L2666" s="60"/>
      <c r="M2666" s="60"/>
      <c r="N2666" s="60"/>
      <c r="O2666" s="60">
        <v>1</v>
      </c>
    </row>
    <row r="2667" spans="1:15" x14ac:dyDescent="0.25">
      <c r="A2667" t="s">
        <v>2894</v>
      </c>
      <c r="B2667" s="78">
        <v>3105</v>
      </c>
      <c r="C2667" s="78" t="s">
        <v>2740</v>
      </c>
      <c r="D2667" s="78">
        <v>60.1</v>
      </c>
      <c r="E2667">
        <v>60.1</v>
      </c>
      <c r="F2667" s="61" t="s">
        <v>1986</v>
      </c>
      <c r="G2667" s="61" t="s">
        <v>2002</v>
      </c>
      <c r="H2667" s="60"/>
      <c r="I2667" s="60"/>
      <c r="J2667" s="60"/>
      <c r="K2667" s="60"/>
      <c r="L2667" s="60"/>
      <c r="M2667" s="60"/>
      <c r="N2667" s="60"/>
      <c r="O2667" s="60">
        <v>1</v>
      </c>
    </row>
    <row r="2668" spans="1:15" x14ac:dyDescent="0.25">
      <c r="A2668" t="s">
        <v>2896</v>
      </c>
      <c r="B2668" s="78">
        <v>3106</v>
      </c>
      <c r="C2668" s="78" t="s">
        <v>2741</v>
      </c>
      <c r="D2668" s="78">
        <v>0</v>
      </c>
      <c r="E2668">
        <v>595.00599999999997</v>
      </c>
      <c r="F2668" s="61" t="s">
        <v>3</v>
      </c>
      <c r="G2668" s="61" t="s">
        <v>2009</v>
      </c>
      <c r="H2668" s="60">
        <v>1</v>
      </c>
      <c r="I2668" s="60"/>
      <c r="J2668" s="60"/>
      <c r="K2668" s="60"/>
      <c r="L2668" s="60"/>
      <c r="M2668" s="60"/>
      <c r="N2668" s="60"/>
      <c r="O2668" s="60"/>
    </row>
    <row r="2669" spans="1:15" x14ac:dyDescent="0.25">
      <c r="A2669" t="s">
        <v>2024</v>
      </c>
      <c r="B2669" s="78">
        <v>3107</v>
      </c>
      <c r="C2669" s="78" t="s">
        <v>2742</v>
      </c>
      <c r="D2669" s="78">
        <v>122.17</v>
      </c>
      <c r="E2669" s="10">
        <v>122.17</v>
      </c>
      <c r="F2669" s="61" t="s">
        <v>2014</v>
      </c>
      <c r="G2669" s="61" t="s">
        <v>2002</v>
      </c>
      <c r="H2669" s="60"/>
      <c r="I2669" s="60"/>
      <c r="J2669" s="60"/>
      <c r="K2669" s="60"/>
      <c r="L2669" s="60"/>
      <c r="M2669" s="60"/>
      <c r="N2669" s="60"/>
      <c r="O2669" s="60">
        <v>1</v>
      </c>
    </row>
    <row r="2670" spans="1:15" x14ac:dyDescent="0.25">
      <c r="A2670" t="s">
        <v>2024</v>
      </c>
      <c r="B2670" s="78">
        <v>3108</v>
      </c>
      <c r="C2670" s="78" t="s">
        <v>2743</v>
      </c>
      <c r="D2670" s="78">
        <v>114.14</v>
      </c>
      <c r="E2670">
        <v>114.14</v>
      </c>
      <c r="F2670" s="61" t="s">
        <v>1986</v>
      </c>
      <c r="G2670" s="61" t="s">
        <v>2002</v>
      </c>
      <c r="H2670" s="60"/>
      <c r="I2670" s="60"/>
      <c r="J2670" s="60"/>
      <c r="K2670" s="60"/>
      <c r="L2670" s="60"/>
      <c r="M2670" s="60"/>
      <c r="N2670" s="60"/>
      <c r="O2670" s="60">
        <v>1</v>
      </c>
    </row>
    <row r="2671" spans="1:15" x14ac:dyDescent="0.25">
      <c r="A2671" t="s">
        <v>2024</v>
      </c>
      <c r="B2671" s="78">
        <v>3109</v>
      </c>
      <c r="C2671" s="78" t="s">
        <v>2744</v>
      </c>
      <c r="D2671" s="78">
        <v>206.36699999999999</v>
      </c>
      <c r="E2671">
        <v>206.36699999999999</v>
      </c>
      <c r="F2671" s="61" t="s">
        <v>1986</v>
      </c>
      <c r="G2671" s="61" t="s">
        <v>2002</v>
      </c>
      <c r="H2671" s="60"/>
      <c r="I2671" s="60"/>
      <c r="J2671" s="60"/>
      <c r="K2671" s="60"/>
      <c r="L2671" s="60"/>
      <c r="M2671" s="60"/>
      <c r="N2671" s="60"/>
      <c r="O2671" s="60">
        <v>1</v>
      </c>
    </row>
    <row r="2672" spans="1:15" x14ac:dyDescent="0.25">
      <c r="A2672" t="s">
        <v>2024</v>
      </c>
      <c r="B2672" s="78">
        <v>3110</v>
      </c>
      <c r="C2672" s="78" t="s">
        <v>2745</v>
      </c>
      <c r="D2672" s="78">
        <v>146.30000000000001</v>
      </c>
      <c r="E2672">
        <v>146.30000000000001</v>
      </c>
      <c r="F2672" s="61" t="s">
        <v>1986</v>
      </c>
      <c r="G2672" s="61" t="s">
        <v>2002</v>
      </c>
      <c r="H2672" s="60"/>
      <c r="I2672" s="60"/>
      <c r="J2672" s="60"/>
      <c r="K2672" s="60"/>
      <c r="L2672" s="60"/>
      <c r="M2672" s="60"/>
      <c r="N2672" s="60"/>
      <c r="O2672" s="60">
        <v>1</v>
      </c>
    </row>
    <row r="2673" spans="1:15" x14ac:dyDescent="0.25">
      <c r="A2673" t="s">
        <v>2024</v>
      </c>
      <c r="B2673" s="78">
        <v>3111</v>
      </c>
      <c r="C2673" s="78" t="s">
        <v>2746</v>
      </c>
      <c r="D2673" s="78">
        <v>226.31379999999999</v>
      </c>
      <c r="E2673">
        <v>226.31379999999999</v>
      </c>
      <c r="F2673" s="61" t="s">
        <v>3</v>
      </c>
      <c r="G2673" s="61" t="s">
        <v>2006</v>
      </c>
      <c r="H2673" s="60"/>
      <c r="I2673" s="60"/>
      <c r="J2673" s="60"/>
      <c r="K2673" s="60">
        <v>1</v>
      </c>
      <c r="L2673" s="60"/>
      <c r="M2673" s="60"/>
      <c r="N2673" s="60"/>
      <c r="O2673" s="60"/>
    </row>
    <row r="2674" spans="1:15" x14ac:dyDescent="0.25">
      <c r="A2674" t="s">
        <v>2024</v>
      </c>
      <c r="B2674" s="78">
        <v>3112</v>
      </c>
      <c r="C2674" s="78" t="s">
        <v>2747</v>
      </c>
      <c r="D2674" s="78">
        <v>242.45</v>
      </c>
      <c r="E2674" s="10">
        <v>242.45</v>
      </c>
      <c r="F2674" s="61" t="s">
        <v>2014</v>
      </c>
      <c r="G2674" s="61" t="s">
        <v>2003</v>
      </c>
      <c r="H2674" s="60"/>
      <c r="I2674" s="60"/>
      <c r="J2674" s="60"/>
      <c r="K2674" s="60"/>
      <c r="L2674" s="60"/>
      <c r="M2674" s="60"/>
      <c r="N2674" s="60">
        <v>1</v>
      </c>
      <c r="O2674" s="60"/>
    </row>
    <row r="2675" spans="1:15" x14ac:dyDescent="0.25">
      <c r="A2675" t="s">
        <v>2024</v>
      </c>
      <c r="B2675" s="78">
        <v>3113</v>
      </c>
      <c r="C2675" s="78" t="s">
        <v>2748</v>
      </c>
      <c r="D2675" s="78">
        <v>156.27000000000001</v>
      </c>
      <c r="E2675" s="10">
        <v>156.27000000000001</v>
      </c>
      <c r="F2675" s="61" t="s">
        <v>2014</v>
      </c>
      <c r="G2675" s="61" t="s">
        <v>2002</v>
      </c>
      <c r="H2675" s="60"/>
      <c r="I2675" s="60"/>
      <c r="J2675" s="60"/>
      <c r="K2675" s="60"/>
      <c r="L2675" s="60"/>
      <c r="M2675" s="60"/>
      <c r="N2675" s="60"/>
      <c r="O2675" s="60">
        <v>1</v>
      </c>
    </row>
    <row r="2676" spans="1:15" x14ac:dyDescent="0.25">
      <c r="A2676" t="s">
        <v>2024</v>
      </c>
      <c r="B2676" s="78">
        <v>3114</v>
      </c>
      <c r="C2676" s="78" t="s">
        <v>2749</v>
      </c>
      <c r="D2676" s="78">
        <v>290.49</v>
      </c>
      <c r="E2676">
        <v>290.49</v>
      </c>
      <c r="F2676" s="61" t="s">
        <v>3</v>
      </c>
      <c r="G2676" s="61" t="s">
        <v>2007</v>
      </c>
      <c r="H2676" s="60"/>
      <c r="I2676" s="60"/>
      <c r="J2676" s="60">
        <v>1</v>
      </c>
      <c r="K2676" s="60"/>
      <c r="L2676" s="60"/>
      <c r="M2676" s="60"/>
      <c r="N2676" s="60"/>
      <c r="O2676" s="60"/>
    </row>
    <row r="2677" spans="1:15" x14ac:dyDescent="0.25">
      <c r="A2677" t="s">
        <v>2894</v>
      </c>
      <c r="B2677" s="78">
        <v>3115</v>
      </c>
      <c r="C2677" s="78" t="s">
        <v>2750</v>
      </c>
      <c r="D2677" s="78">
        <v>86.14</v>
      </c>
      <c r="E2677">
        <v>86.14</v>
      </c>
      <c r="F2677" s="61" t="s">
        <v>1986</v>
      </c>
      <c r="G2677" s="61" t="s">
        <v>2002</v>
      </c>
      <c r="H2677" s="60"/>
      <c r="I2677" s="60"/>
      <c r="J2677" s="60"/>
      <c r="K2677" s="60"/>
      <c r="L2677" s="60"/>
      <c r="M2677" s="60"/>
      <c r="N2677" s="60"/>
      <c r="O2677" s="60">
        <v>1</v>
      </c>
    </row>
    <row r="2678" spans="1:15" x14ac:dyDescent="0.25">
      <c r="A2678" t="s">
        <v>2024</v>
      </c>
      <c r="B2678" s="78">
        <v>3116</v>
      </c>
      <c r="C2678" s="78" t="s">
        <v>2751</v>
      </c>
      <c r="D2678" s="78">
        <v>148.19999999999999</v>
      </c>
      <c r="E2678" s="10">
        <v>148.19999999999999</v>
      </c>
      <c r="F2678" s="61" t="s">
        <v>2014</v>
      </c>
      <c r="G2678" s="61" t="s">
        <v>2003</v>
      </c>
      <c r="H2678" s="60"/>
      <c r="I2678" s="60"/>
      <c r="J2678" s="60"/>
      <c r="K2678" s="60"/>
      <c r="L2678" s="60"/>
      <c r="M2678" s="60"/>
      <c r="N2678" s="60">
        <v>1</v>
      </c>
      <c r="O2678" s="60"/>
    </row>
    <row r="2679" spans="1:15" x14ac:dyDescent="0.25">
      <c r="A2679" t="s">
        <v>2024</v>
      </c>
      <c r="B2679" s="78">
        <v>3117</v>
      </c>
      <c r="C2679" s="78" t="s">
        <v>2752</v>
      </c>
      <c r="D2679" s="78">
        <v>174.19</v>
      </c>
      <c r="E2679" s="10">
        <v>174.19</v>
      </c>
      <c r="F2679" s="61" t="s">
        <v>2014</v>
      </c>
      <c r="G2679" s="61" t="s">
        <v>2004</v>
      </c>
      <c r="H2679" s="60"/>
      <c r="I2679" s="60"/>
      <c r="J2679" s="60"/>
      <c r="K2679" s="60"/>
      <c r="L2679" s="60"/>
      <c r="M2679" s="60">
        <v>1</v>
      </c>
      <c r="N2679" s="60"/>
      <c r="O2679" s="60"/>
    </row>
    <row r="2680" spans="1:15" x14ac:dyDescent="0.25">
      <c r="A2680" t="s">
        <v>2024</v>
      </c>
      <c r="B2680" s="78">
        <v>3118</v>
      </c>
      <c r="C2680" s="78" t="s">
        <v>2753</v>
      </c>
      <c r="D2680" s="78">
        <v>218.34</v>
      </c>
      <c r="E2680">
        <v>218.34</v>
      </c>
      <c r="F2680" s="61" t="s">
        <v>3</v>
      </c>
      <c r="G2680" s="61" t="s">
        <v>2005</v>
      </c>
      <c r="H2680" s="60"/>
      <c r="I2680" s="60"/>
      <c r="J2680" s="60"/>
      <c r="K2680" s="60"/>
      <c r="L2680" s="60">
        <v>1</v>
      </c>
      <c r="M2680" s="60"/>
      <c r="N2680" s="60"/>
      <c r="O2680" s="60"/>
    </row>
    <row r="2681" spans="1:15" x14ac:dyDescent="0.25">
      <c r="A2681" t="s">
        <v>2024</v>
      </c>
      <c r="B2681" s="78">
        <v>3119</v>
      </c>
      <c r="C2681" s="78" t="s">
        <v>2754</v>
      </c>
      <c r="D2681" s="78">
        <v>262.39</v>
      </c>
      <c r="E2681">
        <v>262.39</v>
      </c>
      <c r="F2681" s="61" t="s">
        <v>3</v>
      </c>
      <c r="G2681" s="61" t="s">
        <v>2006</v>
      </c>
      <c r="H2681" s="60"/>
      <c r="I2681" s="60"/>
      <c r="J2681" s="60"/>
      <c r="K2681" s="60">
        <v>1</v>
      </c>
      <c r="L2681" s="60"/>
      <c r="M2681" s="60"/>
      <c r="N2681" s="60"/>
      <c r="O2681" s="60"/>
    </row>
    <row r="2682" spans="1:15" x14ac:dyDescent="0.25">
      <c r="A2682" t="s">
        <v>2024</v>
      </c>
      <c r="B2682" s="78">
        <v>3120</v>
      </c>
      <c r="C2682" s="78" t="s">
        <v>2755</v>
      </c>
      <c r="D2682" s="78">
        <v>162.22999999999999</v>
      </c>
      <c r="E2682">
        <v>162.22999999999999</v>
      </c>
      <c r="F2682" s="61" t="s">
        <v>1986</v>
      </c>
      <c r="G2682" s="61" t="s">
        <v>2002</v>
      </c>
      <c r="H2682" s="60"/>
      <c r="I2682" s="60"/>
      <c r="J2682" s="60"/>
      <c r="K2682" s="60"/>
      <c r="L2682" s="60"/>
      <c r="M2682" s="60"/>
      <c r="N2682" s="60"/>
      <c r="O2682" s="60">
        <v>1</v>
      </c>
    </row>
    <row r="2683" spans="1:15" x14ac:dyDescent="0.25">
      <c r="A2683" t="s">
        <v>2024</v>
      </c>
      <c r="B2683" s="78">
        <v>3121</v>
      </c>
      <c r="C2683" s="78" t="s">
        <v>2756</v>
      </c>
      <c r="D2683" s="78">
        <v>154.25</v>
      </c>
      <c r="E2683" s="10">
        <v>154.25</v>
      </c>
      <c r="F2683" s="61" t="s">
        <v>2014</v>
      </c>
      <c r="G2683" s="61" t="s">
        <v>2002</v>
      </c>
      <c r="H2683" s="60"/>
      <c r="I2683" s="60"/>
      <c r="J2683" s="60"/>
      <c r="K2683" s="60"/>
      <c r="L2683" s="60"/>
      <c r="M2683" s="60"/>
      <c r="N2683" s="60"/>
      <c r="O2683" s="60">
        <v>1</v>
      </c>
    </row>
    <row r="2684" spans="1:15" x14ac:dyDescent="0.25">
      <c r="A2684" t="s">
        <v>2024</v>
      </c>
      <c r="B2684" s="78">
        <v>3122</v>
      </c>
      <c r="C2684" s="78" t="s">
        <v>2757</v>
      </c>
      <c r="D2684" s="78">
        <v>176.62</v>
      </c>
      <c r="E2684">
        <v>176.62</v>
      </c>
      <c r="F2684" s="61" t="s">
        <v>1986</v>
      </c>
      <c r="G2684" s="61" t="s">
        <v>2002</v>
      </c>
      <c r="H2684" s="60"/>
      <c r="I2684" s="60"/>
      <c r="J2684" s="60"/>
      <c r="K2684" s="60"/>
      <c r="L2684" s="60"/>
      <c r="M2684" s="60"/>
      <c r="N2684" s="60"/>
      <c r="O2684" s="60">
        <v>1</v>
      </c>
    </row>
    <row r="2685" spans="1:15" x14ac:dyDescent="0.25">
      <c r="A2685" t="s">
        <v>2889</v>
      </c>
      <c r="B2685" s="78">
        <v>3123</v>
      </c>
      <c r="C2685" s="78" t="s">
        <v>2758</v>
      </c>
      <c r="D2685" s="78">
        <v>0</v>
      </c>
      <c r="E2685">
        <v>128.26</v>
      </c>
      <c r="F2685" s="61" t="s">
        <v>1986</v>
      </c>
      <c r="G2685" s="61" t="s">
        <v>2002</v>
      </c>
      <c r="H2685" s="60"/>
      <c r="I2685" s="60"/>
      <c r="J2685" s="60"/>
      <c r="K2685" s="60"/>
      <c r="L2685" s="60"/>
      <c r="M2685" s="60"/>
      <c r="N2685" s="60"/>
      <c r="O2685" s="60">
        <v>1</v>
      </c>
    </row>
    <row r="2686" spans="1:15" x14ac:dyDescent="0.25">
      <c r="A2686" t="s">
        <v>2024</v>
      </c>
      <c r="B2686" s="78">
        <v>3124</v>
      </c>
      <c r="C2686" s="78" t="s">
        <v>2759</v>
      </c>
      <c r="D2686" s="78">
        <v>117.19</v>
      </c>
      <c r="E2686" s="10">
        <v>117.19</v>
      </c>
      <c r="F2686" s="61" t="s">
        <v>2014</v>
      </c>
      <c r="G2686" s="61" t="s">
        <v>2002</v>
      </c>
      <c r="H2686" s="60"/>
      <c r="I2686" s="60"/>
      <c r="J2686" s="60"/>
      <c r="K2686" s="60"/>
      <c r="L2686" s="60"/>
      <c r="M2686" s="60"/>
      <c r="N2686" s="60"/>
      <c r="O2686" s="60">
        <v>1</v>
      </c>
    </row>
    <row r="2687" spans="1:15" x14ac:dyDescent="0.25">
      <c r="A2687" t="s">
        <v>2024</v>
      </c>
      <c r="B2687" s="78">
        <v>3125</v>
      </c>
      <c r="C2687" s="78" t="s">
        <v>2760</v>
      </c>
      <c r="D2687" s="78">
        <v>101.19</v>
      </c>
      <c r="E2687">
        <v>101.19</v>
      </c>
      <c r="F2687" s="61" t="s">
        <v>1986</v>
      </c>
      <c r="G2687" s="61" t="s">
        <v>2002</v>
      </c>
      <c r="H2687" s="60"/>
      <c r="I2687" s="60"/>
      <c r="J2687" s="60"/>
      <c r="K2687" s="60"/>
      <c r="L2687" s="60"/>
      <c r="M2687" s="60"/>
      <c r="N2687" s="60"/>
      <c r="O2687" s="60">
        <v>1</v>
      </c>
    </row>
    <row r="2688" spans="1:15" x14ac:dyDescent="0.25">
      <c r="A2688" t="s">
        <v>2024</v>
      </c>
      <c r="B2688" s="78">
        <v>3126</v>
      </c>
      <c r="C2688" s="78" t="s">
        <v>2761</v>
      </c>
      <c r="D2688" s="78">
        <v>217.29</v>
      </c>
      <c r="E2688">
        <v>217.29</v>
      </c>
      <c r="F2688" s="61" t="s">
        <v>3</v>
      </c>
      <c r="G2688" s="61" t="s">
        <v>2009</v>
      </c>
      <c r="H2688" s="60">
        <v>1</v>
      </c>
      <c r="I2688" s="60"/>
      <c r="J2688" s="60"/>
      <c r="K2688" s="60"/>
      <c r="L2688" s="60"/>
      <c r="M2688" s="60"/>
      <c r="N2688" s="60"/>
      <c r="O2688" s="60"/>
    </row>
    <row r="2689" spans="1:15" x14ac:dyDescent="0.25">
      <c r="A2689" t="s">
        <v>2024</v>
      </c>
      <c r="B2689" s="78">
        <v>3127</v>
      </c>
      <c r="C2689" s="78" t="s">
        <v>2762</v>
      </c>
      <c r="D2689" s="78">
        <v>299.05</v>
      </c>
      <c r="E2689">
        <v>299.05</v>
      </c>
      <c r="F2689" s="61" t="s">
        <v>3</v>
      </c>
      <c r="G2689" s="61" t="s">
        <v>2009</v>
      </c>
      <c r="H2689" s="60">
        <v>1</v>
      </c>
      <c r="I2689" s="60"/>
      <c r="J2689" s="60"/>
      <c r="K2689" s="60"/>
      <c r="L2689" s="60"/>
      <c r="M2689" s="60"/>
      <c r="N2689" s="60"/>
      <c r="O2689" s="60"/>
    </row>
    <row r="2690" spans="1:15" x14ac:dyDescent="0.25">
      <c r="A2690" t="s">
        <v>2024</v>
      </c>
      <c r="B2690" s="78">
        <v>3128</v>
      </c>
      <c r="C2690" s="78" t="s">
        <v>2763</v>
      </c>
      <c r="D2690" s="78">
        <v>105.14</v>
      </c>
      <c r="E2690" s="10">
        <v>105.14</v>
      </c>
      <c r="F2690" s="61" t="s">
        <v>2014</v>
      </c>
      <c r="G2690" s="61" t="s">
        <v>2004</v>
      </c>
      <c r="H2690" s="60"/>
      <c r="I2690" s="60"/>
      <c r="J2690" s="60"/>
      <c r="K2690" s="60"/>
      <c r="L2690" s="60"/>
      <c r="M2690" s="60">
        <v>1</v>
      </c>
      <c r="N2690" s="60"/>
      <c r="O2690" s="60"/>
    </row>
    <row r="2691" spans="1:15" x14ac:dyDescent="0.25">
      <c r="A2691" t="s">
        <v>2026</v>
      </c>
      <c r="B2691" s="78">
        <v>3129</v>
      </c>
      <c r="C2691" s="78" t="s">
        <v>2764</v>
      </c>
      <c r="D2691" s="78">
        <v>269.23</v>
      </c>
      <c r="E2691">
        <v>269.23</v>
      </c>
      <c r="F2691" s="61" t="s">
        <v>3</v>
      </c>
      <c r="G2691" s="61" t="s">
        <v>2005</v>
      </c>
      <c r="H2691" s="60"/>
      <c r="I2691" s="60"/>
      <c r="J2691" s="60"/>
      <c r="K2691" s="60"/>
      <c r="L2691" s="60">
        <v>1</v>
      </c>
      <c r="M2691" s="60"/>
      <c r="N2691" s="60"/>
      <c r="O2691" s="60"/>
    </row>
    <row r="2692" spans="1:15" x14ac:dyDescent="0.25">
      <c r="A2692" t="s">
        <v>2024</v>
      </c>
      <c r="B2692" s="78">
        <v>3130</v>
      </c>
      <c r="C2692" s="78" t="s">
        <v>2765</v>
      </c>
      <c r="D2692" s="78">
        <v>238.45696000000001</v>
      </c>
      <c r="E2692">
        <v>238.45696000000001</v>
      </c>
      <c r="F2692" s="61" t="s">
        <v>3</v>
      </c>
      <c r="G2692" s="61" t="s">
        <v>2005</v>
      </c>
      <c r="H2692" s="60"/>
      <c r="I2692" s="60"/>
      <c r="J2692" s="60"/>
      <c r="K2692" s="60"/>
      <c r="L2692" s="60">
        <v>1</v>
      </c>
      <c r="M2692" s="60"/>
      <c r="N2692" s="60"/>
      <c r="O2692" s="60"/>
    </row>
    <row r="2693" spans="1:15" x14ac:dyDescent="0.25">
      <c r="A2693" t="s">
        <v>2025</v>
      </c>
      <c r="B2693" s="78">
        <v>3131</v>
      </c>
      <c r="C2693" s="78" t="s">
        <v>2766</v>
      </c>
      <c r="D2693" s="78">
        <v>0</v>
      </c>
      <c r="E2693" s="10">
        <v>200.32</v>
      </c>
      <c r="F2693" s="61" t="s">
        <v>2014</v>
      </c>
      <c r="G2693" s="61" t="s">
        <v>2002</v>
      </c>
      <c r="H2693" s="60"/>
      <c r="I2693" s="60"/>
      <c r="J2693" s="60"/>
      <c r="K2693" s="60"/>
      <c r="L2693" s="60"/>
      <c r="M2693" s="60"/>
      <c r="N2693" s="60"/>
      <c r="O2693" s="60">
        <v>1</v>
      </c>
    </row>
    <row r="2694" spans="1:15" x14ac:dyDescent="0.25">
      <c r="A2694" t="s">
        <v>2024</v>
      </c>
      <c r="B2694" s="78">
        <v>3132</v>
      </c>
      <c r="C2694" s="78" t="s">
        <v>2767</v>
      </c>
      <c r="D2694" s="78">
        <v>103.12</v>
      </c>
      <c r="E2694">
        <v>103.12</v>
      </c>
      <c r="F2694" s="61" t="s">
        <v>3</v>
      </c>
      <c r="G2694" s="61" t="s">
        <v>2005</v>
      </c>
      <c r="H2694" s="60"/>
      <c r="I2694" s="60"/>
      <c r="J2694" s="60"/>
      <c r="K2694" s="60"/>
      <c r="L2694" s="60">
        <v>1</v>
      </c>
      <c r="M2694" s="60"/>
      <c r="N2694" s="60"/>
      <c r="O2694" s="60"/>
    </row>
    <row r="2695" spans="1:15" x14ac:dyDescent="0.25">
      <c r="A2695" t="s">
        <v>2889</v>
      </c>
      <c r="B2695" s="78">
        <v>3133</v>
      </c>
      <c r="C2695" s="78" t="s">
        <v>2768</v>
      </c>
      <c r="D2695" s="78">
        <v>0</v>
      </c>
      <c r="E2695">
        <v>353.37</v>
      </c>
      <c r="F2695" s="61" t="s">
        <v>3</v>
      </c>
      <c r="G2695" s="61" t="s">
        <v>2005</v>
      </c>
      <c r="H2695" s="60"/>
      <c r="I2695" s="60"/>
      <c r="J2695" s="60"/>
      <c r="K2695" s="60"/>
      <c r="L2695" s="60">
        <v>1</v>
      </c>
      <c r="M2695" s="60"/>
      <c r="N2695" s="60"/>
      <c r="O2695" s="60"/>
    </row>
    <row r="2696" spans="1:15" x14ac:dyDescent="0.25">
      <c r="A2696" t="s">
        <v>2024</v>
      </c>
      <c r="B2696" s="78">
        <v>3134</v>
      </c>
      <c r="C2696" s="78" t="s">
        <v>2769</v>
      </c>
      <c r="D2696" s="78">
        <v>179.29</v>
      </c>
      <c r="E2696">
        <v>179.29</v>
      </c>
      <c r="F2696" s="61" t="s">
        <v>1986</v>
      </c>
      <c r="G2696" s="61" t="s">
        <v>2002</v>
      </c>
      <c r="H2696" s="60"/>
      <c r="I2696" s="60"/>
      <c r="J2696" s="60"/>
      <c r="K2696" s="60"/>
      <c r="L2696" s="60"/>
      <c r="M2696" s="60"/>
      <c r="N2696" s="60"/>
      <c r="O2696" s="60">
        <v>1</v>
      </c>
    </row>
    <row r="2697" spans="1:15" x14ac:dyDescent="0.25">
      <c r="A2697" t="s">
        <v>2024</v>
      </c>
      <c r="B2697" s="78">
        <v>3135</v>
      </c>
      <c r="C2697" s="78" t="s">
        <v>2770</v>
      </c>
      <c r="D2697" s="78">
        <v>221.37</v>
      </c>
      <c r="E2697" s="10">
        <v>221.37</v>
      </c>
      <c r="F2697" s="61" t="s">
        <v>2014</v>
      </c>
      <c r="G2697" s="61" t="s">
        <v>2002</v>
      </c>
      <c r="H2697" s="60"/>
      <c r="I2697" s="60"/>
      <c r="J2697" s="60"/>
      <c r="K2697" s="60"/>
      <c r="L2697" s="60"/>
      <c r="M2697" s="60"/>
      <c r="N2697" s="60"/>
      <c r="O2697" s="60">
        <v>1</v>
      </c>
    </row>
    <row r="2698" spans="1:15" x14ac:dyDescent="0.25">
      <c r="A2698" t="s">
        <v>2024</v>
      </c>
      <c r="B2698" s="78">
        <v>3136</v>
      </c>
      <c r="C2698" s="78" t="s">
        <v>2771</v>
      </c>
      <c r="D2698" s="78">
        <v>152.11000000000001</v>
      </c>
      <c r="E2698">
        <v>152.11000000000001</v>
      </c>
      <c r="F2698" s="61" t="s">
        <v>3</v>
      </c>
      <c r="G2698" s="61" t="s">
        <v>2009</v>
      </c>
      <c r="H2698" s="60">
        <v>1</v>
      </c>
      <c r="I2698" s="60"/>
      <c r="J2698" s="60"/>
      <c r="K2698" s="60"/>
      <c r="L2698" s="60"/>
      <c r="M2698" s="60"/>
      <c r="N2698" s="60"/>
      <c r="O2698" s="60"/>
    </row>
    <row r="2699" spans="1:15" x14ac:dyDescent="0.25">
      <c r="A2699" t="s">
        <v>2024</v>
      </c>
      <c r="B2699" s="78">
        <v>3137</v>
      </c>
      <c r="C2699" s="78" t="s">
        <v>2772</v>
      </c>
      <c r="D2699" s="78">
        <v>152.11000000000001</v>
      </c>
      <c r="E2699">
        <v>152.11000000000001</v>
      </c>
      <c r="F2699" s="61" t="s">
        <v>3</v>
      </c>
      <c r="G2699" s="61" t="s">
        <v>2009</v>
      </c>
      <c r="H2699" s="60">
        <v>1</v>
      </c>
      <c r="I2699" s="60"/>
      <c r="J2699" s="60"/>
      <c r="K2699" s="60"/>
      <c r="L2699" s="60"/>
      <c r="M2699" s="60"/>
      <c r="N2699" s="60"/>
      <c r="O2699" s="60"/>
    </row>
    <row r="2700" spans="1:15" x14ac:dyDescent="0.25">
      <c r="A2700" t="s">
        <v>2024</v>
      </c>
      <c r="B2700" s="78">
        <v>3138</v>
      </c>
      <c r="C2700" s="78" t="s">
        <v>2773</v>
      </c>
      <c r="D2700" s="78">
        <v>99.16</v>
      </c>
      <c r="E2700">
        <v>99.16</v>
      </c>
      <c r="F2700" s="61" t="s">
        <v>1986</v>
      </c>
      <c r="G2700" s="61" t="s">
        <v>2002</v>
      </c>
      <c r="H2700" s="60"/>
      <c r="I2700" s="60"/>
      <c r="J2700" s="60"/>
      <c r="K2700" s="60"/>
      <c r="L2700" s="60"/>
      <c r="M2700" s="60"/>
      <c r="N2700" s="60"/>
      <c r="O2700" s="60">
        <v>1</v>
      </c>
    </row>
    <row r="2701" spans="1:15" x14ac:dyDescent="0.25">
      <c r="A2701" t="s">
        <v>2024</v>
      </c>
      <c r="B2701" s="78">
        <v>3139</v>
      </c>
      <c r="C2701" s="78" t="s">
        <v>2774</v>
      </c>
      <c r="D2701" s="78">
        <v>178.23</v>
      </c>
      <c r="E2701" s="10">
        <v>178.23</v>
      </c>
      <c r="F2701" s="61" t="s">
        <v>2014</v>
      </c>
      <c r="G2701" s="61" t="s">
        <v>2002</v>
      </c>
      <c r="H2701" s="60"/>
      <c r="I2701" s="60"/>
      <c r="J2701" s="60"/>
      <c r="K2701" s="60"/>
      <c r="L2701" s="60"/>
      <c r="M2701" s="60"/>
      <c r="N2701" s="60"/>
      <c r="O2701" s="60">
        <v>1</v>
      </c>
    </row>
    <row r="2702" spans="1:15" x14ac:dyDescent="0.25">
      <c r="A2702" t="s">
        <v>2024</v>
      </c>
      <c r="B2702" s="78">
        <v>3140</v>
      </c>
      <c r="C2702" s="78" t="s">
        <v>2775</v>
      </c>
      <c r="D2702" s="78">
        <v>115.16</v>
      </c>
      <c r="E2702" s="10">
        <v>115.16</v>
      </c>
      <c r="F2702" s="61" t="s">
        <v>2014</v>
      </c>
      <c r="G2702" s="61" t="s">
        <v>2003</v>
      </c>
      <c r="H2702" s="60"/>
      <c r="I2702" s="60"/>
      <c r="J2702" s="60"/>
      <c r="K2702" s="60"/>
      <c r="L2702" s="60"/>
      <c r="M2702" s="60"/>
      <c r="N2702" s="60">
        <v>1</v>
      </c>
      <c r="O2702" s="60"/>
    </row>
    <row r="2703" spans="1:15" x14ac:dyDescent="0.25">
      <c r="A2703" t="s">
        <v>2024</v>
      </c>
      <c r="B2703" s="78">
        <v>3141</v>
      </c>
      <c r="C2703" s="78" t="s">
        <v>2776</v>
      </c>
      <c r="D2703" s="78">
        <v>240.44</v>
      </c>
      <c r="E2703">
        <v>240.44</v>
      </c>
      <c r="F2703" s="61" t="s">
        <v>3</v>
      </c>
      <c r="G2703" s="61" t="s">
        <v>2006</v>
      </c>
      <c r="H2703" s="60"/>
      <c r="I2703" s="60"/>
      <c r="J2703" s="60"/>
      <c r="K2703" s="60">
        <v>1</v>
      </c>
      <c r="L2703" s="60"/>
      <c r="M2703" s="60"/>
      <c r="N2703" s="60"/>
      <c r="O2703" s="60"/>
    </row>
    <row r="2704" spans="1:15" x14ac:dyDescent="0.25">
      <c r="A2704" t="s">
        <v>2024</v>
      </c>
      <c r="B2704" s="78">
        <v>3142</v>
      </c>
      <c r="C2704" s="78" t="s">
        <v>2777</v>
      </c>
      <c r="D2704" s="78">
        <v>90.12</v>
      </c>
      <c r="E2704" s="10">
        <v>90.12</v>
      </c>
      <c r="F2704" s="61" t="s">
        <v>2014</v>
      </c>
      <c r="G2704" s="61" t="s">
        <v>2002</v>
      </c>
      <c r="H2704" s="60"/>
      <c r="I2704" s="60"/>
      <c r="J2704" s="60"/>
      <c r="K2704" s="60"/>
      <c r="L2704" s="60"/>
      <c r="M2704" s="60"/>
      <c r="N2704" s="60"/>
      <c r="O2704" s="60">
        <v>1</v>
      </c>
    </row>
    <row r="2705" spans="1:15" x14ac:dyDescent="0.25">
      <c r="A2705" t="s">
        <v>2894</v>
      </c>
      <c r="B2705" s="78">
        <v>3143</v>
      </c>
      <c r="C2705" s="78" t="s">
        <v>2778</v>
      </c>
      <c r="D2705" s="78">
        <v>86.09</v>
      </c>
      <c r="E2705">
        <v>86.09</v>
      </c>
      <c r="F2705" s="61" t="s">
        <v>1986</v>
      </c>
      <c r="G2705" s="61" t="s">
        <v>2002</v>
      </c>
      <c r="H2705" s="60"/>
      <c r="I2705" s="60"/>
      <c r="J2705" s="60"/>
      <c r="K2705" s="60"/>
      <c r="L2705" s="60"/>
      <c r="M2705" s="60"/>
      <c r="N2705" s="60"/>
      <c r="O2705" s="60">
        <v>1</v>
      </c>
    </row>
    <row r="2706" spans="1:15" x14ac:dyDescent="0.25">
      <c r="A2706" t="s">
        <v>2024</v>
      </c>
      <c r="B2706" s="78">
        <v>3144</v>
      </c>
      <c r="C2706" s="78" t="s">
        <v>2779</v>
      </c>
      <c r="D2706" s="78">
        <v>210.21</v>
      </c>
      <c r="E2706">
        <v>210.21</v>
      </c>
      <c r="F2706" s="61" t="s">
        <v>3</v>
      </c>
      <c r="G2706" s="61" t="s">
        <v>2007</v>
      </c>
      <c r="H2706" s="60"/>
      <c r="I2706" s="60"/>
      <c r="J2706" s="60">
        <v>1</v>
      </c>
      <c r="K2706" s="60"/>
      <c r="L2706" s="60"/>
      <c r="M2706" s="60"/>
      <c r="N2706" s="60"/>
      <c r="O2706" s="60"/>
    </row>
    <row r="2707" spans="1:15" x14ac:dyDescent="0.25">
      <c r="A2707" t="s">
        <v>2024</v>
      </c>
      <c r="B2707" s="78">
        <v>3145</v>
      </c>
      <c r="C2707" s="78" t="s">
        <v>2780</v>
      </c>
      <c r="D2707" s="78">
        <v>89.14</v>
      </c>
      <c r="E2707" s="10">
        <v>89.14</v>
      </c>
      <c r="F2707" s="61" t="s">
        <v>2014</v>
      </c>
      <c r="G2707" s="61" t="s">
        <v>2002</v>
      </c>
      <c r="H2707" s="60"/>
      <c r="I2707" s="60"/>
      <c r="J2707" s="60"/>
      <c r="K2707" s="60"/>
      <c r="L2707" s="60"/>
      <c r="M2707" s="60"/>
      <c r="N2707" s="60"/>
      <c r="O2707" s="60">
        <v>1</v>
      </c>
    </row>
    <row r="2708" spans="1:15" x14ac:dyDescent="0.25">
      <c r="A2708" t="s">
        <v>2024</v>
      </c>
      <c r="B2708" s="78">
        <v>3146</v>
      </c>
      <c r="C2708" s="78" t="s">
        <v>2781</v>
      </c>
      <c r="D2708" s="78">
        <v>136.19</v>
      </c>
      <c r="E2708" s="10">
        <v>136.19</v>
      </c>
      <c r="F2708" s="61" t="s">
        <v>2014</v>
      </c>
      <c r="G2708" s="61" t="s">
        <v>2003</v>
      </c>
      <c r="H2708" s="60"/>
      <c r="I2708" s="60"/>
      <c r="J2708" s="60"/>
      <c r="K2708" s="60"/>
      <c r="L2708" s="60"/>
      <c r="M2708" s="60"/>
      <c r="N2708" s="60">
        <v>1</v>
      </c>
      <c r="O2708" s="60"/>
    </row>
    <row r="2709" spans="1:15" x14ac:dyDescent="0.25">
      <c r="A2709" t="s">
        <v>2024</v>
      </c>
      <c r="B2709" s="78">
        <v>3147</v>
      </c>
      <c r="C2709" s="78" t="s">
        <v>2782</v>
      </c>
      <c r="D2709" s="78">
        <v>172.27</v>
      </c>
      <c r="E2709" s="10">
        <v>172.27</v>
      </c>
      <c r="F2709" s="61" t="s">
        <v>2014</v>
      </c>
      <c r="G2709" s="61" t="s">
        <v>2003</v>
      </c>
      <c r="H2709" s="60"/>
      <c r="I2709" s="60"/>
      <c r="J2709" s="60"/>
      <c r="K2709" s="60"/>
      <c r="L2709" s="60"/>
      <c r="M2709" s="60"/>
      <c r="N2709" s="60">
        <v>1</v>
      </c>
      <c r="O2709" s="60"/>
    </row>
    <row r="2710" spans="1:15" x14ac:dyDescent="0.25">
      <c r="A2710" t="s">
        <v>2024</v>
      </c>
      <c r="B2710" s="78">
        <v>3148</v>
      </c>
      <c r="C2710" s="78" t="s">
        <v>2783</v>
      </c>
      <c r="D2710" s="78">
        <v>85.11</v>
      </c>
      <c r="E2710" s="10">
        <v>85.11</v>
      </c>
      <c r="F2710" s="61" t="s">
        <v>2014</v>
      </c>
      <c r="G2710" s="61" t="s">
        <v>2003</v>
      </c>
      <c r="H2710" s="60"/>
      <c r="I2710" s="60"/>
      <c r="J2710" s="60"/>
      <c r="K2710" s="60"/>
      <c r="L2710" s="60"/>
      <c r="M2710" s="60"/>
      <c r="N2710" s="60">
        <v>1</v>
      </c>
      <c r="O2710" s="60"/>
    </row>
    <row r="2711" spans="1:15" x14ac:dyDescent="0.25">
      <c r="A2711" t="s">
        <v>2889</v>
      </c>
      <c r="B2711" s="78">
        <v>3149</v>
      </c>
      <c r="C2711" s="78" t="s">
        <v>2784</v>
      </c>
      <c r="D2711" s="78">
        <v>0</v>
      </c>
      <c r="E2711" s="10">
        <v>210.41</v>
      </c>
      <c r="F2711" s="61" t="s">
        <v>2014</v>
      </c>
      <c r="G2711" s="61" t="s">
        <v>2003</v>
      </c>
      <c r="H2711" s="60"/>
      <c r="I2711" s="60"/>
      <c r="J2711" s="60"/>
      <c r="K2711" s="60"/>
      <c r="L2711" s="60"/>
      <c r="M2711" s="60"/>
      <c r="N2711" s="60">
        <v>1</v>
      </c>
      <c r="O2711" s="60"/>
    </row>
    <row r="2712" spans="1:15" x14ac:dyDescent="0.25">
      <c r="A2712" t="s">
        <v>2024</v>
      </c>
      <c r="B2712" s="78">
        <v>3150</v>
      </c>
      <c r="C2712" s="78" t="s">
        <v>2785</v>
      </c>
      <c r="D2712" s="78">
        <v>76.099999999999994</v>
      </c>
      <c r="E2712" s="10">
        <v>76.099999999999994</v>
      </c>
      <c r="F2712" s="61" t="s">
        <v>2014</v>
      </c>
      <c r="G2712" s="61" t="s">
        <v>2003</v>
      </c>
      <c r="H2712" s="60"/>
      <c r="I2712" s="60"/>
      <c r="J2712" s="60"/>
      <c r="K2712" s="60"/>
      <c r="L2712" s="60"/>
      <c r="M2712" s="60"/>
      <c r="N2712" s="60">
        <v>1</v>
      </c>
      <c r="O2712" s="60"/>
    </row>
    <row r="2713" spans="1:15" x14ac:dyDescent="0.25">
      <c r="A2713" t="s">
        <v>2024</v>
      </c>
      <c r="B2713" s="78">
        <v>3151</v>
      </c>
      <c r="C2713" s="78" t="s">
        <v>2786</v>
      </c>
      <c r="D2713" s="78">
        <v>151.19</v>
      </c>
      <c r="E2713">
        <v>151.19</v>
      </c>
      <c r="F2713" s="61" t="s">
        <v>3</v>
      </c>
      <c r="G2713" s="61" t="s">
        <v>2006</v>
      </c>
      <c r="H2713" s="60"/>
      <c r="I2713" s="60"/>
      <c r="J2713" s="60"/>
      <c r="K2713" s="60">
        <v>1</v>
      </c>
      <c r="L2713" s="60"/>
      <c r="M2713" s="60"/>
      <c r="N2713" s="60"/>
      <c r="O2713" s="60"/>
    </row>
    <row r="2714" spans="1:15" x14ac:dyDescent="0.25">
      <c r="A2714" t="s">
        <v>2887</v>
      </c>
      <c r="B2714" s="78">
        <v>3152</v>
      </c>
      <c r="C2714" s="78" t="s">
        <v>2787</v>
      </c>
      <c r="D2714" s="78">
        <v>0</v>
      </c>
      <c r="E2714">
        <v>0</v>
      </c>
      <c r="F2714" s="61" t="s">
        <v>1986</v>
      </c>
      <c r="G2714" s="61" t="s">
        <v>2002</v>
      </c>
    </row>
    <row r="2715" spans="1:15" x14ac:dyDescent="0.25">
      <c r="A2715" t="s">
        <v>2024</v>
      </c>
      <c r="B2715" s="78">
        <v>3153</v>
      </c>
      <c r="C2715" s="78" t="s">
        <v>2788</v>
      </c>
      <c r="D2715" s="78">
        <v>170.21</v>
      </c>
      <c r="E2715" s="10">
        <v>170.21</v>
      </c>
      <c r="F2715" s="61" t="s">
        <v>2014</v>
      </c>
      <c r="G2715" s="61" t="s">
        <v>2002</v>
      </c>
      <c r="H2715" s="60"/>
      <c r="I2715" s="60"/>
      <c r="J2715" s="60"/>
      <c r="K2715" s="60"/>
      <c r="L2715" s="60"/>
      <c r="M2715" s="60"/>
      <c r="N2715" s="60"/>
      <c r="O2715" s="60">
        <v>1</v>
      </c>
    </row>
    <row r="2716" spans="1:15" x14ac:dyDescent="0.25">
      <c r="A2716" t="s">
        <v>2024</v>
      </c>
      <c r="B2716" s="78">
        <v>3154</v>
      </c>
      <c r="C2716" s="78" t="s">
        <v>2789</v>
      </c>
      <c r="D2716" s="78">
        <v>90.12</v>
      </c>
      <c r="E2716" s="10">
        <v>90.12</v>
      </c>
      <c r="F2716" s="61" t="s">
        <v>2014</v>
      </c>
      <c r="G2716" s="61" t="s">
        <v>2003</v>
      </c>
      <c r="H2716" s="60"/>
      <c r="I2716" s="60"/>
      <c r="J2716" s="60"/>
      <c r="K2716" s="60"/>
      <c r="L2716" s="60"/>
      <c r="M2716" s="60"/>
      <c r="N2716" s="60">
        <v>1</v>
      </c>
      <c r="O2716" s="60"/>
    </row>
    <row r="2717" spans="1:15" x14ac:dyDescent="0.25">
      <c r="A2717" t="s">
        <v>2024</v>
      </c>
      <c r="B2717" s="78">
        <v>3155</v>
      </c>
      <c r="C2717" s="78" t="s">
        <v>2790</v>
      </c>
      <c r="D2717" s="78">
        <v>122.99</v>
      </c>
      <c r="E2717">
        <v>122.99</v>
      </c>
      <c r="F2717" s="61" t="s">
        <v>1986</v>
      </c>
      <c r="G2717" s="61" t="s">
        <v>2002</v>
      </c>
      <c r="H2717" s="60"/>
      <c r="I2717" s="60"/>
      <c r="J2717" s="60"/>
      <c r="K2717" s="60"/>
      <c r="L2717" s="60"/>
      <c r="M2717" s="60"/>
      <c r="N2717" s="60"/>
      <c r="O2717" s="60">
        <v>1</v>
      </c>
    </row>
    <row r="2718" spans="1:15" x14ac:dyDescent="0.25">
      <c r="A2718" t="s">
        <v>2024</v>
      </c>
      <c r="B2718" s="78">
        <v>3156</v>
      </c>
      <c r="C2718" s="78" t="s">
        <v>2791</v>
      </c>
      <c r="D2718" s="78">
        <v>103.16500000000001</v>
      </c>
      <c r="E2718">
        <v>103.16500000000001</v>
      </c>
      <c r="F2718" s="61" t="s">
        <v>1986</v>
      </c>
      <c r="G2718" s="61" t="s">
        <v>2002</v>
      </c>
      <c r="H2718" s="60"/>
      <c r="I2718" s="60"/>
      <c r="J2718" s="60"/>
      <c r="K2718" s="60"/>
      <c r="L2718" s="60"/>
      <c r="M2718" s="60"/>
      <c r="N2718" s="60"/>
      <c r="O2718" s="60">
        <v>1</v>
      </c>
    </row>
    <row r="2719" spans="1:15" x14ac:dyDescent="0.25">
      <c r="A2719" t="s">
        <v>2024</v>
      </c>
      <c r="B2719" s="78">
        <v>3157</v>
      </c>
      <c r="C2719" s="78" t="s">
        <v>2792</v>
      </c>
      <c r="D2719" s="78">
        <v>176.26</v>
      </c>
      <c r="E2719" s="10">
        <v>176.26</v>
      </c>
      <c r="F2719" s="61" t="s">
        <v>2014</v>
      </c>
      <c r="G2719" s="61" t="s">
        <v>2002</v>
      </c>
      <c r="H2719" s="60"/>
      <c r="I2719" s="60"/>
      <c r="J2719" s="60"/>
      <c r="K2719" s="60"/>
      <c r="L2719" s="60"/>
      <c r="M2719" s="60"/>
      <c r="N2719" s="60"/>
      <c r="O2719" s="60">
        <v>1</v>
      </c>
    </row>
    <row r="2720" spans="1:15" x14ac:dyDescent="0.25">
      <c r="A2720" t="s">
        <v>2024</v>
      </c>
      <c r="B2720" s="78">
        <v>3158</v>
      </c>
      <c r="C2720" s="78" t="s">
        <v>2793</v>
      </c>
      <c r="D2720" s="78">
        <v>234.34</v>
      </c>
      <c r="E2720" s="10">
        <v>234.34</v>
      </c>
      <c r="F2720" s="61" t="s">
        <v>2014</v>
      </c>
      <c r="G2720" s="61" t="s">
        <v>2004</v>
      </c>
      <c r="H2720" s="60"/>
      <c r="I2720" s="60"/>
      <c r="J2720" s="60"/>
      <c r="K2720" s="60"/>
      <c r="L2720" s="60"/>
      <c r="M2720" s="60">
        <v>1</v>
      </c>
      <c r="N2720" s="60"/>
      <c r="O2720" s="60"/>
    </row>
    <row r="2721" spans="1:15" x14ac:dyDescent="0.25">
      <c r="A2721" t="s">
        <v>2024</v>
      </c>
      <c r="B2721" s="78">
        <v>3159</v>
      </c>
      <c r="C2721" s="78" t="s">
        <v>2794</v>
      </c>
      <c r="D2721" s="78">
        <v>213.34</v>
      </c>
      <c r="E2721">
        <v>213.34</v>
      </c>
      <c r="F2721" s="61" t="s">
        <v>3</v>
      </c>
      <c r="G2721" s="61" t="s">
        <v>2005</v>
      </c>
      <c r="H2721" s="60"/>
      <c r="I2721" s="60"/>
      <c r="J2721" s="60"/>
      <c r="K2721" s="60"/>
      <c r="L2721" s="60">
        <v>1</v>
      </c>
      <c r="M2721" s="60"/>
      <c r="N2721" s="60"/>
      <c r="O2721" s="60"/>
    </row>
    <row r="2722" spans="1:15" x14ac:dyDescent="0.25">
      <c r="A2722" t="s">
        <v>2024</v>
      </c>
      <c r="B2722" s="78">
        <v>3160</v>
      </c>
      <c r="C2722" s="78" t="s">
        <v>2795</v>
      </c>
      <c r="D2722" s="78">
        <v>298.55</v>
      </c>
      <c r="E2722">
        <v>298.55</v>
      </c>
      <c r="F2722" s="61" t="s">
        <v>3</v>
      </c>
      <c r="G2722" s="61" t="s">
        <v>2007</v>
      </c>
      <c r="H2722" s="60"/>
      <c r="I2722" s="60"/>
      <c r="J2722" s="60">
        <v>1</v>
      </c>
      <c r="K2722" s="60"/>
      <c r="L2722" s="60"/>
      <c r="M2722" s="60"/>
      <c r="N2722" s="60"/>
      <c r="O2722" s="60"/>
    </row>
    <row r="2723" spans="1:15" x14ac:dyDescent="0.25">
      <c r="A2723" t="s">
        <v>2024</v>
      </c>
      <c r="B2723" s="78">
        <v>3161</v>
      </c>
      <c r="C2723" s="78" t="s">
        <v>2796</v>
      </c>
      <c r="D2723" s="78">
        <v>152.19</v>
      </c>
      <c r="E2723" s="10">
        <v>152.19</v>
      </c>
      <c r="F2723" s="61" t="s">
        <v>2014</v>
      </c>
      <c r="G2723" s="61" t="s">
        <v>2003</v>
      </c>
      <c r="H2723" s="60"/>
      <c r="I2723" s="60"/>
      <c r="J2723" s="60"/>
      <c r="K2723" s="60"/>
      <c r="L2723" s="60"/>
      <c r="M2723" s="60"/>
      <c r="N2723" s="60">
        <v>1</v>
      </c>
      <c r="O2723" s="60"/>
    </row>
    <row r="2724" spans="1:15" x14ac:dyDescent="0.25">
      <c r="A2724" t="s">
        <v>2024</v>
      </c>
      <c r="B2724" s="78">
        <v>3162</v>
      </c>
      <c r="C2724" s="78" t="s">
        <v>2797</v>
      </c>
      <c r="D2724" s="78">
        <v>101.15</v>
      </c>
      <c r="E2724">
        <v>101.15</v>
      </c>
      <c r="F2724" s="61" t="s">
        <v>1986</v>
      </c>
      <c r="G2724" s="61" t="s">
        <v>2002</v>
      </c>
      <c r="H2724" s="60"/>
      <c r="I2724" s="60"/>
      <c r="J2724" s="60"/>
      <c r="K2724" s="60"/>
      <c r="L2724" s="60"/>
      <c r="M2724" s="60"/>
      <c r="N2724" s="60"/>
      <c r="O2724" s="60">
        <v>1</v>
      </c>
    </row>
    <row r="2725" spans="1:15" x14ac:dyDescent="0.25">
      <c r="A2725" t="s">
        <v>2024</v>
      </c>
      <c r="B2725" s="78">
        <v>3163</v>
      </c>
      <c r="C2725" s="78" t="s">
        <v>2798</v>
      </c>
      <c r="D2725" s="78">
        <v>256.38600000000002</v>
      </c>
      <c r="E2725" s="10">
        <v>256.38600000000002</v>
      </c>
      <c r="F2725" s="61" t="s">
        <v>2014</v>
      </c>
      <c r="G2725" s="61" t="s">
        <v>2003</v>
      </c>
      <c r="H2725" s="60"/>
      <c r="I2725" s="60"/>
      <c r="J2725" s="60"/>
      <c r="K2725" s="60"/>
      <c r="L2725" s="60"/>
      <c r="M2725" s="60"/>
      <c r="N2725" s="60">
        <v>1</v>
      </c>
      <c r="O2725" s="60"/>
    </row>
    <row r="2726" spans="1:15" x14ac:dyDescent="0.25">
      <c r="A2726" t="s">
        <v>2024</v>
      </c>
      <c r="B2726" s="78">
        <v>3164</v>
      </c>
      <c r="C2726" s="78" t="s">
        <v>2799</v>
      </c>
      <c r="D2726" s="78">
        <v>174.2</v>
      </c>
      <c r="E2726">
        <v>174.2</v>
      </c>
      <c r="F2726" s="61" t="s">
        <v>1986</v>
      </c>
      <c r="G2726" s="61" t="s">
        <v>2002</v>
      </c>
      <c r="H2726" s="60"/>
      <c r="I2726" s="60"/>
      <c r="J2726" s="60"/>
      <c r="K2726" s="60"/>
      <c r="L2726" s="60"/>
      <c r="M2726" s="60"/>
      <c r="N2726" s="60"/>
      <c r="O2726" s="60">
        <v>1</v>
      </c>
    </row>
    <row r="2727" spans="1:15" x14ac:dyDescent="0.25">
      <c r="A2727" t="s">
        <v>2024</v>
      </c>
      <c r="B2727" s="78">
        <v>3165</v>
      </c>
      <c r="C2727" s="78" t="s">
        <v>2800</v>
      </c>
      <c r="D2727" s="78">
        <v>190.24</v>
      </c>
      <c r="E2727">
        <v>190.24</v>
      </c>
      <c r="F2727" s="61" t="s">
        <v>1986</v>
      </c>
      <c r="G2727" s="61" t="s">
        <v>2002</v>
      </c>
      <c r="H2727" s="60"/>
      <c r="I2727" s="60"/>
      <c r="J2727" s="60"/>
      <c r="K2727" s="60"/>
      <c r="L2727" s="60"/>
      <c r="M2727" s="60"/>
      <c r="N2727" s="60"/>
      <c r="O2727" s="60">
        <v>1</v>
      </c>
    </row>
    <row r="2728" spans="1:15" x14ac:dyDescent="0.25">
      <c r="A2728" t="s">
        <v>2024</v>
      </c>
      <c r="B2728" s="78">
        <v>3166</v>
      </c>
      <c r="C2728" s="78" t="s">
        <v>2801</v>
      </c>
      <c r="D2728" s="78">
        <v>163.84</v>
      </c>
      <c r="E2728" s="10">
        <v>163.84</v>
      </c>
      <c r="F2728" s="61" t="s">
        <v>2014</v>
      </c>
      <c r="G2728" s="61" t="s">
        <v>2002</v>
      </c>
      <c r="H2728" s="60"/>
      <c r="I2728" s="60"/>
      <c r="J2728" s="60"/>
      <c r="K2728" s="60"/>
      <c r="L2728" s="60"/>
      <c r="M2728" s="60"/>
      <c r="N2728" s="60"/>
      <c r="O2728" s="60">
        <v>1</v>
      </c>
    </row>
    <row r="2729" spans="1:15" x14ac:dyDescent="0.25">
      <c r="A2729" t="s">
        <v>2024</v>
      </c>
      <c r="B2729" s="78">
        <v>3167</v>
      </c>
      <c r="C2729" s="78" t="s">
        <v>2802</v>
      </c>
      <c r="D2729" s="78">
        <v>215.8</v>
      </c>
      <c r="E2729" s="10">
        <v>215.8</v>
      </c>
      <c r="F2729" s="61" t="s">
        <v>2014</v>
      </c>
      <c r="G2729" s="61" t="s">
        <v>2004</v>
      </c>
      <c r="H2729" s="60"/>
      <c r="I2729" s="60"/>
      <c r="J2729" s="60"/>
      <c r="K2729" s="60"/>
      <c r="L2729" s="60"/>
      <c r="M2729" s="60">
        <v>1</v>
      </c>
      <c r="N2729" s="60"/>
      <c r="O2729" s="60"/>
    </row>
    <row r="2730" spans="1:15" x14ac:dyDescent="0.25">
      <c r="A2730" t="s">
        <v>2024</v>
      </c>
      <c r="B2730" s="78">
        <v>3168</v>
      </c>
      <c r="C2730" s="78" t="s">
        <v>2803</v>
      </c>
      <c r="D2730" s="78">
        <v>118.13</v>
      </c>
      <c r="E2730">
        <v>118.13</v>
      </c>
      <c r="F2730" s="61" t="s">
        <v>1986</v>
      </c>
      <c r="G2730" s="61" t="s">
        <v>2002</v>
      </c>
      <c r="H2730" s="60"/>
      <c r="I2730" s="60"/>
      <c r="J2730" s="60"/>
      <c r="K2730" s="60"/>
      <c r="L2730" s="60"/>
      <c r="M2730" s="60"/>
      <c r="N2730" s="60"/>
      <c r="O2730" s="60">
        <v>1</v>
      </c>
    </row>
    <row r="2731" spans="1:15" x14ac:dyDescent="0.25">
      <c r="A2731" t="s">
        <v>2024</v>
      </c>
      <c r="B2731" s="78">
        <v>3169</v>
      </c>
      <c r="C2731" s="78" t="s">
        <v>2804</v>
      </c>
      <c r="D2731" s="78">
        <v>148.19999999999999</v>
      </c>
      <c r="E2731">
        <v>148.19999999999999</v>
      </c>
      <c r="F2731" s="61" t="s">
        <v>1986</v>
      </c>
      <c r="G2731" s="61" t="s">
        <v>2002</v>
      </c>
      <c r="H2731" s="60"/>
      <c r="I2731" s="60"/>
      <c r="J2731" s="60"/>
      <c r="K2731" s="60"/>
      <c r="L2731" s="60"/>
      <c r="M2731" s="60"/>
      <c r="N2731" s="60"/>
      <c r="O2731" s="60">
        <v>1</v>
      </c>
    </row>
    <row r="2732" spans="1:15" x14ac:dyDescent="0.25">
      <c r="A2732" t="s">
        <v>2897</v>
      </c>
      <c r="B2732" s="78">
        <v>3170</v>
      </c>
      <c r="C2732" s="78" t="s">
        <v>2805</v>
      </c>
      <c r="D2732" s="78">
        <v>163.84</v>
      </c>
      <c r="E2732">
        <v>163.84</v>
      </c>
      <c r="F2732" s="61" t="s">
        <v>1986</v>
      </c>
      <c r="G2732" s="61" t="s">
        <v>2002</v>
      </c>
      <c r="H2732" s="60"/>
      <c r="I2732" s="60"/>
      <c r="J2732" s="60"/>
      <c r="K2732" s="60"/>
      <c r="L2732" s="60"/>
      <c r="M2732" s="60"/>
      <c r="N2732" s="60"/>
      <c r="O2732" s="60">
        <v>1</v>
      </c>
    </row>
    <row r="2733" spans="1:15" x14ac:dyDescent="0.25">
      <c r="A2733" t="s">
        <v>2024</v>
      </c>
      <c r="B2733" s="78">
        <v>3171</v>
      </c>
      <c r="C2733" s="78" t="s">
        <v>2806</v>
      </c>
      <c r="D2733" s="78">
        <v>219.28</v>
      </c>
      <c r="E2733">
        <v>219.28</v>
      </c>
      <c r="F2733" s="61" t="s">
        <v>3</v>
      </c>
      <c r="G2733" s="61" t="s">
        <v>2009</v>
      </c>
      <c r="H2733" s="60">
        <v>1</v>
      </c>
      <c r="I2733" s="60"/>
      <c r="J2733" s="60"/>
      <c r="K2733" s="60"/>
      <c r="L2733" s="60"/>
      <c r="M2733" s="60"/>
      <c r="N2733" s="60"/>
      <c r="O2733" s="60"/>
    </row>
    <row r="2734" spans="1:15" x14ac:dyDescent="0.25">
      <c r="A2734" t="s">
        <v>2897</v>
      </c>
      <c r="B2734" s="78">
        <v>3172</v>
      </c>
      <c r="C2734" s="78" t="s">
        <v>2807</v>
      </c>
      <c r="D2734" s="78">
        <v>166.08</v>
      </c>
      <c r="E2734">
        <v>166.08</v>
      </c>
      <c r="F2734" s="61" t="s">
        <v>1986</v>
      </c>
      <c r="G2734" s="61" t="s">
        <v>2002</v>
      </c>
      <c r="H2734" s="60"/>
      <c r="I2734" s="60"/>
      <c r="J2734" s="60"/>
      <c r="K2734" s="60"/>
      <c r="L2734" s="60"/>
      <c r="M2734" s="60"/>
      <c r="N2734" s="60"/>
      <c r="O2734" s="60">
        <v>1</v>
      </c>
    </row>
    <row r="2735" spans="1:15" x14ac:dyDescent="0.25">
      <c r="A2735" t="s">
        <v>2024</v>
      </c>
      <c r="B2735" s="78">
        <v>3173</v>
      </c>
      <c r="C2735" s="78" t="s">
        <v>2808</v>
      </c>
      <c r="D2735" s="78">
        <v>215.8</v>
      </c>
      <c r="E2735">
        <v>215.8</v>
      </c>
      <c r="F2735" s="61" t="s">
        <v>3</v>
      </c>
      <c r="G2735" s="61" t="s">
        <v>2005</v>
      </c>
      <c r="H2735" s="60"/>
      <c r="I2735" s="60"/>
      <c r="J2735" s="60"/>
      <c r="K2735" s="60"/>
      <c r="L2735" s="60">
        <v>1</v>
      </c>
      <c r="M2735" s="60"/>
      <c r="N2735" s="60"/>
      <c r="O2735" s="60"/>
    </row>
    <row r="2736" spans="1:15" x14ac:dyDescent="0.25">
      <c r="A2736" t="s">
        <v>2898</v>
      </c>
      <c r="B2736" s="78">
        <v>3174</v>
      </c>
      <c r="C2736" s="78" t="s">
        <v>2809</v>
      </c>
      <c r="D2736" s="78">
        <v>119.74</v>
      </c>
      <c r="E2736">
        <v>119.74</v>
      </c>
      <c r="F2736" s="61" t="s">
        <v>1986</v>
      </c>
      <c r="G2736" s="61" t="s">
        <v>2002</v>
      </c>
      <c r="H2736" s="60"/>
      <c r="I2736" s="60"/>
      <c r="J2736" s="60"/>
      <c r="K2736" s="60"/>
      <c r="L2736" s="60"/>
      <c r="M2736" s="60"/>
      <c r="N2736" s="60"/>
      <c r="O2736" s="60">
        <v>1</v>
      </c>
    </row>
    <row r="2737" spans="1:15" x14ac:dyDescent="0.25">
      <c r="A2737" t="s">
        <v>2894</v>
      </c>
      <c r="B2737" s="78">
        <v>3175</v>
      </c>
      <c r="C2737" s="78" t="s">
        <v>2810</v>
      </c>
      <c r="D2737" s="78">
        <v>75.069999999999993</v>
      </c>
      <c r="E2737">
        <v>75.069999999999993</v>
      </c>
      <c r="F2737" s="61" t="s">
        <v>1986</v>
      </c>
      <c r="G2737" s="61" t="s">
        <v>2002</v>
      </c>
      <c r="H2737" s="60"/>
      <c r="I2737" s="60"/>
      <c r="J2737" s="60"/>
      <c r="K2737" s="60"/>
      <c r="L2737" s="60"/>
      <c r="M2737" s="60"/>
      <c r="N2737" s="60"/>
      <c r="O2737" s="60">
        <v>1</v>
      </c>
    </row>
    <row r="2738" spans="1:15" x14ac:dyDescent="0.25">
      <c r="A2738" t="s">
        <v>2024</v>
      </c>
      <c r="B2738" s="78">
        <v>3176</v>
      </c>
      <c r="C2738" s="78" t="s">
        <v>2811</v>
      </c>
      <c r="D2738" s="78">
        <v>268.48</v>
      </c>
      <c r="E2738">
        <v>268.48</v>
      </c>
      <c r="F2738" s="61" t="s">
        <v>3</v>
      </c>
      <c r="G2738" s="61" t="s">
        <v>2006</v>
      </c>
      <c r="H2738" s="60"/>
      <c r="I2738" s="60"/>
      <c r="J2738" s="60"/>
      <c r="K2738" s="60">
        <v>1</v>
      </c>
      <c r="L2738" s="60"/>
      <c r="M2738" s="60"/>
      <c r="N2738" s="60"/>
      <c r="O2738" s="60"/>
    </row>
    <row r="2739" spans="1:15" x14ac:dyDescent="0.25">
      <c r="A2739" t="s">
        <v>2897</v>
      </c>
      <c r="B2739" s="78">
        <v>3177</v>
      </c>
      <c r="C2739" s="78" t="s">
        <v>2812</v>
      </c>
      <c r="D2739" s="78">
        <v>215.8</v>
      </c>
      <c r="E2739">
        <v>215.8</v>
      </c>
      <c r="F2739" s="61" t="s">
        <v>1986</v>
      </c>
      <c r="G2739" s="61" t="s">
        <v>2002</v>
      </c>
      <c r="H2739" s="60"/>
      <c r="I2739" s="60"/>
      <c r="J2739" s="60"/>
      <c r="K2739" s="60"/>
      <c r="L2739" s="60"/>
      <c r="M2739" s="60"/>
      <c r="N2739" s="60"/>
      <c r="O2739" s="60">
        <v>1</v>
      </c>
    </row>
    <row r="2740" spans="1:15" x14ac:dyDescent="0.25">
      <c r="A2740" t="s">
        <v>2024</v>
      </c>
      <c r="B2740" s="78">
        <v>3178</v>
      </c>
      <c r="C2740" s="78" t="s">
        <v>2813</v>
      </c>
      <c r="D2740" s="78">
        <v>238.36</v>
      </c>
      <c r="E2740">
        <v>238.36</v>
      </c>
      <c r="F2740" s="61" t="s">
        <v>3</v>
      </c>
      <c r="G2740" s="61" t="s">
        <v>2007</v>
      </c>
      <c r="H2740" s="60"/>
      <c r="I2740" s="60"/>
      <c r="J2740" s="60">
        <v>1</v>
      </c>
      <c r="K2740" s="60"/>
      <c r="L2740" s="60"/>
      <c r="M2740" s="60"/>
      <c r="N2740" s="60"/>
      <c r="O2740" s="60"/>
    </row>
    <row r="2741" spans="1:15" x14ac:dyDescent="0.25">
      <c r="A2741" t="s">
        <v>2024</v>
      </c>
      <c r="B2741" s="78">
        <v>3179</v>
      </c>
      <c r="C2741" s="78" t="s">
        <v>2814</v>
      </c>
      <c r="D2741" s="78">
        <v>276.49</v>
      </c>
      <c r="E2741" s="10">
        <v>276.49</v>
      </c>
      <c r="F2741" s="61" t="s">
        <v>2014</v>
      </c>
      <c r="G2741" s="61" t="s">
        <v>2004</v>
      </c>
      <c r="H2741" s="60"/>
      <c r="I2741" s="60"/>
      <c r="J2741" s="60"/>
      <c r="K2741" s="60"/>
      <c r="L2741" s="60"/>
      <c r="M2741" s="60">
        <v>1</v>
      </c>
      <c r="N2741" s="60"/>
      <c r="O2741" s="60"/>
    </row>
    <row r="2742" spans="1:15" x14ac:dyDescent="0.25">
      <c r="A2742" t="s">
        <v>2024</v>
      </c>
      <c r="B2742" s="78">
        <v>3180</v>
      </c>
      <c r="C2742" s="78" t="s">
        <v>2815</v>
      </c>
      <c r="D2742" s="78">
        <v>206.28</v>
      </c>
      <c r="E2742" s="10">
        <v>206.28</v>
      </c>
      <c r="F2742" s="61" t="s">
        <v>2014</v>
      </c>
      <c r="G2742" s="61" t="s">
        <v>2003</v>
      </c>
      <c r="H2742" s="60"/>
      <c r="I2742" s="60"/>
      <c r="J2742" s="60"/>
      <c r="K2742" s="60"/>
      <c r="L2742" s="60"/>
      <c r="M2742" s="60"/>
      <c r="N2742" s="60">
        <v>1</v>
      </c>
      <c r="O2742" s="60"/>
    </row>
    <row r="2743" spans="1:15" x14ac:dyDescent="0.25">
      <c r="A2743" t="s">
        <v>2024</v>
      </c>
      <c r="B2743" s="78">
        <v>3181</v>
      </c>
      <c r="C2743" s="78" t="s">
        <v>2816</v>
      </c>
      <c r="D2743" s="78">
        <v>91.11</v>
      </c>
      <c r="E2743" s="10">
        <v>91.11</v>
      </c>
      <c r="F2743" s="61" t="s">
        <v>2014</v>
      </c>
      <c r="G2743" s="61" t="s">
        <v>2003</v>
      </c>
      <c r="H2743" s="60"/>
      <c r="I2743" s="60"/>
      <c r="J2743" s="60"/>
      <c r="K2743" s="60"/>
      <c r="L2743" s="60"/>
      <c r="M2743" s="60"/>
      <c r="N2743" s="60">
        <v>1</v>
      </c>
      <c r="O2743" s="60"/>
    </row>
    <row r="2744" spans="1:15" x14ac:dyDescent="0.25">
      <c r="A2744" t="s">
        <v>2024</v>
      </c>
      <c r="B2744" s="78">
        <v>3182</v>
      </c>
      <c r="C2744" s="78" t="s">
        <v>2817</v>
      </c>
      <c r="D2744" s="78">
        <v>121.18</v>
      </c>
      <c r="E2744">
        <v>121.18</v>
      </c>
      <c r="F2744" s="61" t="s">
        <v>1986</v>
      </c>
      <c r="G2744" s="61" t="s">
        <v>2002</v>
      </c>
      <c r="H2744" s="60"/>
      <c r="I2744" s="60"/>
      <c r="J2744" s="60"/>
      <c r="K2744" s="60"/>
      <c r="L2744" s="60"/>
      <c r="M2744" s="60"/>
      <c r="N2744" s="60"/>
      <c r="O2744" s="60">
        <v>1</v>
      </c>
    </row>
    <row r="2745" spans="1:15" x14ac:dyDescent="0.25">
      <c r="A2745" t="s">
        <v>2024</v>
      </c>
      <c r="B2745" s="78">
        <v>3183</v>
      </c>
      <c r="C2745" s="78" t="s">
        <v>2818</v>
      </c>
      <c r="D2745" s="78">
        <v>266.32</v>
      </c>
      <c r="E2745" s="10">
        <v>266.32</v>
      </c>
      <c r="F2745" s="61" t="s">
        <v>2014</v>
      </c>
      <c r="G2745" s="61" t="s">
        <v>2003</v>
      </c>
      <c r="H2745" s="60"/>
      <c r="I2745" s="60"/>
      <c r="J2745" s="60"/>
      <c r="K2745" s="60"/>
      <c r="L2745" s="60"/>
      <c r="M2745" s="60"/>
      <c r="N2745" s="60">
        <v>1</v>
      </c>
      <c r="O2745" s="60"/>
    </row>
    <row r="2746" spans="1:15" x14ac:dyDescent="0.25">
      <c r="A2746" t="s">
        <v>2024</v>
      </c>
      <c r="B2746" s="78">
        <v>3184</v>
      </c>
      <c r="C2746" s="78" t="s">
        <v>2819</v>
      </c>
      <c r="D2746" s="78">
        <v>148.08000000000001</v>
      </c>
      <c r="E2746">
        <v>148.08000000000001</v>
      </c>
      <c r="F2746" s="61" t="s">
        <v>1986</v>
      </c>
      <c r="G2746" s="61" t="s">
        <v>2002</v>
      </c>
      <c r="H2746" s="60"/>
      <c r="I2746" s="60"/>
      <c r="J2746" s="60"/>
      <c r="K2746" s="60"/>
      <c r="L2746" s="60"/>
      <c r="M2746" s="60"/>
      <c r="N2746" s="60"/>
      <c r="O2746" s="60">
        <v>1</v>
      </c>
    </row>
    <row r="2747" spans="1:15" x14ac:dyDescent="0.25">
      <c r="A2747" t="s">
        <v>2024</v>
      </c>
      <c r="B2747" s="78">
        <v>3185</v>
      </c>
      <c r="C2747" s="78" t="s">
        <v>2820</v>
      </c>
      <c r="D2747" s="78">
        <v>202.94</v>
      </c>
      <c r="E2747">
        <v>202.94</v>
      </c>
      <c r="F2747" s="61" t="s">
        <v>1986</v>
      </c>
      <c r="G2747" s="61" t="s">
        <v>2002</v>
      </c>
      <c r="H2747" s="60"/>
      <c r="I2747" s="60"/>
      <c r="J2747" s="60"/>
      <c r="K2747" s="60"/>
      <c r="L2747" s="60"/>
      <c r="M2747" s="60"/>
      <c r="N2747" s="60"/>
      <c r="O2747" s="60">
        <v>1</v>
      </c>
    </row>
    <row r="2748" spans="1:15" x14ac:dyDescent="0.25">
      <c r="A2748" t="s">
        <v>2024</v>
      </c>
      <c r="B2748" s="78">
        <v>3186</v>
      </c>
      <c r="C2748" s="78" t="s">
        <v>2821</v>
      </c>
      <c r="D2748" s="78">
        <v>102.03</v>
      </c>
      <c r="E2748">
        <v>102.03</v>
      </c>
      <c r="F2748" s="61" t="s">
        <v>1986</v>
      </c>
      <c r="G2748" s="61" t="s">
        <v>2002</v>
      </c>
      <c r="H2748" s="60"/>
      <c r="I2748" s="60"/>
      <c r="J2748" s="60"/>
      <c r="K2748" s="60"/>
      <c r="L2748" s="60"/>
      <c r="M2748" s="60"/>
      <c r="N2748" s="60"/>
      <c r="O2748" s="60">
        <v>1</v>
      </c>
    </row>
    <row r="2749" spans="1:15" x14ac:dyDescent="0.25">
      <c r="A2749" t="s">
        <v>2024</v>
      </c>
      <c r="B2749" s="78">
        <v>3187</v>
      </c>
      <c r="C2749" s="78" t="s">
        <v>2822</v>
      </c>
      <c r="D2749" s="78">
        <v>252.05</v>
      </c>
      <c r="E2749">
        <v>252.05</v>
      </c>
      <c r="F2749" s="61" t="s">
        <v>1986</v>
      </c>
      <c r="G2749" s="61" t="s">
        <v>2002</v>
      </c>
      <c r="H2749" s="60"/>
      <c r="I2749" s="60"/>
      <c r="J2749" s="60"/>
      <c r="K2749" s="60"/>
      <c r="L2749" s="60"/>
      <c r="M2749" s="60"/>
      <c r="N2749" s="60"/>
      <c r="O2749" s="60">
        <v>1</v>
      </c>
    </row>
    <row r="2750" spans="1:15" x14ac:dyDescent="0.25">
      <c r="A2750" t="s">
        <v>2024</v>
      </c>
      <c r="B2750" s="78">
        <v>3188</v>
      </c>
      <c r="C2750" s="78" t="s">
        <v>2823</v>
      </c>
      <c r="D2750" s="78">
        <v>250.06</v>
      </c>
      <c r="E2750">
        <v>250.06</v>
      </c>
      <c r="F2750" s="61" t="s">
        <v>1986</v>
      </c>
      <c r="G2750" s="61" t="s">
        <v>2002</v>
      </c>
      <c r="H2750" s="60"/>
      <c r="I2750" s="60"/>
      <c r="J2750" s="60"/>
      <c r="K2750" s="60"/>
      <c r="L2750" s="60"/>
      <c r="M2750" s="60"/>
      <c r="N2750" s="60"/>
      <c r="O2750" s="60">
        <v>1</v>
      </c>
    </row>
    <row r="2751" spans="1:15" x14ac:dyDescent="0.25">
      <c r="A2751" t="s">
        <v>2889</v>
      </c>
      <c r="B2751" s="78">
        <v>3189</v>
      </c>
      <c r="C2751" s="78" t="s">
        <v>2824</v>
      </c>
      <c r="D2751" s="78">
        <v>0</v>
      </c>
      <c r="E2751">
        <v>250.06234879999997</v>
      </c>
      <c r="F2751" s="61" t="s">
        <v>1986</v>
      </c>
      <c r="G2751" s="61" t="s">
        <v>2002</v>
      </c>
      <c r="H2751" s="60"/>
      <c r="I2751" s="60"/>
      <c r="J2751" s="60"/>
      <c r="K2751" s="60"/>
      <c r="L2751" s="60"/>
      <c r="M2751" s="60"/>
      <c r="N2751" s="60"/>
      <c r="O2751" s="60">
        <v>1</v>
      </c>
    </row>
    <row r="2752" spans="1:15" x14ac:dyDescent="0.25">
      <c r="A2752" t="s">
        <v>2024</v>
      </c>
      <c r="B2752" s="78">
        <v>3190</v>
      </c>
      <c r="C2752" s="78" t="s">
        <v>2825</v>
      </c>
      <c r="D2752" s="78">
        <v>130.19</v>
      </c>
      <c r="E2752">
        <v>130.19</v>
      </c>
      <c r="F2752" s="61" t="s">
        <v>1986</v>
      </c>
      <c r="G2752" s="61" t="s">
        <v>2002</v>
      </c>
      <c r="H2752" s="60"/>
      <c r="I2752" s="60"/>
      <c r="J2752" s="60"/>
      <c r="K2752" s="60"/>
      <c r="L2752" s="60"/>
      <c r="M2752" s="60"/>
      <c r="N2752" s="60"/>
      <c r="O2752" s="60">
        <v>1</v>
      </c>
    </row>
    <row r="2753" spans="1:15" x14ac:dyDescent="0.25">
      <c r="A2753" t="s">
        <v>2024</v>
      </c>
      <c r="B2753" s="78">
        <v>3191</v>
      </c>
      <c r="C2753" s="78" t="s">
        <v>2826</v>
      </c>
      <c r="D2753" s="78">
        <v>220.25</v>
      </c>
      <c r="E2753" s="10">
        <v>220.25</v>
      </c>
      <c r="F2753" s="61" t="s">
        <v>2014</v>
      </c>
      <c r="G2753" s="61" t="s">
        <v>2002</v>
      </c>
      <c r="H2753" s="60"/>
      <c r="I2753" s="60"/>
      <c r="J2753" s="60"/>
      <c r="K2753" s="60"/>
      <c r="L2753" s="60"/>
      <c r="M2753" s="60"/>
      <c r="N2753" s="60"/>
      <c r="O2753" s="60">
        <v>1</v>
      </c>
    </row>
    <row r="2754" spans="1:15" x14ac:dyDescent="0.25">
      <c r="A2754" t="s">
        <v>2889</v>
      </c>
      <c r="B2754" s="78">
        <v>3192</v>
      </c>
      <c r="C2754" s="78" t="s">
        <v>2827</v>
      </c>
      <c r="D2754" s="78">
        <v>0</v>
      </c>
      <c r="E2754">
        <v>252.32</v>
      </c>
      <c r="F2754" s="61" t="s">
        <v>3</v>
      </c>
      <c r="G2754" s="61" t="s">
        <v>2009</v>
      </c>
      <c r="H2754" s="60">
        <v>1</v>
      </c>
      <c r="I2754" s="60"/>
      <c r="J2754" s="60"/>
      <c r="K2754" s="60"/>
      <c r="L2754" s="60"/>
      <c r="M2754" s="60"/>
      <c r="N2754" s="60"/>
      <c r="O2754" s="60"/>
    </row>
    <row r="2755" spans="1:15" x14ac:dyDescent="0.25">
      <c r="A2755" t="s">
        <v>2889</v>
      </c>
      <c r="B2755" s="78">
        <v>3193</v>
      </c>
      <c r="C2755" s="78" t="s">
        <v>2828</v>
      </c>
      <c r="D2755" s="78">
        <v>0</v>
      </c>
      <c r="E2755">
        <v>282.47000000000003</v>
      </c>
      <c r="F2755" s="61" t="s">
        <v>3</v>
      </c>
      <c r="G2755" s="61" t="s">
        <v>2005</v>
      </c>
      <c r="H2755" s="60"/>
      <c r="I2755" s="60"/>
      <c r="J2755" s="60"/>
      <c r="K2755" s="60"/>
      <c r="L2755" s="60">
        <v>1</v>
      </c>
      <c r="M2755" s="60"/>
      <c r="N2755" s="60"/>
      <c r="O2755" s="60"/>
    </row>
    <row r="2756" spans="1:15" x14ac:dyDescent="0.25">
      <c r="A2756" t="s">
        <v>2899</v>
      </c>
      <c r="B2756" s="78">
        <v>3194</v>
      </c>
      <c r="C2756" s="78" t="s">
        <v>2829</v>
      </c>
      <c r="D2756" s="78">
        <v>212.82</v>
      </c>
      <c r="E2756">
        <v>212.82</v>
      </c>
      <c r="F2756" s="61" t="s">
        <v>1986</v>
      </c>
      <c r="G2756" s="61" t="s">
        <v>2002</v>
      </c>
      <c r="H2756" s="60"/>
      <c r="I2756" s="60"/>
      <c r="J2756" s="60"/>
      <c r="K2756" s="60"/>
      <c r="L2756" s="60"/>
      <c r="M2756" s="60"/>
      <c r="N2756" s="60"/>
      <c r="O2756" s="60">
        <v>1</v>
      </c>
    </row>
    <row r="2757" spans="1:15" x14ac:dyDescent="0.25">
      <c r="A2757" t="s">
        <v>2024</v>
      </c>
      <c r="B2757" s="78">
        <v>3195</v>
      </c>
      <c r="C2757" s="78" t="s">
        <v>2830</v>
      </c>
      <c r="D2757" s="78">
        <v>136.22</v>
      </c>
      <c r="E2757" s="10">
        <v>136.22</v>
      </c>
      <c r="F2757" s="61" t="s">
        <v>2014</v>
      </c>
      <c r="G2757" s="61" t="s">
        <v>2004</v>
      </c>
      <c r="H2757" s="60"/>
      <c r="I2757" s="60"/>
      <c r="J2757" s="60"/>
      <c r="K2757" s="60"/>
      <c r="L2757" s="60"/>
      <c r="M2757" s="60">
        <v>1</v>
      </c>
      <c r="N2757" s="60"/>
      <c r="O2757" s="60"/>
    </row>
    <row r="2758" spans="1:15" x14ac:dyDescent="0.25">
      <c r="A2758" t="s">
        <v>2026</v>
      </c>
      <c r="B2758" s="78">
        <v>3196</v>
      </c>
      <c r="C2758" s="78" t="s">
        <v>2831</v>
      </c>
      <c r="D2758" s="78">
        <v>142.28</v>
      </c>
      <c r="E2758">
        <v>142.28</v>
      </c>
      <c r="F2758" s="61" t="s">
        <v>1986</v>
      </c>
      <c r="G2758" s="61" t="s">
        <v>2002</v>
      </c>
      <c r="H2758" s="60"/>
      <c r="I2758" s="60"/>
      <c r="J2758" s="60"/>
      <c r="K2758" s="60"/>
      <c r="L2758" s="60"/>
      <c r="M2758" s="60"/>
      <c r="N2758" s="60"/>
      <c r="O2758" s="60">
        <v>1</v>
      </c>
    </row>
    <row r="2759" spans="1:15" x14ac:dyDescent="0.25">
      <c r="A2759" t="s">
        <v>2026</v>
      </c>
      <c r="B2759" s="78">
        <v>3197</v>
      </c>
      <c r="C2759" s="78" t="s">
        <v>2832</v>
      </c>
      <c r="D2759" s="78">
        <v>156.31</v>
      </c>
      <c r="E2759">
        <v>156.31</v>
      </c>
      <c r="F2759" s="61" t="s">
        <v>1986</v>
      </c>
      <c r="G2759" s="61" t="s">
        <v>2002</v>
      </c>
      <c r="H2759" s="60"/>
      <c r="I2759" s="60"/>
      <c r="J2759" s="60"/>
      <c r="K2759" s="60"/>
      <c r="L2759" s="60"/>
      <c r="M2759" s="60"/>
      <c r="N2759" s="60"/>
      <c r="O2759" s="60">
        <v>1</v>
      </c>
    </row>
    <row r="2760" spans="1:15" x14ac:dyDescent="0.25">
      <c r="A2760" t="s">
        <v>2026</v>
      </c>
      <c r="B2760" s="78">
        <v>3198</v>
      </c>
      <c r="C2760" s="78" t="s">
        <v>2833</v>
      </c>
      <c r="D2760" s="78">
        <v>170.33</v>
      </c>
      <c r="E2760">
        <v>170.33</v>
      </c>
      <c r="F2760" s="61" t="s">
        <v>1986</v>
      </c>
      <c r="G2760" s="61" t="s">
        <v>2002</v>
      </c>
      <c r="H2760" s="60"/>
      <c r="I2760" s="60"/>
      <c r="J2760" s="60"/>
      <c r="K2760" s="60"/>
      <c r="L2760" s="60"/>
      <c r="M2760" s="60"/>
      <c r="N2760" s="60"/>
      <c r="O2760" s="60">
        <v>1</v>
      </c>
    </row>
    <row r="2761" spans="1:15" x14ac:dyDescent="0.25">
      <c r="A2761" t="s">
        <v>2026</v>
      </c>
      <c r="B2761" s="78">
        <v>3199</v>
      </c>
      <c r="C2761" s="78" t="s">
        <v>2834</v>
      </c>
      <c r="D2761" s="78">
        <v>240.47</v>
      </c>
      <c r="E2761" s="10">
        <v>240.47</v>
      </c>
      <c r="F2761" s="61" t="s">
        <v>2014</v>
      </c>
      <c r="G2761" s="61" t="s">
        <v>2003</v>
      </c>
      <c r="H2761" s="60"/>
      <c r="I2761" s="60"/>
      <c r="J2761" s="60"/>
      <c r="K2761" s="60"/>
      <c r="L2761" s="60"/>
      <c r="M2761" s="60"/>
      <c r="N2761" s="60">
        <v>1</v>
      </c>
      <c r="O2761" s="60"/>
    </row>
    <row r="2762" spans="1:15" x14ac:dyDescent="0.25">
      <c r="A2762" t="s">
        <v>2900</v>
      </c>
      <c r="B2762" s="78">
        <v>3200</v>
      </c>
      <c r="C2762" s="78" t="s">
        <v>2835</v>
      </c>
      <c r="D2762" s="78">
        <v>72.150000000000006</v>
      </c>
      <c r="E2762">
        <v>72.150000000000006</v>
      </c>
      <c r="F2762" s="61" t="s">
        <v>1986</v>
      </c>
      <c r="G2762" s="61" t="s">
        <v>2002</v>
      </c>
      <c r="H2762" s="60"/>
      <c r="I2762" s="60"/>
      <c r="J2762" s="60"/>
      <c r="K2762" s="60"/>
      <c r="L2762" s="60"/>
      <c r="M2762" s="60"/>
      <c r="N2762" s="60"/>
      <c r="O2762" s="60">
        <v>1</v>
      </c>
    </row>
    <row r="2763" spans="1:15" x14ac:dyDescent="0.25">
      <c r="A2763" t="s">
        <v>2900</v>
      </c>
      <c r="B2763" s="78">
        <v>3201</v>
      </c>
      <c r="C2763" s="78" t="s">
        <v>2836</v>
      </c>
      <c r="D2763" s="78">
        <v>86.18</v>
      </c>
      <c r="E2763">
        <v>86.18</v>
      </c>
      <c r="F2763" s="61" t="s">
        <v>1986</v>
      </c>
      <c r="G2763" s="61" t="s">
        <v>2002</v>
      </c>
      <c r="H2763" s="60"/>
      <c r="I2763" s="60"/>
      <c r="J2763" s="60"/>
      <c r="K2763" s="60"/>
      <c r="L2763" s="60"/>
      <c r="M2763" s="60"/>
      <c r="N2763" s="60"/>
      <c r="O2763" s="60">
        <v>1</v>
      </c>
    </row>
    <row r="2764" spans="1:15" x14ac:dyDescent="0.25">
      <c r="A2764" t="s">
        <v>2026</v>
      </c>
      <c r="B2764" s="78">
        <v>3202</v>
      </c>
      <c r="C2764" s="78" t="s">
        <v>2837</v>
      </c>
      <c r="D2764" s="78">
        <v>100.2</v>
      </c>
      <c r="E2764">
        <v>100.2</v>
      </c>
      <c r="F2764" s="61" t="s">
        <v>1986</v>
      </c>
      <c r="G2764" s="61" t="s">
        <v>2002</v>
      </c>
      <c r="H2764" s="60"/>
      <c r="I2764" s="60"/>
      <c r="J2764" s="60"/>
      <c r="K2764" s="60"/>
      <c r="L2764" s="60"/>
      <c r="M2764" s="60"/>
      <c r="N2764" s="60"/>
      <c r="O2764" s="60">
        <v>1</v>
      </c>
    </row>
    <row r="2765" spans="1:15" x14ac:dyDescent="0.25">
      <c r="A2765" t="s">
        <v>2026</v>
      </c>
      <c r="B2765" s="78">
        <v>3203</v>
      </c>
      <c r="C2765" s="78" t="s">
        <v>2838</v>
      </c>
      <c r="D2765" s="78">
        <v>114.23</v>
      </c>
      <c r="E2765">
        <v>114.23</v>
      </c>
      <c r="F2765" s="61" t="s">
        <v>1986</v>
      </c>
      <c r="G2765" s="61" t="s">
        <v>2002</v>
      </c>
      <c r="H2765" s="60"/>
      <c r="I2765" s="60"/>
      <c r="J2765" s="60"/>
      <c r="K2765" s="60"/>
      <c r="L2765" s="60"/>
      <c r="M2765" s="60"/>
      <c r="N2765" s="60"/>
      <c r="O2765" s="60">
        <v>1</v>
      </c>
    </row>
    <row r="2766" spans="1:15" x14ac:dyDescent="0.25">
      <c r="A2766" t="s">
        <v>2901</v>
      </c>
      <c r="B2766" s="78">
        <v>3204</v>
      </c>
      <c r="C2766" s="78" t="s">
        <v>2839</v>
      </c>
      <c r="D2766" s="78">
        <v>128.26</v>
      </c>
      <c r="E2766">
        <v>128.26</v>
      </c>
      <c r="F2766" s="61" t="s">
        <v>1986</v>
      </c>
      <c r="G2766" s="61" t="s">
        <v>2002</v>
      </c>
      <c r="H2766" s="60"/>
      <c r="I2766" s="60"/>
      <c r="J2766" s="60"/>
      <c r="K2766" s="60"/>
      <c r="L2766" s="60"/>
      <c r="M2766" s="60"/>
      <c r="N2766" s="60"/>
      <c r="O2766" s="60">
        <v>1</v>
      </c>
    </row>
    <row r="2767" spans="1:15" x14ac:dyDescent="0.25">
      <c r="A2767" t="s">
        <v>2896</v>
      </c>
      <c r="B2767" s="78">
        <v>3205</v>
      </c>
      <c r="C2767" s="78" t="s">
        <v>2840</v>
      </c>
      <c r="D2767" s="78">
        <v>86.13</v>
      </c>
      <c r="E2767">
        <v>134.22200000000001</v>
      </c>
      <c r="F2767" s="61" t="s">
        <v>1986</v>
      </c>
      <c r="G2767" s="61" t="s">
        <v>2002</v>
      </c>
      <c r="H2767" s="60"/>
      <c r="I2767" s="60"/>
      <c r="J2767" s="60"/>
      <c r="K2767" s="60"/>
      <c r="L2767" s="60"/>
      <c r="M2767" s="60"/>
      <c r="N2767" s="60"/>
      <c r="O2767" s="60">
        <v>1</v>
      </c>
    </row>
    <row r="2768" spans="1:15" x14ac:dyDescent="0.25">
      <c r="A2768" t="s">
        <v>2896</v>
      </c>
      <c r="B2768" s="78">
        <v>3206</v>
      </c>
      <c r="C2768" s="78" t="s">
        <v>2841</v>
      </c>
      <c r="D2768" s="78">
        <v>86.13</v>
      </c>
      <c r="E2768">
        <v>134.21816000000001</v>
      </c>
      <c r="F2768" s="61" t="s">
        <v>1986</v>
      </c>
      <c r="G2768" s="61" t="s">
        <v>2002</v>
      </c>
      <c r="H2768" s="60"/>
      <c r="I2768" s="60"/>
      <c r="J2768" s="60"/>
      <c r="K2768" s="60"/>
      <c r="L2768" s="60"/>
      <c r="M2768" s="60"/>
      <c r="N2768" s="60"/>
      <c r="O2768" s="60">
        <v>1</v>
      </c>
    </row>
    <row r="2769" spans="1:15" x14ac:dyDescent="0.25">
      <c r="A2769" t="s">
        <v>2896</v>
      </c>
      <c r="B2769" s="78">
        <v>3207</v>
      </c>
      <c r="C2769" s="78" t="s">
        <v>2842</v>
      </c>
      <c r="D2769" s="78">
        <v>102.17</v>
      </c>
      <c r="E2769" s="10">
        <v>148.24474000000001</v>
      </c>
      <c r="F2769" s="61" t="s">
        <v>2014</v>
      </c>
      <c r="G2769" s="61" t="s">
        <v>2002</v>
      </c>
      <c r="H2769" s="60"/>
      <c r="I2769" s="60"/>
      <c r="J2769" s="60"/>
      <c r="K2769" s="60"/>
      <c r="L2769" s="60"/>
      <c r="M2769" s="60"/>
      <c r="N2769" s="60"/>
      <c r="O2769" s="60">
        <v>1</v>
      </c>
    </row>
    <row r="2770" spans="1:15" x14ac:dyDescent="0.25">
      <c r="A2770" t="s">
        <v>2896</v>
      </c>
      <c r="B2770" s="78">
        <v>3208</v>
      </c>
      <c r="C2770" s="78" t="s">
        <v>2843</v>
      </c>
      <c r="D2770" s="78">
        <v>102.17</v>
      </c>
      <c r="E2770" s="10">
        <v>148.24474000000001</v>
      </c>
      <c r="F2770" s="61" t="s">
        <v>2014</v>
      </c>
      <c r="G2770" s="61" t="s">
        <v>2002</v>
      </c>
      <c r="H2770" s="60"/>
      <c r="I2770" s="60"/>
      <c r="J2770" s="60"/>
      <c r="K2770" s="60"/>
      <c r="L2770" s="60"/>
      <c r="M2770" s="60"/>
      <c r="N2770" s="60"/>
      <c r="O2770" s="60">
        <v>1</v>
      </c>
    </row>
    <row r="2771" spans="1:15" x14ac:dyDescent="0.25">
      <c r="A2771" t="s">
        <v>2896</v>
      </c>
      <c r="B2771" s="78">
        <v>3209</v>
      </c>
      <c r="C2771" s="78" t="s">
        <v>2844</v>
      </c>
      <c r="D2771" s="78">
        <v>110.11</v>
      </c>
      <c r="E2771" s="10">
        <v>146.22886000000003</v>
      </c>
      <c r="F2771" s="61" t="s">
        <v>2014</v>
      </c>
      <c r="G2771" s="61" t="s">
        <v>2002</v>
      </c>
      <c r="H2771" s="60"/>
      <c r="I2771" s="60"/>
      <c r="J2771" s="60"/>
      <c r="K2771" s="60"/>
      <c r="L2771" s="60"/>
      <c r="M2771" s="60"/>
      <c r="N2771" s="60"/>
      <c r="O2771" s="60">
        <v>1</v>
      </c>
    </row>
    <row r="2772" spans="1:15" x14ac:dyDescent="0.25">
      <c r="A2772" t="s">
        <v>2896</v>
      </c>
      <c r="B2772" s="78">
        <v>3210</v>
      </c>
      <c r="C2772" s="78" t="s">
        <v>2845</v>
      </c>
      <c r="D2772" s="78">
        <v>262.02</v>
      </c>
      <c r="E2772" s="10">
        <v>162.27132</v>
      </c>
      <c r="F2772" s="61" t="s">
        <v>2014</v>
      </c>
      <c r="G2772" s="61" t="s">
        <v>2002</v>
      </c>
      <c r="H2772" s="60"/>
      <c r="I2772" s="60"/>
      <c r="J2772" s="60"/>
      <c r="K2772" s="60"/>
      <c r="L2772" s="60"/>
      <c r="M2772" s="60"/>
      <c r="N2772" s="60"/>
      <c r="O2772" s="60">
        <v>1</v>
      </c>
    </row>
    <row r="2773" spans="1:15" x14ac:dyDescent="0.25">
      <c r="A2773" t="s">
        <v>2896</v>
      </c>
      <c r="B2773" s="78">
        <v>3211</v>
      </c>
      <c r="C2773" s="78" t="s">
        <v>2846</v>
      </c>
      <c r="D2773" s="78">
        <v>264.08999999999997</v>
      </c>
      <c r="E2773" s="10">
        <v>162.27132</v>
      </c>
      <c r="F2773" s="61" t="s">
        <v>2014</v>
      </c>
      <c r="G2773" s="61" t="s">
        <v>2002</v>
      </c>
      <c r="H2773" s="60"/>
      <c r="I2773" s="60"/>
      <c r="J2773" s="60"/>
      <c r="K2773" s="60"/>
      <c r="L2773" s="60"/>
      <c r="M2773" s="60"/>
      <c r="N2773" s="60"/>
      <c r="O2773" s="60">
        <v>1</v>
      </c>
    </row>
    <row r="2774" spans="1:15" x14ac:dyDescent="0.25">
      <c r="A2774" t="s">
        <v>2896</v>
      </c>
      <c r="B2774" s="78">
        <v>3212</v>
      </c>
      <c r="C2774" s="78" t="s">
        <v>2847</v>
      </c>
      <c r="D2774" s="78">
        <v>98.16</v>
      </c>
      <c r="E2774" s="10">
        <v>156.22368</v>
      </c>
      <c r="F2774" s="61" t="s">
        <v>2014</v>
      </c>
      <c r="G2774" s="61" t="s">
        <v>2003</v>
      </c>
      <c r="H2774" s="60"/>
      <c r="I2774" s="60"/>
      <c r="J2774" s="60"/>
      <c r="K2774" s="60"/>
      <c r="L2774" s="60"/>
      <c r="M2774" s="60"/>
      <c r="N2774" s="60">
        <v>1</v>
      </c>
      <c r="O2774" s="60"/>
    </row>
    <row r="2775" spans="1:15" x14ac:dyDescent="0.25">
      <c r="A2775" t="s">
        <v>2896</v>
      </c>
      <c r="B2775" s="78">
        <v>3213</v>
      </c>
      <c r="C2775" s="78" t="s">
        <v>2848</v>
      </c>
      <c r="D2775" s="78">
        <v>98.19</v>
      </c>
      <c r="E2775" s="10">
        <v>176.303</v>
      </c>
      <c r="F2775" s="61" t="s">
        <v>2014</v>
      </c>
      <c r="G2775" s="61" t="s">
        <v>2002</v>
      </c>
      <c r="H2775" s="60"/>
      <c r="I2775" s="60"/>
      <c r="J2775" s="60"/>
      <c r="K2775" s="60"/>
      <c r="L2775" s="60"/>
      <c r="M2775" s="60"/>
      <c r="N2775" s="60"/>
      <c r="O2775" s="60">
        <v>1</v>
      </c>
    </row>
    <row r="2776" spans="1:15" x14ac:dyDescent="0.25">
      <c r="A2776" t="s">
        <v>2896</v>
      </c>
      <c r="B2776" s="78">
        <v>3214</v>
      </c>
      <c r="C2776" s="78" t="s">
        <v>2849</v>
      </c>
      <c r="D2776" s="78">
        <v>106.12</v>
      </c>
      <c r="E2776" s="10">
        <v>176.303</v>
      </c>
      <c r="F2776" s="61" t="s">
        <v>2014</v>
      </c>
      <c r="G2776" s="61" t="s">
        <v>2003</v>
      </c>
      <c r="H2776" s="60"/>
      <c r="I2776" s="60"/>
      <c r="J2776" s="60"/>
      <c r="K2776" s="60"/>
      <c r="L2776" s="60"/>
      <c r="M2776" s="60"/>
      <c r="N2776" s="60">
        <v>1</v>
      </c>
      <c r="O2776" s="60"/>
    </row>
    <row r="2777" spans="1:15" x14ac:dyDescent="0.25">
      <c r="A2777" t="s">
        <v>2896</v>
      </c>
      <c r="B2777" s="78">
        <v>3215</v>
      </c>
      <c r="C2777" s="78" t="s">
        <v>2850</v>
      </c>
      <c r="D2777" s="78">
        <v>107.15</v>
      </c>
      <c r="E2777" s="10">
        <v>176.303</v>
      </c>
      <c r="F2777" s="61" t="s">
        <v>2014</v>
      </c>
      <c r="G2777" s="61" t="s">
        <v>2002</v>
      </c>
      <c r="H2777" s="60"/>
      <c r="I2777" s="60"/>
      <c r="J2777" s="60"/>
      <c r="K2777" s="60"/>
      <c r="L2777" s="60"/>
      <c r="M2777" s="60"/>
      <c r="N2777" s="60"/>
      <c r="O2777" s="60">
        <v>1</v>
      </c>
    </row>
    <row r="2778" spans="1:15" x14ac:dyDescent="0.25">
      <c r="A2778" t="s">
        <v>2896</v>
      </c>
      <c r="B2778" s="78">
        <v>3216</v>
      </c>
      <c r="C2778" s="78" t="s">
        <v>2851</v>
      </c>
      <c r="D2778" s="78">
        <v>108.14</v>
      </c>
      <c r="E2778" s="10">
        <v>170.255</v>
      </c>
      <c r="F2778" s="61" t="s">
        <v>2014</v>
      </c>
      <c r="G2778" s="61" t="s">
        <v>2004</v>
      </c>
      <c r="H2778" s="60"/>
      <c r="I2778" s="60"/>
      <c r="J2778" s="60"/>
      <c r="K2778" s="60"/>
      <c r="L2778" s="60"/>
      <c r="M2778" s="60">
        <v>1</v>
      </c>
      <c r="N2778" s="60"/>
      <c r="O2778" s="60"/>
    </row>
    <row r="2779" spans="1:15" x14ac:dyDescent="0.25">
      <c r="A2779" t="s">
        <v>2896</v>
      </c>
      <c r="B2779" s="78">
        <v>3217</v>
      </c>
      <c r="C2779" s="78" t="s">
        <v>2852</v>
      </c>
      <c r="D2779" s="78">
        <v>148.19999999999999</v>
      </c>
      <c r="E2779" s="10">
        <v>190.33</v>
      </c>
      <c r="F2779" s="61" t="s">
        <v>2014</v>
      </c>
      <c r="G2779" s="61" t="s">
        <v>2003</v>
      </c>
      <c r="H2779" s="60"/>
      <c r="I2779" s="60"/>
      <c r="J2779" s="60"/>
      <c r="K2779" s="60"/>
      <c r="L2779" s="60"/>
      <c r="M2779" s="60"/>
      <c r="N2779" s="60">
        <v>1</v>
      </c>
      <c r="O2779" s="60"/>
    </row>
    <row r="2780" spans="1:15" x14ac:dyDescent="0.25">
      <c r="A2780" t="s">
        <v>2896</v>
      </c>
      <c r="B2780" s="78">
        <v>3218</v>
      </c>
      <c r="C2780" s="78" t="s">
        <v>2853</v>
      </c>
      <c r="D2780" s="78">
        <v>148.19999999999999</v>
      </c>
      <c r="E2780" s="10">
        <v>190.33</v>
      </c>
      <c r="F2780" s="61" t="s">
        <v>2014</v>
      </c>
      <c r="G2780" s="61" t="s">
        <v>2002</v>
      </c>
      <c r="H2780" s="60"/>
      <c r="I2780" s="60"/>
      <c r="J2780" s="60"/>
      <c r="K2780" s="60"/>
      <c r="L2780" s="60"/>
      <c r="M2780" s="60"/>
      <c r="N2780" s="60"/>
      <c r="O2780" s="60">
        <v>1</v>
      </c>
    </row>
    <row r="2781" spans="1:15" x14ac:dyDescent="0.25">
      <c r="A2781" t="s">
        <v>2896</v>
      </c>
      <c r="B2781" s="78">
        <v>3219</v>
      </c>
      <c r="C2781" s="78" t="s">
        <v>2854</v>
      </c>
      <c r="D2781" s="78">
        <v>160.16999999999999</v>
      </c>
      <c r="E2781" s="10">
        <v>190.33</v>
      </c>
      <c r="F2781" s="61" t="s">
        <v>2014</v>
      </c>
      <c r="G2781" s="61" t="s">
        <v>2002</v>
      </c>
      <c r="H2781" s="60"/>
      <c r="I2781" s="60"/>
      <c r="J2781" s="60"/>
      <c r="K2781" s="60"/>
      <c r="L2781" s="60"/>
      <c r="M2781" s="60"/>
      <c r="N2781" s="60"/>
      <c r="O2781" s="60">
        <v>1</v>
      </c>
    </row>
    <row r="2782" spans="1:15" x14ac:dyDescent="0.25">
      <c r="A2782" t="s">
        <v>2896</v>
      </c>
      <c r="B2782" s="78">
        <v>3220</v>
      </c>
      <c r="C2782" s="78" t="s">
        <v>2855</v>
      </c>
      <c r="D2782" s="78">
        <v>170.12</v>
      </c>
      <c r="E2782" s="10">
        <v>184.27699999999999</v>
      </c>
      <c r="F2782" s="61" t="s">
        <v>2014</v>
      </c>
      <c r="G2782" s="61" t="s">
        <v>2004</v>
      </c>
      <c r="H2782" s="60"/>
      <c r="I2782" s="60"/>
      <c r="J2782" s="60"/>
      <c r="K2782" s="60"/>
      <c r="L2782" s="60"/>
      <c r="M2782" s="60">
        <v>1</v>
      </c>
      <c r="N2782" s="60"/>
      <c r="O2782" s="60"/>
    </row>
    <row r="2783" spans="1:15" x14ac:dyDescent="0.25">
      <c r="A2783" t="s">
        <v>2896</v>
      </c>
      <c r="B2783" s="78">
        <v>3221</v>
      </c>
      <c r="C2783" s="78" t="s">
        <v>2856</v>
      </c>
      <c r="D2783" s="78">
        <v>114.23</v>
      </c>
      <c r="E2783" s="10">
        <v>204.357</v>
      </c>
      <c r="F2783" s="61" t="s">
        <v>2014</v>
      </c>
      <c r="G2783" s="61" t="s">
        <v>2003</v>
      </c>
      <c r="H2783" s="60"/>
      <c r="I2783" s="60"/>
      <c r="J2783" s="60"/>
      <c r="K2783" s="60"/>
      <c r="L2783" s="60"/>
      <c r="M2783" s="60"/>
      <c r="N2783" s="60">
        <v>1</v>
      </c>
      <c r="O2783" s="60"/>
    </row>
    <row r="2784" spans="1:15" x14ac:dyDescent="0.25">
      <c r="A2784" t="s">
        <v>2896</v>
      </c>
      <c r="B2784" s="78">
        <v>3222</v>
      </c>
      <c r="C2784" s="78" t="s">
        <v>2857</v>
      </c>
      <c r="D2784" s="78">
        <v>114.23</v>
      </c>
      <c r="E2784" s="10">
        <v>204.357</v>
      </c>
      <c r="F2784" s="61" t="s">
        <v>2014</v>
      </c>
      <c r="G2784" s="61" t="s">
        <v>2003</v>
      </c>
      <c r="H2784" s="60"/>
      <c r="I2784" s="60"/>
      <c r="J2784" s="60"/>
      <c r="K2784" s="60"/>
      <c r="L2784" s="60"/>
      <c r="M2784" s="60"/>
      <c r="N2784" s="60">
        <v>1</v>
      </c>
      <c r="O2784" s="60"/>
    </row>
    <row r="2785" spans="1:15" x14ac:dyDescent="0.25">
      <c r="A2785" t="s">
        <v>2896</v>
      </c>
      <c r="B2785" s="78">
        <v>3223</v>
      </c>
      <c r="C2785" s="78" t="s">
        <v>2858</v>
      </c>
      <c r="D2785" s="78">
        <v>114.23</v>
      </c>
      <c r="E2785" s="10">
        <v>204.357</v>
      </c>
      <c r="F2785" s="61" t="s">
        <v>2014</v>
      </c>
      <c r="G2785" s="61" t="s">
        <v>2003</v>
      </c>
      <c r="H2785" s="60"/>
      <c r="I2785" s="60"/>
      <c r="J2785" s="60"/>
      <c r="K2785" s="60"/>
      <c r="L2785" s="60"/>
      <c r="M2785" s="60"/>
      <c r="N2785" s="60">
        <v>1</v>
      </c>
      <c r="O2785" s="60"/>
    </row>
    <row r="2786" spans="1:15" x14ac:dyDescent="0.25">
      <c r="A2786" t="s">
        <v>2896</v>
      </c>
      <c r="B2786" s="78">
        <v>3224</v>
      </c>
      <c r="C2786" s="78" t="s">
        <v>2859</v>
      </c>
      <c r="D2786" s="78">
        <v>114.23</v>
      </c>
      <c r="E2786" s="10">
        <v>198.30340000000001</v>
      </c>
      <c r="F2786" s="61" t="s">
        <v>2014</v>
      </c>
      <c r="G2786" s="61" t="s">
        <v>2004</v>
      </c>
      <c r="H2786" s="60"/>
      <c r="I2786" s="60"/>
      <c r="J2786" s="60"/>
      <c r="K2786" s="60"/>
      <c r="L2786" s="60"/>
      <c r="M2786" s="60">
        <v>1</v>
      </c>
      <c r="N2786" s="60"/>
      <c r="O2786" s="60"/>
    </row>
    <row r="2787" spans="1:15" x14ac:dyDescent="0.25">
      <c r="A2787" t="s">
        <v>2896</v>
      </c>
      <c r="B2787" s="78">
        <v>3225</v>
      </c>
      <c r="C2787" s="78" t="s">
        <v>2860</v>
      </c>
      <c r="D2787" s="78">
        <v>122.16</v>
      </c>
      <c r="E2787" s="10">
        <v>212.33600000000001</v>
      </c>
      <c r="F2787" s="61" t="s">
        <v>2014</v>
      </c>
      <c r="G2787" s="61" t="s">
        <v>2004</v>
      </c>
      <c r="H2787" s="60"/>
      <c r="I2787" s="60"/>
      <c r="J2787" s="60"/>
      <c r="K2787" s="60"/>
      <c r="L2787" s="60"/>
      <c r="M2787" s="60">
        <v>1</v>
      </c>
      <c r="N2787" s="60"/>
      <c r="O2787" s="60"/>
    </row>
    <row r="2788" spans="1:15" x14ac:dyDescent="0.25">
      <c r="A2788" t="s">
        <v>2896</v>
      </c>
      <c r="B2788" s="78">
        <v>3226</v>
      </c>
      <c r="C2788" s="78" t="s">
        <v>2861</v>
      </c>
      <c r="D2788" s="78">
        <v>124.22</v>
      </c>
      <c r="E2788">
        <v>140.27000000000001</v>
      </c>
      <c r="F2788" s="61" t="s">
        <v>1986</v>
      </c>
      <c r="G2788" s="61" t="s">
        <v>2002</v>
      </c>
      <c r="H2788" s="60"/>
      <c r="I2788" s="60"/>
      <c r="J2788" s="60"/>
      <c r="K2788" s="60"/>
      <c r="L2788" s="60"/>
      <c r="M2788" s="60"/>
      <c r="N2788" s="60"/>
      <c r="O2788" s="60">
        <v>1</v>
      </c>
    </row>
    <row r="2789" spans="1:15" x14ac:dyDescent="0.25">
      <c r="A2789" t="s">
        <v>2896</v>
      </c>
      <c r="B2789" s="78">
        <v>3227</v>
      </c>
      <c r="C2789" s="78" t="s">
        <v>2862</v>
      </c>
      <c r="D2789" s="78">
        <v>124.22</v>
      </c>
      <c r="E2789">
        <v>152.28100000000001</v>
      </c>
      <c r="F2789" s="61" t="s">
        <v>1986</v>
      </c>
      <c r="G2789" s="61" t="s">
        <v>2002</v>
      </c>
      <c r="H2789" s="60"/>
      <c r="I2789" s="60"/>
      <c r="J2789" s="60"/>
      <c r="K2789" s="60"/>
      <c r="L2789" s="60"/>
      <c r="M2789" s="60"/>
      <c r="N2789" s="60"/>
      <c r="O2789" s="60">
        <v>1</v>
      </c>
    </row>
    <row r="2790" spans="1:15" x14ac:dyDescent="0.25">
      <c r="A2790" t="s">
        <v>2896</v>
      </c>
      <c r="B2790" s="78">
        <v>3228</v>
      </c>
      <c r="C2790" s="78" t="s">
        <v>2863</v>
      </c>
      <c r="D2790" s="78">
        <v>124.22</v>
      </c>
      <c r="E2790" s="10">
        <v>168.32400000000001</v>
      </c>
      <c r="F2790" s="61" t="s">
        <v>2014</v>
      </c>
      <c r="G2790" s="61" t="s">
        <v>2002</v>
      </c>
      <c r="H2790" s="60"/>
      <c r="I2790" s="60"/>
      <c r="J2790" s="60"/>
      <c r="K2790" s="60"/>
      <c r="L2790" s="60"/>
      <c r="M2790" s="60"/>
      <c r="N2790" s="60"/>
      <c r="O2790" s="60">
        <v>1</v>
      </c>
    </row>
    <row r="2791" spans="1:15" x14ac:dyDescent="0.25">
      <c r="A2791" t="s">
        <v>2896</v>
      </c>
      <c r="B2791" s="78">
        <v>3229</v>
      </c>
      <c r="C2791" s="78" t="s">
        <v>2864</v>
      </c>
      <c r="D2791" s="78">
        <v>124.22</v>
      </c>
      <c r="E2791" s="10">
        <v>182.351</v>
      </c>
      <c r="F2791" s="61" t="s">
        <v>2014</v>
      </c>
      <c r="G2791" s="61" t="s">
        <v>2002</v>
      </c>
      <c r="H2791" s="60"/>
      <c r="I2791" s="60"/>
      <c r="J2791" s="60"/>
      <c r="K2791" s="60"/>
      <c r="L2791" s="60"/>
      <c r="M2791" s="60"/>
      <c r="N2791" s="60"/>
      <c r="O2791" s="60">
        <v>1</v>
      </c>
    </row>
    <row r="2792" spans="1:15" x14ac:dyDescent="0.25">
      <c r="A2792" t="s">
        <v>2896</v>
      </c>
      <c r="B2792" s="78">
        <v>3230</v>
      </c>
      <c r="C2792" s="78" t="s">
        <v>2865</v>
      </c>
      <c r="D2792" s="78">
        <v>124.22</v>
      </c>
      <c r="E2792" s="10">
        <v>196.37799999999999</v>
      </c>
      <c r="F2792" s="61" t="s">
        <v>2014</v>
      </c>
      <c r="G2792" s="61" t="s">
        <v>2003</v>
      </c>
      <c r="H2792" s="60"/>
      <c r="I2792" s="60"/>
      <c r="J2792" s="60"/>
      <c r="K2792" s="60"/>
      <c r="L2792" s="60"/>
      <c r="M2792" s="60"/>
      <c r="N2792" s="60">
        <v>1</v>
      </c>
      <c r="O2792" s="60"/>
    </row>
    <row r="2793" spans="1:15" x14ac:dyDescent="0.25">
      <c r="A2793" t="s">
        <v>2896</v>
      </c>
      <c r="B2793" s="78">
        <v>3231</v>
      </c>
      <c r="C2793" s="78" t="s">
        <v>2866</v>
      </c>
      <c r="D2793" s="78">
        <v>124.22</v>
      </c>
      <c r="E2793" s="10">
        <v>210.405</v>
      </c>
      <c r="F2793" s="61" t="s">
        <v>2014</v>
      </c>
      <c r="G2793" s="61" t="s">
        <v>2003</v>
      </c>
      <c r="H2793" s="60"/>
      <c r="I2793" s="60"/>
      <c r="J2793" s="60"/>
      <c r="K2793" s="60"/>
      <c r="L2793" s="60"/>
      <c r="M2793" s="60"/>
      <c r="N2793" s="60">
        <v>1</v>
      </c>
      <c r="O2793" s="60"/>
    </row>
    <row r="2794" spans="1:15" x14ac:dyDescent="0.25">
      <c r="A2794" t="s">
        <v>2896</v>
      </c>
      <c r="B2794" s="78">
        <v>3232</v>
      </c>
      <c r="C2794" s="78" t="s">
        <v>2867</v>
      </c>
      <c r="D2794" s="78">
        <v>126.24</v>
      </c>
      <c r="E2794" s="10">
        <v>222.416</v>
      </c>
      <c r="F2794" s="61" t="s">
        <v>2014</v>
      </c>
      <c r="G2794" s="61" t="s">
        <v>2003</v>
      </c>
      <c r="H2794" s="60"/>
      <c r="I2794" s="60"/>
      <c r="J2794" s="60"/>
      <c r="K2794" s="60"/>
      <c r="L2794" s="60"/>
      <c r="M2794" s="60"/>
      <c r="N2794" s="60">
        <v>1</v>
      </c>
      <c r="O2794" s="60"/>
    </row>
    <row r="2795" spans="1:15" x14ac:dyDescent="0.25">
      <c r="A2795" t="s">
        <v>2896</v>
      </c>
      <c r="B2795" s="78">
        <v>3233</v>
      </c>
      <c r="C2795" s="78" t="s">
        <v>2868</v>
      </c>
      <c r="D2795" s="78">
        <v>134.22</v>
      </c>
      <c r="E2795" s="10">
        <v>238.459</v>
      </c>
      <c r="F2795" s="61" t="s">
        <v>2014</v>
      </c>
      <c r="G2795" s="61" t="s">
        <v>2004</v>
      </c>
      <c r="H2795" s="60"/>
      <c r="I2795" s="60"/>
      <c r="J2795" s="60"/>
      <c r="K2795" s="60"/>
      <c r="L2795" s="60"/>
      <c r="M2795" s="60">
        <v>1</v>
      </c>
      <c r="N2795" s="60"/>
      <c r="O2795" s="60"/>
    </row>
    <row r="2796" spans="1:15" x14ac:dyDescent="0.25">
      <c r="A2796" t="s">
        <v>2896</v>
      </c>
      <c r="B2796" s="78">
        <v>3234</v>
      </c>
      <c r="C2796" s="78" t="s">
        <v>2869</v>
      </c>
      <c r="D2796" s="78">
        <v>138.25</v>
      </c>
      <c r="E2796">
        <v>84.162000000000006</v>
      </c>
      <c r="F2796" s="61" t="s">
        <v>1986</v>
      </c>
      <c r="G2796" s="61" t="s">
        <v>2002</v>
      </c>
      <c r="H2796" s="60"/>
      <c r="I2796" s="60"/>
      <c r="J2796" s="60"/>
      <c r="K2796" s="60"/>
      <c r="L2796" s="60"/>
      <c r="M2796" s="60"/>
      <c r="N2796" s="60"/>
      <c r="O2796" s="60">
        <v>1</v>
      </c>
    </row>
  </sheetData>
  <autoFilter ref="A2:O2796" xr:uid="{00000000-0009-0000-0000-000001000000}">
    <sortState ref="A3:O2796">
      <sortCondition ref="B2:B2796"/>
    </sortState>
  </autoFilter>
  <conditionalFormatting sqref="E3:E1799 B4:B1799">
    <cfRule type="expression" dxfId="16" priority="11">
      <formula>BJ3&gt;0.001</formula>
    </cfRule>
  </conditionalFormatting>
  <conditionalFormatting sqref="F3:G3 F4:F1972">
    <cfRule type="expression" dxfId="15" priority="10">
      <formula>BN3&gt;0.001</formula>
    </cfRule>
  </conditionalFormatting>
  <conditionalFormatting sqref="D1725">
    <cfRule type="expression" dxfId="14" priority="5">
      <formula>BL1725&gt;0.001</formula>
    </cfRule>
  </conditionalFormatting>
  <conditionalFormatting sqref="B3">
    <cfRule type="expression" dxfId="13" priority="12">
      <formula>BJ3&gt;0.001</formula>
    </cfRule>
  </conditionalFormatting>
  <conditionalFormatting sqref="F1973:F2796">
    <cfRule type="expression" dxfId="12" priority="3">
      <formula>BN1973&gt;0.001</formula>
    </cfRule>
  </conditionalFormatting>
  <conditionalFormatting sqref="G4:G1972">
    <cfRule type="expression" dxfId="11" priority="2">
      <formula>BO4&gt;0.001</formula>
    </cfRule>
  </conditionalFormatting>
  <conditionalFormatting sqref="G1973:G2796">
    <cfRule type="expression" dxfId="10" priority="1">
      <formula>BO1973&gt;0.001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O2814"/>
  <sheetViews>
    <sheetView tabSelected="1" workbookViewId="0">
      <selection activeCell="A189" sqref="A189:XFD189"/>
    </sheetView>
  </sheetViews>
  <sheetFormatPr defaultRowHeight="15" x14ac:dyDescent="0.25"/>
  <cols>
    <col min="2" max="2" width="12.28515625" customWidth="1"/>
    <col min="3" max="3" width="21" customWidth="1"/>
    <col min="4" max="4" width="18.85546875" customWidth="1"/>
    <col min="5" max="5" width="12.85546875" customWidth="1"/>
    <col min="6" max="6" width="16" customWidth="1"/>
    <col min="7" max="7" width="9.5703125" customWidth="1"/>
    <col min="8" max="8" width="17.42578125" customWidth="1"/>
    <col min="9" max="9" width="11.85546875" customWidth="1"/>
    <col min="10" max="10" width="14.7109375" customWidth="1"/>
    <col min="11" max="11" width="19.85546875" customWidth="1"/>
    <col min="12" max="12" width="20.42578125" customWidth="1"/>
    <col min="13" max="13" width="13.28515625" customWidth="1"/>
    <col min="14" max="14" width="10.28515625" customWidth="1"/>
  </cols>
  <sheetData>
    <row r="1" spans="1:11" x14ac:dyDescent="0.25">
      <c r="A1" t="s">
        <v>1980</v>
      </c>
    </row>
    <row r="2" spans="1:11" x14ac:dyDescent="0.25">
      <c r="A2">
        <v>1</v>
      </c>
      <c r="B2" t="s">
        <v>1981</v>
      </c>
    </row>
    <row r="3" spans="1:11" x14ac:dyDescent="0.25">
      <c r="A3">
        <v>2</v>
      </c>
      <c r="B3" t="s">
        <v>1982</v>
      </c>
    </row>
    <row r="5" spans="1:11" ht="17.25" x14ac:dyDescent="0.25">
      <c r="D5" s="36" t="s">
        <v>1991</v>
      </c>
      <c r="E5" s="39">
        <v>8.2057459999999995E-5</v>
      </c>
    </row>
    <row r="6" spans="1:11" ht="28.5" customHeight="1" x14ac:dyDescent="0.25">
      <c r="D6" s="38" t="s">
        <v>1983</v>
      </c>
      <c r="E6" s="40">
        <v>298.14999999999998</v>
      </c>
    </row>
    <row r="8" spans="1:11" ht="32.25" x14ac:dyDescent="0.25">
      <c r="B8" s="57"/>
      <c r="C8" s="35" t="s">
        <v>1988</v>
      </c>
      <c r="D8" s="35" t="s">
        <v>1989</v>
      </c>
      <c r="F8" s="36" t="s">
        <v>1992</v>
      </c>
      <c r="G8" s="36" t="s">
        <v>2001</v>
      </c>
      <c r="H8" s="36" t="s">
        <v>2013</v>
      </c>
      <c r="I8" s="36" t="s">
        <v>2012</v>
      </c>
      <c r="J8" s="36" t="s">
        <v>1959</v>
      </c>
      <c r="K8" s="36" t="s">
        <v>2010</v>
      </c>
    </row>
    <row r="9" spans="1:11" x14ac:dyDescent="0.25">
      <c r="B9" s="34" t="s">
        <v>3</v>
      </c>
      <c r="C9" s="51">
        <v>3000</v>
      </c>
      <c r="D9" s="52">
        <f>LOG10(C9)</f>
        <v>3.4771212547196626</v>
      </c>
      <c r="F9" s="38" t="s">
        <v>2000</v>
      </c>
      <c r="G9" s="37" t="s">
        <v>2009</v>
      </c>
      <c r="H9" s="55">
        <v>0.1</v>
      </c>
      <c r="I9" s="37">
        <f t="shared" ref="I9:I16" si="0">LOG(H9)</f>
        <v>-1</v>
      </c>
      <c r="J9" s="37">
        <v>30</v>
      </c>
      <c r="K9" s="37">
        <v>-0.5</v>
      </c>
    </row>
    <row r="10" spans="1:11" x14ac:dyDescent="0.25">
      <c r="B10" s="34" t="s">
        <v>2014</v>
      </c>
      <c r="C10" s="51">
        <v>3000000</v>
      </c>
      <c r="D10" s="52">
        <f>LOG10(C10)</f>
        <v>6.4771212547196626</v>
      </c>
      <c r="F10" s="38" t="s">
        <v>1999</v>
      </c>
      <c r="G10" s="37" t="s">
        <v>2008</v>
      </c>
      <c r="H10" s="55">
        <v>1</v>
      </c>
      <c r="I10" s="37">
        <f t="shared" si="0"/>
        <v>0</v>
      </c>
      <c r="J10" s="37">
        <v>24</v>
      </c>
      <c r="K10" s="37">
        <v>0.5</v>
      </c>
    </row>
    <row r="11" spans="1:11" x14ac:dyDescent="0.25">
      <c r="B11" s="34" t="s">
        <v>1986</v>
      </c>
      <c r="C11" s="79" t="s">
        <v>1987</v>
      </c>
      <c r="D11" s="80"/>
      <c r="F11" s="38" t="s">
        <v>1998</v>
      </c>
      <c r="G11" s="37" t="s">
        <v>2007</v>
      </c>
      <c r="H11" s="55">
        <v>10</v>
      </c>
      <c r="I11" s="37">
        <f t="shared" si="0"/>
        <v>1</v>
      </c>
      <c r="J11" s="37">
        <v>21</v>
      </c>
      <c r="K11" s="37">
        <v>1.5</v>
      </c>
    </row>
    <row r="12" spans="1:11" x14ac:dyDescent="0.25">
      <c r="D12" s="54"/>
      <c r="F12" s="38" t="s">
        <v>1997</v>
      </c>
      <c r="G12" s="37" t="s">
        <v>2006</v>
      </c>
      <c r="H12" s="55">
        <v>100</v>
      </c>
      <c r="I12" s="37">
        <f t="shared" si="0"/>
        <v>2</v>
      </c>
      <c r="J12" s="37">
        <v>19</v>
      </c>
      <c r="K12" s="37">
        <v>2.5</v>
      </c>
    </row>
    <row r="13" spans="1:11" x14ac:dyDescent="0.25">
      <c r="D13" s="54"/>
      <c r="F13" s="38" t="s">
        <v>1996</v>
      </c>
      <c r="G13" s="37" t="s">
        <v>2005</v>
      </c>
      <c r="H13" s="55">
        <v>1000</v>
      </c>
      <c r="I13" s="37">
        <f t="shared" si="0"/>
        <v>3</v>
      </c>
      <c r="J13" s="37">
        <v>17</v>
      </c>
      <c r="K13" s="37">
        <v>3.5</v>
      </c>
    </row>
    <row r="14" spans="1:11" x14ac:dyDescent="0.25">
      <c r="D14" s="54"/>
      <c r="F14" s="38" t="s">
        <v>1995</v>
      </c>
      <c r="G14" s="37" t="s">
        <v>2004</v>
      </c>
      <c r="H14" s="55">
        <v>10000</v>
      </c>
      <c r="I14" s="37">
        <f t="shared" si="0"/>
        <v>4</v>
      </c>
      <c r="J14" s="37">
        <v>15</v>
      </c>
      <c r="K14" s="37">
        <v>4.5</v>
      </c>
    </row>
    <row r="15" spans="1:11" x14ac:dyDescent="0.25">
      <c r="D15" s="54"/>
      <c r="F15" s="38" t="s">
        <v>1994</v>
      </c>
      <c r="G15" s="37" t="s">
        <v>2003</v>
      </c>
      <c r="H15" s="55">
        <v>100000</v>
      </c>
      <c r="I15" s="37">
        <f t="shared" si="0"/>
        <v>5</v>
      </c>
      <c r="J15" s="37">
        <v>13</v>
      </c>
      <c r="K15" s="37">
        <v>5.5</v>
      </c>
    </row>
    <row r="16" spans="1:11" x14ac:dyDescent="0.25">
      <c r="D16" s="54"/>
      <c r="F16" s="38" t="s">
        <v>1993</v>
      </c>
      <c r="G16" s="37" t="s">
        <v>2002</v>
      </c>
      <c r="H16" s="55">
        <v>1000000</v>
      </c>
      <c r="I16" s="37">
        <f t="shared" si="0"/>
        <v>6</v>
      </c>
      <c r="J16" s="37">
        <v>6</v>
      </c>
      <c r="K16" s="37">
        <v>6.5</v>
      </c>
    </row>
    <row r="17" spans="2:15" x14ac:dyDescent="0.25">
      <c r="D17" s="54"/>
    </row>
    <row r="20" spans="2:15" ht="45" x14ac:dyDescent="0.25">
      <c r="B20" s="42" t="s">
        <v>0</v>
      </c>
      <c r="C20" s="43" t="s">
        <v>1</v>
      </c>
      <c r="D20" s="44" t="s">
        <v>1803</v>
      </c>
      <c r="E20" s="44" t="s">
        <v>2</v>
      </c>
      <c r="F20" s="46" t="s">
        <v>2870</v>
      </c>
      <c r="G20" s="47" t="s">
        <v>2871</v>
      </c>
      <c r="H20" s="47" t="s">
        <v>2872</v>
      </c>
      <c r="I20" s="47" t="s">
        <v>1984</v>
      </c>
      <c r="J20" s="48" t="s">
        <v>2873</v>
      </c>
      <c r="K20" s="48" t="s">
        <v>2874</v>
      </c>
      <c r="L20" s="48" t="s">
        <v>1985</v>
      </c>
      <c r="M20" s="44" t="s">
        <v>1990</v>
      </c>
      <c r="N20" s="44" t="s">
        <v>2011</v>
      </c>
      <c r="O20" t="s">
        <v>2877</v>
      </c>
    </row>
    <row r="21" spans="2:15" x14ac:dyDescent="0.25">
      <c r="B21">
        <v>1</v>
      </c>
      <c r="C21" s="6" t="s">
        <v>4</v>
      </c>
      <c r="D21" s="2">
        <v>134.21816000000001</v>
      </c>
      <c r="E21" s="3">
        <v>134.21816000000001</v>
      </c>
      <c r="F21" s="41">
        <v>1.75</v>
      </c>
      <c r="G21" s="41">
        <v>1.32</v>
      </c>
      <c r="H21" s="41">
        <v>9528372.7034530845</v>
      </c>
      <c r="I21" s="45">
        <v>6.979018736288257</v>
      </c>
      <c r="J21" s="41" t="s">
        <v>2015</v>
      </c>
      <c r="K21" s="41" t="s">
        <v>2015</v>
      </c>
      <c r="L21" s="45" t="s">
        <v>2015</v>
      </c>
      <c r="M21" s="53" t="s">
        <v>1986</v>
      </c>
      <c r="N21" s="53" t="s">
        <v>2002</v>
      </c>
      <c r="O21" t="s">
        <v>2015</v>
      </c>
    </row>
    <row r="22" spans="2:15" x14ac:dyDescent="0.25">
      <c r="B22">
        <v>2</v>
      </c>
      <c r="C22" s="15" t="s">
        <v>5</v>
      </c>
      <c r="D22" s="16">
        <v>154.29238000000001</v>
      </c>
      <c r="E22" s="3">
        <v>154.29238000000001</v>
      </c>
      <c r="F22" s="41" t="s">
        <v>2015</v>
      </c>
      <c r="G22" s="41">
        <v>1.19</v>
      </c>
      <c r="H22" s="41">
        <v>9874723.9552514795</v>
      </c>
      <c r="I22" s="45">
        <v>6.9945249639049081</v>
      </c>
      <c r="J22" s="41">
        <v>0.96367999999999998</v>
      </c>
      <c r="K22" s="41">
        <v>7996700.8245350802</v>
      </c>
      <c r="L22" s="45">
        <v>6.902910848338883</v>
      </c>
      <c r="M22" s="53" t="s">
        <v>1986</v>
      </c>
      <c r="N22" s="53" t="s">
        <v>2002</v>
      </c>
      <c r="O22" t="s">
        <v>1986</v>
      </c>
    </row>
    <row r="23" spans="2:15" x14ac:dyDescent="0.25">
      <c r="B23">
        <v>3</v>
      </c>
      <c r="C23" s="6" t="s">
        <v>6</v>
      </c>
      <c r="D23" s="2">
        <v>134.21816000000001</v>
      </c>
      <c r="E23" s="3">
        <v>134.21816000000001</v>
      </c>
      <c r="F23" s="41">
        <v>1.93</v>
      </c>
      <c r="G23" s="41">
        <v>1.37</v>
      </c>
      <c r="H23" s="41">
        <v>9889295.9119172152</v>
      </c>
      <c r="I23" s="45">
        <v>6.9951653722388141</v>
      </c>
      <c r="J23" s="41" t="s">
        <v>2015</v>
      </c>
      <c r="K23" s="41" t="s">
        <v>2015</v>
      </c>
      <c r="L23" s="45" t="s">
        <v>2015</v>
      </c>
      <c r="M23" s="53" t="s">
        <v>1986</v>
      </c>
      <c r="N23" s="53" t="s">
        <v>2002</v>
      </c>
      <c r="O23" t="s">
        <v>2015</v>
      </c>
    </row>
    <row r="24" spans="2:15" x14ac:dyDescent="0.25">
      <c r="B24">
        <v>4</v>
      </c>
      <c r="C24" s="6" t="s">
        <v>7</v>
      </c>
      <c r="D24" s="2">
        <v>133.40422000000001</v>
      </c>
      <c r="E24" s="3">
        <v>133.40422000000001</v>
      </c>
      <c r="F24" s="41">
        <v>124</v>
      </c>
      <c r="G24" s="41">
        <v>112</v>
      </c>
      <c r="H24" s="41">
        <v>803565189.65334523</v>
      </c>
      <c r="I24" s="45">
        <v>8.9050211148993643</v>
      </c>
      <c r="J24" s="41" t="s">
        <v>2015</v>
      </c>
      <c r="K24" s="41" t="s">
        <v>2015</v>
      </c>
      <c r="L24" s="45" t="s">
        <v>2015</v>
      </c>
      <c r="M24" s="53" t="s">
        <v>1986</v>
      </c>
      <c r="N24" s="53" t="s">
        <v>2002</v>
      </c>
      <c r="O24" t="s">
        <v>2015</v>
      </c>
    </row>
    <row r="25" spans="2:15" x14ac:dyDescent="0.25">
      <c r="B25">
        <v>5</v>
      </c>
      <c r="C25" s="6" t="s">
        <v>8</v>
      </c>
      <c r="D25" s="2">
        <v>167.84928000000002</v>
      </c>
      <c r="E25" s="3">
        <v>167.84928000000002</v>
      </c>
      <c r="F25" s="41">
        <v>13.3</v>
      </c>
      <c r="G25" s="41">
        <v>4.72</v>
      </c>
      <c r="H25" s="41">
        <v>42608378.358143762</v>
      </c>
      <c r="I25" s="45">
        <v>7.6294950056036077</v>
      </c>
      <c r="J25" s="41" t="s">
        <v>2015</v>
      </c>
      <c r="K25" s="41" t="s">
        <v>2015</v>
      </c>
      <c r="L25" s="45" t="s">
        <v>2015</v>
      </c>
      <c r="M25" s="53" t="s">
        <v>1986</v>
      </c>
      <c r="N25" s="53" t="s">
        <v>2002</v>
      </c>
      <c r="O25" t="s">
        <v>2015</v>
      </c>
    </row>
    <row r="26" spans="2:15" x14ac:dyDescent="0.25">
      <c r="B26">
        <v>6</v>
      </c>
      <c r="C26" s="6" t="s">
        <v>9</v>
      </c>
      <c r="D26" s="2">
        <v>140.26580000000001</v>
      </c>
      <c r="E26" s="3">
        <v>140.26580000000001</v>
      </c>
      <c r="F26" s="41" t="s">
        <v>2015</v>
      </c>
      <c r="G26" s="41">
        <v>5.09</v>
      </c>
      <c r="H26" s="41">
        <v>38397513.317211635</v>
      </c>
      <c r="I26" s="45">
        <v>7.5843030996909118</v>
      </c>
      <c r="J26" s="41" t="s">
        <v>2015</v>
      </c>
      <c r="K26" s="41" t="s">
        <v>2015</v>
      </c>
      <c r="L26" s="45" t="s">
        <v>2015</v>
      </c>
      <c r="M26" s="53" t="s">
        <v>1986</v>
      </c>
      <c r="N26" s="53" t="s">
        <v>2002</v>
      </c>
      <c r="O26" t="s">
        <v>2015</v>
      </c>
    </row>
    <row r="27" spans="2:15" x14ac:dyDescent="0.25">
      <c r="B27">
        <v>7</v>
      </c>
      <c r="C27" s="6" t="s">
        <v>10</v>
      </c>
      <c r="D27" s="2">
        <v>133.40422000000001</v>
      </c>
      <c r="E27" s="3">
        <v>133.40422000000001</v>
      </c>
      <c r="F27" s="41">
        <v>23</v>
      </c>
      <c r="G27" s="41">
        <v>20.6</v>
      </c>
      <c r="H27" s="41">
        <v>147798597.38266885</v>
      </c>
      <c r="I27" s="45">
        <v>8.1696703125983365</v>
      </c>
      <c r="J27" s="41" t="s">
        <v>2015</v>
      </c>
      <c r="K27" s="41" t="s">
        <v>2015</v>
      </c>
      <c r="L27" s="45" t="s">
        <v>2015</v>
      </c>
      <c r="M27" s="53" t="s">
        <v>1986</v>
      </c>
      <c r="N27" s="53" t="s">
        <v>2002</v>
      </c>
      <c r="O27" t="s">
        <v>2015</v>
      </c>
    </row>
    <row r="28" spans="2:15" x14ac:dyDescent="0.25">
      <c r="B28">
        <v>8</v>
      </c>
      <c r="C28" s="6" t="s">
        <v>11</v>
      </c>
      <c r="D28" s="2">
        <v>126.23922000000002</v>
      </c>
      <c r="E28" s="3">
        <v>126.23922</v>
      </c>
      <c r="F28" s="41" t="s">
        <v>2015</v>
      </c>
      <c r="G28" s="41">
        <v>6.34</v>
      </c>
      <c r="H28" s="41">
        <v>43044442.237329982</v>
      </c>
      <c r="I28" s="45">
        <v>7.6339170846752102</v>
      </c>
      <c r="J28" s="41" t="s">
        <v>2015</v>
      </c>
      <c r="K28" s="41" t="s">
        <v>2015</v>
      </c>
      <c r="L28" s="45" t="s">
        <v>2015</v>
      </c>
      <c r="M28" s="53" t="s">
        <v>1986</v>
      </c>
      <c r="N28" s="53" t="s">
        <v>2002</v>
      </c>
      <c r="O28" t="s">
        <v>2015</v>
      </c>
    </row>
    <row r="29" spans="2:15" x14ac:dyDescent="0.25">
      <c r="B29">
        <v>9</v>
      </c>
      <c r="C29" s="6" t="s">
        <v>12</v>
      </c>
      <c r="D29" s="2">
        <v>112.21263999999999</v>
      </c>
      <c r="E29" s="3">
        <v>112.21263999999999</v>
      </c>
      <c r="F29" s="41" t="s">
        <v>2015</v>
      </c>
      <c r="G29" s="41">
        <v>24.2</v>
      </c>
      <c r="H29" s="41">
        <v>146046337.48943365</v>
      </c>
      <c r="I29" s="45">
        <v>8.1644906703265274</v>
      </c>
      <c r="J29" s="41" t="s">
        <v>2015</v>
      </c>
      <c r="K29" s="41" t="s">
        <v>2015</v>
      </c>
      <c r="L29" s="45" t="s">
        <v>2015</v>
      </c>
      <c r="M29" s="53" t="s">
        <v>1986</v>
      </c>
      <c r="N29" s="53" t="s">
        <v>2002</v>
      </c>
      <c r="O29" t="s">
        <v>2015</v>
      </c>
    </row>
    <row r="30" spans="2:15" x14ac:dyDescent="0.25">
      <c r="B30">
        <v>10</v>
      </c>
      <c r="C30" s="6" t="s">
        <v>13</v>
      </c>
      <c r="D30" s="2">
        <v>140.26580000000001</v>
      </c>
      <c r="E30" s="3">
        <v>140.26580000000001</v>
      </c>
      <c r="F30" s="41" t="s">
        <v>2015</v>
      </c>
      <c r="G30" s="41">
        <v>4.5999999999999996</v>
      </c>
      <c r="H30" s="41">
        <v>34701092.585299321</v>
      </c>
      <c r="I30" s="45">
        <v>7.5403431490357269</v>
      </c>
      <c r="J30" s="41" t="s">
        <v>2015</v>
      </c>
      <c r="K30" s="41" t="s">
        <v>2015</v>
      </c>
      <c r="L30" s="45" t="s">
        <v>2015</v>
      </c>
      <c r="M30" s="53" t="s">
        <v>1986</v>
      </c>
      <c r="N30" s="53" t="s">
        <v>2002</v>
      </c>
      <c r="O30" t="s">
        <v>2015</v>
      </c>
    </row>
    <row r="31" spans="2:15" x14ac:dyDescent="0.25">
      <c r="B31">
        <v>11</v>
      </c>
      <c r="C31" s="6" t="s">
        <v>14</v>
      </c>
      <c r="D31" s="2">
        <v>140.26580000000001</v>
      </c>
      <c r="E31" s="3">
        <v>140.26580000000001</v>
      </c>
      <c r="F31" s="41" t="s">
        <v>2015</v>
      </c>
      <c r="G31" s="41">
        <v>4.5999999999999996</v>
      </c>
      <c r="H31" s="41">
        <v>34701092.585299321</v>
      </c>
      <c r="I31" s="45">
        <v>7.5403431490357269</v>
      </c>
      <c r="J31" s="41" t="s">
        <v>2015</v>
      </c>
      <c r="K31" s="41" t="s">
        <v>2015</v>
      </c>
      <c r="L31" s="45" t="s">
        <v>2015</v>
      </c>
      <c r="M31" s="53" t="s">
        <v>1986</v>
      </c>
      <c r="N31" s="53" t="s">
        <v>2002</v>
      </c>
      <c r="O31" t="s">
        <v>2015</v>
      </c>
    </row>
    <row r="32" spans="2:15" x14ac:dyDescent="0.25">
      <c r="B32">
        <v>12</v>
      </c>
      <c r="C32" s="6" t="s">
        <v>15</v>
      </c>
      <c r="D32" s="2">
        <v>126.23922000000002</v>
      </c>
      <c r="E32" s="3">
        <v>126.23922</v>
      </c>
      <c r="F32" s="41">
        <v>10.8</v>
      </c>
      <c r="G32" s="41">
        <v>9.23</v>
      </c>
      <c r="H32" s="41">
        <v>62665646.979582928</v>
      </c>
      <c r="I32" s="45">
        <v>7.7970295278193893</v>
      </c>
      <c r="J32" s="41" t="s">
        <v>2015</v>
      </c>
      <c r="K32" s="41" t="s">
        <v>2015</v>
      </c>
      <c r="L32" s="45" t="s">
        <v>2015</v>
      </c>
      <c r="M32" s="53" t="s">
        <v>1986</v>
      </c>
      <c r="N32" s="53" t="s">
        <v>2002</v>
      </c>
      <c r="O32" t="s">
        <v>2015</v>
      </c>
    </row>
    <row r="33" spans="2:15" x14ac:dyDescent="0.25">
      <c r="B33">
        <v>13</v>
      </c>
      <c r="C33" s="6" t="s">
        <v>16</v>
      </c>
      <c r="D33" s="2">
        <v>112.21263999999999</v>
      </c>
      <c r="E33" s="3">
        <v>112.21263999999999</v>
      </c>
      <c r="F33" s="41">
        <v>11.1</v>
      </c>
      <c r="G33" s="41">
        <v>35.299999999999997</v>
      </c>
      <c r="H33" s="41">
        <v>213034533.61062014</v>
      </c>
      <c r="I33" s="45">
        <v>8.3284500097339187</v>
      </c>
      <c r="J33" s="41" t="s">
        <v>2015</v>
      </c>
      <c r="K33" s="41" t="s">
        <v>2015</v>
      </c>
      <c r="L33" s="45" t="s">
        <v>2015</v>
      </c>
      <c r="M33" s="53" t="s">
        <v>1986</v>
      </c>
      <c r="N33" s="53" t="s">
        <v>2002</v>
      </c>
      <c r="O33" t="s">
        <v>2015</v>
      </c>
    </row>
    <row r="34" spans="2:15" x14ac:dyDescent="0.25">
      <c r="B34">
        <v>14</v>
      </c>
      <c r="C34" s="6" t="s">
        <v>17</v>
      </c>
      <c r="D34" s="2">
        <v>126.23922000000002</v>
      </c>
      <c r="E34" s="3">
        <v>126.23922</v>
      </c>
      <c r="F34" s="41" t="s">
        <v>2015</v>
      </c>
      <c r="G34" s="41">
        <v>10.199999999999999</v>
      </c>
      <c r="H34" s="41">
        <v>69251310.855010375</v>
      </c>
      <c r="I34" s="45">
        <v>7.8404279985553949</v>
      </c>
      <c r="J34" s="41" t="s">
        <v>2015</v>
      </c>
      <c r="K34" s="41" t="s">
        <v>2015</v>
      </c>
      <c r="L34" s="45" t="s">
        <v>2015</v>
      </c>
      <c r="M34" s="53" t="s">
        <v>1986</v>
      </c>
      <c r="N34" s="53" t="s">
        <v>2002</v>
      </c>
      <c r="O34" t="s">
        <v>2015</v>
      </c>
    </row>
    <row r="35" spans="2:15" x14ac:dyDescent="0.25">
      <c r="B35">
        <v>15</v>
      </c>
      <c r="C35" s="6" t="s">
        <v>18</v>
      </c>
      <c r="D35" s="5">
        <v>116.9496232</v>
      </c>
      <c r="E35" s="3">
        <v>116.9496232</v>
      </c>
      <c r="F35" s="41">
        <v>600</v>
      </c>
      <c r="G35" s="41">
        <v>585</v>
      </c>
      <c r="H35" s="41">
        <v>3679495001.5555182</v>
      </c>
      <c r="I35" s="45">
        <v>9.5657882172910575</v>
      </c>
      <c r="J35" s="41" t="s">
        <v>2015</v>
      </c>
      <c r="K35" s="41" t="s">
        <v>2015</v>
      </c>
      <c r="L35" s="45" t="s">
        <v>2015</v>
      </c>
      <c r="M35" s="53" t="s">
        <v>1986</v>
      </c>
      <c r="N35" s="53" t="s">
        <v>2002</v>
      </c>
      <c r="O35" t="s">
        <v>2015</v>
      </c>
    </row>
    <row r="36" spans="2:15" x14ac:dyDescent="0.25">
      <c r="B36">
        <v>16</v>
      </c>
      <c r="C36" s="6" t="s">
        <v>19</v>
      </c>
      <c r="D36" s="2">
        <v>98.959159999999997</v>
      </c>
      <c r="E36" s="3">
        <v>98.959159999999997</v>
      </c>
      <c r="F36" s="41">
        <v>227</v>
      </c>
      <c r="G36" s="41">
        <v>219</v>
      </c>
      <c r="H36" s="41">
        <v>1165557328.4526131</v>
      </c>
      <c r="I36" s="45">
        <v>9.0665336393480764</v>
      </c>
      <c r="J36" s="41" t="s">
        <v>2015</v>
      </c>
      <c r="K36" s="41" t="s">
        <v>2015</v>
      </c>
      <c r="L36" s="45" t="s">
        <v>2015</v>
      </c>
      <c r="M36" s="53" t="s">
        <v>1986</v>
      </c>
      <c r="N36" s="53" t="s">
        <v>2002</v>
      </c>
      <c r="O36" t="s">
        <v>2015</v>
      </c>
    </row>
    <row r="37" spans="2:15" x14ac:dyDescent="0.25">
      <c r="B37">
        <v>17</v>
      </c>
      <c r="C37" s="6" t="s">
        <v>20</v>
      </c>
      <c r="D37" s="2">
        <v>96.943280000000001</v>
      </c>
      <c r="E37" s="3">
        <v>96.943280000000001</v>
      </c>
      <c r="F37" s="41">
        <v>634</v>
      </c>
      <c r="G37" s="41">
        <v>601</v>
      </c>
      <c r="H37" s="41">
        <v>3133471189.5377889</v>
      </c>
      <c r="I37" s="45">
        <v>9.4960257059668081</v>
      </c>
      <c r="J37" s="41" t="s">
        <v>2015</v>
      </c>
      <c r="K37" s="41" t="s">
        <v>2015</v>
      </c>
      <c r="L37" s="45" t="s">
        <v>2015</v>
      </c>
      <c r="M37" s="53" t="s">
        <v>1986</v>
      </c>
      <c r="N37" s="53" t="s">
        <v>2002</v>
      </c>
      <c r="O37" t="s">
        <v>2015</v>
      </c>
    </row>
    <row r="38" spans="2:15" x14ac:dyDescent="0.25">
      <c r="B38">
        <v>18</v>
      </c>
      <c r="C38" s="6" t="s">
        <v>21</v>
      </c>
      <c r="D38" s="2">
        <v>154.29238000000001</v>
      </c>
      <c r="E38" s="3">
        <v>154.29238000000001</v>
      </c>
      <c r="F38" s="41" t="s">
        <v>2015</v>
      </c>
      <c r="G38" s="41">
        <v>0.121</v>
      </c>
      <c r="H38" s="41">
        <v>1004068.5702398564</v>
      </c>
      <c r="I38" s="45">
        <v>6.0017633728288278</v>
      </c>
      <c r="J38" s="41">
        <v>4.8822399999999995E-2</v>
      </c>
      <c r="K38" s="41">
        <v>405132.5401956889</v>
      </c>
      <c r="L38" s="45">
        <v>5.6075971270637934</v>
      </c>
      <c r="M38" s="53" t="s">
        <v>2014</v>
      </c>
      <c r="N38" s="53" t="s">
        <v>2002</v>
      </c>
      <c r="O38" t="s">
        <v>2014</v>
      </c>
    </row>
    <row r="39" spans="2:15" x14ac:dyDescent="0.25">
      <c r="B39">
        <v>19</v>
      </c>
      <c r="C39" s="6" t="s">
        <v>22</v>
      </c>
      <c r="D39" s="2">
        <v>112.21263999999999</v>
      </c>
      <c r="E39" s="3">
        <v>112.21263999999999</v>
      </c>
      <c r="F39" s="41">
        <v>22.7</v>
      </c>
      <c r="G39" s="41">
        <v>19.100000000000001</v>
      </c>
      <c r="H39" s="41">
        <v>115267977.10942906</v>
      </c>
      <c r="I39" s="45">
        <v>8.0617086715938235</v>
      </c>
      <c r="J39" s="41" t="s">
        <v>2015</v>
      </c>
      <c r="K39" s="41" t="s">
        <v>2015</v>
      </c>
      <c r="L39" s="45" t="s">
        <v>2015</v>
      </c>
      <c r="M39" s="53" t="s">
        <v>1986</v>
      </c>
      <c r="N39" s="53" t="s">
        <v>2002</v>
      </c>
      <c r="O39" t="s">
        <v>2015</v>
      </c>
    </row>
    <row r="40" spans="2:15" x14ac:dyDescent="0.25">
      <c r="B40">
        <v>20</v>
      </c>
      <c r="C40" s="6" t="s">
        <v>23</v>
      </c>
      <c r="D40" s="2">
        <v>98.186059999999998</v>
      </c>
      <c r="E40" s="3">
        <v>98.186059999999998</v>
      </c>
      <c r="F40" s="41">
        <v>76.2</v>
      </c>
      <c r="G40" s="41">
        <v>71.599999999999994</v>
      </c>
      <c r="H40" s="41">
        <v>378091034.86417425</v>
      </c>
      <c r="I40" s="45">
        <v>8.5775963796762653</v>
      </c>
      <c r="J40" s="41" t="s">
        <v>2015</v>
      </c>
      <c r="K40" s="41" t="s">
        <v>2015</v>
      </c>
      <c r="L40" s="45" t="s">
        <v>2015</v>
      </c>
      <c r="M40" s="53" t="s">
        <v>1986</v>
      </c>
      <c r="N40" s="53" t="s">
        <v>2002</v>
      </c>
      <c r="O40" t="s">
        <v>2015</v>
      </c>
    </row>
    <row r="41" spans="2:15" x14ac:dyDescent="0.25">
      <c r="B41">
        <v>21</v>
      </c>
      <c r="C41" s="6" t="s">
        <v>24</v>
      </c>
      <c r="D41" s="2">
        <v>112.21263999999999</v>
      </c>
      <c r="E41" s="3">
        <v>112.21263999999999</v>
      </c>
      <c r="F41" s="41" t="s">
        <v>2015</v>
      </c>
      <c r="G41" s="41">
        <v>17.600000000000001</v>
      </c>
      <c r="H41" s="41">
        <v>106215518.17413358</v>
      </c>
      <c r="I41" s="45">
        <v>8.0261879721602458</v>
      </c>
      <c r="J41" s="41" t="s">
        <v>2015</v>
      </c>
      <c r="K41" s="41" t="s">
        <v>2015</v>
      </c>
      <c r="L41" s="45" t="s">
        <v>2015</v>
      </c>
      <c r="M41" s="53" t="s">
        <v>1986</v>
      </c>
      <c r="N41" s="53" t="s">
        <v>2002</v>
      </c>
      <c r="O41" t="s">
        <v>2015</v>
      </c>
    </row>
    <row r="42" spans="2:15" x14ac:dyDescent="0.25">
      <c r="B42">
        <v>22</v>
      </c>
      <c r="C42" s="6" t="s">
        <v>25</v>
      </c>
      <c r="D42" s="2">
        <v>134.21816000000001</v>
      </c>
      <c r="E42" s="3">
        <v>134.21816000000001</v>
      </c>
      <c r="F42" s="41">
        <v>0.36099999999999999</v>
      </c>
      <c r="G42" s="41">
        <v>0.28100000000000003</v>
      </c>
      <c r="H42" s="41">
        <v>2028388.4315684214</v>
      </c>
      <c r="I42" s="45">
        <v>6.3071511249874872</v>
      </c>
      <c r="J42" s="41" t="s">
        <v>2015</v>
      </c>
      <c r="K42" s="41" t="s">
        <v>2015</v>
      </c>
      <c r="L42" s="45" t="s">
        <v>2015</v>
      </c>
      <c r="M42" s="53" t="s">
        <v>2014</v>
      </c>
      <c r="N42" s="53" t="s">
        <v>2002</v>
      </c>
      <c r="O42" t="s">
        <v>2015</v>
      </c>
    </row>
    <row r="43" spans="2:15" x14ac:dyDescent="0.25">
      <c r="B43">
        <v>23</v>
      </c>
      <c r="C43" s="6" t="s">
        <v>26</v>
      </c>
      <c r="D43" s="2">
        <v>134.21816000000001</v>
      </c>
      <c r="E43" s="3">
        <v>134.21816000000001</v>
      </c>
      <c r="F43" s="41">
        <v>0.498</v>
      </c>
      <c r="G43" s="41">
        <v>0.39900000000000002</v>
      </c>
      <c r="H43" s="41">
        <v>2880167.2035437729</v>
      </c>
      <c r="I43" s="45">
        <v>6.4594177007691558</v>
      </c>
      <c r="J43" s="41" t="s">
        <v>2015</v>
      </c>
      <c r="K43" s="41" t="s">
        <v>2015</v>
      </c>
      <c r="L43" s="45" t="s">
        <v>2015</v>
      </c>
      <c r="M43" s="53" t="s">
        <v>2014</v>
      </c>
      <c r="N43" s="53" t="s">
        <v>2002</v>
      </c>
      <c r="O43" t="s">
        <v>2015</v>
      </c>
    </row>
    <row r="44" spans="2:15" x14ac:dyDescent="0.25">
      <c r="B44">
        <v>24</v>
      </c>
      <c r="C44" s="6" t="s">
        <v>27</v>
      </c>
      <c r="D44" s="2">
        <v>148.24474000000001</v>
      </c>
      <c r="E44" s="3">
        <v>148.24474000000001</v>
      </c>
      <c r="F44" s="41" t="s">
        <v>2015</v>
      </c>
      <c r="G44" s="41">
        <v>0.21199999999999999</v>
      </c>
      <c r="H44" s="41">
        <v>1690241.1784114726</v>
      </c>
      <c r="I44" s="45">
        <v>6.2279486779746893</v>
      </c>
      <c r="J44" s="41" t="s">
        <v>2015</v>
      </c>
      <c r="K44" s="41" t="s">
        <v>2015</v>
      </c>
      <c r="L44" s="45" t="s">
        <v>2015</v>
      </c>
      <c r="M44" s="53" t="s">
        <v>2014</v>
      </c>
      <c r="N44" s="53" t="s">
        <v>2002</v>
      </c>
      <c r="O44" t="s">
        <v>2015</v>
      </c>
    </row>
    <row r="45" spans="2:15" x14ac:dyDescent="0.25">
      <c r="B45">
        <v>25</v>
      </c>
      <c r="C45" s="6" t="s">
        <v>28</v>
      </c>
      <c r="D45" s="2">
        <v>120.19158</v>
      </c>
      <c r="E45" s="3">
        <v>120.19158</v>
      </c>
      <c r="F45" s="41">
        <v>1.69</v>
      </c>
      <c r="G45" s="41">
        <v>1.17</v>
      </c>
      <c r="H45" s="41">
        <v>7562988.3318693778</v>
      </c>
      <c r="I45" s="45">
        <v>6.8786934303698422</v>
      </c>
      <c r="J45" s="41" t="s">
        <v>2015</v>
      </c>
      <c r="K45" s="41" t="s">
        <v>2015</v>
      </c>
      <c r="L45" s="45" t="s">
        <v>2015</v>
      </c>
      <c r="M45" s="53" t="s">
        <v>1986</v>
      </c>
      <c r="N45" s="53" t="s">
        <v>2002</v>
      </c>
      <c r="O45" t="s">
        <v>2015</v>
      </c>
    </row>
    <row r="46" spans="2:15" x14ac:dyDescent="0.25">
      <c r="B46">
        <v>26</v>
      </c>
      <c r="C46" s="6" t="s">
        <v>29</v>
      </c>
      <c r="D46" s="2">
        <v>126.23922000000002</v>
      </c>
      <c r="E46" s="3">
        <v>126.23922</v>
      </c>
      <c r="F46" s="41" t="s">
        <v>2015</v>
      </c>
      <c r="G46" s="41">
        <v>4.87</v>
      </c>
      <c r="H46" s="41">
        <v>33064106.261166725</v>
      </c>
      <c r="I46" s="45">
        <v>7.5193567880081122</v>
      </c>
      <c r="J46" s="41" t="s">
        <v>2015</v>
      </c>
      <c r="K46" s="41" t="s">
        <v>2015</v>
      </c>
      <c r="L46" s="45" t="s">
        <v>2015</v>
      </c>
      <c r="M46" s="53" t="s">
        <v>1986</v>
      </c>
      <c r="N46" s="53" t="s">
        <v>2002</v>
      </c>
      <c r="O46" t="s">
        <v>2015</v>
      </c>
    </row>
    <row r="47" spans="2:15" x14ac:dyDescent="0.25">
      <c r="B47">
        <v>27</v>
      </c>
      <c r="C47" s="6" t="s">
        <v>30</v>
      </c>
      <c r="D47" s="2">
        <v>112.21263999999999</v>
      </c>
      <c r="E47" s="3">
        <v>112.21263999999999</v>
      </c>
      <c r="F47" s="41">
        <v>32</v>
      </c>
      <c r="G47" s="41">
        <v>20.9</v>
      </c>
      <c r="H47" s="41">
        <v>126130927.83178361</v>
      </c>
      <c r="I47" s="45">
        <v>8.1008215904571497</v>
      </c>
      <c r="J47" s="41" t="s">
        <v>2015</v>
      </c>
      <c r="K47" s="41" t="s">
        <v>2015</v>
      </c>
      <c r="L47" s="45" t="s">
        <v>2015</v>
      </c>
      <c r="M47" s="53" t="s">
        <v>1986</v>
      </c>
      <c r="N47" s="53" t="s">
        <v>2002</v>
      </c>
      <c r="O47" t="s">
        <v>2015</v>
      </c>
    </row>
    <row r="48" spans="2:15" x14ac:dyDescent="0.25">
      <c r="B48">
        <v>28</v>
      </c>
      <c r="C48" s="6" t="s">
        <v>31</v>
      </c>
      <c r="D48" s="2">
        <v>134.21816000000001</v>
      </c>
      <c r="E48" s="3">
        <v>134.21816000000001</v>
      </c>
      <c r="F48" s="41">
        <v>0.52800000000000002</v>
      </c>
      <c r="G48" s="41">
        <v>0.11799999999999999</v>
      </c>
      <c r="H48" s="41">
        <v>851778.77197535126</v>
      </c>
      <c r="I48" s="45">
        <v>5.9303268123885324</v>
      </c>
      <c r="J48" s="41" t="s">
        <v>2015</v>
      </c>
      <c r="K48" s="41" t="s">
        <v>2015</v>
      </c>
      <c r="L48" s="45" t="s">
        <v>2015</v>
      </c>
      <c r="M48" s="53" t="s">
        <v>2014</v>
      </c>
      <c r="N48" s="53" t="s">
        <v>2002</v>
      </c>
      <c r="O48" t="s">
        <v>2015</v>
      </c>
    </row>
    <row r="49" spans="2:15" x14ac:dyDescent="0.25">
      <c r="B49">
        <v>29</v>
      </c>
      <c r="C49" s="6" t="s">
        <v>32</v>
      </c>
      <c r="D49" s="2">
        <v>162.27132</v>
      </c>
      <c r="E49" s="3">
        <v>162.27132</v>
      </c>
      <c r="F49" s="41">
        <v>0.24199999999999999</v>
      </c>
      <c r="G49" s="41">
        <v>0.14499999999999999</v>
      </c>
      <c r="H49" s="41">
        <v>1265445.0621489566</v>
      </c>
      <c r="I49" s="45">
        <v>6.1022432955049739</v>
      </c>
      <c r="J49" s="41" t="s">
        <v>2015</v>
      </c>
      <c r="K49" s="41" t="s">
        <v>2015</v>
      </c>
      <c r="L49" s="45" t="s">
        <v>2015</v>
      </c>
      <c r="M49" s="53" t="s">
        <v>2014</v>
      </c>
      <c r="N49" s="53" t="s">
        <v>2002</v>
      </c>
      <c r="O49" t="s">
        <v>2015</v>
      </c>
    </row>
    <row r="50" spans="2:15" x14ac:dyDescent="0.25">
      <c r="B50">
        <v>30</v>
      </c>
      <c r="C50" s="6" t="s">
        <v>33</v>
      </c>
      <c r="D50" s="2">
        <v>120.19158</v>
      </c>
      <c r="E50" s="3">
        <v>120.19158</v>
      </c>
      <c r="F50" s="41">
        <v>2.1</v>
      </c>
      <c r="G50" s="41">
        <v>1.62</v>
      </c>
      <c r="H50" s="41">
        <v>10471829.997972986</v>
      </c>
      <c r="I50" s="45">
        <v>7.0200225831663117</v>
      </c>
      <c r="J50" s="41" t="s">
        <v>2015</v>
      </c>
      <c r="K50" s="41" t="s">
        <v>2015</v>
      </c>
      <c r="L50" s="45" t="s">
        <v>2015</v>
      </c>
      <c r="M50" s="53" t="s">
        <v>1986</v>
      </c>
      <c r="N50" s="53" t="s">
        <v>2002</v>
      </c>
      <c r="O50" t="s">
        <v>2015</v>
      </c>
    </row>
    <row r="51" spans="2:15" x14ac:dyDescent="0.25">
      <c r="B51">
        <v>31</v>
      </c>
      <c r="C51" s="6" t="s">
        <v>34</v>
      </c>
      <c r="D51" s="2">
        <v>112.21263999999999</v>
      </c>
      <c r="E51" s="3">
        <v>112.21263999999999</v>
      </c>
      <c r="F51" s="41" t="s">
        <v>2015</v>
      </c>
      <c r="G51" s="41">
        <v>29.4</v>
      </c>
      <c r="H51" s="41">
        <v>177428195.13179129</v>
      </c>
      <c r="I51" s="45">
        <v>8.2490226347582531</v>
      </c>
      <c r="J51" s="41" t="s">
        <v>2015</v>
      </c>
      <c r="K51" s="41" t="s">
        <v>2015</v>
      </c>
      <c r="L51" s="45" t="s">
        <v>2015</v>
      </c>
      <c r="M51" s="53" t="s">
        <v>1986</v>
      </c>
      <c r="N51" s="53" t="s">
        <v>2002</v>
      </c>
      <c r="O51" t="s">
        <v>2015</v>
      </c>
    </row>
    <row r="52" spans="2:15" x14ac:dyDescent="0.25">
      <c r="B52">
        <v>32</v>
      </c>
      <c r="C52" s="6" t="s">
        <v>35</v>
      </c>
      <c r="D52" s="2">
        <v>110.19676</v>
      </c>
      <c r="E52" s="3">
        <v>110.19676</v>
      </c>
      <c r="F52" s="41" t="s">
        <v>2015</v>
      </c>
      <c r="G52" s="41">
        <v>29.4</v>
      </c>
      <c r="H52" s="41">
        <v>174240729.35251477</v>
      </c>
      <c r="I52" s="45">
        <v>8.2411496803244031</v>
      </c>
      <c r="J52" s="41" t="s">
        <v>2015</v>
      </c>
      <c r="K52" s="41" t="s">
        <v>2015</v>
      </c>
      <c r="L52" s="45" t="s">
        <v>2015</v>
      </c>
      <c r="M52" s="53" t="s">
        <v>1986</v>
      </c>
      <c r="N52" s="53" t="s">
        <v>2002</v>
      </c>
      <c r="O52" t="s">
        <v>2015</v>
      </c>
    </row>
    <row r="53" spans="2:15" x14ac:dyDescent="0.25">
      <c r="B53">
        <v>33</v>
      </c>
      <c r="C53" s="14" t="s">
        <v>36</v>
      </c>
      <c r="D53" s="2">
        <v>54.090440000000001</v>
      </c>
      <c r="E53" s="3">
        <v>54.090440000000001</v>
      </c>
      <c r="F53" s="41">
        <v>1260</v>
      </c>
      <c r="G53" s="41">
        <v>1240</v>
      </c>
      <c r="H53" s="41">
        <v>3607245694.4016232</v>
      </c>
      <c r="I53" s="45">
        <v>9.5571757237125716</v>
      </c>
      <c r="J53" s="41" t="s">
        <v>2015</v>
      </c>
      <c r="K53" s="41" t="s">
        <v>2015</v>
      </c>
      <c r="L53" s="45" t="s">
        <v>2015</v>
      </c>
      <c r="M53" s="53" t="s">
        <v>1986</v>
      </c>
      <c r="N53" s="53" t="s">
        <v>2002</v>
      </c>
      <c r="O53" t="s">
        <v>2015</v>
      </c>
    </row>
    <row r="54" spans="2:15" x14ac:dyDescent="0.25">
      <c r="B54">
        <v>34</v>
      </c>
      <c r="C54" s="6" t="s">
        <v>37</v>
      </c>
      <c r="D54" s="2">
        <v>112.98574000000001</v>
      </c>
      <c r="E54" s="3">
        <v>112.98574000000001</v>
      </c>
      <c r="F54" s="41">
        <v>53.3</v>
      </c>
      <c r="G54" s="41">
        <v>45.4</v>
      </c>
      <c r="H54" s="41">
        <v>275875422.66021782</v>
      </c>
      <c r="I54" s="45">
        <v>8.4407130115393887</v>
      </c>
      <c r="J54" s="41" t="s">
        <v>2015</v>
      </c>
      <c r="K54" s="41" t="s">
        <v>2015</v>
      </c>
      <c r="L54" s="45" t="s">
        <v>2015</v>
      </c>
      <c r="M54" s="53" t="s">
        <v>1986</v>
      </c>
      <c r="N54" s="53" t="s">
        <v>2002</v>
      </c>
      <c r="O54" t="s">
        <v>2015</v>
      </c>
    </row>
    <row r="55" spans="2:15" x14ac:dyDescent="0.25">
      <c r="B55">
        <v>35</v>
      </c>
      <c r="C55" s="6" t="s">
        <v>38</v>
      </c>
      <c r="D55" s="2">
        <v>154.29238000000001</v>
      </c>
      <c r="E55" s="3">
        <v>154.29238000000001</v>
      </c>
      <c r="F55" s="41" t="s">
        <v>2015</v>
      </c>
      <c r="G55" s="41">
        <v>1.46</v>
      </c>
      <c r="H55" s="41">
        <v>12115207.541737109</v>
      </c>
      <c r="I55" s="45">
        <v>7.0833308582968151</v>
      </c>
      <c r="J55" s="41" t="s">
        <v>2015</v>
      </c>
      <c r="K55" s="41" t="s">
        <v>2015</v>
      </c>
      <c r="L55" s="45" t="s">
        <v>2015</v>
      </c>
      <c r="M55" s="53" t="s">
        <v>1986</v>
      </c>
      <c r="N55" s="53" t="s">
        <v>2002</v>
      </c>
      <c r="O55" t="s">
        <v>2015</v>
      </c>
    </row>
    <row r="56" spans="2:15" x14ac:dyDescent="0.25">
      <c r="B56">
        <v>36</v>
      </c>
      <c r="C56" s="6" t="s">
        <v>39</v>
      </c>
      <c r="D56" s="2">
        <v>134.21816000000001</v>
      </c>
      <c r="E56" s="3">
        <v>134.21816000000001</v>
      </c>
      <c r="F56" s="41">
        <v>1.05</v>
      </c>
      <c r="G56" s="41">
        <v>0.79500000000000004</v>
      </c>
      <c r="H56" s="41">
        <v>5738679.0145796975</v>
      </c>
      <c r="I56" s="45">
        <v>6.7588119337388779</v>
      </c>
      <c r="J56" s="41" t="s">
        <v>2015</v>
      </c>
      <c r="K56" s="41" t="s">
        <v>2015</v>
      </c>
      <c r="L56" s="45" t="s">
        <v>2015</v>
      </c>
      <c r="M56" s="53" t="s">
        <v>1986</v>
      </c>
      <c r="N56" s="53" t="s">
        <v>2002</v>
      </c>
      <c r="O56" t="s">
        <v>2015</v>
      </c>
    </row>
    <row r="57" spans="2:15" x14ac:dyDescent="0.25">
      <c r="B57">
        <v>37</v>
      </c>
      <c r="C57" s="6" t="s">
        <v>40</v>
      </c>
      <c r="D57" s="2">
        <v>134.21816000000001</v>
      </c>
      <c r="E57" s="3">
        <v>134.21816000000001</v>
      </c>
      <c r="F57" s="41">
        <v>0.622</v>
      </c>
      <c r="G57" s="41">
        <v>0.48599999999999999</v>
      </c>
      <c r="H57" s="41">
        <v>3508173.5862713624</v>
      </c>
      <c r="I57" s="45">
        <v>6.5450810743447008</v>
      </c>
      <c r="J57" s="41" t="s">
        <v>2015</v>
      </c>
      <c r="K57" s="41" t="s">
        <v>2015</v>
      </c>
      <c r="L57" s="45" t="s">
        <v>2015</v>
      </c>
      <c r="M57" s="53" t="s">
        <v>1986</v>
      </c>
      <c r="N57" s="53" t="s">
        <v>2002</v>
      </c>
      <c r="O57" t="s">
        <v>2015</v>
      </c>
    </row>
    <row r="58" spans="2:15" x14ac:dyDescent="0.25">
      <c r="B58">
        <v>38</v>
      </c>
      <c r="C58" s="6" t="s">
        <v>41</v>
      </c>
      <c r="D58" s="2">
        <v>140.26580000000001</v>
      </c>
      <c r="E58" s="3">
        <v>140.26580000000001</v>
      </c>
      <c r="F58" s="41" t="s">
        <v>2015</v>
      </c>
      <c r="G58" s="41">
        <v>3.05</v>
      </c>
      <c r="H58" s="41">
        <v>23008333.127209332</v>
      </c>
      <c r="I58" s="45">
        <v>7.3618851567009385</v>
      </c>
      <c r="J58" s="41" t="s">
        <v>2015</v>
      </c>
      <c r="K58" s="41" t="s">
        <v>2015</v>
      </c>
      <c r="L58" s="45" t="s">
        <v>2015</v>
      </c>
      <c r="M58" s="53" t="s">
        <v>1986</v>
      </c>
      <c r="N58" s="53" t="s">
        <v>2002</v>
      </c>
      <c r="O58" t="s">
        <v>2015</v>
      </c>
    </row>
    <row r="59" spans="2:15" x14ac:dyDescent="0.25">
      <c r="B59">
        <v>39</v>
      </c>
      <c r="C59" s="6" t="s">
        <v>42</v>
      </c>
      <c r="D59" s="2">
        <v>134.21816000000001</v>
      </c>
      <c r="E59" s="3">
        <v>134.21816000000001</v>
      </c>
      <c r="F59" s="41">
        <v>0.748</v>
      </c>
      <c r="G59" s="41">
        <v>0.60699999999999998</v>
      </c>
      <c r="H59" s="41">
        <v>4381607.7507545622</v>
      </c>
      <c r="I59" s="45">
        <v>6.6416334961576649</v>
      </c>
      <c r="J59" s="41" t="s">
        <v>2015</v>
      </c>
      <c r="K59" s="41" t="s">
        <v>2015</v>
      </c>
      <c r="L59" s="45" t="s">
        <v>2015</v>
      </c>
      <c r="M59" s="53" t="s">
        <v>1986</v>
      </c>
      <c r="N59" s="53" t="s">
        <v>2002</v>
      </c>
      <c r="O59" t="s">
        <v>2015</v>
      </c>
    </row>
    <row r="60" spans="2:15" x14ac:dyDescent="0.25">
      <c r="B60">
        <v>40</v>
      </c>
      <c r="C60" s="6" t="s">
        <v>43</v>
      </c>
      <c r="D60" s="2">
        <v>98.186059999999998</v>
      </c>
      <c r="E60" s="3">
        <v>98.186059999999998</v>
      </c>
      <c r="F60" s="41">
        <v>47.2</v>
      </c>
      <c r="G60" s="41">
        <v>44.1</v>
      </c>
      <c r="H60" s="41">
        <v>232874506.11047608</v>
      </c>
      <c r="I60" s="45">
        <v>8.3671219468362477</v>
      </c>
      <c r="J60" s="41" t="s">
        <v>2015</v>
      </c>
      <c r="K60" s="41" t="s">
        <v>2015</v>
      </c>
      <c r="L60" s="45" t="s">
        <v>2015</v>
      </c>
      <c r="M60" s="53" t="s">
        <v>1986</v>
      </c>
      <c r="N60" s="53" t="s">
        <v>2002</v>
      </c>
      <c r="O60" t="s">
        <v>2015</v>
      </c>
    </row>
    <row r="61" spans="2:15" x14ac:dyDescent="0.25">
      <c r="B61">
        <v>41</v>
      </c>
      <c r="C61" s="6" t="s">
        <v>44</v>
      </c>
      <c r="D61" s="2">
        <v>72.105719999999991</v>
      </c>
      <c r="E61" s="3">
        <v>72.105719999999991</v>
      </c>
      <c r="F61" s="41">
        <v>180</v>
      </c>
      <c r="G61" s="41">
        <v>185</v>
      </c>
      <c r="H61" s="41">
        <v>717422462.80801642</v>
      </c>
      <c r="I61" s="45">
        <v>8.8557749705011464</v>
      </c>
      <c r="J61" s="41" t="s">
        <v>2015</v>
      </c>
      <c r="K61" s="41" t="s">
        <v>2015</v>
      </c>
      <c r="L61" s="45" t="s">
        <v>2015</v>
      </c>
      <c r="M61" s="53" t="s">
        <v>1986</v>
      </c>
      <c r="N61" s="53" t="s">
        <v>2002</v>
      </c>
      <c r="O61" t="s">
        <v>2015</v>
      </c>
    </row>
    <row r="62" spans="2:15" x14ac:dyDescent="0.25">
      <c r="B62">
        <v>42</v>
      </c>
      <c r="C62" s="14" t="s">
        <v>45</v>
      </c>
      <c r="D62" s="2">
        <v>40.063859999999998</v>
      </c>
      <c r="E62" s="3">
        <v>40.063859999999998</v>
      </c>
      <c r="F62" s="41">
        <v>5430</v>
      </c>
      <c r="G62" s="41">
        <v>5030</v>
      </c>
      <c r="H62" s="41">
        <v>10838128578.148994</v>
      </c>
      <c r="I62" s="45">
        <v>10.034954298959946</v>
      </c>
      <c r="J62" s="41" t="s">
        <v>2015</v>
      </c>
      <c r="K62" s="41" t="s">
        <v>2015</v>
      </c>
      <c r="L62" s="45" t="s">
        <v>2015</v>
      </c>
      <c r="M62" s="53" t="s">
        <v>1986</v>
      </c>
      <c r="N62" s="53" t="s">
        <v>2002</v>
      </c>
      <c r="O62" t="s">
        <v>2015</v>
      </c>
    </row>
    <row r="63" spans="2:15" x14ac:dyDescent="0.25">
      <c r="B63">
        <v>43</v>
      </c>
      <c r="C63" s="6" t="s">
        <v>46</v>
      </c>
      <c r="D63" s="2">
        <v>162.27132</v>
      </c>
      <c r="E63" s="3">
        <v>162.27132</v>
      </c>
      <c r="F63" s="41" t="s">
        <v>2015</v>
      </c>
      <c r="G63" s="41">
        <v>0.16200000000000001</v>
      </c>
      <c r="H63" s="41">
        <v>1413807.5866767652</v>
      </c>
      <c r="I63" s="45">
        <v>6.1503903078126294</v>
      </c>
      <c r="J63" s="41" t="s">
        <v>2015</v>
      </c>
      <c r="K63" s="41" t="s">
        <v>2015</v>
      </c>
      <c r="L63" s="45" t="s">
        <v>2015</v>
      </c>
      <c r="M63" s="53" t="s">
        <v>2014</v>
      </c>
      <c r="N63" s="53" t="s">
        <v>2002</v>
      </c>
      <c r="O63" t="s">
        <v>2015</v>
      </c>
    </row>
    <row r="64" spans="2:15" x14ac:dyDescent="0.25">
      <c r="B64">
        <v>44</v>
      </c>
      <c r="C64" s="6" t="s">
        <v>47</v>
      </c>
      <c r="D64" s="2">
        <v>120.19158</v>
      </c>
      <c r="E64" s="3">
        <v>120.19158</v>
      </c>
      <c r="F64" s="41">
        <v>2.1</v>
      </c>
      <c r="G64" s="41">
        <v>2.0099999999999998</v>
      </c>
      <c r="H64" s="41">
        <v>12992826.108596111</v>
      </c>
      <c r="I64" s="45">
        <v>7.1137036260441695</v>
      </c>
      <c r="J64" s="41" t="s">
        <v>2015</v>
      </c>
      <c r="K64" s="41" t="s">
        <v>2015</v>
      </c>
      <c r="L64" s="45" t="s">
        <v>2015</v>
      </c>
      <c r="M64" s="53" t="s">
        <v>1986</v>
      </c>
      <c r="N64" s="53" t="s">
        <v>2002</v>
      </c>
      <c r="O64" t="s">
        <v>2015</v>
      </c>
    </row>
    <row r="65" spans="2:15" x14ac:dyDescent="0.25">
      <c r="B65">
        <v>45</v>
      </c>
      <c r="C65" s="6" t="s">
        <v>48</v>
      </c>
      <c r="D65" s="2">
        <v>126.23922000000002</v>
      </c>
      <c r="E65" s="3">
        <v>126.23922</v>
      </c>
      <c r="F65" s="41" t="s">
        <v>2015</v>
      </c>
      <c r="G65" s="41">
        <v>7.62</v>
      </c>
      <c r="H65" s="41">
        <v>51734802.815213643</v>
      </c>
      <c r="I65" s="45">
        <v>7.713782798133078</v>
      </c>
      <c r="J65" s="41" t="s">
        <v>2015</v>
      </c>
      <c r="K65" s="41" t="s">
        <v>2015</v>
      </c>
      <c r="L65" s="45" t="s">
        <v>2015</v>
      </c>
      <c r="M65" s="53" t="s">
        <v>1986</v>
      </c>
      <c r="N65" s="53" t="s">
        <v>2002</v>
      </c>
      <c r="O65" t="s">
        <v>2015</v>
      </c>
    </row>
    <row r="66" spans="2:15" x14ac:dyDescent="0.25">
      <c r="B66">
        <v>46</v>
      </c>
      <c r="C66" s="14" t="s">
        <v>49</v>
      </c>
      <c r="D66" s="2">
        <v>54.090440000000001</v>
      </c>
      <c r="E66" s="3">
        <v>54.090440000000001</v>
      </c>
      <c r="F66" s="41">
        <v>2110</v>
      </c>
      <c r="G66" s="41">
        <v>2050</v>
      </c>
      <c r="H66" s="41">
        <v>5963591672.1962318</v>
      </c>
      <c r="I66" s="45">
        <v>9.7755078996060902</v>
      </c>
      <c r="J66" s="41" t="s">
        <v>2015</v>
      </c>
      <c r="K66" s="41" t="s">
        <v>2015</v>
      </c>
      <c r="L66" s="45" t="s">
        <v>2015</v>
      </c>
      <c r="M66" s="53" t="s">
        <v>1986</v>
      </c>
      <c r="N66" s="53" t="s">
        <v>2002</v>
      </c>
      <c r="O66" t="s">
        <v>2015</v>
      </c>
    </row>
    <row r="67" spans="2:15" x14ac:dyDescent="0.25">
      <c r="B67">
        <v>47</v>
      </c>
      <c r="C67" s="14" t="s">
        <v>50</v>
      </c>
      <c r="D67" s="2">
        <v>50.058999999999997</v>
      </c>
      <c r="E67" s="3">
        <v>50.058680000000003</v>
      </c>
      <c r="F67" s="41">
        <v>1320</v>
      </c>
      <c r="G67" s="41">
        <v>1260</v>
      </c>
      <c r="H67" s="41">
        <v>3392237408.7914085</v>
      </c>
      <c r="I67" s="45">
        <v>9.5304862391389271</v>
      </c>
      <c r="J67" s="41" t="s">
        <v>2015</v>
      </c>
      <c r="K67" s="41" t="s">
        <v>2015</v>
      </c>
      <c r="L67" s="45" t="s">
        <v>2015</v>
      </c>
      <c r="M67" s="53" t="s">
        <v>1986</v>
      </c>
      <c r="N67" s="53" t="s">
        <v>2002</v>
      </c>
      <c r="O67" t="s">
        <v>2015</v>
      </c>
    </row>
    <row r="68" spans="2:15" x14ac:dyDescent="0.25">
      <c r="B68">
        <v>48</v>
      </c>
      <c r="C68" s="14" t="s">
        <v>51</v>
      </c>
      <c r="D68" s="2">
        <v>66.101140000000001</v>
      </c>
      <c r="E68" s="3">
        <v>66.101140000000001</v>
      </c>
      <c r="F68" s="41">
        <v>435</v>
      </c>
      <c r="G68" s="41">
        <v>427</v>
      </c>
      <c r="H68" s="41">
        <v>1517995027.2209067</v>
      </c>
      <c r="I68" s="45">
        <v>9.181270348862455</v>
      </c>
      <c r="J68" s="41" t="s">
        <v>2015</v>
      </c>
      <c r="K68" s="41" t="s">
        <v>2015</v>
      </c>
      <c r="L68" s="45" t="s">
        <v>2015</v>
      </c>
      <c r="M68" s="53" t="s">
        <v>1986</v>
      </c>
      <c r="N68" s="53" t="s">
        <v>2002</v>
      </c>
      <c r="O68" t="s">
        <v>2015</v>
      </c>
    </row>
    <row r="69" spans="2:15" x14ac:dyDescent="0.25">
      <c r="B69">
        <v>49</v>
      </c>
      <c r="C69" s="6" t="s">
        <v>52</v>
      </c>
      <c r="D69" s="2">
        <v>147.00196</v>
      </c>
      <c r="E69" s="3">
        <v>147.00196</v>
      </c>
      <c r="F69" s="41">
        <v>2.15</v>
      </c>
      <c r="G69" s="41">
        <v>1.35</v>
      </c>
      <c r="H69" s="41">
        <v>10673096.058315294</v>
      </c>
      <c r="I69" s="45">
        <v>7.0282904181125456</v>
      </c>
      <c r="J69" s="41" t="s">
        <v>2015</v>
      </c>
      <c r="K69" s="41" t="s">
        <v>2015</v>
      </c>
      <c r="L69" s="45" t="s">
        <v>2015</v>
      </c>
      <c r="M69" s="53" t="s">
        <v>1986</v>
      </c>
      <c r="N69" s="53" t="s">
        <v>2002</v>
      </c>
      <c r="O69" t="s">
        <v>2015</v>
      </c>
    </row>
    <row r="70" spans="2:15" x14ac:dyDescent="0.25">
      <c r="B70">
        <v>50</v>
      </c>
      <c r="C70" s="6" t="s">
        <v>53</v>
      </c>
      <c r="D70" s="2">
        <v>110.96986000000001</v>
      </c>
      <c r="E70" s="3">
        <v>110.96986000000001</v>
      </c>
      <c r="F70" s="41">
        <v>34</v>
      </c>
      <c r="G70" s="41">
        <v>22.3</v>
      </c>
      <c r="H70" s="41">
        <v>133089387.23084068</v>
      </c>
      <c r="I70" s="45">
        <v>8.1241434254908587</v>
      </c>
      <c r="J70" s="41" t="s">
        <v>2015</v>
      </c>
      <c r="K70" s="41" t="s">
        <v>2015</v>
      </c>
      <c r="L70" s="45" t="s">
        <v>2015</v>
      </c>
      <c r="M70" s="53" t="s">
        <v>1986</v>
      </c>
      <c r="N70" s="53" t="s">
        <v>2002</v>
      </c>
      <c r="O70" t="s">
        <v>2015</v>
      </c>
    </row>
    <row r="71" spans="2:15" x14ac:dyDescent="0.25">
      <c r="B71">
        <v>51</v>
      </c>
      <c r="C71" s="6" t="s">
        <v>54</v>
      </c>
      <c r="D71" s="2">
        <v>134.21816000000001</v>
      </c>
      <c r="E71" s="3">
        <v>134.21816000000001</v>
      </c>
      <c r="F71" s="41">
        <v>1.1299999999999999</v>
      </c>
      <c r="G71" s="41">
        <v>0.91500000000000004</v>
      </c>
      <c r="H71" s="41">
        <v>6604894.7148936149</v>
      </c>
      <c r="I71" s="45">
        <v>6.8198658991488559</v>
      </c>
      <c r="J71" s="41" t="s">
        <v>2015</v>
      </c>
      <c r="K71" s="41" t="s">
        <v>2015</v>
      </c>
      <c r="L71" s="45" t="s">
        <v>2015</v>
      </c>
      <c r="M71" s="53" t="s">
        <v>1986</v>
      </c>
      <c r="N71" s="53" t="s">
        <v>2002</v>
      </c>
      <c r="O71" t="s">
        <v>2015</v>
      </c>
    </row>
    <row r="72" spans="2:15" x14ac:dyDescent="0.25">
      <c r="B72">
        <v>52</v>
      </c>
      <c r="C72" s="6" t="s">
        <v>55</v>
      </c>
      <c r="D72" s="2">
        <v>134.21816000000001</v>
      </c>
      <c r="E72" s="3">
        <v>134.21816000000001</v>
      </c>
      <c r="F72" s="41">
        <v>0.73899999999999999</v>
      </c>
      <c r="G72" s="41">
        <v>0.59199999999999997</v>
      </c>
      <c r="H72" s="41">
        <v>4273330.7882153215</v>
      </c>
      <c r="I72" s="45">
        <v>6.6307665118053274</v>
      </c>
      <c r="J72" s="41" t="s">
        <v>2015</v>
      </c>
      <c r="K72" s="41" t="s">
        <v>2015</v>
      </c>
      <c r="L72" s="45" t="s">
        <v>2015</v>
      </c>
      <c r="M72" s="53" t="s">
        <v>1986</v>
      </c>
      <c r="N72" s="53" t="s">
        <v>2002</v>
      </c>
      <c r="O72" t="s">
        <v>2015</v>
      </c>
    </row>
    <row r="73" spans="2:15" x14ac:dyDescent="0.25">
      <c r="B73">
        <v>53</v>
      </c>
      <c r="C73" s="6" t="s">
        <v>56</v>
      </c>
      <c r="D73" s="2">
        <v>134.21816000000001</v>
      </c>
      <c r="E73" s="3">
        <v>134.21816000000001</v>
      </c>
      <c r="F73" s="41">
        <v>0.85399999999999998</v>
      </c>
      <c r="G73" s="41">
        <v>0.64100000000000001</v>
      </c>
      <c r="H73" s="41">
        <v>4627035.5325101716</v>
      </c>
      <c r="I73" s="45">
        <v>6.6653028346012251</v>
      </c>
      <c r="J73" s="41" t="s">
        <v>2015</v>
      </c>
      <c r="K73" s="41" t="s">
        <v>2015</v>
      </c>
      <c r="L73" s="45" t="s">
        <v>2015</v>
      </c>
      <c r="M73" s="53" t="s">
        <v>1986</v>
      </c>
      <c r="N73" s="53" t="s">
        <v>2002</v>
      </c>
      <c r="O73" t="s">
        <v>2015</v>
      </c>
    </row>
    <row r="74" spans="2:15" x14ac:dyDescent="0.25">
      <c r="B74">
        <v>54</v>
      </c>
      <c r="C74" s="6" t="s">
        <v>57</v>
      </c>
      <c r="D74" s="2">
        <v>148.24474000000001</v>
      </c>
      <c r="E74" s="3">
        <v>148.24474000000001</v>
      </c>
      <c r="F74" s="41" t="s">
        <v>2015</v>
      </c>
      <c r="G74" s="41">
        <v>0.41899999999999998</v>
      </c>
      <c r="H74" s="41">
        <v>3340618.1780868256</v>
      </c>
      <c r="I74" s="45">
        <v>6.5238268400122328</v>
      </c>
      <c r="J74" s="41" t="s">
        <v>2015</v>
      </c>
      <c r="K74" s="41" t="s">
        <v>2015</v>
      </c>
      <c r="L74" s="45" t="s">
        <v>2015</v>
      </c>
      <c r="M74" s="53" t="s">
        <v>1986</v>
      </c>
      <c r="N74" s="53" t="s">
        <v>2002</v>
      </c>
      <c r="O74" t="s">
        <v>2015</v>
      </c>
    </row>
    <row r="75" spans="2:15" x14ac:dyDescent="0.25">
      <c r="B75">
        <v>55</v>
      </c>
      <c r="C75" s="6" t="s">
        <v>58</v>
      </c>
      <c r="D75" s="2">
        <v>134.21816000000001</v>
      </c>
      <c r="E75" s="3">
        <v>134.21816000000001</v>
      </c>
      <c r="F75" s="41">
        <v>1.03</v>
      </c>
      <c r="G75" s="41">
        <v>0.81</v>
      </c>
      <c r="H75" s="41">
        <v>5846955.9771189373</v>
      </c>
      <c r="I75" s="45">
        <v>6.7669298239610569</v>
      </c>
      <c r="J75" s="41" t="s">
        <v>2015</v>
      </c>
      <c r="K75" s="41" t="s">
        <v>2015</v>
      </c>
      <c r="L75" s="45" t="s">
        <v>2015</v>
      </c>
      <c r="M75" s="53" t="s">
        <v>1986</v>
      </c>
      <c r="N75" s="53" t="s">
        <v>2002</v>
      </c>
      <c r="O75" t="s">
        <v>2015</v>
      </c>
    </row>
    <row r="76" spans="2:15" x14ac:dyDescent="0.25">
      <c r="B76">
        <v>56</v>
      </c>
      <c r="C76" s="6" t="s">
        <v>59</v>
      </c>
      <c r="D76" s="2">
        <v>74.078540000000004</v>
      </c>
      <c r="E76" s="3">
        <v>74.078540000000004</v>
      </c>
      <c r="F76" s="41">
        <v>79</v>
      </c>
      <c r="G76" s="41">
        <v>104</v>
      </c>
      <c r="H76" s="41">
        <v>414342305.22224528</v>
      </c>
      <c r="I76" s="45">
        <v>8.6173592779436898</v>
      </c>
      <c r="J76" s="41" t="s">
        <v>2015</v>
      </c>
      <c r="K76" s="41" t="s">
        <v>2015</v>
      </c>
      <c r="L76" s="45" t="s">
        <v>2015</v>
      </c>
      <c r="M76" s="53" t="s">
        <v>1986</v>
      </c>
      <c r="N76" s="53" t="s">
        <v>2002</v>
      </c>
      <c r="O76" t="s">
        <v>2015</v>
      </c>
    </row>
    <row r="77" spans="2:15" x14ac:dyDescent="0.25">
      <c r="B77">
        <v>57</v>
      </c>
      <c r="C77" s="6" t="s">
        <v>60</v>
      </c>
      <c r="D77" s="2">
        <v>162.27132</v>
      </c>
      <c r="E77" s="3">
        <v>162.27132</v>
      </c>
      <c r="F77" s="41" t="s">
        <v>2015</v>
      </c>
      <c r="G77" s="41">
        <v>7.9799999999999996E-2</v>
      </c>
      <c r="H77" s="41">
        <v>696431.14454818435</v>
      </c>
      <c r="I77" s="45">
        <v>5.8428781846207283</v>
      </c>
      <c r="J77" s="41" t="s">
        <v>2015</v>
      </c>
      <c r="K77" s="41" t="s">
        <v>2015</v>
      </c>
      <c r="L77" s="45" t="s">
        <v>2015</v>
      </c>
      <c r="M77" s="53" t="s">
        <v>2014</v>
      </c>
      <c r="N77" s="53" t="s">
        <v>2002</v>
      </c>
      <c r="O77" t="s">
        <v>2015</v>
      </c>
    </row>
    <row r="78" spans="2:15" x14ac:dyDescent="0.25">
      <c r="B78">
        <v>58</v>
      </c>
      <c r="C78" s="6" t="s">
        <v>61</v>
      </c>
      <c r="D78" s="2">
        <v>162.27132</v>
      </c>
      <c r="E78" s="3">
        <v>162.27132</v>
      </c>
      <c r="F78" s="41" t="s">
        <v>2015</v>
      </c>
      <c r="G78" s="41">
        <v>7.9799999999999996E-2</v>
      </c>
      <c r="H78" s="41">
        <v>696431.14454818435</v>
      </c>
      <c r="I78" s="45">
        <v>5.8428781846207283</v>
      </c>
      <c r="J78" s="41" t="s">
        <v>2015</v>
      </c>
      <c r="K78" s="41" t="s">
        <v>2015</v>
      </c>
      <c r="L78" s="45" t="s">
        <v>2015</v>
      </c>
      <c r="M78" s="53" t="s">
        <v>2014</v>
      </c>
      <c r="N78" s="53" t="s">
        <v>2002</v>
      </c>
      <c r="O78" t="s">
        <v>2015</v>
      </c>
    </row>
    <row r="79" spans="2:15" x14ac:dyDescent="0.25">
      <c r="B79">
        <v>59</v>
      </c>
      <c r="C79" s="6" t="s">
        <v>62</v>
      </c>
      <c r="D79" s="2">
        <v>134.21816000000001</v>
      </c>
      <c r="E79" s="3">
        <v>134.21816000000001</v>
      </c>
      <c r="F79" s="41">
        <v>1.06</v>
      </c>
      <c r="G79" s="41">
        <v>0.92</v>
      </c>
      <c r="H79" s="41">
        <v>6640987.0357400272</v>
      </c>
      <c r="I79" s="45">
        <v>6.822232632427963</v>
      </c>
      <c r="J79" s="41" t="s">
        <v>2015</v>
      </c>
      <c r="K79" s="41" t="s">
        <v>2015</v>
      </c>
      <c r="L79" s="45" t="s">
        <v>2015</v>
      </c>
      <c r="M79" s="53" t="s">
        <v>1986</v>
      </c>
      <c r="N79" s="53" t="s">
        <v>2002</v>
      </c>
      <c r="O79" t="s">
        <v>2015</v>
      </c>
    </row>
    <row r="80" spans="2:15" x14ac:dyDescent="0.25">
      <c r="B80">
        <v>60</v>
      </c>
      <c r="C80" s="6" t="s">
        <v>63</v>
      </c>
      <c r="D80" s="2">
        <v>134.21816000000001</v>
      </c>
      <c r="E80" s="3">
        <v>134.21816000000001</v>
      </c>
      <c r="F80" s="41">
        <v>0.93899999999999995</v>
      </c>
      <c r="G80" s="41">
        <v>0.69</v>
      </c>
      <c r="H80" s="41">
        <v>4980740.2768050199</v>
      </c>
      <c r="I80" s="45">
        <v>6.6972938958196631</v>
      </c>
      <c r="J80" s="41" t="s">
        <v>2015</v>
      </c>
      <c r="K80" s="41" t="s">
        <v>2015</v>
      </c>
      <c r="L80" s="45" t="s">
        <v>2015</v>
      </c>
      <c r="M80" s="53" t="s">
        <v>1986</v>
      </c>
      <c r="N80" s="53" t="s">
        <v>2002</v>
      </c>
      <c r="O80" t="s">
        <v>2015</v>
      </c>
    </row>
    <row r="81" spans="2:15" x14ac:dyDescent="0.25">
      <c r="B81">
        <v>61</v>
      </c>
      <c r="C81" s="6" t="s">
        <v>64</v>
      </c>
      <c r="D81" s="2">
        <v>88.105119999999999</v>
      </c>
      <c r="E81" s="3">
        <v>88.105119999999999</v>
      </c>
      <c r="F81" s="41">
        <v>38.1</v>
      </c>
      <c r="G81" s="41">
        <v>40.6</v>
      </c>
      <c r="H81" s="41">
        <v>192380347.5261775</v>
      </c>
      <c r="I81" s="45">
        <v>8.2841607049322334</v>
      </c>
      <c r="J81" s="41" t="s">
        <v>2015</v>
      </c>
      <c r="K81" s="41" t="s">
        <v>2015</v>
      </c>
      <c r="L81" s="45" t="s">
        <v>2015</v>
      </c>
      <c r="M81" s="53" t="s">
        <v>1986</v>
      </c>
      <c r="N81" s="53" t="s">
        <v>2002</v>
      </c>
      <c r="O81" t="s">
        <v>2015</v>
      </c>
    </row>
    <row r="82" spans="2:15" x14ac:dyDescent="0.25">
      <c r="B82">
        <v>62</v>
      </c>
      <c r="C82" s="6" t="s">
        <v>65</v>
      </c>
      <c r="D82" s="2">
        <v>162.27132</v>
      </c>
      <c r="E82" s="3">
        <v>162.27132</v>
      </c>
      <c r="F82" s="41">
        <v>0.25600000000000001</v>
      </c>
      <c r="G82" s="41">
        <v>0.32600000000000001</v>
      </c>
      <c r="H82" s="41">
        <v>2845069.5880038608</v>
      </c>
      <c r="I82" s="45">
        <v>6.454092893337938</v>
      </c>
      <c r="J82" s="41" t="s">
        <v>2015</v>
      </c>
      <c r="K82" s="41" t="s">
        <v>2015</v>
      </c>
      <c r="L82" s="45" t="s">
        <v>2015</v>
      </c>
      <c r="M82" s="53" t="s">
        <v>2014</v>
      </c>
      <c r="N82" s="53" t="s">
        <v>2002</v>
      </c>
      <c r="O82" t="s">
        <v>2015</v>
      </c>
    </row>
    <row r="83" spans="2:15" x14ac:dyDescent="0.25">
      <c r="B83">
        <v>63</v>
      </c>
      <c r="C83" s="6" t="s">
        <v>66</v>
      </c>
      <c r="D83" s="2">
        <v>162.27132</v>
      </c>
      <c r="E83" s="3">
        <v>162.27132</v>
      </c>
      <c r="F83" s="41" t="s">
        <v>2015</v>
      </c>
      <c r="G83" s="41">
        <v>0.254</v>
      </c>
      <c r="H83" s="41">
        <v>2216710.6605919655</v>
      </c>
      <c r="I83" s="45">
        <v>6.3457090098899371</v>
      </c>
      <c r="J83" s="41" t="s">
        <v>2015</v>
      </c>
      <c r="K83" s="41" t="s">
        <v>2015</v>
      </c>
      <c r="L83" s="45" t="s">
        <v>2015</v>
      </c>
      <c r="M83" s="53" t="s">
        <v>2014</v>
      </c>
      <c r="N83" s="53" t="s">
        <v>2002</v>
      </c>
      <c r="O83" t="s">
        <v>2015</v>
      </c>
    </row>
    <row r="84" spans="2:15" x14ac:dyDescent="0.25">
      <c r="B84">
        <v>64</v>
      </c>
      <c r="C84" s="6" t="s">
        <v>67</v>
      </c>
      <c r="D84" s="2">
        <v>56.106319999999997</v>
      </c>
      <c r="E84" s="3">
        <v>56.106319999999997</v>
      </c>
      <c r="F84" s="41">
        <v>2250</v>
      </c>
      <c r="G84" s="41">
        <v>1860</v>
      </c>
      <c r="H84" s="41">
        <v>5612524539.883194</v>
      </c>
      <c r="I84" s="45">
        <v>9.7491582529000311</v>
      </c>
      <c r="J84" s="41" t="s">
        <v>2015</v>
      </c>
      <c r="K84" s="41" t="s">
        <v>2015</v>
      </c>
      <c r="L84" s="45" t="s">
        <v>2015</v>
      </c>
      <c r="M84" s="53" t="s">
        <v>1986</v>
      </c>
      <c r="N84" s="53" t="s">
        <v>2002</v>
      </c>
      <c r="O84" t="s">
        <v>2015</v>
      </c>
    </row>
    <row r="85" spans="2:15" x14ac:dyDescent="0.25">
      <c r="B85">
        <v>65</v>
      </c>
      <c r="C85" s="14" t="s">
        <v>68</v>
      </c>
      <c r="D85" s="2">
        <v>54.090440000000001</v>
      </c>
      <c r="E85" s="3">
        <v>54.090440000000001</v>
      </c>
      <c r="F85" s="41">
        <v>1410</v>
      </c>
      <c r="G85" s="41">
        <v>1370</v>
      </c>
      <c r="H85" s="41">
        <v>3985424678.492116</v>
      </c>
      <c r="I85" s="45">
        <v>9.6004746057067436</v>
      </c>
      <c r="J85" s="41" t="s">
        <v>2015</v>
      </c>
      <c r="K85" s="41" t="s">
        <v>2015</v>
      </c>
      <c r="L85" s="45" t="s">
        <v>2015</v>
      </c>
      <c r="M85" s="53" t="s">
        <v>1986</v>
      </c>
      <c r="N85" s="53" t="s">
        <v>2002</v>
      </c>
      <c r="O85" t="s">
        <v>2015</v>
      </c>
    </row>
    <row r="86" spans="2:15" x14ac:dyDescent="0.25">
      <c r="B86">
        <v>66</v>
      </c>
      <c r="C86" s="6" t="s">
        <v>69</v>
      </c>
      <c r="D86" s="2">
        <v>137.19212445472201</v>
      </c>
      <c r="E86" s="3">
        <v>0</v>
      </c>
      <c r="F86" s="41" t="s">
        <v>2015</v>
      </c>
      <c r="G86" s="41">
        <v>6.9200000000000002E-4</v>
      </c>
      <c r="H86" s="41">
        <v>5105.858795869719</v>
      </c>
      <c r="I86" s="45">
        <v>3.7080688000838671</v>
      </c>
      <c r="J86" s="41">
        <v>6.5679200000000006E-5</v>
      </c>
      <c r="K86" s="41">
        <v>484.60797836081866</v>
      </c>
      <c r="L86" s="45">
        <v>2.6853905598831118</v>
      </c>
      <c r="M86" s="53" t="s">
        <v>2014</v>
      </c>
      <c r="N86" s="53" t="s">
        <v>2004</v>
      </c>
      <c r="O86" t="s">
        <v>3</v>
      </c>
    </row>
    <row r="87" spans="2:15" x14ac:dyDescent="0.25">
      <c r="B87">
        <v>67</v>
      </c>
      <c r="C87" s="6" t="s">
        <v>70</v>
      </c>
      <c r="D87" s="2">
        <v>140.26580000000001</v>
      </c>
      <c r="E87" s="3">
        <v>140.26580000000001</v>
      </c>
      <c r="F87" s="41" t="s">
        <v>2015</v>
      </c>
      <c r="G87" s="41">
        <v>3.84</v>
      </c>
      <c r="H87" s="41">
        <v>28967868.59294552</v>
      </c>
      <c r="I87" s="45">
        <v>7.4619165417216839</v>
      </c>
      <c r="J87" s="41" t="s">
        <v>2015</v>
      </c>
      <c r="K87" s="41" t="s">
        <v>2015</v>
      </c>
      <c r="L87" s="45" t="s">
        <v>2015</v>
      </c>
      <c r="M87" s="53" t="s">
        <v>1986</v>
      </c>
      <c r="N87" s="53" t="s">
        <v>2002</v>
      </c>
      <c r="O87" t="s">
        <v>2015</v>
      </c>
    </row>
    <row r="88" spans="2:15" x14ac:dyDescent="0.25">
      <c r="B88">
        <v>68</v>
      </c>
      <c r="C88" s="6" t="s">
        <v>71</v>
      </c>
      <c r="D88" s="2">
        <v>154.29238000000001</v>
      </c>
      <c r="E88" s="3">
        <v>154.29238000000001</v>
      </c>
      <c r="F88" s="41" t="s">
        <v>2015</v>
      </c>
      <c r="G88" s="41">
        <v>1.93</v>
      </c>
      <c r="H88" s="41">
        <v>16015308.599693576</v>
      </c>
      <c r="I88" s="45">
        <v>7.2045353115201518</v>
      </c>
      <c r="J88" s="41" t="s">
        <v>2015</v>
      </c>
      <c r="K88" s="41" t="s">
        <v>2015</v>
      </c>
      <c r="L88" s="45" t="s">
        <v>2015</v>
      </c>
      <c r="M88" s="53" t="s">
        <v>1986</v>
      </c>
      <c r="N88" s="53" t="s">
        <v>2002</v>
      </c>
      <c r="O88" t="s">
        <v>2015</v>
      </c>
    </row>
    <row r="89" spans="2:15" x14ac:dyDescent="0.25">
      <c r="B89">
        <v>69</v>
      </c>
      <c r="C89" s="6" t="s">
        <v>72</v>
      </c>
      <c r="D89" s="2">
        <v>140.26580000000001</v>
      </c>
      <c r="E89" s="3">
        <v>140.26580000000001</v>
      </c>
      <c r="F89" s="41" t="s">
        <v>2015</v>
      </c>
      <c r="G89" s="41">
        <v>3.05</v>
      </c>
      <c r="H89" s="41">
        <v>23008333.127209332</v>
      </c>
      <c r="I89" s="45">
        <v>7.3618851567009385</v>
      </c>
      <c r="J89" s="41" t="s">
        <v>2015</v>
      </c>
      <c r="K89" s="41" t="s">
        <v>2015</v>
      </c>
      <c r="L89" s="45" t="s">
        <v>2015</v>
      </c>
      <c r="M89" s="53" t="s">
        <v>1986</v>
      </c>
      <c r="N89" s="53" t="s">
        <v>2002</v>
      </c>
      <c r="O89" t="s">
        <v>2015</v>
      </c>
    </row>
    <row r="90" spans="2:15" x14ac:dyDescent="0.25">
      <c r="B90">
        <v>70</v>
      </c>
      <c r="C90" s="6" t="s">
        <v>73</v>
      </c>
      <c r="D90" s="2">
        <v>112.21263999999999</v>
      </c>
      <c r="E90" s="3">
        <v>112.21263999999999</v>
      </c>
      <c r="F90" s="41" t="s">
        <v>2015</v>
      </c>
      <c r="G90" s="41">
        <v>20</v>
      </c>
      <c r="H90" s="41">
        <v>120699452.47060633</v>
      </c>
      <c r="I90" s="45">
        <v>8.0817053000100767</v>
      </c>
      <c r="J90" s="41" t="s">
        <v>2015</v>
      </c>
      <c r="K90" s="41" t="s">
        <v>2015</v>
      </c>
      <c r="L90" s="45" t="s">
        <v>2015</v>
      </c>
      <c r="M90" s="53" t="s">
        <v>1986</v>
      </c>
      <c r="N90" s="53" t="s">
        <v>2002</v>
      </c>
      <c r="O90" t="s">
        <v>2015</v>
      </c>
    </row>
    <row r="91" spans="2:15" x14ac:dyDescent="0.25">
      <c r="B91">
        <v>71</v>
      </c>
      <c r="C91" s="6" t="s">
        <v>74</v>
      </c>
      <c r="D91" s="2">
        <v>148.24474000000001</v>
      </c>
      <c r="E91" s="3">
        <v>148.24474000000001</v>
      </c>
      <c r="F91" s="41" t="s">
        <v>2015</v>
      </c>
      <c r="G91" s="41">
        <v>0.21099999999999999</v>
      </c>
      <c r="H91" s="41">
        <v>1682268.3426642488</v>
      </c>
      <c r="I91" s="45">
        <v>6.2258952723436298</v>
      </c>
      <c r="J91" s="41" t="s">
        <v>2015</v>
      </c>
      <c r="K91" s="41" t="s">
        <v>2015</v>
      </c>
      <c r="L91" s="45" t="s">
        <v>2015</v>
      </c>
      <c r="M91" s="53" t="s">
        <v>2014</v>
      </c>
      <c r="N91" s="53" t="s">
        <v>2002</v>
      </c>
      <c r="O91" t="s">
        <v>2015</v>
      </c>
    </row>
    <row r="92" spans="2:15" x14ac:dyDescent="0.25">
      <c r="B92">
        <v>73</v>
      </c>
      <c r="C92" s="6" t="s">
        <v>75</v>
      </c>
      <c r="D92" s="2">
        <v>112.21263999999999</v>
      </c>
      <c r="E92" s="3">
        <v>112.21263999999999</v>
      </c>
      <c r="F92" s="41">
        <v>6.29</v>
      </c>
      <c r="G92" s="41">
        <v>18</v>
      </c>
      <c r="H92" s="41">
        <v>108629507.2235457</v>
      </c>
      <c r="I92" s="45">
        <v>8.0359478094494019</v>
      </c>
      <c r="J92" s="41" t="s">
        <v>2015</v>
      </c>
      <c r="K92" s="41" t="s">
        <v>2015</v>
      </c>
      <c r="L92" s="45" t="s">
        <v>2015</v>
      </c>
      <c r="M92" s="53" t="s">
        <v>1986</v>
      </c>
      <c r="N92" s="53" t="s">
        <v>2002</v>
      </c>
      <c r="O92" t="s">
        <v>2015</v>
      </c>
    </row>
    <row r="93" spans="2:15" x14ac:dyDescent="0.25">
      <c r="B93">
        <v>74</v>
      </c>
      <c r="C93" s="6" t="s">
        <v>76</v>
      </c>
      <c r="D93" s="2">
        <v>148.24474000000001</v>
      </c>
      <c r="E93" s="3">
        <v>148.24474000000001</v>
      </c>
      <c r="F93" s="41" t="s">
        <v>2015</v>
      </c>
      <c r="G93" s="41">
        <v>0.42699999999999999</v>
      </c>
      <c r="H93" s="41">
        <v>3404400.8640646171</v>
      </c>
      <c r="I93" s="45">
        <v>6.5320406920709617</v>
      </c>
      <c r="J93" s="41" t="s">
        <v>2015</v>
      </c>
      <c r="K93" s="41" t="s">
        <v>2015</v>
      </c>
      <c r="L93" s="45" t="s">
        <v>2015</v>
      </c>
      <c r="M93" s="53" t="s">
        <v>1986</v>
      </c>
      <c r="N93" s="53" t="s">
        <v>2002</v>
      </c>
      <c r="O93" t="s">
        <v>2015</v>
      </c>
    </row>
    <row r="94" spans="2:15" x14ac:dyDescent="0.25">
      <c r="B94">
        <v>75</v>
      </c>
      <c r="C94" s="6" t="s">
        <v>77</v>
      </c>
      <c r="D94" s="2">
        <v>102.17475999999999</v>
      </c>
      <c r="E94" s="3">
        <v>102.17475999999999</v>
      </c>
      <c r="F94" s="41">
        <v>124</v>
      </c>
      <c r="G94" s="41">
        <v>127</v>
      </c>
      <c r="H94" s="41">
        <v>697880191.44549227</v>
      </c>
      <c r="I94" s="45">
        <v>8.8437808715341006</v>
      </c>
      <c r="J94" s="41" t="s">
        <v>2015</v>
      </c>
      <c r="K94" s="41" t="s">
        <v>2015</v>
      </c>
      <c r="L94" s="45" t="s">
        <v>2015</v>
      </c>
      <c r="M94" s="53" t="s">
        <v>1986</v>
      </c>
      <c r="N94" s="53" t="s">
        <v>2002</v>
      </c>
      <c r="O94" t="s">
        <v>2015</v>
      </c>
    </row>
    <row r="95" spans="2:15" x14ac:dyDescent="0.25">
      <c r="B95">
        <v>76</v>
      </c>
      <c r="C95" s="6" t="s">
        <v>78</v>
      </c>
      <c r="D95" s="2">
        <v>98.186059999999998</v>
      </c>
      <c r="E95" s="3">
        <v>98.186059999999998</v>
      </c>
      <c r="F95" s="41">
        <v>59.3</v>
      </c>
      <c r="G95" s="41">
        <v>56</v>
      </c>
      <c r="H95" s="41">
        <v>295713658.55298549</v>
      </c>
      <c r="I95" s="45">
        <v>8.4708713843746093</v>
      </c>
      <c r="J95" s="41" t="s">
        <v>2015</v>
      </c>
      <c r="K95" s="41" t="s">
        <v>2015</v>
      </c>
      <c r="L95" s="45" t="s">
        <v>2015</v>
      </c>
      <c r="M95" s="53" t="s">
        <v>1986</v>
      </c>
      <c r="N95" s="53" t="s">
        <v>2002</v>
      </c>
      <c r="O95" t="s">
        <v>2015</v>
      </c>
    </row>
    <row r="96" spans="2:15" x14ac:dyDescent="0.25">
      <c r="B96">
        <v>77</v>
      </c>
      <c r="C96" s="6" t="s">
        <v>79</v>
      </c>
      <c r="D96" s="2">
        <v>102.17475999999999</v>
      </c>
      <c r="E96" s="3">
        <v>102.17475999999999</v>
      </c>
      <c r="F96" s="41">
        <v>0.92800000000000005</v>
      </c>
      <c r="G96" s="41">
        <v>0.88100000000000001</v>
      </c>
      <c r="H96" s="41">
        <v>4841200.3831769973</v>
      </c>
      <c r="I96" s="45">
        <v>6.6849530589901915</v>
      </c>
      <c r="J96" s="41">
        <v>0.83448</v>
      </c>
      <c r="K96" s="41">
        <v>4585567.4185624756</v>
      </c>
      <c r="L96" s="45">
        <v>6.6613930829730084</v>
      </c>
      <c r="M96" s="53" t="s">
        <v>1986</v>
      </c>
      <c r="N96" s="53" t="s">
        <v>2002</v>
      </c>
      <c r="O96" t="s">
        <v>1986</v>
      </c>
    </row>
    <row r="97" spans="2:15" x14ac:dyDescent="0.25">
      <c r="B97">
        <v>78</v>
      </c>
      <c r="C97" s="6" t="s">
        <v>80</v>
      </c>
      <c r="D97" s="2">
        <v>84.159480000000002</v>
      </c>
      <c r="E97" s="3">
        <v>84.159480000000002</v>
      </c>
      <c r="F97" s="41">
        <v>184</v>
      </c>
      <c r="G97" s="41">
        <v>184</v>
      </c>
      <c r="H97" s="41">
        <v>832826222.04718363</v>
      </c>
      <c r="I97" s="45">
        <v>8.9205543907473324</v>
      </c>
      <c r="J97" s="41" t="s">
        <v>2015</v>
      </c>
      <c r="K97" s="41" t="s">
        <v>2015</v>
      </c>
      <c r="L97" s="45" t="s">
        <v>2015</v>
      </c>
      <c r="M97" s="53" t="s">
        <v>1986</v>
      </c>
      <c r="N97" s="53" t="s">
        <v>2002</v>
      </c>
      <c r="O97" t="s">
        <v>2015</v>
      </c>
    </row>
    <row r="98" spans="2:15" x14ac:dyDescent="0.25">
      <c r="B98">
        <v>79</v>
      </c>
      <c r="C98" s="6" t="s">
        <v>81</v>
      </c>
      <c r="D98" s="2">
        <v>126.23922000000002</v>
      </c>
      <c r="E98" s="3">
        <v>126.23922</v>
      </c>
      <c r="F98" s="41" t="s">
        <v>2015</v>
      </c>
      <c r="G98" s="41">
        <v>4.66</v>
      </c>
      <c r="H98" s="41">
        <v>31638343.978857685</v>
      </c>
      <c r="I98" s="45">
        <v>7.5002137434834779</v>
      </c>
      <c r="J98" s="41" t="s">
        <v>2015</v>
      </c>
      <c r="K98" s="41" t="s">
        <v>2015</v>
      </c>
      <c r="L98" s="45" t="s">
        <v>2015</v>
      </c>
      <c r="M98" s="53" t="s">
        <v>1986</v>
      </c>
      <c r="N98" s="53" t="s">
        <v>2002</v>
      </c>
      <c r="O98" t="s">
        <v>2015</v>
      </c>
    </row>
    <row r="99" spans="2:15" x14ac:dyDescent="0.25">
      <c r="B99">
        <v>80</v>
      </c>
      <c r="C99" s="6" t="s">
        <v>82</v>
      </c>
      <c r="D99" s="2">
        <v>120.19158</v>
      </c>
      <c r="E99" s="3">
        <v>120.19158</v>
      </c>
      <c r="F99" s="41">
        <v>2.61</v>
      </c>
      <c r="G99" s="41">
        <v>1.96</v>
      </c>
      <c r="H99" s="41">
        <v>12669621.479029043</v>
      </c>
      <c r="I99" s="45">
        <v>7.1027636399801564</v>
      </c>
      <c r="J99" s="41" t="s">
        <v>2015</v>
      </c>
      <c r="K99" s="41" t="s">
        <v>2015</v>
      </c>
      <c r="L99" s="45" t="s">
        <v>2015</v>
      </c>
      <c r="M99" s="53" t="s">
        <v>1986</v>
      </c>
      <c r="N99" s="53" t="s">
        <v>2002</v>
      </c>
      <c r="O99" t="s">
        <v>2015</v>
      </c>
    </row>
    <row r="100" spans="2:15" x14ac:dyDescent="0.25">
      <c r="B100">
        <v>81</v>
      </c>
      <c r="C100" s="6" t="s">
        <v>83</v>
      </c>
      <c r="D100" s="2">
        <v>134.21816000000001</v>
      </c>
      <c r="E100" s="3">
        <v>134.21816000000001</v>
      </c>
      <c r="F100" s="41">
        <v>1.5</v>
      </c>
      <c r="G100" s="41">
        <v>1.06</v>
      </c>
      <c r="H100" s="41">
        <v>7651572.0194395967</v>
      </c>
      <c r="I100" s="45">
        <v>6.8837506703471778</v>
      </c>
      <c r="J100" s="41" t="s">
        <v>2015</v>
      </c>
      <c r="K100" s="41" t="s">
        <v>2015</v>
      </c>
      <c r="L100" s="45" t="s">
        <v>2015</v>
      </c>
      <c r="M100" s="53" t="s">
        <v>1986</v>
      </c>
      <c r="N100" s="53" t="s">
        <v>2002</v>
      </c>
      <c r="O100" t="s">
        <v>2015</v>
      </c>
    </row>
    <row r="101" spans="2:15" x14ac:dyDescent="0.25">
      <c r="B101">
        <v>82</v>
      </c>
      <c r="C101" s="6" t="s">
        <v>84</v>
      </c>
      <c r="D101" s="2">
        <v>140.26580000000001</v>
      </c>
      <c r="E101" s="3">
        <v>140.26580000000001</v>
      </c>
      <c r="F101" s="41" t="s">
        <v>2015</v>
      </c>
      <c r="G101" s="41">
        <v>4.13</v>
      </c>
      <c r="H101" s="41">
        <v>31155546.16897526</v>
      </c>
      <c r="I101" s="45">
        <v>7.4935353690105542</v>
      </c>
      <c r="J101" s="41" t="s">
        <v>2015</v>
      </c>
      <c r="K101" s="41" t="s">
        <v>2015</v>
      </c>
      <c r="L101" s="45" t="s">
        <v>2015</v>
      </c>
      <c r="M101" s="53" t="s">
        <v>1986</v>
      </c>
      <c r="N101" s="53" t="s">
        <v>2002</v>
      </c>
      <c r="O101" t="s">
        <v>2015</v>
      </c>
    </row>
    <row r="102" spans="2:15" x14ac:dyDescent="0.25">
      <c r="B102">
        <v>83</v>
      </c>
      <c r="C102" s="6" t="s">
        <v>85</v>
      </c>
      <c r="D102" s="2">
        <v>148.24474000000001</v>
      </c>
      <c r="E102" s="3">
        <v>148.24474000000001</v>
      </c>
      <c r="F102" s="41" t="s">
        <v>2015</v>
      </c>
      <c r="G102" s="41">
        <v>0.21099999999999999</v>
      </c>
      <c r="H102" s="41">
        <v>1682268.3426642488</v>
      </c>
      <c r="I102" s="45">
        <v>6.2258952723436298</v>
      </c>
      <c r="J102" s="41" t="s">
        <v>2015</v>
      </c>
      <c r="K102" s="41" t="s">
        <v>2015</v>
      </c>
      <c r="L102" s="45" t="s">
        <v>2015</v>
      </c>
      <c r="M102" s="53" t="s">
        <v>2014</v>
      </c>
      <c r="N102" s="53" t="s">
        <v>2002</v>
      </c>
      <c r="O102" t="s">
        <v>2015</v>
      </c>
    </row>
    <row r="103" spans="2:15" x14ac:dyDescent="0.25">
      <c r="B103">
        <v>84</v>
      </c>
      <c r="C103" s="6" t="s">
        <v>86</v>
      </c>
      <c r="D103" s="2">
        <v>134.21816000000001</v>
      </c>
      <c r="E103" s="3">
        <v>134.21816000000001</v>
      </c>
      <c r="F103" s="41">
        <v>0.99399999999999999</v>
      </c>
      <c r="G103" s="41">
        <v>0.75700000000000001</v>
      </c>
      <c r="H103" s="41">
        <v>5464377.3761469573</v>
      </c>
      <c r="I103" s="45">
        <v>6.7375406845824797</v>
      </c>
      <c r="J103" s="41" t="s">
        <v>2015</v>
      </c>
      <c r="K103" s="41" t="s">
        <v>2015</v>
      </c>
      <c r="L103" s="45" t="s">
        <v>2015</v>
      </c>
      <c r="M103" s="53" t="s">
        <v>1986</v>
      </c>
      <c r="N103" s="53" t="s">
        <v>2002</v>
      </c>
      <c r="O103" t="s">
        <v>2015</v>
      </c>
    </row>
    <row r="104" spans="2:15" x14ac:dyDescent="0.25">
      <c r="B104">
        <v>85</v>
      </c>
      <c r="C104" s="6" t="s">
        <v>87</v>
      </c>
      <c r="D104" s="2">
        <v>99.131060000000005</v>
      </c>
      <c r="E104" s="3">
        <v>99.131059999999991</v>
      </c>
      <c r="F104" s="41">
        <v>0.34499999999999997</v>
      </c>
      <c r="G104" s="41">
        <v>0.32600000000000001</v>
      </c>
      <c r="H104" s="41">
        <v>1738044.4309726823</v>
      </c>
      <c r="I104" s="45">
        <v>6.2400608744599539</v>
      </c>
      <c r="J104" s="41" t="s">
        <v>2015</v>
      </c>
      <c r="K104" s="41" t="s">
        <v>2015</v>
      </c>
      <c r="L104" s="45" t="s">
        <v>2015</v>
      </c>
      <c r="M104" s="53" t="s">
        <v>2014</v>
      </c>
      <c r="N104" s="53" t="s">
        <v>2002</v>
      </c>
      <c r="O104" t="s">
        <v>2015</v>
      </c>
    </row>
    <row r="105" spans="2:15" x14ac:dyDescent="0.25">
      <c r="B105">
        <v>86</v>
      </c>
      <c r="C105" s="6" t="s">
        <v>88</v>
      </c>
      <c r="D105" s="2">
        <v>148.24474000000001</v>
      </c>
      <c r="E105" s="3">
        <v>148.24474000000001</v>
      </c>
      <c r="F105" s="41" t="s">
        <v>2015</v>
      </c>
      <c r="G105" s="41">
        <v>0.56999999999999995</v>
      </c>
      <c r="H105" s="41">
        <v>4544516.3759176387</v>
      </c>
      <c r="I105" s="45">
        <v>6.6574876727184291</v>
      </c>
      <c r="J105" s="41" t="s">
        <v>2015</v>
      </c>
      <c r="K105" s="41" t="s">
        <v>2015</v>
      </c>
      <c r="L105" s="45" t="s">
        <v>2015</v>
      </c>
      <c r="M105" s="53" t="s">
        <v>1986</v>
      </c>
      <c r="N105" s="53" t="s">
        <v>2002</v>
      </c>
      <c r="O105" t="s">
        <v>2015</v>
      </c>
    </row>
    <row r="106" spans="2:15" x14ac:dyDescent="0.25">
      <c r="B106">
        <v>88</v>
      </c>
      <c r="C106" s="6" t="s">
        <v>89</v>
      </c>
      <c r="D106" s="2">
        <v>148.24474000000001</v>
      </c>
      <c r="E106" s="3">
        <v>148.24474000000001</v>
      </c>
      <c r="F106" s="41" t="s">
        <v>2015</v>
      </c>
      <c r="G106" s="41">
        <v>0.21099999999999999</v>
      </c>
      <c r="H106" s="41">
        <v>1682268.3426642488</v>
      </c>
      <c r="I106" s="45">
        <v>6.2258952723436298</v>
      </c>
      <c r="J106" s="41" t="s">
        <v>2015</v>
      </c>
      <c r="K106" s="41" t="s">
        <v>2015</v>
      </c>
      <c r="L106" s="45" t="s">
        <v>2015</v>
      </c>
      <c r="M106" s="53" t="s">
        <v>2014</v>
      </c>
      <c r="N106" s="53" t="s">
        <v>2002</v>
      </c>
      <c r="O106" t="s">
        <v>2015</v>
      </c>
    </row>
    <row r="107" spans="2:15" x14ac:dyDescent="0.25">
      <c r="B107">
        <v>89</v>
      </c>
      <c r="C107" s="6" t="s">
        <v>90</v>
      </c>
      <c r="D107" s="2">
        <v>120.19158</v>
      </c>
      <c r="E107" s="3">
        <v>120.19158</v>
      </c>
      <c r="F107" s="41">
        <v>3.04</v>
      </c>
      <c r="G107" s="41">
        <v>2.36</v>
      </c>
      <c r="H107" s="41">
        <v>15255258.515565583</v>
      </c>
      <c r="I107" s="45">
        <v>7.1834195715937872</v>
      </c>
      <c r="J107" s="41" t="s">
        <v>2015</v>
      </c>
      <c r="K107" s="41" t="s">
        <v>2015</v>
      </c>
      <c r="L107" s="45" t="s">
        <v>2015</v>
      </c>
      <c r="M107" s="53" t="s">
        <v>1986</v>
      </c>
      <c r="N107" s="53" t="s">
        <v>2002</v>
      </c>
      <c r="O107" t="s">
        <v>2015</v>
      </c>
    </row>
    <row r="108" spans="2:15" x14ac:dyDescent="0.25">
      <c r="B108">
        <v>90</v>
      </c>
      <c r="C108" s="6" t="s">
        <v>91</v>
      </c>
      <c r="D108" s="2">
        <v>134.21816000000001</v>
      </c>
      <c r="E108" s="3">
        <v>134.21816000000001</v>
      </c>
      <c r="F108" s="41">
        <v>1.72</v>
      </c>
      <c r="G108" s="41">
        <v>1.22</v>
      </c>
      <c r="H108" s="41">
        <v>8806526.2865248192</v>
      </c>
      <c r="I108" s="45">
        <v>6.9448046357571558</v>
      </c>
      <c r="J108" s="41" t="s">
        <v>2015</v>
      </c>
      <c r="K108" s="41" t="s">
        <v>2015</v>
      </c>
      <c r="L108" s="45" t="s">
        <v>2015</v>
      </c>
      <c r="M108" s="53" t="s">
        <v>1986</v>
      </c>
      <c r="N108" s="53" t="s">
        <v>2002</v>
      </c>
      <c r="O108" t="s">
        <v>2015</v>
      </c>
    </row>
    <row r="109" spans="2:15" x14ac:dyDescent="0.25">
      <c r="B109">
        <v>91</v>
      </c>
      <c r="C109" s="6" t="s">
        <v>92</v>
      </c>
      <c r="D109" s="2">
        <v>140.26580000000001</v>
      </c>
      <c r="E109" s="3">
        <v>140.26580000000001</v>
      </c>
      <c r="F109" s="41" t="s">
        <v>2015</v>
      </c>
      <c r="G109" s="41">
        <v>2.4500000000000002</v>
      </c>
      <c r="H109" s="41">
        <v>18482103.659561593</v>
      </c>
      <c r="I109" s="45">
        <v>7.2667514017186852</v>
      </c>
      <c r="J109" s="41" t="s">
        <v>2015</v>
      </c>
      <c r="K109" s="41" t="s">
        <v>2015</v>
      </c>
      <c r="L109" s="45" t="s">
        <v>2015</v>
      </c>
      <c r="M109" s="53" t="s">
        <v>1986</v>
      </c>
      <c r="N109" s="53" t="s">
        <v>2002</v>
      </c>
      <c r="O109" t="s">
        <v>2015</v>
      </c>
    </row>
    <row r="110" spans="2:15" x14ac:dyDescent="0.25">
      <c r="B110">
        <v>92</v>
      </c>
      <c r="C110" s="6" t="s">
        <v>93</v>
      </c>
      <c r="D110" s="2">
        <v>134.21816000000001</v>
      </c>
      <c r="E110" s="3">
        <v>134.21816000000001</v>
      </c>
      <c r="F110" s="41">
        <v>2.66</v>
      </c>
      <c r="G110" s="41">
        <v>0.876</v>
      </c>
      <c r="H110" s="41">
        <v>6323374.6122915912</v>
      </c>
      <c r="I110" s="45">
        <v>6.8009489112504884</v>
      </c>
      <c r="J110" s="41" t="s">
        <v>2015</v>
      </c>
      <c r="K110" s="41" t="s">
        <v>2015</v>
      </c>
      <c r="L110" s="45" t="s">
        <v>2015</v>
      </c>
      <c r="M110" s="53" t="s">
        <v>1986</v>
      </c>
      <c r="N110" s="53" t="s">
        <v>2002</v>
      </c>
      <c r="O110" t="s">
        <v>2015</v>
      </c>
    </row>
    <row r="111" spans="2:15" x14ac:dyDescent="0.25">
      <c r="B111">
        <v>94</v>
      </c>
      <c r="C111" s="6" t="s">
        <v>94</v>
      </c>
      <c r="D111" s="2">
        <v>120.19158</v>
      </c>
      <c r="E111" s="3">
        <v>120.19158</v>
      </c>
      <c r="F111" s="41">
        <v>2.88</v>
      </c>
      <c r="G111" s="41">
        <v>2.29</v>
      </c>
      <c r="H111" s="41">
        <v>14802772.034171689</v>
      </c>
      <c r="I111" s="45">
        <v>7.1703430509635684</v>
      </c>
      <c r="J111" s="41" t="s">
        <v>2015</v>
      </c>
      <c r="K111" s="41" t="s">
        <v>2015</v>
      </c>
      <c r="L111" s="45" t="s">
        <v>2015</v>
      </c>
      <c r="M111" s="53" t="s">
        <v>1986</v>
      </c>
      <c r="N111" s="53" t="s">
        <v>2002</v>
      </c>
      <c r="O111" t="s">
        <v>2015</v>
      </c>
    </row>
    <row r="112" spans="2:15" x14ac:dyDescent="0.25">
      <c r="B112">
        <v>95</v>
      </c>
      <c r="C112" s="6" t="s">
        <v>95</v>
      </c>
      <c r="D112" s="2">
        <v>126.23922000000002</v>
      </c>
      <c r="E112" s="3">
        <v>126.23922</v>
      </c>
      <c r="F112" s="41" t="s">
        <v>2015</v>
      </c>
      <c r="G112" s="41">
        <v>5.37</v>
      </c>
      <c r="H112" s="41">
        <v>36458778.361902528</v>
      </c>
      <c r="I112" s="45">
        <v>7.5618021124930337</v>
      </c>
      <c r="J112" s="41" t="s">
        <v>2015</v>
      </c>
      <c r="K112" s="41" t="s">
        <v>2015</v>
      </c>
      <c r="L112" s="45" t="s">
        <v>2015</v>
      </c>
      <c r="M112" s="53" t="s">
        <v>1986</v>
      </c>
      <c r="N112" s="53" t="s">
        <v>2002</v>
      </c>
      <c r="O112" t="s">
        <v>2015</v>
      </c>
    </row>
    <row r="113" spans="2:15" x14ac:dyDescent="0.25">
      <c r="B113">
        <v>96</v>
      </c>
      <c r="C113" s="6" t="s">
        <v>96</v>
      </c>
      <c r="D113" s="2">
        <v>148.24474000000001</v>
      </c>
      <c r="E113" s="3">
        <v>148.24474000000001</v>
      </c>
      <c r="F113" s="41" t="s">
        <v>2015</v>
      </c>
      <c r="G113" s="41">
        <v>0.38400000000000001</v>
      </c>
      <c r="H113" s="41">
        <v>3061568.9269339885</v>
      </c>
      <c r="I113" s="45">
        <v>6.4859440414134681</v>
      </c>
      <c r="J113" s="41" t="s">
        <v>2015</v>
      </c>
      <c r="K113" s="41" t="s">
        <v>2015</v>
      </c>
      <c r="L113" s="45" t="s">
        <v>2015</v>
      </c>
      <c r="M113" s="53" t="s">
        <v>1986</v>
      </c>
      <c r="N113" s="53" t="s">
        <v>2002</v>
      </c>
      <c r="O113" t="s">
        <v>2015</v>
      </c>
    </row>
    <row r="114" spans="2:15" x14ac:dyDescent="0.25">
      <c r="B114">
        <v>97</v>
      </c>
      <c r="C114" s="6" t="s">
        <v>97</v>
      </c>
      <c r="D114" s="2">
        <v>134.21816000000001</v>
      </c>
      <c r="E114" s="3">
        <v>134.21816000000001</v>
      </c>
      <c r="F114" s="41">
        <v>1.64</v>
      </c>
      <c r="G114" s="41">
        <v>1.1399999999999999</v>
      </c>
      <c r="H114" s="41">
        <v>8229049.152982207</v>
      </c>
      <c r="I114" s="45">
        <v>6.9153496564188801</v>
      </c>
      <c r="J114" s="41" t="s">
        <v>2015</v>
      </c>
      <c r="K114" s="41" t="s">
        <v>2015</v>
      </c>
      <c r="L114" s="45" t="s">
        <v>2015</v>
      </c>
      <c r="M114" s="53" t="s">
        <v>1986</v>
      </c>
      <c r="N114" s="53" t="s">
        <v>2002</v>
      </c>
      <c r="O114" t="s">
        <v>2015</v>
      </c>
    </row>
    <row r="115" spans="2:15" x14ac:dyDescent="0.25">
      <c r="B115">
        <v>98</v>
      </c>
      <c r="C115" s="6" t="s">
        <v>98</v>
      </c>
      <c r="D115" s="2">
        <v>140.26580000000001</v>
      </c>
      <c r="E115" s="3">
        <v>140.26580000000001</v>
      </c>
      <c r="F115" s="41">
        <v>2.69</v>
      </c>
      <c r="G115" s="41">
        <v>1.91</v>
      </c>
      <c r="H115" s="41">
        <v>14408497.138678631</v>
      </c>
      <c r="I115" s="45">
        <v>7.1586186846018807</v>
      </c>
      <c r="J115" s="41" t="s">
        <v>2015</v>
      </c>
      <c r="K115" s="41" t="s">
        <v>2015</v>
      </c>
      <c r="L115" s="45" t="s">
        <v>2015</v>
      </c>
      <c r="M115" s="53" t="s">
        <v>1986</v>
      </c>
      <c r="N115" s="53" t="s">
        <v>2002</v>
      </c>
      <c r="O115" t="s">
        <v>2015</v>
      </c>
    </row>
    <row r="116" spans="2:15" x14ac:dyDescent="0.25">
      <c r="B116">
        <v>99</v>
      </c>
      <c r="C116" s="6" t="s">
        <v>99</v>
      </c>
      <c r="D116" s="2">
        <v>162.27132</v>
      </c>
      <c r="E116" s="3">
        <v>162.27132</v>
      </c>
      <c r="F116" s="41" t="s">
        <v>2015</v>
      </c>
      <c r="G116" s="41">
        <v>7.9799999999999996E-2</v>
      </c>
      <c r="H116" s="41">
        <v>696431.14454818435</v>
      </c>
      <c r="I116" s="45">
        <v>5.8428781846207283</v>
      </c>
      <c r="J116" s="41" t="s">
        <v>2015</v>
      </c>
      <c r="K116" s="41" t="s">
        <v>2015</v>
      </c>
      <c r="L116" s="45" t="s">
        <v>2015</v>
      </c>
      <c r="M116" s="53" t="s">
        <v>2014</v>
      </c>
      <c r="N116" s="53" t="s">
        <v>2002</v>
      </c>
      <c r="O116" t="s">
        <v>2015</v>
      </c>
    </row>
    <row r="117" spans="2:15" x14ac:dyDescent="0.25">
      <c r="B117">
        <v>100</v>
      </c>
      <c r="C117" s="6" t="s">
        <v>100</v>
      </c>
      <c r="D117" s="2">
        <v>134.21816000000001</v>
      </c>
      <c r="E117" s="3">
        <v>134.21816000000001</v>
      </c>
      <c r="F117" s="41">
        <v>1.1000000000000001</v>
      </c>
      <c r="G117" s="41">
        <v>0.81799999999999995</v>
      </c>
      <c r="H117" s="41">
        <v>5904703.690473198</v>
      </c>
      <c r="I117" s="45">
        <v>6.7711981087537305</v>
      </c>
      <c r="J117" s="41" t="s">
        <v>2015</v>
      </c>
      <c r="K117" s="41" t="s">
        <v>2015</v>
      </c>
      <c r="L117" s="45" t="s">
        <v>2015</v>
      </c>
      <c r="M117" s="53" t="s">
        <v>1986</v>
      </c>
      <c r="N117" s="53" t="s">
        <v>2002</v>
      </c>
      <c r="O117" t="s">
        <v>2015</v>
      </c>
    </row>
    <row r="118" spans="2:15" x14ac:dyDescent="0.25">
      <c r="B118">
        <v>101</v>
      </c>
      <c r="C118" s="6" t="s">
        <v>101</v>
      </c>
      <c r="D118" s="2">
        <v>148.24474000000001</v>
      </c>
      <c r="E118" s="3">
        <v>148.24474000000001</v>
      </c>
      <c r="F118" s="41" t="s">
        <v>2015</v>
      </c>
      <c r="G118" s="41">
        <v>0.59199999999999997</v>
      </c>
      <c r="H118" s="41">
        <v>4719918.7623565653</v>
      </c>
      <c r="I118" s="45">
        <v>6.6739345237688577</v>
      </c>
      <c r="J118" s="41" t="s">
        <v>2015</v>
      </c>
      <c r="K118" s="41" t="s">
        <v>2015</v>
      </c>
      <c r="L118" s="45" t="s">
        <v>2015</v>
      </c>
      <c r="M118" s="53" t="s">
        <v>1986</v>
      </c>
      <c r="N118" s="53" t="s">
        <v>2002</v>
      </c>
      <c r="O118" t="s">
        <v>2015</v>
      </c>
    </row>
    <row r="119" spans="2:15" x14ac:dyDescent="0.25">
      <c r="B119">
        <v>103</v>
      </c>
      <c r="C119" s="6" t="s">
        <v>102</v>
      </c>
      <c r="D119" s="2">
        <v>82.143599999999992</v>
      </c>
      <c r="E119" s="3">
        <v>82.143599999999992</v>
      </c>
      <c r="F119" s="41" t="s">
        <v>2015</v>
      </c>
      <c r="G119" s="41">
        <v>115</v>
      </c>
      <c r="H119" s="41">
        <v>508048410.39116317</v>
      </c>
      <c r="I119" s="45">
        <v>8.7059050968588068</v>
      </c>
      <c r="J119" s="41" t="s">
        <v>2015</v>
      </c>
      <c r="K119" s="41" t="s">
        <v>2015</v>
      </c>
      <c r="L119" s="45" t="s">
        <v>2015</v>
      </c>
      <c r="M119" s="53" t="s">
        <v>1986</v>
      </c>
      <c r="N119" s="53" t="s">
        <v>2002</v>
      </c>
      <c r="O119" t="s">
        <v>2015</v>
      </c>
    </row>
    <row r="120" spans="2:15" x14ac:dyDescent="0.25">
      <c r="B120">
        <v>104</v>
      </c>
      <c r="C120" s="6" t="s">
        <v>103</v>
      </c>
      <c r="D120" s="2">
        <v>132.20228</v>
      </c>
      <c r="E120" s="3">
        <v>132.20228</v>
      </c>
      <c r="F120" s="41" t="s">
        <v>2015</v>
      </c>
      <c r="G120" s="41">
        <v>0.57499999999999996</v>
      </c>
      <c r="H120" s="41">
        <v>4088277.0053958846</v>
      </c>
      <c r="I120" s="45">
        <v>6.6115403141910418</v>
      </c>
      <c r="J120" s="41" t="s">
        <v>2015</v>
      </c>
      <c r="K120" s="41" t="s">
        <v>2015</v>
      </c>
      <c r="L120" s="45" t="s">
        <v>2015</v>
      </c>
      <c r="M120" s="53" t="s">
        <v>1986</v>
      </c>
      <c r="N120" s="53" t="s">
        <v>2002</v>
      </c>
      <c r="O120" t="s">
        <v>2015</v>
      </c>
    </row>
    <row r="121" spans="2:15" x14ac:dyDescent="0.25">
      <c r="B121">
        <v>105</v>
      </c>
      <c r="C121" s="6" t="s">
        <v>104</v>
      </c>
      <c r="D121" s="2">
        <v>142.19710000000001</v>
      </c>
      <c r="E121" s="3">
        <v>142.19710000000001</v>
      </c>
      <c r="F121" s="41">
        <v>6.7000000000000004E-2</v>
      </c>
      <c r="G121" s="41">
        <v>3.6799999999999999E-2</v>
      </c>
      <c r="H121" s="41">
        <v>281431.09624504711</v>
      </c>
      <c r="I121" s="45">
        <v>5.4493720823720126</v>
      </c>
      <c r="J121" s="41" t="s">
        <v>2015</v>
      </c>
      <c r="K121" s="41" t="s">
        <v>2015</v>
      </c>
      <c r="L121" s="45" t="s">
        <v>2015</v>
      </c>
      <c r="M121" s="53" t="s">
        <v>2014</v>
      </c>
      <c r="N121" s="53" t="s">
        <v>2003</v>
      </c>
      <c r="O121" t="s">
        <v>2015</v>
      </c>
    </row>
    <row r="122" spans="2:15" x14ac:dyDescent="0.25">
      <c r="B122">
        <v>106</v>
      </c>
      <c r="C122" s="6" t="s">
        <v>105</v>
      </c>
      <c r="D122" s="2">
        <v>126.23922000000002</v>
      </c>
      <c r="E122" s="3">
        <v>126.23922</v>
      </c>
      <c r="F122" s="41">
        <v>5.4</v>
      </c>
      <c r="G122" s="41">
        <v>5.89</v>
      </c>
      <c r="H122" s="41">
        <v>39989237.346667767</v>
      </c>
      <c r="I122" s="45">
        <v>7.6019431215805797</v>
      </c>
      <c r="J122" s="41" t="s">
        <v>2015</v>
      </c>
      <c r="K122" s="41" t="s">
        <v>2015</v>
      </c>
      <c r="L122" s="45" t="s">
        <v>2015</v>
      </c>
      <c r="M122" s="53" t="s">
        <v>1986</v>
      </c>
      <c r="N122" s="53" t="s">
        <v>2002</v>
      </c>
      <c r="O122" t="s">
        <v>2015</v>
      </c>
    </row>
    <row r="123" spans="2:15" x14ac:dyDescent="0.25">
      <c r="B123">
        <v>107</v>
      </c>
      <c r="C123" s="6" t="s">
        <v>106</v>
      </c>
      <c r="D123" s="2">
        <v>112.21263999999999</v>
      </c>
      <c r="E123" s="3">
        <v>112.21263999999999</v>
      </c>
      <c r="F123" s="41">
        <v>17.399999999999999</v>
      </c>
      <c r="G123" s="41">
        <v>16.5</v>
      </c>
      <c r="H123" s="41">
        <v>99577048.288250223</v>
      </c>
      <c r="I123" s="45">
        <v>7.998159248560003</v>
      </c>
      <c r="J123" s="41" t="s">
        <v>2015</v>
      </c>
      <c r="K123" s="41" t="s">
        <v>2015</v>
      </c>
      <c r="L123" s="45" t="s">
        <v>2015</v>
      </c>
      <c r="M123" s="53" t="s">
        <v>1986</v>
      </c>
      <c r="N123" s="53" t="s">
        <v>2002</v>
      </c>
      <c r="O123" t="s">
        <v>2015</v>
      </c>
    </row>
    <row r="124" spans="2:15" x14ac:dyDescent="0.25">
      <c r="B124">
        <v>108</v>
      </c>
      <c r="C124" s="6" t="s">
        <v>107</v>
      </c>
      <c r="D124" s="2">
        <v>70.132900000000006</v>
      </c>
      <c r="E124" s="3">
        <v>70.132900000000006</v>
      </c>
      <c r="F124" s="41">
        <v>635</v>
      </c>
      <c r="G124" s="41">
        <v>532</v>
      </c>
      <c r="H124" s="41">
        <v>2006628397.3238301</v>
      </c>
      <c r="I124" s="45">
        <v>9.3024669539852205</v>
      </c>
      <c r="J124" s="41" t="s">
        <v>2015</v>
      </c>
      <c r="K124" s="41" t="s">
        <v>2015</v>
      </c>
      <c r="L124" s="45" t="s">
        <v>2015</v>
      </c>
      <c r="M124" s="53" t="s">
        <v>1986</v>
      </c>
      <c r="N124" s="53" t="s">
        <v>2002</v>
      </c>
      <c r="O124" t="s">
        <v>2015</v>
      </c>
    </row>
    <row r="125" spans="2:15" x14ac:dyDescent="0.25">
      <c r="B125">
        <v>109</v>
      </c>
      <c r="C125" s="14" t="s">
        <v>108</v>
      </c>
      <c r="D125" s="2">
        <v>40.063859999999998</v>
      </c>
      <c r="E125" s="3">
        <v>40.063859999999998</v>
      </c>
      <c r="F125" s="41">
        <v>4310</v>
      </c>
      <c r="G125" s="41">
        <v>3670</v>
      </c>
      <c r="H125" s="41">
        <v>7907739936.7409172</v>
      </c>
      <c r="I125" s="45">
        <v>9.8980523781561072</v>
      </c>
      <c r="J125" s="41" t="s">
        <v>2015</v>
      </c>
      <c r="K125" s="41" t="s">
        <v>2015</v>
      </c>
      <c r="L125" s="45" t="s">
        <v>2015</v>
      </c>
      <c r="M125" s="53" t="s">
        <v>1986</v>
      </c>
      <c r="N125" s="53" t="s">
        <v>2002</v>
      </c>
      <c r="O125" t="s">
        <v>2015</v>
      </c>
    </row>
    <row r="126" spans="2:15" x14ac:dyDescent="0.25">
      <c r="B126">
        <v>110</v>
      </c>
      <c r="C126" s="6" t="s">
        <v>109</v>
      </c>
      <c r="D126" s="2">
        <v>128.2551</v>
      </c>
      <c r="E126" s="3">
        <v>128.2551</v>
      </c>
      <c r="F126" s="41">
        <v>9.4499999999999993</v>
      </c>
      <c r="G126" s="41">
        <v>7.9</v>
      </c>
      <c r="H126" s="41">
        <v>54492315.098302029</v>
      </c>
      <c r="I126" s="45">
        <v>7.7363352592357195</v>
      </c>
      <c r="J126" s="41" t="s">
        <v>2015</v>
      </c>
      <c r="K126" s="41" t="s">
        <v>2015</v>
      </c>
      <c r="L126" s="45" t="s">
        <v>2015</v>
      </c>
      <c r="M126" s="53" t="s">
        <v>1986</v>
      </c>
      <c r="N126" s="53" t="s">
        <v>2002</v>
      </c>
      <c r="O126" t="s">
        <v>2015</v>
      </c>
    </row>
    <row r="127" spans="2:15" x14ac:dyDescent="0.25">
      <c r="B127">
        <v>111</v>
      </c>
      <c r="C127" s="6" t="s">
        <v>110</v>
      </c>
      <c r="D127" s="2">
        <v>128.2551</v>
      </c>
      <c r="E127" s="3">
        <v>128.2551</v>
      </c>
      <c r="F127" s="41">
        <v>11.4</v>
      </c>
      <c r="G127" s="41">
        <v>10.5</v>
      </c>
      <c r="H127" s="41">
        <v>72426494.750907764</v>
      </c>
      <c r="I127" s="45">
        <v>7.859897467015216</v>
      </c>
      <c r="J127" s="41" t="s">
        <v>2015</v>
      </c>
      <c r="K127" s="41" t="s">
        <v>2015</v>
      </c>
      <c r="L127" s="45" t="s">
        <v>2015</v>
      </c>
      <c r="M127" s="53" t="s">
        <v>1986</v>
      </c>
      <c r="N127" s="53" t="s">
        <v>2002</v>
      </c>
      <c r="O127" t="s">
        <v>2015</v>
      </c>
    </row>
    <row r="128" spans="2:15" x14ac:dyDescent="0.25">
      <c r="B128">
        <v>112</v>
      </c>
      <c r="C128" s="6" t="s">
        <v>111</v>
      </c>
      <c r="D128" s="2">
        <v>100.20194000000001</v>
      </c>
      <c r="E128" s="3">
        <v>100.20194000000001</v>
      </c>
      <c r="F128" s="41">
        <v>102</v>
      </c>
      <c r="G128" s="41">
        <v>93.5</v>
      </c>
      <c r="H128" s="41">
        <v>503873206.27830046</v>
      </c>
      <c r="I128" s="45">
        <v>8.7023212651331789</v>
      </c>
      <c r="J128" s="41" t="s">
        <v>2015</v>
      </c>
      <c r="K128" s="41" t="s">
        <v>2015</v>
      </c>
      <c r="L128" s="45" t="s">
        <v>2015</v>
      </c>
      <c r="M128" s="53" t="s">
        <v>1986</v>
      </c>
      <c r="N128" s="53" t="s">
        <v>2002</v>
      </c>
      <c r="O128" t="s">
        <v>2015</v>
      </c>
    </row>
    <row r="129" spans="2:15" x14ac:dyDescent="0.25">
      <c r="B129">
        <v>113</v>
      </c>
      <c r="C129" s="6" t="s">
        <v>112</v>
      </c>
      <c r="D129" s="2">
        <v>114.22852</v>
      </c>
      <c r="E129" s="3">
        <v>114.22852</v>
      </c>
      <c r="F129" s="41">
        <v>32.1</v>
      </c>
      <c r="G129" s="41">
        <v>28.6</v>
      </c>
      <c r="H129" s="41">
        <v>175700949.04954216</v>
      </c>
      <c r="I129" s="45">
        <v>8.2447741073454139</v>
      </c>
      <c r="J129" s="41" t="s">
        <v>2015</v>
      </c>
      <c r="K129" s="41" t="s">
        <v>2015</v>
      </c>
      <c r="L129" s="45" t="s">
        <v>2015</v>
      </c>
      <c r="M129" s="53" t="s">
        <v>1986</v>
      </c>
      <c r="N129" s="53" t="s">
        <v>2002</v>
      </c>
      <c r="O129" t="s">
        <v>2015</v>
      </c>
    </row>
    <row r="130" spans="2:15" x14ac:dyDescent="0.25">
      <c r="B130">
        <v>114</v>
      </c>
      <c r="C130" s="6" t="s">
        <v>113</v>
      </c>
      <c r="D130" s="2">
        <v>170.33483999999999</v>
      </c>
      <c r="E130" s="3">
        <v>170.33483999999999</v>
      </c>
      <c r="F130" s="41" t="s">
        <v>2015</v>
      </c>
      <c r="G130" s="41">
        <v>1.46</v>
      </c>
      <c r="H130" s="41">
        <v>13374879.162461452</v>
      </c>
      <c r="I130" s="45">
        <v>7.1262898670062933</v>
      </c>
      <c r="J130" s="41" t="s">
        <v>2015</v>
      </c>
      <c r="K130" s="41" t="s">
        <v>2015</v>
      </c>
      <c r="L130" s="45" t="s">
        <v>2015</v>
      </c>
      <c r="M130" s="53" t="s">
        <v>1986</v>
      </c>
      <c r="N130" s="53" t="s">
        <v>2002</v>
      </c>
      <c r="O130" t="s">
        <v>2015</v>
      </c>
    </row>
    <row r="131" spans="2:15" x14ac:dyDescent="0.25">
      <c r="B131">
        <v>115</v>
      </c>
      <c r="C131" s="6" t="s">
        <v>114</v>
      </c>
      <c r="D131" s="2">
        <v>216.31716</v>
      </c>
      <c r="E131" s="3">
        <v>216.31716</v>
      </c>
      <c r="F131" s="41">
        <v>0.01</v>
      </c>
      <c r="G131" s="41">
        <v>4.7800000000000004E-3</v>
      </c>
      <c r="H131" s="41">
        <v>55609.935765767339</v>
      </c>
      <c r="I131" s="45">
        <v>4.7451523934299145</v>
      </c>
      <c r="J131" s="41" t="s">
        <v>2015</v>
      </c>
      <c r="K131" s="41" t="s">
        <v>2015</v>
      </c>
      <c r="L131" s="45" t="s">
        <v>2015</v>
      </c>
      <c r="M131" s="53" t="s">
        <v>2014</v>
      </c>
      <c r="N131" s="53" t="s">
        <v>2003</v>
      </c>
      <c r="O131" t="s">
        <v>2015</v>
      </c>
    </row>
    <row r="132" spans="2:15" x14ac:dyDescent="0.25">
      <c r="B132">
        <v>116</v>
      </c>
      <c r="C132" s="6" t="s">
        <v>115</v>
      </c>
      <c r="D132" s="2">
        <v>142.28167999999999</v>
      </c>
      <c r="E132" s="3">
        <v>142.28167999999999</v>
      </c>
      <c r="F132" s="41" t="s">
        <v>2015</v>
      </c>
      <c r="G132" s="41">
        <v>5.53</v>
      </c>
      <c r="H132" s="41">
        <v>42316295.394826755</v>
      </c>
      <c r="I132" s="45">
        <v>7.6265076401233509</v>
      </c>
      <c r="J132" s="41" t="s">
        <v>2015</v>
      </c>
      <c r="K132" s="41" t="s">
        <v>2015</v>
      </c>
      <c r="L132" s="45" t="s">
        <v>2015</v>
      </c>
      <c r="M132" s="53" t="s">
        <v>1986</v>
      </c>
      <c r="N132" s="53" t="s">
        <v>2002</v>
      </c>
      <c r="O132" t="s">
        <v>2015</v>
      </c>
    </row>
    <row r="133" spans="2:15" x14ac:dyDescent="0.25">
      <c r="B133">
        <v>117</v>
      </c>
      <c r="C133" s="6" t="s">
        <v>116</v>
      </c>
      <c r="D133" s="2">
        <v>128.2551</v>
      </c>
      <c r="E133" s="3">
        <v>128.2551</v>
      </c>
      <c r="F133" s="41">
        <v>15.9</v>
      </c>
      <c r="G133" s="41">
        <v>14.3</v>
      </c>
      <c r="H133" s="41">
        <v>98637988.089331523</v>
      </c>
      <c r="I133" s="45">
        <v>7.99404420541034</v>
      </c>
      <c r="J133" s="41" t="s">
        <v>2015</v>
      </c>
      <c r="K133" s="41" t="s">
        <v>2015</v>
      </c>
      <c r="L133" s="45" t="s">
        <v>2015</v>
      </c>
      <c r="M133" s="53" t="s">
        <v>1986</v>
      </c>
      <c r="N133" s="53" t="s">
        <v>2002</v>
      </c>
      <c r="O133" t="s">
        <v>2015</v>
      </c>
    </row>
    <row r="134" spans="2:15" x14ac:dyDescent="0.25">
      <c r="B134">
        <v>118</v>
      </c>
      <c r="C134" s="6" t="s">
        <v>117</v>
      </c>
      <c r="D134" s="2">
        <v>114.22852</v>
      </c>
      <c r="E134" s="3">
        <v>114.22852</v>
      </c>
      <c r="F134" s="41">
        <v>49.3</v>
      </c>
      <c r="G134" s="41">
        <v>44.6</v>
      </c>
      <c r="H134" s="41">
        <v>273995186.28005528</v>
      </c>
      <c r="I134" s="45">
        <v>8.4377429329285132</v>
      </c>
      <c r="J134" s="41" t="s">
        <v>2015</v>
      </c>
      <c r="K134" s="41" t="s">
        <v>2015</v>
      </c>
      <c r="L134" s="45" t="s">
        <v>2015</v>
      </c>
      <c r="M134" s="53" t="s">
        <v>1986</v>
      </c>
      <c r="N134" s="53" t="s">
        <v>2002</v>
      </c>
      <c r="O134" t="s">
        <v>2015</v>
      </c>
    </row>
    <row r="135" spans="2:15" x14ac:dyDescent="0.25">
      <c r="B135">
        <v>120</v>
      </c>
      <c r="C135" s="6" t="s">
        <v>118</v>
      </c>
      <c r="D135" s="2">
        <v>142.28167999999999</v>
      </c>
      <c r="E135" s="3">
        <v>142.28167999999999</v>
      </c>
      <c r="F135" s="41" t="s">
        <v>2015</v>
      </c>
      <c r="G135" s="41">
        <v>4.96</v>
      </c>
      <c r="H135" s="41">
        <v>37954579.594636649</v>
      </c>
      <c r="I135" s="45">
        <v>7.5792641853088503</v>
      </c>
      <c r="J135" s="41" t="s">
        <v>2015</v>
      </c>
      <c r="K135" s="41" t="s">
        <v>2015</v>
      </c>
      <c r="L135" s="45" t="s">
        <v>2015</v>
      </c>
      <c r="M135" s="53" t="s">
        <v>1986</v>
      </c>
      <c r="N135" s="53" t="s">
        <v>2002</v>
      </c>
      <c r="O135" t="s">
        <v>2015</v>
      </c>
    </row>
    <row r="136" spans="2:15" x14ac:dyDescent="0.25">
      <c r="B136">
        <v>121</v>
      </c>
      <c r="C136" s="6" t="s">
        <v>119</v>
      </c>
      <c r="D136" s="2">
        <v>128.2551</v>
      </c>
      <c r="E136" s="3">
        <v>128.2551</v>
      </c>
      <c r="F136" s="41">
        <v>16.600000000000001</v>
      </c>
      <c r="G136" s="41">
        <v>15.9</v>
      </c>
      <c r="H136" s="41">
        <v>109674406.3370889</v>
      </c>
      <c r="I136" s="45">
        <v>8.0401052922657303</v>
      </c>
      <c r="J136" s="41" t="s">
        <v>2015</v>
      </c>
      <c r="K136" s="41" t="s">
        <v>2015</v>
      </c>
      <c r="L136" s="45" t="s">
        <v>2015</v>
      </c>
      <c r="M136" s="53" t="s">
        <v>1986</v>
      </c>
      <c r="N136" s="53" t="s">
        <v>2002</v>
      </c>
      <c r="O136" t="s">
        <v>2015</v>
      </c>
    </row>
    <row r="137" spans="2:15" x14ac:dyDescent="0.25">
      <c r="B137">
        <v>122</v>
      </c>
      <c r="C137" s="6" t="s">
        <v>120</v>
      </c>
      <c r="D137" s="2">
        <v>86.175359999999998</v>
      </c>
      <c r="E137" s="3">
        <v>86.175359999999998</v>
      </c>
      <c r="F137" s="41">
        <v>319</v>
      </c>
      <c r="G137" s="41">
        <v>310</v>
      </c>
      <c r="H137" s="41">
        <v>1436740468.0175917</v>
      </c>
      <c r="I137" s="45">
        <v>9.1573783245103861</v>
      </c>
      <c r="J137" s="41" t="s">
        <v>2015</v>
      </c>
      <c r="K137" s="41" t="s">
        <v>2015</v>
      </c>
      <c r="L137" s="45" t="s">
        <v>2015</v>
      </c>
      <c r="M137" s="53" t="s">
        <v>1986</v>
      </c>
      <c r="N137" s="53" t="s">
        <v>2002</v>
      </c>
      <c r="O137" t="s">
        <v>2015</v>
      </c>
    </row>
    <row r="138" spans="2:15" x14ac:dyDescent="0.25">
      <c r="B138">
        <v>123</v>
      </c>
      <c r="C138" s="6" t="s">
        <v>121</v>
      </c>
      <c r="D138" s="2">
        <v>128.2551</v>
      </c>
      <c r="E138" s="3">
        <v>128.2551</v>
      </c>
      <c r="F138" s="41">
        <v>10.8</v>
      </c>
      <c r="G138" s="41">
        <v>10.9</v>
      </c>
      <c r="H138" s="41">
        <v>75185599.312847108</v>
      </c>
      <c r="I138" s="45">
        <v>7.8761346658859015</v>
      </c>
      <c r="J138" s="41" t="s">
        <v>2015</v>
      </c>
      <c r="K138" s="41" t="s">
        <v>2015</v>
      </c>
      <c r="L138" s="45" t="s">
        <v>2015</v>
      </c>
      <c r="M138" s="53" t="s">
        <v>1986</v>
      </c>
      <c r="N138" s="53" t="s">
        <v>2002</v>
      </c>
      <c r="O138" t="s">
        <v>2015</v>
      </c>
    </row>
    <row r="139" spans="2:15" x14ac:dyDescent="0.25">
      <c r="B139">
        <v>124</v>
      </c>
      <c r="C139" s="6" t="s">
        <v>122</v>
      </c>
      <c r="D139" s="2">
        <v>114.22852</v>
      </c>
      <c r="E139" s="3">
        <v>114.22852</v>
      </c>
      <c r="F139" s="41">
        <v>34</v>
      </c>
      <c r="G139" s="41">
        <v>32.6</v>
      </c>
      <c r="H139" s="41">
        <v>200274508.35717043</v>
      </c>
      <c r="I139" s="45">
        <v>8.3016256742843115</v>
      </c>
      <c r="J139" s="41" t="s">
        <v>2015</v>
      </c>
      <c r="K139" s="41" t="s">
        <v>2015</v>
      </c>
      <c r="L139" s="45" t="s">
        <v>2015</v>
      </c>
      <c r="M139" s="53" t="s">
        <v>1986</v>
      </c>
      <c r="N139" s="53" t="s">
        <v>2002</v>
      </c>
      <c r="O139" t="s">
        <v>2015</v>
      </c>
    </row>
    <row r="140" spans="2:15" x14ac:dyDescent="0.25">
      <c r="B140">
        <v>125</v>
      </c>
      <c r="C140" s="6" t="s">
        <v>123</v>
      </c>
      <c r="D140" s="2">
        <v>142.28167999999999</v>
      </c>
      <c r="E140" s="3">
        <v>142.28167999999999</v>
      </c>
      <c r="F140" s="41" t="s">
        <v>2015</v>
      </c>
      <c r="G140" s="41">
        <v>4.1100000000000003</v>
      </c>
      <c r="H140" s="41">
        <v>31450266.559265457</v>
      </c>
      <c r="I140" s="45">
        <v>7.4976243306947215</v>
      </c>
      <c r="J140" s="41" t="s">
        <v>2015</v>
      </c>
      <c r="K140" s="41" t="s">
        <v>2015</v>
      </c>
      <c r="L140" s="45" t="s">
        <v>2015</v>
      </c>
      <c r="M140" s="53" t="s">
        <v>1986</v>
      </c>
      <c r="N140" s="53" t="s">
        <v>2002</v>
      </c>
      <c r="O140" t="s">
        <v>2015</v>
      </c>
    </row>
    <row r="141" spans="2:15" x14ac:dyDescent="0.25">
      <c r="B141">
        <v>126</v>
      </c>
      <c r="C141" s="6" t="s">
        <v>124</v>
      </c>
      <c r="D141" s="2">
        <v>100.20194000000001</v>
      </c>
      <c r="E141" s="3">
        <v>100.20194000000001</v>
      </c>
      <c r="F141" s="41">
        <v>105</v>
      </c>
      <c r="G141" s="41">
        <v>99.7</v>
      </c>
      <c r="H141" s="41">
        <v>537285119.42188823</v>
      </c>
      <c r="I141" s="45">
        <v>8.7302048125723157</v>
      </c>
      <c r="J141" s="41" t="s">
        <v>2015</v>
      </c>
      <c r="K141" s="41" t="s">
        <v>2015</v>
      </c>
      <c r="L141" s="45" t="s">
        <v>2015</v>
      </c>
      <c r="M141" s="53" t="s">
        <v>1986</v>
      </c>
      <c r="N141" s="53" t="s">
        <v>2002</v>
      </c>
      <c r="O141" t="s">
        <v>2015</v>
      </c>
    </row>
    <row r="142" spans="2:15" x14ac:dyDescent="0.25">
      <c r="B142">
        <v>127</v>
      </c>
      <c r="C142" s="6" t="s">
        <v>125</v>
      </c>
      <c r="D142" s="2">
        <v>72.148780000000002</v>
      </c>
      <c r="E142" s="3">
        <v>72.148780000000002</v>
      </c>
      <c r="F142" s="41">
        <v>1290</v>
      </c>
      <c r="G142" s="41">
        <v>1300</v>
      </c>
      <c r="H142" s="41">
        <v>5044357621.0081606</v>
      </c>
      <c r="I142" s="45">
        <v>9.7028058684095395</v>
      </c>
      <c r="J142" s="41" t="s">
        <v>2015</v>
      </c>
      <c r="K142" s="41" t="s">
        <v>2015</v>
      </c>
      <c r="L142" s="45" t="s">
        <v>2015</v>
      </c>
      <c r="M142" s="53" t="s">
        <v>1986</v>
      </c>
      <c r="N142" s="53" t="s">
        <v>2002</v>
      </c>
      <c r="O142" t="s">
        <v>2015</v>
      </c>
    </row>
    <row r="143" spans="2:15" x14ac:dyDescent="0.25">
      <c r="B143">
        <v>128</v>
      </c>
      <c r="C143" s="6" t="s">
        <v>126</v>
      </c>
      <c r="D143" s="2">
        <v>114.22852</v>
      </c>
      <c r="E143" s="3">
        <v>114.22852</v>
      </c>
      <c r="F143" s="41">
        <v>27</v>
      </c>
      <c r="G143" s="41">
        <v>23.4</v>
      </c>
      <c r="H143" s="41">
        <v>143755321.9496254</v>
      </c>
      <c r="I143" s="45">
        <v>8.1576239316265138</v>
      </c>
      <c r="J143" s="41" t="s">
        <v>2015</v>
      </c>
      <c r="K143" s="41" t="s">
        <v>2015</v>
      </c>
      <c r="L143" s="45" t="s">
        <v>2015</v>
      </c>
      <c r="M143" s="53" t="s">
        <v>1986</v>
      </c>
      <c r="N143" s="53" t="s">
        <v>2002</v>
      </c>
      <c r="O143" t="s">
        <v>2015</v>
      </c>
    </row>
    <row r="144" spans="2:15" x14ac:dyDescent="0.25">
      <c r="B144">
        <v>129</v>
      </c>
      <c r="C144" s="6" t="s">
        <v>127</v>
      </c>
      <c r="D144" s="2">
        <v>128.2551</v>
      </c>
      <c r="E144" s="3">
        <v>128.2551</v>
      </c>
      <c r="F144" s="41">
        <v>9.02</v>
      </c>
      <c r="G144" s="41">
        <v>8.2799999999999994</v>
      </c>
      <c r="H144" s="41">
        <v>57113464.432144403</v>
      </c>
      <c r="I144" s="45">
        <v>7.7567385047301585</v>
      </c>
      <c r="J144" s="41" t="s">
        <v>2015</v>
      </c>
      <c r="K144" s="41" t="s">
        <v>2015</v>
      </c>
      <c r="L144" s="45" t="s">
        <v>2015</v>
      </c>
      <c r="M144" s="53" t="s">
        <v>1986</v>
      </c>
      <c r="N144" s="53" t="s">
        <v>2002</v>
      </c>
      <c r="O144" t="s">
        <v>2015</v>
      </c>
    </row>
    <row r="145" spans="2:15" x14ac:dyDescent="0.25">
      <c r="B145">
        <v>130</v>
      </c>
      <c r="C145" s="6" t="s">
        <v>128</v>
      </c>
      <c r="D145" s="2">
        <v>114.22852</v>
      </c>
      <c r="E145" s="3">
        <v>114.22852</v>
      </c>
      <c r="F145" s="41">
        <v>27.1</v>
      </c>
      <c r="G145" s="41">
        <v>24.7</v>
      </c>
      <c r="H145" s="41">
        <v>151741728.72460461</v>
      </c>
      <c r="I145" s="45">
        <v>8.181105027476038</v>
      </c>
      <c r="J145" s="41" t="s">
        <v>2015</v>
      </c>
      <c r="K145" s="41" t="s">
        <v>2015</v>
      </c>
      <c r="L145" s="45" t="s">
        <v>2015</v>
      </c>
      <c r="M145" s="53" t="s">
        <v>1986</v>
      </c>
      <c r="N145" s="53" t="s">
        <v>2002</v>
      </c>
      <c r="O145" t="s">
        <v>2015</v>
      </c>
    </row>
    <row r="146" spans="2:15" x14ac:dyDescent="0.25">
      <c r="B146">
        <v>131</v>
      </c>
      <c r="C146" s="6" t="s">
        <v>129</v>
      </c>
      <c r="D146" s="2">
        <v>142.28167999999999</v>
      </c>
      <c r="E146" s="3">
        <v>142.28167999999999</v>
      </c>
      <c r="F146" s="41" t="s">
        <v>2015</v>
      </c>
      <c r="G146" s="41">
        <v>3.19</v>
      </c>
      <c r="H146" s="41">
        <v>24410304.215098977</v>
      </c>
      <c r="I146" s="45">
        <v>7.3875731918758332</v>
      </c>
      <c r="J146" s="41" t="s">
        <v>2015</v>
      </c>
      <c r="K146" s="41" t="s">
        <v>2015</v>
      </c>
      <c r="L146" s="45" t="s">
        <v>2015</v>
      </c>
      <c r="M146" s="53" t="s">
        <v>1986</v>
      </c>
      <c r="N146" s="53" t="s">
        <v>2002</v>
      </c>
      <c r="O146" t="s">
        <v>2015</v>
      </c>
    </row>
    <row r="147" spans="2:15" x14ac:dyDescent="0.25">
      <c r="B147">
        <v>132</v>
      </c>
      <c r="C147" s="6" t="s">
        <v>130</v>
      </c>
      <c r="D147" s="2">
        <v>128.2551</v>
      </c>
      <c r="E147" s="3">
        <v>128.2551</v>
      </c>
      <c r="F147" s="41">
        <v>11.7</v>
      </c>
      <c r="G147" s="41">
        <v>11.6</v>
      </c>
      <c r="H147" s="41">
        <v>80014032.296240956</v>
      </c>
      <c r="I147" s="45">
        <v>7.9031661571721967</v>
      </c>
      <c r="J147" s="41" t="s">
        <v>2015</v>
      </c>
      <c r="K147" s="41" t="s">
        <v>2015</v>
      </c>
      <c r="L147" s="45" t="s">
        <v>2015</v>
      </c>
      <c r="M147" s="53" t="s">
        <v>1986</v>
      </c>
      <c r="N147" s="53" t="s">
        <v>2002</v>
      </c>
      <c r="O147" t="s">
        <v>2015</v>
      </c>
    </row>
    <row r="148" spans="2:15" x14ac:dyDescent="0.25">
      <c r="B148">
        <v>133</v>
      </c>
      <c r="C148" s="6" t="s">
        <v>131</v>
      </c>
      <c r="D148" s="2">
        <v>84.159480000000002</v>
      </c>
      <c r="E148" s="3">
        <v>84.159480000000002</v>
      </c>
      <c r="F148" s="41">
        <v>252</v>
      </c>
      <c r="G148" s="41">
        <v>248</v>
      </c>
      <c r="H148" s="41">
        <v>1122504907.9766388</v>
      </c>
      <c r="I148" s="45">
        <v>9.0501882485640124</v>
      </c>
      <c r="J148" s="41" t="s">
        <v>2015</v>
      </c>
      <c r="K148" s="41" t="s">
        <v>2015</v>
      </c>
      <c r="L148" s="45" t="s">
        <v>2015</v>
      </c>
      <c r="M148" s="53" t="s">
        <v>1986</v>
      </c>
      <c r="N148" s="53" t="s">
        <v>2002</v>
      </c>
      <c r="O148" t="s">
        <v>2015</v>
      </c>
    </row>
    <row r="149" spans="2:15" x14ac:dyDescent="0.25">
      <c r="B149">
        <v>134</v>
      </c>
      <c r="C149" s="6" t="s">
        <v>132</v>
      </c>
      <c r="D149" s="2">
        <v>140.26580000000001</v>
      </c>
      <c r="E149" s="3">
        <v>140.26580000000001</v>
      </c>
      <c r="F149" s="41" t="s">
        <v>2015</v>
      </c>
      <c r="G149" s="41">
        <v>3.37</v>
      </c>
      <c r="H149" s="41">
        <v>25422322.176621459</v>
      </c>
      <c r="I149" s="45">
        <v>7.4052152182254911</v>
      </c>
      <c r="J149" s="41" t="s">
        <v>2015</v>
      </c>
      <c r="K149" s="41" t="s">
        <v>2015</v>
      </c>
      <c r="L149" s="45" t="s">
        <v>2015</v>
      </c>
      <c r="M149" s="53" t="s">
        <v>1986</v>
      </c>
      <c r="N149" s="53" t="s">
        <v>2002</v>
      </c>
      <c r="O149" t="s">
        <v>2015</v>
      </c>
    </row>
    <row r="150" spans="2:15" x14ac:dyDescent="0.25">
      <c r="B150">
        <v>135</v>
      </c>
      <c r="C150" s="6" t="s">
        <v>133</v>
      </c>
      <c r="D150" s="2">
        <v>98.186059999999998</v>
      </c>
      <c r="E150" s="3">
        <v>98.186059999999998</v>
      </c>
      <c r="F150" s="41">
        <v>50.2</v>
      </c>
      <c r="G150" s="41">
        <v>47.8</v>
      </c>
      <c r="H150" s="41">
        <v>252412729.97915548</v>
      </c>
      <c r="I150" s="45">
        <v>8.4021112539805287</v>
      </c>
      <c r="J150" s="41" t="s">
        <v>2015</v>
      </c>
      <c r="K150" s="41" t="s">
        <v>2015</v>
      </c>
      <c r="L150" s="45" t="s">
        <v>2015</v>
      </c>
      <c r="M150" s="53" t="s">
        <v>1986</v>
      </c>
      <c r="N150" s="53" t="s">
        <v>2002</v>
      </c>
      <c r="O150" t="s">
        <v>2015</v>
      </c>
    </row>
    <row r="151" spans="2:15" x14ac:dyDescent="0.25">
      <c r="B151">
        <v>136</v>
      </c>
      <c r="C151" s="6" t="s">
        <v>134</v>
      </c>
      <c r="D151" s="2">
        <v>86.175359999999998</v>
      </c>
      <c r="E151" s="3">
        <v>86.175359999999998</v>
      </c>
      <c r="F151" s="41">
        <v>235</v>
      </c>
      <c r="G151" s="41">
        <v>227</v>
      </c>
      <c r="H151" s="41">
        <v>1052064794.3225591</v>
      </c>
      <c r="I151" s="45">
        <v>9.0220424878692356</v>
      </c>
      <c r="J151" s="41" t="s">
        <v>2015</v>
      </c>
      <c r="K151" s="41" t="s">
        <v>2015</v>
      </c>
      <c r="L151" s="45" t="s">
        <v>2015</v>
      </c>
      <c r="M151" s="53" t="s">
        <v>1986</v>
      </c>
      <c r="N151" s="53" t="s">
        <v>2002</v>
      </c>
      <c r="O151" t="s">
        <v>2015</v>
      </c>
    </row>
    <row r="152" spans="2:15" x14ac:dyDescent="0.25">
      <c r="B152">
        <v>137</v>
      </c>
      <c r="C152" s="6" t="s">
        <v>135</v>
      </c>
      <c r="D152" s="2">
        <v>128.2551</v>
      </c>
      <c r="E152" s="3">
        <v>128.2551</v>
      </c>
      <c r="F152" s="41" t="s">
        <v>2015</v>
      </c>
      <c r="G152" s="41">
        <v>7.79</v>
      </c>
      <c r="H152" s="41">
        <v>53733561.343768708</v>
      </c>
      <c r="I152" s="45">
        <v>7.7302456256178429</v>
      </c>
      <c r="J152" s="41" t="s">
        <v>2015</v>
      </c>
      <c r="K152" s="41" t="s">
        <v>2015</v>
      </c>
      <c r="L152" s="45" t="s">
        <v>2015</v>
      </c>
      <c r="M152" s="53" t="s">
        <v>1986</v>
      </c>
      <c r="N152" s="53" t="s">
        <v>2002</v>
      </c>
      <c r="O152" t="s">
        <v>2015</v>
      </c>
    </row>
    <row r="153" spans="2:15" x14ac:dyDescent="0.25">
      <c r="B153">
        <v>138</v>
      </c>
      <c r="C153" s="6" t="s">
        <v>136</v>
      </c>
      <c r="D153" s="2">
        <v>114.22852</v>
      </c>
      <c r="E153" s="3">
        <v>114.22852</v>
      </c>
      <c r="F153" s="41">
        <v>23.4</v>
      </c>
      <c r="G153" s="41">
        <v>22.6</v>
      </c>
      <c r="H153" s="41">
        <v>138840610.08809975</v>
      </c>
      <c r="I153" s="45">
        <v>8.1425165133637734</v>
      </c>
      <c r="J153" s="41" t="s">
        <v>2015</v>
      </c>
      <c r="K153" s="41" t="s">
        <v>2015</v>
      </c>
      <c r="L153" s="45" t="s">
        <v>2015</v>
      </c>
      <c r="M153" s="53" t="s">
        <v>1986</v>
      </c>
      <c r="N153" s="53" t="s">
        <v>2002</v>
      </c>
      <c r="O153" t="s">
        <v>2015</v>
      </c>
    </row>
    <row r="154" spans="2:15" x14ac:dyDescent="0.25">
      <c r="B154">
        <v>139</v>
      </c>
      <c r="C154" s="6" t="s">
        <v>137</v>
      </c>
      <c r="D154" s="2">
        <v>142.28167999999999</v>
      </c>
      <c r="E154" s="3">
        <v>142.28167999999999</v>
      </c>
      <c r="F154" s="41" t="s">
        <v>2015</v>
      </c>
      <c r="G154" s="41">
        <v>2.71</v>
      </c>
      <c r="H154" s="41">
        <v>20737280.383359946</v>
      </c>
      <c r="I154" s="45">
        <v>7.3167517996930584</v>
      </c>
      <c r="J154" s="41" t="s">
        <v>2015</v>
      </c>
      <c r="K154" s="41" t="s">
        <v>2015</v>
      </c>
      <c r="L154" s="45" t="s">
        <v>2015</v>
      </c>
      <c r="M154" s="53" t="s">
        <v>1986</v>
      </c>
      <c r="N154" s="53" t="s">
        <v>2002</v>
      </c>
      <c r="O154" t="s">
        <v>2015</v>
      </c>
    </row>
    <row r="155" spans="2:15" x14ac:dyDescent="0.25">
      <c r="B155">
        <v>140</v>
      </c>
      <c r="C155" s="6" t="s">
        <v>138</v>
      </c>
      <c r="D155" s="2">
        <v>100.20194000000001</v>
      </c>
      <c r="E155" s="3">
        <v>100.20194000000001</v>
      </c>
      <c r="F155" s="41">
        <v>68.900000000000006</v>
      </c>
      <c r="G155" s="41">
        <v>65.599999999999994</v>
      </c>
      <c r="H155" s="41">
        <v>353519597.13215512</v>
      </c>
      <c r="I155" s="45">
        <v>8.5484134936363212</v>
      </c>
      <c r="J155" s="41" t="s">
        <v>2015</v>
      </c>
      <c r="K155" s="41" t="s">
        <v>2015</v>
      </c>
      <c r="L155" s="45" t="s">
        <v>2015</v>
      </c>
      <c r="M155" s="53" t="s">
        <v>1986</v>
      </c>
      <c r="N155" s="53" t="s">
        <v>2002</v>
      </c>
      <c r="O155" t="s">
        <v>2015</v>
      </c>
    </row>
    <row r="156" spans="2:15" x14ac:dyDescent="0.25">
      <c r="B156">
        <v>141</v>
      </c>
      <c r="C156" s="6" t="s">
        <v>139</v>
      </c>
      <c r="D156" s="2">
        <v>112.21263999999999</v>
      </c>
      <c r="E156" s="3">
        <v>112.21263999999999</v>
      </c>
      <c r="F156" s="41">
        <v>44.7</v>
      </c>
      <c r="G156" s="41">
        <v>41.4</v>
      </c>
      <c r="H156" s="41">
        <v>249847866.61415511</v>
      </c>
      <c r="I156" s="45">
        <v>8.397675645466995</v>
      </c>
      <c r="J156" s="41" t="s">
        <v>2015</v>
      </c>
      <c r="K156" s="41" t="s">
        <v>2015</v>
      </c>
      <c r="L156" s="45" t="s">
        <v>2015</v>
      </c>
      <c r="M156" s="53" t="s">
        <v>1986</v>
      </c>
      <c r="N156" s="53" t="s">
        <v>2002</v>
      </c>
      <c r="O156" t="s">
        <v>2015</v>
      </c>
    </row>
    <row r="157" spans="2:15" x14ac:dyDescent="0.25">
      <c r="B157">
        <v>142</v>
      </c>
      <c r="C157" s="6" t="s">
        <v>140</v>
      </c>
      <c r="D157" s="2">
        <v>112.21263999999999</v>
      </c>
      <c r="E157" s="3">
        <v>112.21263999999999</v>
      </c>
      <c r="F157" s="41">
        <v>35.9</v>
      </c>
      <c r="G157" s="41">
        <v>35.299999999999997</v>
      </c>
      <c r="H157" s="41">
        <v>213034533.61062014</v>
      </c>
      <c r="I157" s="45">
        <v>8.3284500097339187</v>
      </c>
      <c r="J157" s="41" t="s">
        <v>2015</v>
      </c>
      <c r="K157" s="41" t="s">
        <v>2015</v>
      </c>
      <c r="L157" s="45" t="s">
        <v>2015</v>
      </c>
      <c r="M157" s="53" t="s">
        <v>1986</v>
      </c>
      <c r="N157" s="53" t="s">
        <v>2002</v>
      </c>
      <c r="O157" t="s">
        <v>2015</v>
      </c>
    </row>
    <row r="158" spans="2:15" x14ac:dyDescent="0.25">
      <c r="B158">
        <v>143</v>
      </c>
      <c r="C158" s="6" t="s">
        <v>141</v>
      </c>
      <c r="D158" s="2">
        <v>128.2551</v>
      </c>
      <c r="E158" s="3">
        <v>128.2551</v>
      </c>
      <c r="F158" s="41">
        <v>13.4</v>
      </c>
      <c r="G158" s="41">
        <v>11.9</v>
      </c>
      <c r="H158" s="41">
        <v>82083360.71769546</v>
      </c>
      <c r="I158" s="45">
        <v>7.9142551293378087</v>
      </c>
      <c r="J158" s="41" t="s">
        <v>2015</v>
      </c>
      <c r="K158" s="41" t="s">
        <v>2015</v>
      </c>
      <c r="L158" s="45" t="s">
        <v>2015</v>
      </c>
      <c r="M158" s="53" t="s">
        <v>1986</v>
      </c>
      <c r="N158" s="53" t="s">
        <v>2002</v>
      </c>
      <c r="O158" t="s">
        <v>2015</v>
      </c>
    </row>
    <row r="159" spans="2:15" x14ac:dyDescent="0.25">
      <c r="B159">
        <v>144</v>
      </c>
      <c r="C159" s="6" t="s">
        <v>142</v>
      </c>
      <c r="D159" s="2">
        <v>197.44641999999999</v>
      </c>
      <c r="E159" s="3">
        <v>197.44641999999999</v>
      </c>
      <c r="F159" s="41">
        <v>7.4999999999999997E-3</v>
      </c>
      <c r="G159" s="41">
        <v>5.0699999999999999E-3</v>
      </c>
      <c r="H159" s="41">
        <v>53838.226765918065</v>
      </c>
      <c r="I159" s="45">
        <v>4.731090747381244</v>
      </c>
      <c r="J159" s="41" t="s">
        <v>2015</v>
      </c>
      <c r="K159" s="41" t="s">
        <v>2015</v>
      </c>
      <c r="L159" s="45" t="s">
        <v>2015</v>
      </c>
      <c r="M159" s="53" t="s">
        <v>2014</v>
      </c>
      <c r="N159" s="53" t="s">
        <v>2003</v>
      </c>
      <c r="O159" t="s">
        <v>2015</v>
      </c>
    </row>
    <row r="160" spans="2:15" x14ac:dyDescent="0.25">
      <c r="B160">
        <v>145</v>
      </c>
      <c r="C160" s="6" t="s">
        <v>143</v>
      </c>
      <c r="D160" s="2">
        <v>142.28167999999999</v>
      </c>
      <c r="E160" s="3">
        <v>142.28167999999999</v>
      </c>
      <c r="F160" s="41" t="s">
        <v>2015</v>
      </c>
      <c r="G160" s="41">
        <v>3.85</v>
      </c>
      <c r="H160" s="41">
        <v>29460711.983740143</v>
      </c>
      <c r="I160" s="45">
        <v>7.4692432383271532</v>
      </c>
      <c r="J160" s="41" t="s">
        <v>2015</v>
      </c>
      <c r="K160" s="41" t="s">
        <v>2015</v>
      </c>
      <c r="L160" s="45" t="s">
        <v>2015</v>
      </c>
      <c r="M160" s="53" t="s">
        <v>1986</v>
      </c>
      <c r="N160" s="53" t="s">
        <v>2002</v>
      </c>
      <c r="O160" t="s">
        <v>2015</v>
      </c>
    </row>
    <row r="161" spans="2:15" x14ac:dyDescent="0.25">
      <c r="B161">
        <v>146</v>
      </c>
      <c r="C161" s="6" t="s">
        <v>144</v>
      </c>
      <c r="D161" s="2">
        <v>98.186059999999998</v>
      </c>
      <c r="E161" s="3">
        <v>98.186059999999998</v>
      </c>
      <c r="F161" s="41">
        <v>94.5</v>
      </c>
      <c r="G161" s="41">
        <v>90.6</v>
      </c>
      <c r="H161" s="41">
        <v>478422454.73036581</v>
      </c>
      <c r="I161" s="45">
        <v>8.6798115550452231</v>
      </c>
      <c r="J161" s="41" t="s">
        <v>2015</v>
      </c>
      <c r="K161" s="41" t="s">
        <v>2015</v>
      </c>
      <c r="L161" s="45" t="s">
        <v>2015</v>
      </c>
      <c r="M161" s="53" t="s">
        <v>1986</v>
      </c>
      <c r="N161" s="53" t="s">
        <v>2002</v>
      </c>
      <c r="O161" t="s">
        <v>2015</v>
      </c>
    </row>
    <row r="162" spans="2:15" x14ac:dyDescent="0.25">
      <c r="B162">
        <v>147</v>
      </c>
      <c r="C162" s="6" t="s">
        <v>145</v>
      </c>
      <c r="D162" s="2">
        <v>98.186059999999998</v>
      </c>
      <c r="E162" s="3">
        <v>98.186059999999998</v>
      </c>
      <c r="F162" s="41" t="s">
        <v>2015</v>
      </c>
      <c r="G162" s="41">
        <v>84.4</v>
      </c>
      <c r="H162" s="41">
        <v>445682728.24771392</v>
      </c>
      <c r="I162" s="45">
        <v>8.6490258039940642</v>
      </c>
      <c r="J162" s="41" t="s">
        <v>2015</v>
      </c>
      <c r="K162" s="41" t="s">
        <v>2015</v>
      </c>
      <c r="L162" s="45" t="s">
        <v>2015</v>
      </c>
      <c r="M162" s="53" t="s">
        <v>1986</v>
      </c>
      <c r="N162" s="53" t="s">
        <v>2002</v>
      </c>
      <c r="O162" t="s">
        <v>2015</v>
      </c>
    </row>
    <row r="163" spans="2:15" x14ac:dyDescent="0.25">
      <c r="B163">
        <v>148</v>
      </c>
      <c r="C163" s="6" t="s">
        <v>146</v>
      </c>
      <c r="D163" s="2">
        <v>128.2551</v>
      </c>
      <c r="E163" s="3">
        <v>128.2551</v>
      </c>
      <c r="F163" s="41">
        <v>47.3</v>
      </c>
      <c r="G163" s="41">
        <v>10.8</v>
      </c>
      <c r="H163" s="41">
        <v>74495823.172362268</v>
      </c>
      <c r="I163" s="45">
        <v>7.872131923432228</v>
      </c>
      <c r="J163" s="41" t="s">
        <v>2015</v>
      </c>
      <c r="K163" s="41" t="s">
        <v>2015</v>
      </c>
      <c r="L163" s="45" t="s">
        <v>2015</v>
      </c>
      <c r="M163" s="53" t="s">
        <v>1986</v>
      </c>
      <c r="N163" s="53" t="s">
        <v>2002</v>
      </c>
      <c r="O163" t="s">
        <v>2015</v>
      </c>
    </row>
    <row r="164" spans="2:15" x14ac:dyDescent="0.25">
      <c r="B164">
        <v>149</v>
      </c>
      <c r="C164" s="6" t="s">
        <v>147</v>
      </c>
      <c r="D164" s="2">
        <v>114.22852</v>
      </c>
      <c r="E164" s="3">
        <v>114.22852</v>
      </c>
      <c r="F164" s="41">
        <v>30.4</v>
      </c>
      <c r="G164" s="41">
        <v>29.2</v>
      </c>
      <c r="H164" s="41">
        <v>179386982.9456864</v>
      </c>
      <c r="I164" s="45">
        <v>8.2537909256647897</v>
      </c>
      <c r="J164" s="41" t="s">
        <v>2015</v>
      </c>
      <c r="K164" s="41" t="s">
        <v>2015</v>
      </c>
      <c r="L164" s="45" t="s">
        <v>2015</v>
      </c>
      <c r="M164" s="53" t="s">
        <v>1986</v>
      </c>
      <c r="N164" s="53" t="s">
        <v>2002</v>
      </c>
      <c r="O164" t="s">
        <v>2015</v>
      </c>
    </row>
    <row r="165" spans="2:15" x14ac:dyDescent="0.25">
      <c r="B165">
        <v>150</v>
      </c>
      <c r="C165" s="6" t="s">
        <v>148</v>
      </c>
      <c r="D165" s="2">
        <v>156.30826000000002</v>
      </c>
      <c r="E165" s="3">
        <v>156.30826000000002</v>
      </c>
      <c r="F165" s="41" t="s">
        <v>2015</v>
      </c>
      <c r="G165" s="41">
        <v>3.26</v>
      </c>
      <c r="H165" s="41">
        <v>27405204.867982861</v>
      </c>
      <c r="I165" s="45">
        <v>7.4378330529946783</v>
      </c>
      <c r="J165" s="41" t="s">
        <v>2015</v>
      </c>
      <c r="K165" s="41" t="s">
        <v>2015</v>
      </c>
      <c r="L165" s="45" t="s">
        <v>2015</v>
      </c>
      <c r="M165" s="53" t="s">
        <v>1986</v>
      </c>
      <c r="N165" s="53" t="s">
        <v>2002</v>
      </c>
      <c r="O165" t="s">
        <v>2015</v>
      </c>
    </row>
    <row r="166" spans="2:15" x14ac:dyDescent="0.25">
      <c r="B166">
        <v>151</v>
      </c>
      <c r="C166" s="6" t="s">
        <v>149</v>
      </c>
      <c r="D166" s="2">
        <v>142.28167999999999</v>
      </c>
      <c r="E166" s="3">
        <v>142.28167999999999</v>
      </c>
      <c r="F166" s="41" t="s">
        <v>2015</v>
      </c>
      <c r="G166" s="41">
        <v>3.93</v>
      </c>
      <c r="H166" s="41">
        <v>30072882.622363314</v>
      </c>
      <c r="I166" s="45">
        <v>7.4781750591940792</v>
      </c>
      <c r="J166" s="41" t="s">
        <v>2015</v>
      </c>
      <c r="K166" s="41" t="s">
        <v>2015</v>
      </c>
      <c r="L166" s="45" t="s">
        <v>2015</v>
      </c>
      <c r="M166" s="53" t="s">
        <v>1986</v>
      </c>
      <c r="N166" s="53" t="s">
        <v>2002</v>
      </c>
      <c r="O166" t="s">
        <v>2015</v>
      </c>
    </row>
    <row r="167" spans="2:15" x14ac:dyDescent="0.25">
      <c r="B167">
        <v>152</v>
      </c>
      <c r="C167" s="6" t="s">
        <v>150</v>
      </c>
      <c r="D167" s="2">
        <v>100.20194000000001</v>
      </c>
      <c r="E167" s="3">
        <v>100.20194000000001</v>
      </c>
      <c r="F167" s="41">
        <v>79.400000000000006</v>
      </c>
      <c r="G167" s="41">
        <v>95</v>
      </c>
      <c r="H167" s="41">
        <v>511956733.65174913</v>
      </c>
      <c r="I167" s="45">
        <v>8.7092332595495083</v>
      </c>
      <c r="J167" s="41" t="s">
        <v>2015</v>
      </c>
      <c r="K167" s="41" t="s">
        <v>2015</v>
      </c>
      <c r="L167" s="45" t="s">
        <v>2015</v>
      </c>
      <c r="M167" s="53" t="s">
        <v>1986</v>
      </c>
      <c r="N167" s="53" t="s">
        <v>2002</v>
      </c>
      <c r="O167" t="s">
        <v>2015</v>
      </c>
    </row>
    <row r="168" spans="2:15" x14ac:dyDescent="0.25">
      <c r="B168">
        <v>153</v>
      </c>
      <c r="C168" s="6" t="s">
        <v>151</v>
      </c>
      <c r="D168" s="2">
        <v>100.11582</v>
      </c>
      <c r="E168" s="3">
        <v>100.11582</v>
      </c>
      <c r="F168" s="41">
        <v>2.96</v>
      </c>
      <c r="G168" s="41">
        <v>8.69</v>
      </c>
      <c r="H168" s="41">
        <v>46790319.377095938</v>
      </c>
      <c r="I168" s="45">
        <v>7.6701560095699755</v>
      </c>
      <c r="J168" s="41" t="s">
        <v>2015</v>
      </c>
      <c r="K168" s="41" t="s">
        <v>2015</v>
      </c>
      <c r="L168" s="45" t="s">
        <v>2015</v>
      </c>
      <c r="M168" s="53" t="s">
        <v>1986</v>
      </c>
      <c r="N168" s="53" t="s">
        <v>2002</v>
      </c>
      <c r="O168" t="s">
        <v>2015</v>
      </c>
    </row>
    <row r="169" spans="2:15" x14ac:dyDescent="0.25">
      <c r="B169">
        <v>154</v>
      </c>
      <c r="C169" s="6" t="s">
        <v>152</v>
      </c>
      <c r="D169" s="2">
        <v>174.15613999999999</v>
      </c>
      <c r="E169" s="3">
        <v>174.15613999999999</v>
      </c>
      <c r="F169" s="41">
        <v>2.3E-2</v>
      </c>
      <c r="G169" s="41">
        <v>2.58E-2</v>
      </c>
      <c r="H169" s="41">
        <v>241652.90521360689</v>
      </c>
      <c r="I169" s="45">
        <v>5.3831920207066553</v>
      </c>
      <c r="J169" s="41" t="s">
        <v>2015</v>
      </c>
      <c r="K169" s="41" t="s">
        <v>2015</v>
      </c>
      <c r="L169" s="45" t="s">
        <v>2015</v>
      </c>
      <c r="M169" s="53" t="s">
        <v>2014</v>
      </c>
      <c r="N169" s="53" t="s">
        <v>2003</v>
      </c>
      <c r="O169" t="s">
        <v>2015</v>
      </c>
    </row>
    <row r="170" spans="2:15" x14ac:dyDescent="0.25">
      <c r="B170">
        <v>155</v>
      </c>
      <c r="C170" s="6" t="s">
        <v>153</v>
      </c>
      <c r="D170" s="2">
        <v>128.2551</v>
      </c>
      <c r="E170" s="3">
        <v>128.2551</v>
      </c>
      <c r="F170" s="41" t="s">
        <v>2015</v>
      </c>
      <c r="G170" s="41">
        <v>9.48</v>
      </c>
      <c r="H170" s="41">
        <v>65390778.117962435</v>
      </c>
      <c r="I170" s="45">
        <v>7.8155165052833446</v>
      </c>
      <c r="J170" s="41" t="s">
        <v>2015</v>
      </c>
      <c r="K170" s="41" t="s">
        <v>2015</v>
      </c>
      <c r="L170" s="45" t="s">
        <v>2015</v>
      </c>
      <c r="M170" s="53" t="s">
        <v>1986</v>
      </c>
      <c r="N170" s="53" t="s">
        <v>2002</v>
      </c>
      <c r="O170" t="s">
        <v>2015</v>
      </c>
    </row>
    <row r="171" spans="2:15" x14ac:dyDescent="0.25">
      <c r="B171">
        <v>156</v>
      </c>
      <c r="C171" s="6" t="s">
        <v>154</v>
      </c>
      <c r="D171" s="2">
        <v>114.22852</v>
      </c>
      <c r="E171" s="3">
        <v>114.22852</v>
      </c>
      <c r="F171" s="41">
        <v>30.3</v>
      </c>
      <c r="G171" s="41">
        <v>29.7</v>
      </c>
      <c r="H171" s="41">
        <v>182458677.85913995</v>
      </c>
      <c r="I171" s="45">
        <v>8.2611645235335835</v>
      </c>
      <c r="J171" s="41" t="s">
        <v>2015</v>
      </c>
      <c r="K171" s="41" t="s">
        <v>2015</v>
      </c>
      <c r="L171" s="45" t="s">
        <v>2015</v>
      </c>
      <c r="M171" s="53" t="s">
        <v>1986</v>
      </c>
      <c r="N171" s="53" t="s">
        <v>2002</v>
      </c>
      <c r="O171" t="s">
        <v>2015</v>
      </c>
    </row>
    <row r="172" spans="2:15" x14ac:dyDescent="0.25">
      <c r="B172">
        <v>157</v>
      </c>
      <c r="C172" s="6" t="s">
        <v>155</v>
      </c>
      <c r="D172" s="2">
        <v>156.30826000000002</v>
      </c>
      <c r="E172" s="3">
        <v>156.30826000000002</v>
      </c>
      <c r="F172" s="41" t="s">
        <v>2015</v>
      </c>
      <c r="G172" s="41">
        <v>3.26</v>
      </c>
      <c r="H172" s="41">
        <v>27405204.867982861</v>
      </c>
      <c r="I172" s="45">
        <v>7.4378330529946783</v>
      </c>
      <c r="J172" s="41" t="s">
        <v>2015</v>
      </c>
      <c r="K172" s="41" t="s">
        <v>2015</v>
      </c>
      <c r="L172" s="45" t="s">
        <v>2015</v>
      </c>
      <c r="M172" s="53" t="s">
        <v>1986</v>
      </c>
      <c r="N172" s="53" t="s">
        <v>2002</v>
      </c>
      <c r="O172" t="s">
        <v>2015</v>
      </c>
    </row>
    <row r="173" spans="2:15" x14ac:dyDescent="0.25">
      <c r="B173">
        <v>158</v>
      </c>
      <c r="C173" s="6" t="s">
        <v>156</v>
      </c>
      <c r="D173" s="2">
        <v>142.28167999999999</v>
      </c>
      <c r="E173" s="3">
        <v>142.28167999999999</v>
      </c>
      <c r="F173" s="41" t="s">
        <v>2015</v>
      </c>
      <c r="G173" s="41">
        <v>3.52</v>
      </c>
      <c r="H173" s="41">
        <v>26935508.09941956</v>
      </c>
      <c r="I173" s="45">
        <v>7.4303251722967838</v>
      </c>
      <c r="J173" s="41" t="s">
        <v>2015</v>
      </c>
      <c r="K173" s="41" t="s">
        <v>2015</v>
      </c>
      <c r="L173" s="45" t="s">
        <v>2015</v>
      </c>
      <c r="M173" s="53" t="s">
        <v>1986</v>
      </c>
      <c r="N173" s="53" t="s">
        <v>2002</v>
      </c>
      <c r="O173" t="s">
        <v>2015</v>
      </c>
    </row>
    <row r="174" spans="2:15" x14ac:dyDescent="0.25">
      <c r="B174">
        <v>159</v>
      </c>
      <c r="C174" s="6" t="s">
        <v>157</v>
      </c>
      <c r="D174" s="2">
        <v>170.33483999999999</v>
      </c>
      <c r="E174" s="3">
        <v>170.33483999999999</v>
      </c>
      <c r="F174" s="41" t="s">
        <v>2015</v>
      </c>
      <c r="G174" s="41">
        <v>1.24</v>
      </c>
      <c r="H174" s="41">
        <v>11359486.411953561</v>
      </c>
      <c r="I174" s="45">
        <v>7.0553586963840909</v>
      </c>
      <c r="J174" s="41" t="s">
        <v>2015</v>
      </c>
      <c r="K174" s="41" t="s">
        <v>2015</v>
      </c>
      <c r="L174" s="45" t="s">
        <v>2015</v>
      </c>
      <c r="M174" s="53" t="s">
        <v>1986</v>
      </c>
      <c r="N174" s="53" t="s">
        <v>2002</v>
      </c>
      <c r="O174" t="s">
        <v>2015</v>
      </c>
    </row>
    <row r="175" spans="2:15" x14ac:dyDescent="0.25">
      <c r="B175">
        <v>160</v>
      </c>
      <c r="C175" s="6" t="s">
        <v>158</v>
      </c>
      <c r="D175" s="2">
        <v>128.2551</v>
      </c>
      <c r="E175" s="3">
        <v>128.2551</v>
      </c>
      <c r="F175" s="41" t="s">
        <v>2015</v>
      </c>
      <c r="G175" s="41">
        <v>9.81</v>
      </c>
      <c r="H175" s="41">
        <v>67667039.381562397</v>
      </c>
      <c r="I175" s="45">
        <v>7.8303771753252267</v>
      </c>
      <c r="J175" s="41" t="s">
        <v>2015</v>
      </c>
      <c r="K175" s="41" t="s">
        <v>2015</v>
      </c>
      <c r="L175" s="45" t="s">
        <v>2015</v>
      </c>
      <c r="M175" s="53" t="s">
        <v>1986</v>
      </c>
      <c r="N175" s="53" t="s">
        <v>2002</v>
      </c>
      <c r="O175" t="s">
        <v>2015</v>
      </c>
    </row>
    <row r="176" spans="2:15" x14ac:dyDescent="0.25">
      <c r="B176">
        <v>161</v>
      </c>
      <c r="C176" s="6" t="s">
        <v>159</v>
      </c>
      <c r="D176" s="2">
        <v>156.30826000000002</v>
      </c>
      <c r="E176" s="3">
        <v>156.30826000000002</v>
      </c>
      <c r="F176" s="41" t="s">
        <v>2015</v>
      </c>
      <c r="G176" s="41">
        <v>3.26</v>
      </c>
      <c r="H176" s="41">
        <v>27405204.867982861</v>
      </c>
      <c r="I176" s="45">
        <v>7.4378330529946783</v>
      </c>
      <c r="J176" s="41" t="s">
        <v>2015</v>
      </c>
      <c r="K176" s="41" t="s">
        <v>2015</v>
      </c>
      <c r="L176" s="45" t="s">
        <v>2015</v>
      </c>
      <c r="M176" s="53" t="s">
        <v>1986</v>
      </c>
      <c r="N176" s="53" t="s">
        <v>2002</v>
      </c>
      <c r="O176" t="s">
        <v>2015</v>
      </c>
    </row>
    <row r="177" spans="2:15" x14ac:dyDescent="0.25">
      <c r="B177">
        <v>162</v>
      </c>
      <c r="C177" s="6" t="s">
        <v>160</v>
      </c>
      <c r="D177" s="2">
        <v>142.28167999999999</v>
      </c>
      <c r="E177" s="3">
        <v>142.28167999999999</v>
      </c>
      <c r="F177" s="41">
        <v>2.95</v>
      </c>
      <c r="G177" s="41">
        <v>3.23</v>
      </c>
      <c r="H177" s="41">
        <v>24716389.534410562</v>
      </c>
      <c r="I177" s="45">
        <v>7.3929850311497551</v>
      </c>
      <c r="J177" s="41" t="s">
        <v>2015</v>
      </c>
      <c r="K177" s="41" t="s">
        <v>2015</v>
      </c>
      <c r="L177" s="45" t="s">
        <v>2015</v>
      </c>
      <c r="M177" s="53" t="s">
        <v>1986</v>
      </c>
      <c r="N177" s="53" t="s">
        <v>2002</v>
      </c>
      <c r="O177" t="s">
        <v>2015</v>
      </c>
    </row>
    <row r="178" spans="2:15" x14ac:dyDescent="0.25">
      <c r="B178">
        <v>163</v>
      </c>
      <c r="C178" s="6" t="s">
        <v>161</v>
      </c>
      <c r="D178" s="2">
        <v>184.36141999999998</v>
      </c>
      <c r="E178" s="3">
        <v>184.36141999999998</v>
      </c>
      <c r="F178" s="41" t="s">
        <v>2015</v>
      </c>
      <c r="G178" s="41">
        <v>0.47799999999999998</v>
      </c>
      <c r="H178" s="41">
        <v>4739488.4085412594</v>
      </c>
      <c r="I178" s="45">
        <v>6.6757314654423388</v>
      </c>
      <c r="J178" s="41">
        <v>0.163248</v>
      </c>
      <c r="K178" s="41">
        <v>1618644.3592417233</v>
      </c>
      <c r="L178" s="45">
        <v>6.2091514381385302</v>
      </c>
      <c r="M178" s="53" t="s">
        <v>1986</v>
      </c>
      <c r="N178" s="53" t="s">
        <v>2002</v>
      </c>
      <c r="O178" t="s">
        <v>2014</v>
      </c>
    </row>
    <row r="179" spans="2:15" x14ac:dyDescent="0.25">
      <c r="B179">
        <v>164</v>
      </c>
      <c r="C179" s="6" t="s">
        <v>162</v>
      </c>
      <c r="D179" s="2">
        <v>170.33483999999999</v>
      </c>
      <c r="E179" s="3">
        <v>170.33483999999999</v>
      </c>
      <c r="F179" s="41" t="s">
        <v>2015</v>
      </c>
      <c r="G179" s="41">
        <v>1.24</v>
      </c>
      <c r="H179" s="41">
        <v>11359486.411953561</v>
      </c>
      <c r="I179" s="45">
        <v>7.0553586963840909</v>
      </c>
      <c r="J179" s="41" t="s">
        <v>2015</v>
      </c>
      <c r="K179" s="41" t="s">
        <v>2015</v>
      </c>
      <c r="L179" s="45" t="s">
        <v>2015</v>
      </c>
      <c r="M179" s="53" t="s">
        <v>1986</v>
      </c>
      <c r="N179" s="53" t="s">
        <v>2002</v>
      </c>
      <c r="O179" t="s">
        <v>2015</v>
      </c>
    </row>
    <row r="180" spans="2:15" x14ac:dyDescent="0.25">
      <c r="B180">
        <v>165</v>
      </c>
      <c r="C180" s="6" t="s">
        <v>163</v>
      </c>
      <c r="D180" s="2">
        <v>142.28167999999999</v>
      </c>
      <c r="E180" s="3">
        <v>142.28167999999999</v>
      </c>
      <c r="F180" s="41" t="s">
        <v>2015</v>
      </c>
      <c r="G180" s="41">
        <v>3.3</v>
      </c>
      <c r="H180" s="41">
        <v>25252038.843205839</v>
      </c>
      <c r="I180" s="45">
        <v>7.4022964486965401</v>
      </c>
      <c r="J180" s="41" t="s">
        <v>2015</v>
      </c>
      <c r="K180" s="41" t="s">
        <v>2015</v>
      </c>
      <c r="L180" s="45" t="s">
        <v>2015</v>
      </c>
      <c r="M180" s="53" t="s">
        <v>1986</v>
      </c>
      <c r="N180" s="53" t="s">
        <v>2002</v>
      </c>
      <c r="O180" t="s">
        <v>2015</v>
      </c>
    </row>
    <row r="181" spans="2:15" x14ac:dyDescent="0.25">
      <c r="B181">
        <v>166</v>
      </c>
      <c r="C181" s="6" t="s">
        <v>164</v>
      </c>
      <c r="D181" s="2">
        <v>209.24169999999998</v>
      </c>
      <c r="E181" s="3">
        <v>209.24170000000001</v>
      </c>
      <c r="F181" s="41">
        <v>9.6800000000000005E-6</v>
      </c>
      <c r="G181" s="41">
        <v>8.4900000000000004E-4</v>
      </c>
      <c r="H181" s="41">
        <v>9554.0927794729796</v>
      </c>
      <c r="I181" s="45">
        <v>3.9801894543868896</v>
      </c>
      <c r="J181" s="41" t="s">
        <v>2015</v>
      </c>
      <c r="K181" s="41" t="s">
        <v>2015</v>
      </c>
      <c r="L181" s="45" t="s">
        <v>2015</v>
      </c>
      <c r="M181" s="53" t="s">
        <v>2014</v>
      </c>
      <c r="N181" s="53" t="s">
        <v>2004</v>
      </c>
      <c r="O181" t="s">
        <v>2015</v>
      </c>
    </row>
    <row r="182" spans="2:15" x14ac:dyDescent="0.25">
      <c r="B182">
        <v>167</v>
      </c>
      <c r="C182" s="6" t="s">
        <v>165</v>
      </c>
      <c r="D182" s="2">
        <v>162.22672</v>
      </c>
      <c r="E182" s="3">
        <v>162.22672</v>
      </c>
      <c r="F182" s="41">
        <v>2.1899999999999999E-2</v>
      </c>
      <c r="G182" s="41">
        <v>1.09E-2</v>
      </c>
      <c r="H182" s="41">
        <v>95100.414468956311</v>
      </c>
      <c r="I182" s="45">
        <v>4.9781824096943899</v>
      </c>
      <c r="J182" s="41" t="s">
        <v>2015</v>
      </c>
      <c r="K182" s="41" t="s">
        <v>2015</v>
      </c>
      <c r="L182" s="45" t="s">
        <v>2015</v>
      </c>
      <c r="M182" s="53" t="s">
        <v>2014</v>
      </c>
      <c r="N182" s="53" t="s">
        <v>2003</v>
      </c>
      <c r="O182" t="s">
        <v>2015</v>
      </c>
    </row>
    <row r="183" spans="2:15" x14ac:dyDescent="0.25">
      <c r="B183">
        <v>168</v>
      </c>
      <c r="C183" s="6" t="s">
        <v>166</v>
      </c>
      <c r="D183" s="2">
        <v>174.28047999999998</v>
      </c>
      <c r="E183" s="3">
        <v>174.28047999999998</v>
      </c>
      <c r="F183" s="41" t="s">
        <v>2015</v>
      </c>
      <c r="G183" s="41">
        <v>1.24E-2</v>
      </c>
      <c r="H183" s="41">
        <v>116226.17806367412</v>
      </c>
      <c r="I183" s="45">
        <v>5.0653039568681173</v>
      </c>
      <c r="J183" s="41" t="s">
        <v>2015</v>
      </c>
      <c r="K183" s="41" t="s">
        <v>2015</v>
      </c>
      <c r="L183" s="45" t="s">
        <v>2015</v>
      </c>
      <c r="M183" s="53" t="s">
        <v>2014</v>
      </c>
      <c r="N183" s="53" t="s">
        <v>2003</v>
      </c>
      <c r="O183" t="s">
        <v>2015</v>
      </c>
    </row>
    <row r="184" spans="2:15" x14ac:dyDescent="0.25">
      <c r="B184">
        <v>169</v>
      </c>
      <c r="C184" s="6" t="s">
        <v>167</v>
      </c>
      <c r="D184" s="2">
        <v>89.136239999999987</v>
      </c>
      <c r="E184" s="3">
        <v>89.136239999999987</v>
      </c>
      <c r="F184" s="41">
        <v>1</v>
      </c>
      <c r="G184" s="41">
        <v>0.495</v>
      </c>
      <c r="H184" s="41">
        <v>2372974.2945303824</v>
      </c>
      <c r="I184" s="45">
        <v>6.3752930337065612</v>
      </c>
      <c r="J184" s="41" t="s">
        <v>2015</v>
      </c>
      <c r="K184" s="41" t="s">
        <v>2015</v>
      </c>
      <c r="L184" s="45" t="s">
        <v>2015</v>
      </c>
      <c r="M184" s="53" t="s">
        <v>2014</v>
      </c>
      <c r="N184" s="53" t="s">
        <v>2002</v>
      </c>
      <c r="O184" t="s">
        <v>2015</v>
      </c>
    </row>
    <row r="185" spans="2:15" x14ac:dyDescent="0.25">
      <c r="B185">
        <v>170</v>
      </c>
      <c r="C185" s="14" t="s">
        <v>168</v>
      </c>
      <c r="D185" s="2">
        <v>54.090440000000001</v>
      </c>
      <c r="E185" s="3">
        <v>54.090440000000001</v>
      </c>
      <c r="F185" s="41">
        <v>706</v>
      </c>
      <c r="G185" s="41">
        <v>711</v>
      </c>
      <c r="H185" s="41">
        <v>2068348136.0641565</v>
      </c>
      <c r="I185" s="45">
        <v>9.3156236392801031</v>
      </c>
      <c r="J185" s="41" t="s">
        <v>2015</v>
      </c>
      <c r="K185" s="41" t="s">
        <v>2015</v>
      </c>
      <c r="L185" s="45" t="s">
        <v>2015</v>
      </c>
      <c r="M185" s="53" t="s">
        <v>1986</v>
      </c>
      <c r="N185" s="53" t="s">
        <v>2002</v>
      </c>
      <c r="O185" t="s">
        <v>2015</v>
      </c>
    </row>
    <row r="186" spans="2:15" x14ac:dyDescent="0.25">
      <c r="B186">
        <v>171</v>
      </c>
      <c r="C186" s="6" t="s">
        <v>169</v>
      </c>
      <c r="D186" s="2">
        <v>126.58347999999999</v>
      </c>
      <c r="E186" s="3">
        <v>126.58348000000001</v>
      </c>
      <c r="F186" s="41">
        <v>3.43</v>
      </c>
      <c r="G186" s="41">
        <v>2.63</v>
      </c>
      <c r="H186" s="41">
        <v>17904669.293128196</v>
      </c>
      <c r="I186" s="45">
        <v>7.2529663038178498</v>
      </c>
      <c r="J186" s="41" t="s">
        <v>2015</v>
      </c>
      <c r="K186" s="41" t="s">
        <v>2015</v>
      </c>
      <c r="L186" s="45" t="s">
        <v>2015</v>
      </c>
      <c r="M186" s="53" t="s">
        <v>1986</v>
      </c>
      <c r="N186" s="53" t="s">
        <v>2002</v>
      </c>
      <c r="O186" t="s">
        <v>2015</v>
      </c>
    </row>
    <row r="187" spans="2:15" x14ac:dyDescent="0.25">
      <c r="B187">
        <v>172</v>
      </c>
      <c r="C187" s="6" t="s">
        <v>170</v>
      </c>
      <c r="D187" s="2">
        <v>90.120999999999995</v>
      </c>
      <c r="E187" s="3">
        <v>90.120999999999995</v>
      </c>
      <c r="F187" s="41">
        <v>5.31</v>
      </c>
      <c r="G187" s="41">
        <v>3.1</v>
      </c>
      <c r="H187" s="41">
        <v>15025233.166210549</v>
      </c>
      <c r="I187" s="45">
        <v>7.1768212202430224</v>
      </c>
      <c r="J187" s="41" t="s">
        <v>2015</v>
      </c>
      <c r="K187" s="41" t="s">
        <v>2015</v>
      </c>
      <c r="L187" s="45" t="s">
        <v>2015</v>
      </c>
      <c r="M187" s="53" t="s">
        <v>1986</v>
      </c>
      <c r="N187" s="53" t="s">
        <v>2002</v>
      </c>
      <c r="O187" t="s">
        <v>2015</v>
      </c>
    </row>
    <row r="188" spans="2:15" x14ac:dyDescent="0.25">
      <c r="B188">
        <v>173</v>
      </c>
      <c r="C188" s="6" t="s">
        <v>171</v>
      </c>
      <c r="D188" s="2">
        <v>132.15768</v>
      </c>
      <c r="E188" s="3">
        <v>132.15768</v>
      </c>
      <c r="F188" s="41">
        <v>2.34</v>
      </c>
      <c r="G188" s="41">
        <v>2.97</v>
      </c>
      <c r="H188" s="41">
        <v>21109715.473623663</v>
      </c>
      <c r="I188" s="45">
        <v>7.3244823797279333</v>
      </c>
      <c r="J188" s="41" t="s">
        <v>2015</v>
      </c>
      <c r="K188" s="41" t="s">
        <v>2015</v>
      </c>
      <c r="L188" s="45" t="s">
        <v>2015</v>
      </c>
      <c r="M188" s="53" t="s">
        <v>1986</v>
      </c>
      <c r="N188" s="53" t="s">
        <v>2002</v>
      </c>
      <c r="O188" t="s">
        <v>2015</v>
      </c>
    </row>
    <row r="189" spans="2:15" x14ac:dyDescent="0.25">
      <c r="B189">
        <v>174</v>
      </c>
      <c r="C189" s="6" t="s">
        <v>172</v>
      </c>
      <c r="D189" s="2">
        <v>172.2646</v>
      </c>
      <c r="E189" s="3">
        <v>172.2646</v>
      </c>
      <c r="F189" s="41">
        <v>0.23</v>
      </c>
      <c r="G189" s="41">
        <v>0.379</v>
      </c>
      <c r="H189" s="41">
        <v>3511306.7739631543</v>
      </c>
      <c r="I189" s="45">
        <v>6.5454687743298416</v>
      </c>
      <c r="J189" s="41">
        <v>0.19714400000000001</v>
      </c>
      <c r="K189" s="41">
        <v>1826472.4608078948</v>
      </c>
      <c r="L189" s="45">
        <v>6.2616131283906222</v>
      </c>
      <c r="M189" s="53" t="s">
        <v>1986</v>
      </c>
      <c r="N189" s="53" t="s">
        <v>2002</v>
      </c>
      <c r="O189" t="s">
        <v>2014</v>
      </c>
    </row>
    <row r="190" spans="2:15" x14ac:dyDescent="0.25">
      <c r="B190">
        <v>175</v>
      </c>
      <c r="C190" s="6" t="s">
        <v>173</v>
      </c>
      <c r="D190" s="2">
        <v>140.26580000000001</v>
      </c>
      <c r="E190" s="3">
        <v>140.26580000000001</v>
      </c>
      <c r="F190" s="41" t="s">
        <v>2015</v>
      </c>
      <c r="G190" s="41">
        <v>3.05</v>
      </c>
      <c r="H190" s="41">
        <v>23008333.127209332</v>
      </c>
      <c r="I190" s="45">
        <v>7.3618851567009385</v>
      </c>
      <c r="J190" s="41" t="s">
        <v>2015</v>
      </c>
      <c r="K190" s="41" t="s">
        <v>2015</v>
      </c>
      <c r="L190" s="45" t="s">
        <v>2015</v>
      </c>
      <c r="M190" s="53" t="s">
        <v>1986</v>
      </c>
      <c r="N190" s="53" t="s">
        <v>2002</v>
      </c>
      <c r="O190" t="s">
        <v>2015</v>
      </c>
    </row>
    <row r="191" spans="2:15" x14ac:dyDescent="0.25">
      <c r="B191">
        <v>176</v>
      </c>
      <c r="C191" s="6" t="s">
        <v>174</v>
      </c>
      <c r="D191" s="2">
        <v>84.159480000000002</v>
      </c>
      <c r="E191" s="3">
        <v>84.159480000000002</v>
      </c>
      <c r="F191" s="41">
        <v>175</v>
      </c>
      <c r="G191" s="41">
        <v>175</v>
      </c>
      <c r="H191" s="41">
        <v>792090156.83835399</v>
      </c>
      <c r="I191" s="45">
        <v>8.89877461642409</v>
      </c>
      <c r="J191" s="41" t="s">
        <v>2015</v>
      </c>
      <c r="K191" s="41" t="s">
        <v>2015</v>
      </c>
      <c r="L191" s="45" t="s">
        <v>2015</v>
      </c>
      <c r="M191" s="53" t="s">
        <v>1986</v>
      </c>
      <c r="N191" s="53" t="s">
        <v>2002</v>
      </c>
      <c r="O191" t="s">
        <v>2015</v>
      </c>
    </row>
    <row r="192" spans="2:15" x14ac:dyDescent="0.25">
      <c r="B192">
        <v>177</v>
      </c>
      <c r="C192" s="6" t="s">
        <v>175</v>
      </c>
      <c r="D192" s="2">
        <v>84.159480000000002</v>
      </c>
      <c r="E192" s="3">
        <v>84.159480000000002</v>
      </c>
      <c r="F192" s="41">
        <v>173</v>
      </c>
      <c r="G192" s="41">
        <v>173</v>
      </c>
      <c r="H192" s="41">
        <v>783037697.90305853</v>
      </c>
      <c r="I192" s="45">
        <v>8.8937826708665924</v>
      </c>
      <c r="J192" s="41" t="s">
        <v>2015</v>
      </c>
      <c r="K192" s="41" t="s">
        <v>2015</v>
      </c>
      <c r="L192" s="45" t="s">
        <v>2015</v>
      </c>
      <c r="M192" s="53" t="s">
        <v>1986</v>
      </c>
      <c r="N192" s="53" t="s">
        <v>2002</v>
      </c>
      <c r="O192" t="s">
        <v>2015</v>
      </c>
    </row>
    <row r="193" spans="2:15" x14ac:dyDescent="0.25">
      <c r="B193">
        <v>178</v>
      </c>
      <c r="C193" s="6" t="s">
        <v>176</v>
      </c>
      <c r="D193" s="2">
        <v>90.120999999999995</v>
      </c>
      <c r="E193" s="3">
        <v>90.120999999999995</v>
      </c>
      <c r="F193" s="41" t="s">
        <v>2015</v>
      </c>
      <c r="G193" s="41">
        <v>4.08</v>
      </c>
      <c r="H193" s="41">
        <v>19775145.586496465</v>
      </c>
      <c r="I193" s="45">
        <v>7.2961196894986298</v>
      </c>
      <c r="J193" s="41" t="s">
        <v>2015</v>
      </c>
      <c r="K193" s="41" t="s">
        <v>2015</v>
      </c>
      <c r="L193" s="45" t="s">
        <v>2015</v>
      </c>
      <c r="M193" s="53" t="s">
        <v>1986</v>
      </c>
      <c r="N193" s="53" t="s">
        <v>2002</v>
      </c>
      <c r="O193" t="s">
        <v>2015</v>
      </c>
    </row>
    <row r="194" spans="2:15" x14ac:dyDescent="0.25">
      <c r="B194">
        <v>179</v>
      </c>
      <c r="C194" s="6" t="s">
        <v>177</v>
      </c>
      <c r="D194" s="2">
        <v>132.15768</v>
      </c>
      <c r="E194" s="3">
        <v>132.15768</v>
      </c>
      <c r="F194" s="41" t="s">
        <v>2015</v>
      </c>
      <c r="G194" s="41">
        <v>7.72</v>
      </c>
      <c r="H194" s="41">
        <v>54871044.934806295</v>
      </c>
      <c r="I194" s="45">
        <v>7.7393432307464574</v>
      </c>
      <c r="J194" s="41" t="s">
        <v>2015</v>
      </c>
      <c r="K194" s="41" t="s">
        <v>2015</v>
      </c>
      <c r="L194" s="45" t="s">
        <v>2015</v>
      </c>
      <c r="M194" s="53" t="s">
        <v>1986</v>
      </c>
      <c r="N194" s="53" t="s">
        <v>2002</v>
      </c>
      <c r="O194" t="s">
        <v>2015</v>
      </c>
    </row>
    <row r="195" spans="2:15" x14ac:dyDescent="0.25">
      <c r="B195">
        <v>180</v>
      </c>
      <c r="C195" s="6" t="s">
        <v>178</v>
      </c>
      <c r="D195" s="2">
        <v>76.09442</v>
      </c>
      <c r="E195" s="3">
        <v>76.09442</v>
      </c>
      <c r="F195" s="41">
        <v>9.5</v>
      </c>
      <c r="G195" s="41">
        <v>5.61</v>
      </c>
      <c r="H195" s="41">
        <v>22958800.629182007</v>
      </c>
      <c r="I195" s="45">
        <v>7.3609491967166507</v>
      </c>
      <c r="J195" s="41" t="s">
        <v>2015</v>
      </c>
      <c r="K195" s="41" t="s">
        <v>2015</v>
      </c>
      <c r="L195" s="45" t="s">
        <v>2015</v>
      </c>
      <c r="M195" s="53" t="s">
        <v>1986</v>
      </c>
      <c r="N195" s="53" t="s">
        <v>2002</v>
      </c>
      <c r="O195" t="s">
        <v>2015</v>
      </c>
    </row>
    <row r="196" spans="2:15" x14ac:dyDescent="0.25">
      <c r="B196">
        <v>181</v>
      </c>
      <c r="C196" s="6" t="s">
        <v>179</v>
      </c>
      <c r="D196" s="2">
        <v>70.132900000000006</v>
      </c>
      <c r="E196" s="3">
        <v>70.132900000000006</v>
      </c>
      <c r="F196" s="41">
        <v>610</v>
      </c>
      <c r="G196" s="41">
        <v>610</v>
      </c>
      <c r="H196" s="41">
        <v>2300833312.720933</v>
      </c>
      <c r="I196" s="45">
        <v>9.3618851567009393</v>
      </c>
      <c r="J196" s="41" t="s">
        <v>2015</v>
      </c>
      <c r="K196" s="41" t="s">
        <v>2015</v>
      </c>
      <c r="L196" s="45" t="s">
        <v>2015</v>
      </c>
      <c r="M196" s="53" t="s">
        <v>1986</v>
      </c>
      <c r="N196" s="53" t="s">
        <v>2002</v>
      </c>
      <c r="O196" t="s">
        <v>2015</v>
      </c>
    </row>
    <row r="197" spans="2:15" x14ac:dyDescent="0.25">
      <c r="B197">
        <v>182</v>
      </c>
      <c r="C197" s="6" t="s">
        <v>180</v>
      </c>
      <c r="D197" s="2">
        <v>130.18485999999999</v>
      </c>
      <c r="E197" s="3">
        <v>130.18485999999999</v>
      </c>
      <c r="F197" s="41" t="s">
        <v>2015</v>
      </c>
      <c r="G197" s="41">
        <v>6.36</v>
      </c>
      <c r="H197" s="41">
        <v>44529838.531417556</v>
      </c>
      <c r="I197" s="45">
        <v>7.6486511203492444</v>
      </c>
      <c r="J197" s="41" t="s">
        <v>2015</v>
      </c>
      <c r="K197" s="41" t="s">
        <v>2015</v>
      </c>
      <c r="L197" s="45" t="s">
        <v>2015</v>
      </c>
      <c r="M197" s="53" t="s">
        <v>1986</v>
      </c>
      <c r="N197" s="53" t="s">
        <v>2002</v>
      </c>
      <c r="O197" t="s">
        <v>2015</v>
      </c>
    </row>
    <row r="198" spans="2:15" x14ac:dyDescent="0.25">
      <c r="B198">
        <v>183</v>
      </c>
      <c r="C198" s="6" t="s">
        <v>181</v>
      </c>
      <c r="D198" s="2">
        <v>126.23922000000002</v>
      </c>
      <c r="E198" s="3">
        <v>126.23922</v>
      </c>
      <c r="F198" s="41" t="s">
        <v>2015</v>
      </c>
      <c r="G198" s="41">
        <v>6.46</v>
      </c>
      <c r="H198" s="41">
        <v>43859163.541506574</v>
      </c>
      <c r="I198" s="45">
        <v>7.642060344788562</v>
      </c>
      <c r="J198" s="41" t="s">
        <v>2015</v>
      </c>
      <c r="K198" s="41" t="s">
        <v>2015</v>
      </c>
      <c r="L198" s="45" t="s">
        <v>2015</v>
      </c>
      <c r="M198" s="53" t="s">
        <v>1986</v>
      </c>
      <c r="N198" s="53" t="s">
        <v>2002</v>
      </c>
      <c r="O198" t="s">
        <v>2015</v>
      </c>
    </row>
    <row r="199" spans="2:15" x14ac:dyDescent="0.25">
      <c r="B199">
        <v>184</v>
      </c>
      <c r="C199" s="6" t="s">
        <v>182</v>
      </c>
      <c r="D199" s="2">
        <v>84.159480000000002</v>
      </c>
      <c r="E199" s="3">
        <v>84.159480000000002</v>
      </c>
      <c r="F199" s="41">
        <v>195</v>
      </c>
      <c r="G199" s="41">
        <v>194</v>
      </c>
      <c r="H199" s="41">
        <v>878088516.72366107</v>
      </c>
      <c r="I199" s="45">
        <v>8.943538297668022</v>
      </c>
      <c r="J199" s="41" t="s">
        <v>2015</v>
      </c>
      <c r="K199" s="41" t="s">
        <v>2015</v>
      </c>
      <c r="L199" s="45" t="s">
        <v>2015</v>
      </c>
      <c r="M199" s="53" t="s">
        <v>1986</v>
      </c>
      <c r="N199" s="53" t="s">
        <v>2002</v>
      </c>
      <c r="O199" t="s">
        <v>2015</v>
      </c>
    </row>
    <row r="200" spans="2:15" x14ac:dyDescent="0.25">
      <c r="B200">
        <v>185</v>
      </c>
      <c r="C200" s="6" t="s">
        <v>183</v>
      </c>
      <c r="D200" s="2">
        <v>70.132900000000006</v>
      </c>
      <c r="E200" s="3">
        <v>70.132900000000006</v>
      </c>
      <c r="F200" s="41">
        <v>468</v>
      </c>
      <c r="G200" s="41">
        <v>468</v>
      </c>
      <c r="H200" s="41">
        <v>1765229492.3826175</v>
      </c>
      <c r="I200" s="45">
        <v>9.2468011747642951</v>
      </c>
      <c r="J200" s="41" t="s">
        <v>2015</v>
      </c>
      <c r="K200" s="41" t="s">
        <v>2015</v>
      </c>
      <c r="L200" s="45" t="s">
        <v>2015</v>
      </c>
      <c r="M200" s="53" t="s">
        <v>1986</v>
      </c>
      <c r="N200" s="53" t="s">
        <v>2002</v>
      </c>
      <c r="O200" t="s">
        <v>2015</v>
      </c>
    </row>
    <row r="201" spans="2:15" x14ac:dyDescent="0.25">
      <c r="B201">
        <v>186</v>
      </c>
      <c r="C201" s="6" t="s">
        <v>184</v>
      </c>
      <c r="D201" s="2">
        <v>98.186059999999998</v>
      </c>
      <c r="E201" s="3">
        <v>98.186059999999998</v>
      </c>
      <c r="F201" s="41">
        <v>54</v>
      </c>
      <c r="G201" s="41">
        <v>52.1</v>
      </c>
      <c r="H201" s="41">
        <v>275119314.47518831</v>
      </c>
      <c r="I201" s="45">
        <v>8.4395210806679337</v>
      </c>
      <c r="J201" s="41" t="s">
        <v>2015</v>
      </c>
      <c r="K201" s="41" t="s">
        <v>2015</v>
      </c>
      <c r="L201" s="45" t="s">
        <v>2015</v>
      </c>
      <c r="M201" s="53" t="s">
        <v>1986</v>
      </c>
      <c r="N201" s="53" t="s">
        <v>2002</v>
      </c>
      <c r="O201" t="s">
        <v>2015</v>
      </c>
    </row>
    <row r="202" spans="2:15" x14ac:dyDescent="0.25">
      <c r="B202">
        <v>187</v>
      </c>
      <c r="C202" s="6" t="s">
        <v>185</v>
      </c>
      <c r="D202" s="2">
        <v>84.159480000000002</v>
      </c>
      <c r="E202" s="3">
        <v>84.159480000000002</v>
      </c>
      <c r="F202" s="41">
        <v>158</v>
      </c>
      <c r="G202" s="41">
        <v>159</v>
      </c>
      <c r="H202" s="41">
        <v>719670485.35599029</v>
      </c>
      <c r="I202" s="45">
        <v>8.8571336920582482</v>
      </c>
      <c r="J202" s="41" t="s">
        <v>2015</v>
      </c>
      <c r="K202" s="41" t="s">
        <v>2015</v>
      </c>
      <c r="L202" s="45" t="s">
        <v>2015</v>
      </c>
      <c r="M202" s="53" t="s">
        <v>1986</v>
      </c>
      <c r="N202" s="53" t="s">
        <v>2002</v>
      </c>
      <c r="O202" t="s">
        <v>2015</v>
      </c>
    </row>
    <row r="203" spans="2:15" x14ac:dyDescent="0.25">
      <c r="B203">
        <v>188</v>
      </c>
      <c r="C203" s="6" t="s">
        <v>186</v>
      </c>
      <c r="D203" s="2">
        <v>70.089839999999995</v>
      </c>
      <c r="E203" s="3">
        <v>70.089839999999995</v>
      </c>
      <c r="F203" s="41">
        <v>155</v>
      </c>
      <c r="G203" s="41">
        <v>140</v>
      </c>
      <c r="H203" s="41">
        <v>527735887.70629418</v>
      </c>
      <c r="I203" s="45">
        <v>8.7224166285770792</v>
      </c>
      <c r="J203" s="41" t="s">
        <v>2015</v>
      </c>
      <c r="K203" s="41" t="s">
        <v>2015</v>
      </c>
      <c r="L203" s="45" t="s">
        <v>2015</v>
      </c>
      <c r="M203" s="53" t="s">
        <v>1986</v>
      </c>
      <c r="N203" s="53" t="s">
        <v>2002</v>
      </c>
      <c r="O203" t="s">
        <v>2015</v>
      </c>
    </row>
    <row r="204" spans="2:15" x14ac:dyDescent="0.25">
      <c r="B204">
        <v>189</v>
      </c>
      <c r="C204" s="6" t="s">
        <v>187</v>
      </c>
      <c r="D204" s="2">
        <v>114.22852</v>
      </c>
      <c r="E204" s="3">
        <v>114.22852</v>
      </c>
      <c r="F204" s="41">
        <v>24</v>
      </c>
      <c r="G204" s="41">
        <v>22.6</v>
      </c>
      <c r="H204" s="41">
        <v>138840610.08809975</v>
      </c>
      <c r="I204" s="45">
        <v>8.1425165133637734</v>
      </c>
      <c r="J204" s="41" t="s">
        <v>2015</v>
      </c>
      <c r="K204" s="41" t="s">
        <v>2015</v>
      </c>
      <c r="L204" s="45" t="s">
        <v>2015</v>
      </c>
      <c r="M204" s="53" t="s">
        <v>1986</v>
      </c>
      <c r="N204" s="53" t="s">
        <v>2002</v>
      </c>
      <c r="O204" t="s">
        <v>2015</v>
      </c>
    </row>
    <row r="205" spans="2:15" x14ac:dyDescent="0.25">
      <c r="B205">
        <v>190</v>
      </c>
      <c r="C205" s="6" t="s">
        <v>188</v>
      </c>
      <c r="D205" s="2">
        <v>98.186059999999998</v>
      </c>
      <c r="E205" s="3">
        <v>98.186059999999998</v>
      </c>
      <c r="F205" s="41">
        <v>76.099999999999994</v>
      </c>
      <c r="G205" s="41">
        <v>76.400000000000006</v>
      </c>
      <c r="H205" s="41">
        <v>403437919.88300169</v>
      </c>
      <c r="I205" s="45">
        <v>8.6057767159440992</v>
      </c>
      <c r="J205" s="41" t="s">
        <v>2015</v>
      </c>
      <c r="K205" s="41" t="s">
        <v>2015</v>
      </c>
      <c r="L205" s="45" t="s">
        <v>2015</v>
      </c>
      <c r="M205" s="53" t="s">
        <v>1986</v>
      </c>
      <c r="N205" s="53" t="s">
        <v>2002</v>
      </c>
      <c r="O205" t="s">
        <v>2015</v>
      </c>
    </row>
    <row r="206" spans="2:15" x14ac:dyDescent="0.25">
      <c r="B206">
        <v>191</v>
      </c>
      <c r="C206" s="6" t="s">
        <v>189</v>
      </c>
      <c r="D206" s="2">
        <v>152.2765</v>
      </c>
      <c r="E206" s="3">
        <v>152.2765</v>
      </c>
      <c r="F206" s="41" t="s">
        <v>2015</v>
      </c>
      <c r="G206" s="41">
        <v>0.68400000000000005</v>
      </c>
      <c r="H206" s="41">
        <v>5601734.3853205647</v>
      </c>
      <c r="I206" s="45">
        <v>6.7483225122482757</v>
      </c>
      <c r="J206" s="41" t="s">
        <v>2015</v>
      </c>
      <c r="K206" s="41" t="s">
        <v>2015</v>
      </c>
      <c r="L206" s="45" t="s">
        <v>2015</v>
      </c>
      <c r="M206" s="53" t="s">
        <v>1986</v>
      </c>
      <c r="N206" s="53" t="s">
        <v>2002</v>
      </c>
      <c r="O206" t="s">
        <v>2015</v>
      </c>
    </row>
    <row r="207" spans="2:15" x14ac:dyDescent="0.25">
      <c r="B207">
        <v>192</v>
      </c>
      <c r="C207" s="6" t="s">
        <v>190</v>
      </c>
      <c r="D207" s="2">
        <v>156.30826000000002</v>
      </c>
      <c r="E207" s="3">
        <v>156.30826000000002</v>
      </c>
      <c r="F207" s="41">
        <v>0.60199999999999998</v>
      </c>
      <c r="G207" s="41">
        <v>0.85799999999999998</v>
      </c>
      <c r="H207" s="41">
        <v>7212780.9131071456</v>
      </c>
      <c r="I207" s="45">
        <v>6.8581027407754451</v>
      </c>
      <c r="J207" s="41">
        <v>0.96367999999999998</v>
      </c>
      <c r="K207" s="41">
        <v>8101180.3150851913</v>
      </c>
      <c r="L207" s="45">
        <v>6.9085482987532441</v>
      </c>
      <c r="M207" s="53" t="s">
        <v>1986</v>
      </c>
      <c r="N207" s="53" t="s">
        <v>2002</v>
      </c>
      <c r="O207" t="s">
        <v>1986</v>
      </c>
    </row>
    <row r="208" spans="2:15" x14ac:dyDescent="0.25">
      <c r="B208">
        <v>193</v>
      </c>
      <c r="C208" s="6" t="s">
        <v>191</v>
      </c>
      <c r="D208" s="2">
        <v>114.22852</v>
      </c>
      <c r="E208" s="3">
        <v>114.22852</v>
      </c>
      <c r="F208" s="41">
        <v>51.5</v>
      </c>
      <c r="G208" s="41">
        <v>45</v>
      </c>
      <c r="H208" s="41">
        <v>276452542.21081811</v>
      </c>
      <c r="I208" s="45">
        <v>8.4416205879917161</v>
      </c>
      <c r="J208" s="41" t="s">
        <v>2015</v>
      </c>
      <c r="K208" s="41" t="s">
        <v>2015</v>
      </c>
      <c r="L208" s="45" t="s">
        <v>2015</v>
      </c>
      <c r="M208" s="53" t="s">
        <v>1986</v>
      </c>
      <c r="N208" s="53" t="s">
        <v>2002</v>
      </c>
      <c r="O208" t="s">
        <v>2015</v>
      </c>
    </row>
    <row r="209" spans="2:15" x14ac:dyDescent="0.25">
      <c r="B209">
        <v>194</v>
      </c>
      <c r="C209" s="6" t="s">
        <v>192</v>
      </c>
      <c r="D209" s="2">
        <v>100.20194000000001</v>
      </c>
      <c r="E209" s="3">
        <v>100.20194000000001</v>
      </c>
      <c r="F209" s="41">
        <v>66</v>
      </c>
      <c r="G209" s="41">
        <v>64.8</v>
      </c>
      <c r="H209" s="41">
        <v>349208382.53298253</v>
      </c>
      <c r="I209" s="45">
        <v>8.5430846601312549</v>
      </c>
      <c r="J209" s="41" t="s">
        <v>2015</v>
      </c>
      <c r="K209" s="41" t="s">
        <v>2015</v>
      </c>
      <c r="L209" s="45" t="s">
        <v>2015</v>
      </c>
      <c r="M209" s="53" t="s">
        <v>1986</v>
      </c>
      <c r="N209" s="53" t="s">
        <v>2002</v>
      </c>
      <c r="O209" t="s">
        <v>2015</v>
      </c>
    </row>
    <row r="210" spans="2:15" x14ac:dyDescent="0.25">
      <c r="B210">
        <v>195</v>
      </c>
      <c r="C210" s="6" t="s">
        <v>193</v>
      </c>
      <c r="D210" s="2">
        <v>132.20228</v>
      </c>
      <c r="E210" s="3">
        <v>132.20228</v>
      </c>
      <c r="F210" s="41" t="s">
        <v>2015</v>
      </c>
      <c r="G210" s="41">
        <v>0.46300000000000002</v>
      </c>
      <c r="H210" s="41">
        <v>3291951.7452144255</v>
      </c>
      <c r="I210" s="45">
        <v>6.5174534605193646</v>
      </c>
      <c r="J210" s="41" t="s">
        <v>2015</v>
      </c>
      <c r="K210" s="41" t="s">
        <v>2015</v>
      </c>
      <c r="L210" s="45" t="s">
        <v>2015</v>
      </c>
      <c r="M210" s="53" t="s">
        <v>1986</v>
      </c>
      <c r="N210" s="53" t="s">
        <v>2002</v>
      </c>
      <c r="O210" t="s">
        <v>2015</v>
      </c>
    </row>
    <row r="211" spans="2:15" x14ac:dyDescent="0.25">
      <c r="B211">
        <v>196</v>
      </c>
      <c r="C211" s="6" t="s">
        <v>194</v>
      </c>
      <c r="D211" s="2">
        <v>142.19710000000001</v>
      </c>
      <c r="E211" s="3">
        <v>142.19710000000001</v>
      </c>
      <c r="F211" s="41">
        <v>5.5E-2</v>
      </c>
      <c r="G211" s="41">
        <v>3.4500000000000003E-2</v>
      </c>
      <c r="H211" s="41">
        <v>263841.65272973164</v>
      </c>
      <c r="I211" s="45">
        <v>5.421343358771769</v>
      </c>
      <c r="J211" s="41" t="s">
        <v>2015</v>
      </c>
      <c r="K211" s="41" t="s">
        <v>2015</v>
      </c>
      <c r="L211" s="45" t="s">
        <v>2015</v>
      </c>
      <c r="M211" s="53" t="s">
        <v>2014</v>
      </c>
      <c r="N211" s="53" t="s">
        <v>2003</v>
      </c>
      <c r="O211" t="s">
        <v>2015</v>
      </c>
    </row>
    <row r="212" spans="2:15" x14ac:dyDescent="0.25">
      <c r="B212">
        <v>197</v>
      </c>
      <c r="C212" s="6" t="s">
        <v>195</v>
      </c>
      <c r="D212" s="2">
        <v>142.28167999999999</v>
      </c>
      <c r="E212" s="3">
        <v>142.28167999999999</v>
      </c>
      <c r="F212" s="41">
        <v>1.89</v>
      </c>
      <c r="G212" s="41">
        <v>2.39</v>
      </c>
      <c r="H212" s="41">
        <v>18288597.828867257</v>
      </c>
      <c r="I212" s="45">
        <v>7.2621804097667901</v>
      </c>
      <c r="J212" s="41" t="s">
        <v>2015</v>
      </c>
      <c r="K212" s="41" t="s">
        <v>2015</v>
      </c>
      <c r="L212" s="45" t="s">
        <v>2015</v>
      </c>
      <c r="M212" s="53" t="s">
        <v>1986</v>
      </c>
      <c r="N212" s="53" t="s">
        <v>2002</v>
      </c>
      <c r="O212" t="s">
        <v>2015</v>
      </c>
    </row>
    <row r="213" spans="2:15" x14ac:dyDescent="0.25">
      <c r="B213">
        <v>198</v>
      </c>
      <c r="C213" s="6" t="s">
        <v>196</v>
      </c>
      <c r="D213" s="2">
        <v>128.2551</v>
      </c>
      <c r="E213" s="3">
        <v>128.2551</v>
      </c>
      <c r="F213" s="41">
        <v>6.21</v>
      </c>
      <c r="G213" s="41">
        <v>6.93</v>
      </c>
      <c r="H213" s="41">
        <v>47801486.53559912</v>
      </c>
      <c r="I213" s="45">
        <v>7.6794414025570852</v>
      </c>
      <c r="J213" s="41" t="s">
        <v>2015</v>
      </c>
      <c r="K213" s="41" t="s">
        <v>2015</v>
      </c>
      <c r="L213" s="45" t="s">
        <v>2015</v>
      </c>
      <c r="M213" s="53" t="s">
        <v>1986</v>
      </c>
      <c r="N213" s="53" t="s">
        <v>2002</v>
      </c>
      <c r="O213" t="s">
        <v>2015</v>
      </c>
    </row>
    <row r="214" spans="2:15" x14ac:dyDescent="0.25">
      <c r="B214">
        <v>199</v>
      </c>
      <c r="C214" s="6" t="s">
        <v>197</v>
      </c>
      <c r="D214" s="2">
        <v>86.175359999999998</v>
      </c>
      <c r="E214" s="3">
        <v>86.175359999999998</v>
      </c>
      <c r="F214" s="41">
        <v>211</v>
      </c>
      <c r="G214" s="41">
        <v>208</v>
      </c>
      <c r="H214" s="41">
        <v>964006507.57309389</v>
      </c>
      <c r="I214" s="45">
        <v>8.984079965638875</v>
      </c>
      <c r="J214" s="41" t="s">
        <v>2015</v>
      </c>
      <c r="K214" s="41" t="s">
        <v>2015</v>
      </c>
      <c r="L214" s="45" t="s">
        <v>2015</v>
      </c>
      <c r="M214" s="53" t="s">
        <v>1986</v>
      </c>
      <c r="N214" s="53" t="s">
        <v>2002</v>
      </c>
      <c r="O214" t="s">
        <v>2015</v>
      </c>
    </row>
    <row r="215" spans="2:15" x14ac:dyDescent="0.25">
      <c r="B215">
        <v>200</v>
      </c>
      <c r="C215" s="6" t="s">
        <v>198</v>
      </c>
      <c r="D215" s="2">
        <v>170.33483999999999</v>
      </c>
      <c r="E215" s="3">
        <v>170.33483999999999</v>
      </c>
      <c r="F215" s="41" t="s">
        <v>2015</v>
      </c>
      <c r="G215" s="41">
        <v>0.69699999999999995</v>
      </c>
      <c r="H215" s="41">
        <v>6385130.6686545415</v>
      </c>
      <c r="I215" s="45">
        <v>6.8051697893198657</v>
      </c>
      <c r="J215" s="41">
        <v>0.31532399999999999</v>
      </c>
      <c r="K215" s="41">
        <v>2888644.1075506811</v>
      </c>
      <c r="L215" s="45">
        <v>6.4606940383316207</v>
      </c>
      <c r="M215" s="53" t="s">
        <v>1986</v>
      </c>
      <c r="N215" s="53" t="s">
        <v>2002</v>
      </c>
      <c r="O215" t="s">
        <v>2014</v>
      </c>
    </row>
    <row r="216" spans="2:15" x14ac:dyDescent="0.25">
      <c r="B216">
        <v>201</v>
      </c>
      <c r="C216" s="6" t="s">
        <v>199</v>
      </c>
      <c r="D216" s="2">
        <v>254.40819999999999</v>
      </c>
      <c r="E216" s="3">
        <v>254.40819999999999</v>
      </c>
      <c r="F216" s="41" t="s">
        <v>2015</v>
      </c>
      <c r="G216" s="41">
        <v>1.42E-3</v>
      </c>
      <c r="H216" s="41">
        <v>19429.112990535723</v>
      </c>
      <c r="I216" s="45">
        <v>4.2884529739343673</v>
      </c>
      <c r="J216" s="41" t="s">
        <v>2015</v>
      </c>
      <c r="K216" s="41" t="s">
        <v>2015</v>
      </c>
      <c r="L216" s="45" t="s">
        <v>2015</v>
      </c>
      <c r="M216" s="53" t="s">
        <v>2014</v>
      </c>
      <c r="N216" s="53" t="s">
        <v>2004</v>
      </c>
      <c r="O216" t="s">
        <v>2015</v>
      </c>
    </row>
    <row r="217" spans="2:15" x14ac:dyDescent="0.25">
      <c r="B217">
        <v>202</v>
      </c>
      <c r="C217" s="6" t="s">
        <v>200</v>
      </c>
      <c r="D217" s="2">
        <v>142.28167999999999</v>
      </c>
      <c r="E217" s="3">
        <v>142.28167999999999</v>
      </c>
      <c r="F217" s="41" t="s">
        <v>2015</v>
      </c>
      <c r="G217" s="41">
        <v>3.99</v>
      </c>
      <c r="H217" s="41">
        <v>30532010.601330698</v>
      </c>
      <c r="I217" s="45">
        <v>7.4847554045054006</v>
      </c>
      <c r="J217" s="41" t="s">
        <v>2015</v>
      </c>
      <c r="K217" s="41" t="s">
        <v>2015</v>
      </c>
      <c r="L217" s="45" t="s">
        <v>2015</v>
      </c>
      <c r="M217" s="53" t="s">
        <v>1986</v>
      </c>
      <c r="N217" s="53" t="s">
        <v>2002</v>
      </c>
      <c r="O217" t="s">
        <v>2015</v>
      </c>
    </row>
    <row r="218" spans="2:15" x14ac:dyDescent="0.25">
      <c r="B218">
        <v>203</v>
      </c>
      <c r="C218" s="6" t="s">
        <v>201</v>
      </c>
      <c r="D218" s="2">
        <v>84.159480000000002</v>
      </c>
      <c r="E218" s="3">
        <v>84.159480000000002</v>
      </c>
      <c r="F218" s="41">
        <v>431</v>
      </c>
      <c r="G218" s="41">
        <v>424</v>
      </c>
      <c r="H218" s="41">
        <v>1919121294.2826407</v>
      </c>
      <c r="I218" s="45">
        <v>9.2831024243305293</v>
      </c>
      <c r="J218" s="41" t="s">
        <v>2015</v>
      </c>
      <c r="K218" s="41" t="s">
        <v>2015</v>
      </c>
      <c r="L218" s="45" t="s">
        <v>2015</v>
      </c>
      <c r="M218" s="53" t="s">
        <v>1986</v>
      </c>
      <c r="N218" s="53" t="s">
        <v>2002</v>
      </c>
      <c r="O218" t="s">
        <v>2015</v>
      </c>
    </row>
    <row r="219" spans="2:15" x14ac:dyDescent="0.25">
      <c r="B219">
        <v>204</v>
      </c>
      <c r="C219" s="6" t="s">
        <v>202</v>
      </c>
      <c r="D219" s="2">
        <v>98.186059999999998</v>
      </c>
      <c r="E219" s="3">
        <v>98.186059999999998</v>
      </c>
      <c r="F219" s="41">
        <v>104</v>
      </c>
      <c r="G219" s="41">
        <v>107</v>
      </c>
      <c r="H219" s="41">
        <v>565024311.87802589</v>
      </c>
      <c r="I219" s="45">
        <v>8.7520671350536201</v>
      </c>
      <c r="J219" s="41" t="s">
        <v>2015</v>
      </c>
      <c r="K219" s="41" t="s">
        <v>2015</v>
      </c>
      <c r="L219" s="45" t="s">
        <v>2015</v>
      </c>
      <c r="M219" s="53" t="s">
        <v>1986</v>
      </c>
      <c r="N219" s="53" t="s">
        <v>2002</v>
      </c>
      <c r="O219" t="s">
        <v>2015</v>
      </c>
    </row>
    <row r="220" spans="2:15" x14ac:dyDescent="0.25">
      <c r="B220">
        <v>205</v>
      </c>
      <c r="C220" s="6" t="s">
        <v>203</v>
      </c>
      <c r="D220" s="2">
        <v>128.2551</v>
      </c>
      <c r="E220" s="3">
        <v>128.2551</v>
      </c>
      <c r="F220" s="41" t="s">
        <v>2015</v>
      </c>
      <c r="G220" s="41">
        <v>8.9600000000000009</v>
      </c>
      <c r="H220" s="41">
        <v>61803942.187441289</v>
      </c>
      <c r="I220" s="45">
        <v>7.7910161776074034</v>
      </c>
      <c r="J220" s="41" t="s">
        <v>2015</v>
      </c>
      <c r="K220" s="41" t="s">
        <v>2015</v>
      </c>
      <c r="L220" s="45" t="s">
        <v>2015</v>
      </c>
      <c r="M220" s="53" t="s">
        <v>1986</v>
      </c>
      <c r="N220" s="53" t="s">
        <v>2002</v>
      </c>
      <c r="O220" t="s">
        <v>2015</v>
      </c>
    </row>
    <row r="221" spans="2:15" x14ac:dyDescent="0.25">
      <c r="B221">
        <v>206</v>
      </c>
      <c r="C221" s="6" t="s">
        <v>204</v>
      </c>
      <c r="D221" s="2">
        <v>114.22852</v>
      </c>
      <c r="E221" s="3">
        <v>114.22852</v>
      </c>
      <c r="F221" s="41">
        <v>28.6</v>
      </c>
      <c r="G221" s="41">
        <v>26.4</v>
      </c>
      <c r="H221" s="41">
        <v>162185491.43034661</v>
      </c>
      <c r="I221" s="45">
        <v>8.2100120010862021</v>
      </c>
      <c r="J221" s="41" t="s">
        <v>2015</v>
      </c>
      <c r="K221" s="41" t="s">
        <v>2015</v>
      </c>
      <c r="L221" s="45" t="s">
        <v>2015</v>
      </c>
      <c r="M221" s="53" t="s">
        <v>1986</v>
      </c>
      <c r="N221" s="53" t="s">
        <v>2002</v>
      </c>
      <c r="O221" t="s">
        <v>2015</v>
      </c>
    </row>
    <row r="222" spans="2:15" x14ac:dyDescent="0.25">
      <c r="B222">
        <v>207</v>
      </c>
      <c r="C222" s="6" t="s">
        <v>205</v>
      </c>
      <c r="D222" s="2">
        <v>142.28167999999999</v>
      </c>
      <c r="E222" s="3">
        <v>142.28167999999999</v>
      </c>
      <c r="F222" s="41" t="s">
        <v>2015</v>
      </c>
      <c r="G222" s="41">
        <v>3.12</v>
      </c>
      <c r="H222" s="41">
        <v>23874654.906303704</v>
      </c>
      <c r="I222" s="45">
        <v>7.3779371028370955</v>
      </c>
      <c r="J222" s="41" t="s">
        <v>2015</v>
      </c>
      <c r="K222" s="41" t="s">
        <v>2015</v>
      </c>
      <c r="L222" s="45" t="s">
        <v>2015</v>
      </c>
      <c r="M222" s="53" t="s">
        <v>1986</v>
      </c>
      <c r="N222" s="53" t="s">
        <v>2002</v>
      </c>
      <c r="O222" t="s">
        <v>2015</v>
      </c>
    </row>
    <row r="223" spans="2:15" x14ac:dyDescent="0.25">
      <c r="B223">
        <v>208</v>
      </c>
      <c r="C223" s="6" t="s">
        <v>206</v>
      </c>
      <c r="D223" s="2">
        <v>100.20194000000001</v>
      </c>
      <c r="E223" s="3">
        <v>100.20194000000001</v>
      </c>
      <c r="F223" s="41">
        <v>82.7</v>
      </c>
      <c r="G223" s="41">
        <v>76.099999999999994</v>
      </c>
      <c r="H223" s="41">
        <v>410104288.74629587</v>
      </c>
      <c r="I223" s="45">
        <v>8.6128943110312335</v>
      </c>
      <c r="J223" s="41" t="s">
        <v>2015</v>
      </c>
      <c r="K223" s="41" t="s">
        <v>2015</v>
      </c>
      <c r="L223" s="45" t="s">
        <v>2015</v>
      </c>
      <c r="M223" s="53" t="s">
        <v>1986</v>
      </c>
      <c r="N223" s="53" t="s">
        <v>2002</v>
      </c>
      <c r="O223" t="s">
        <v>2015</v>
      </c>
    </row>
    <row r="224" spans="2:15" x14ac:dyDescent="0.25">
      <c r="B224">
        <v>209</v>
      </c>
      <c r="C224" s="6" t="s">
        <v>207</v>
      </c>
      <c r="D224" s="2">
        <v>98.186059999999998</v>
      </c>
      <c r="E224" s="3">
        <v>98.186059999999998</v>
      </c>
      <c r="F224" s="41" t="s">
        <v>2015</v>
      </c>
      <c r="G224" s="41">
        <v>93.5</v>
      </c>
      <c r="H224" s="41">
        <v>493736197.76257402</v>
      </c>
      <c r="I224" s="45">
        <v>8.6934949682409268</v>
      </c>
      <c r="J224" s="41" t="s">
        <v>2015</v>
      </c>
      <c r="K224" s="41" t="s">
        <v>2015</v>
      </c>
      <c r="L224" s="45" t="s">
        <v>2015</v>
      </c>
      <c r="M224" s="53" t="s">
        <v>1986</v>
      </c>
      <c r="N224" s="53" t="s">
        <v>2002</v>
      </c>
      <c r="O224" t="s">
        <v>2015</v>
      </c>
    </row>
    <row r="225" spans="2:15" x14ac:dyDescent="0.25">
      <c r="B225">
        <v>210</v>
      </c>
      <c r="C225" s="6" t="s">
        <v>208</v>
      </c>
      <c r="D225" s="2">
        <v>98.186059999999998</v>
      </c>
      <c r="E225" s="3">
        <v>98.186059999999998</v>
      </c>
      <c r="F225" s="41">
        <v>67.599999999999994</v>
      </c>
      <c r="G225" s="41">
        <v>67.400000000000006</v>
      </c>
      <c r="H225" s="41">
        <v>355912510.47270048</v>
      </c>
      <c r="I225" s="45">
        <v>8.5513432539037293</v>
      </c>
      <c r="J225" s="41" t="s">
        <v>2015</v>
      </c>
      <c r="K225" s="41" t="s">
        <v>2015</v>
      </c>
      <c r="L225" s="45" t="s">
        <v>2015</v>
      </c>
      <c r="M225" s="53" t="s">
        <v>1986</v>
      </c>
      <c r="N225" s="53" t="s">
        <v>2002</v>
      </c>
      <c r="O225" t="s">
        <v>2015</v>
      </c>
    </row>
    <row r="226" spans="2:15" x14ac:dyDescent="0.25">
      <c r="B226">
        <v>211</v>
      </c>
      <c r="C226" s="6" t="s">
        <v>209</v>
      </c>
      <c r="D226" s="2">
        <v>128.2551</v>
      </c>
      <c r="E226" s="3">
        <v>128.2551</v>
      </c>
      <c r="F226" s="41" t="s">
        <v>2015</v>
      </c>
      <c r="G226" s="41">
        <v>7.76</v>
      </c>
      <c r="H226" s="41">
        <v>53526628.501623258</v>
      </c>
      <c r="I226" s="45">
        <v>7.7285698892034667</v>
      </c>
      <c r="J226" s="41" t="s">
        <v>2015</v>
      </c>
      <c r="K226" s="41" t="s">
        <v>2015</v>
      </c>
      <c r="L226" s="45" t="s">
        <v>2015</v>
      </c>
      <c r="M226" s="53" t="s">
        <v>1986</v>
      </c>
      <c r="N226" s="53" t="s">
        <v>2002</v>
      </c>
      <c r="O226" t="s">
        <v>2015</v>
      </c>
    </row>
    <row r="227" spans="2:15" x14ac:dyDescent="0.25">
      <c r="B227">
        <v>212</v>
      </c>
      <c r="C227" s="6" t="s">
        <v>210</v>
      </c>
      <c r="D227" s="2">
        <v>114.22852</v>
      </c>
      <c r="E227" s="3">
        <v>114.22852</v>
      </c>
      <c r="F227" s="41">
        <v>21.7</v>
      </c>
      <c r="G227" s="41">
        <v>20.7</v>
      </c>
      <c r="H227" s="41">
        <v>127168169.41697632</v>
      </c>
      <c r="I227" s="45">
        <v>8.1043784196732886</v>
      </c>
      <c r="J227" s="41" t="s">
        <v>2015</v>
      </c>
      <c r="K227" s="41" t="s">
        <v>2015</v>
      </c>
      <c r="L227" s="45" t="s">
        <v>2015</v>
      </c>
      <c r="M227" s="53" t="s">
        <v>1986</v>
      </c>
      <c r="N227" s="53" t="s">
        <v>2002</v>
      </c>
      <c r="O227" t="s">
        <v>2015</v>
      </c>
    </row>
    <row r="228" spans="2:15" x14ac:dyDescent="0.25">
      <c r="B228">
        <v>213</v>
      </c>
      <c r="C228" s="6" t="s">
        <v>211</v>
      </c>
      <c r="D228" s="2">
        <v>142.28167999999999</v>
      </c>
      <c r="E228" s="3">
        <v>142.28167999999999</v>
      </c>
      <c r="F228" s="41" t="s">
        <v>2015</v>
      </c>
      <c r="G228" s="41">
        <v>2.82</v>
      </c>
      <c r="H228" s="41">
        <v>21579015.011466805</v>
      </c>
      <c r="I228" s="45">
        <v>7.3340316171380131</v>
      </c>
      <c r="J228" s="41" t="s">
        <v>2015</v>
      </c>
      <c r="K228" s="41" t="s">
        <v>2015</v>
      </c>
      <c r="L228" s="45" t="s">
        <v>2015</v>
      </c>
      <c r="M228" s="53" t="s">
        <v>1986</v>
      </c>
      <c r="N228" s="53" t="s">
        <v>2002</v>
      </c>
      <c r="O228" t="s">
        <v>2015</v>
      </c>
    </row>
    <row r="229" spans="2:15" x14ac:dyDescent="0.25">
      <c r="B229">
        <v>214</v>
      </c>
      <c r="C229" s="6" t="s">
        <v>212</v>
      </c>
      <c r="D229" s="2">
        <v>126.19615999999998</v>
      </c>
      <c r="E229" s="3">
        <v>126.19615999999999</v>
      </c>
      <c r="F229" s="41" t="s">
        <v>2015</v>
      </c>
      <c r="G229" s="41">
        <v>0.85099999999999998</v>
      </c>
      <c r="H229" s="41">
        <v>5775761.1401554085</v>
      </c>
      <c r="I229" s="45">
        <v>6.7616092244408339</v>
      </c>
      <c r="J229" s="41" t="s">
        <v>2015</v>
      </c>
      <c r="K229" s="41" t="s">
        <v>2015</v>
      </c>
      <c r="L229" s="45" t="s">
        <v>2015</v>
      </c>
      <c r="M229" s="53" t="s">
        <v>1986</v>
      </c>
      <c r="N229" s="53" t="s">
        <v>2002</v>
      </c>
      <c r="O229" t="s">
        <v>2015</v>
      </c>
    </row>
    <row r="230" spans="2:15" x14ac:dyDescent="0.25">
      <c r="B230">
        <v>215</v>
      </c>
      <c r="C230" s="6" t="s">
        <v>213</v>
      </c>
      <c r="D230" s="2">
        <v>128.2551</v>
      </c>
      <c r="E230" s="3">
        <v>128.2551</v>
      </c>
      <c r="F230" s="41" t="s">
        <v>2015</v>
      </c>
      <c r="G230" s="41">
        <v>9.48</v>
      </c>
      <c r="H230" s="41">
        <v>65390778.117962435</v>
      </c>
      <c r="I230" s="45">
        <v>7.8155165052833446</v>
      </c>
      <c r="J230" s="41" t="s">
        <v>2015</v>
      </c>
      <c r="K230" s="41" t="s">
        <v>2015</v>
      </c>
      <c r="L230" s="45" t="s">
        <v>2015</v>
      </c>
      <c r="M230" s="53" t="s">
        <v>1986</v>
      </c>
      <c r="N230" s="53" t="s">
        <v>2002</v>
      </c>
      <c r="O230" t="s">
        <v>2015</v>
      </c>
    </row>
    <row r="231" spans="2:15" x14ac:dyDescent="0.25">
      <c r="B231">
        <v>216</v>
      </c>
      <c r="C231" s="6" t="s">
        <v>214</v>
      </c>
      <c r="D231" s="2">
        <v>156.30826000000002</v>
      </c>
      <c r="E231" s="3">
        <v>156.30826000000002</v>
      </c>
      <c r="F231" s="41" t="s">
        <v>2015</v>
      </c>
      <c r="G231" s="41">
        <v>3.26</v>
      </c>
      <c r="H231" s="41">
        <v>27405204.867982861</v>
      </c>
      <c r="I231" s="45">
        <v>7.4378330529946783</v>
      </c>
      <c r="J231" s="41" t="s">
        <v>2015</v>
      </c>
      <c r="K231" s="41" t="s">
        <v>2015</v>
      </c>
      <c r="L231" s="45" t="s">
        <v>2015</v>
      </c>
      <c r="M231" s="53" t="s">
        <v>1986</v>
      </c>
      <c r="N231" s="53" t="s">
        <v>2002</v>
      </c>
      <c r="O231" t="s">
        <v>2015</v>
      </c>
    </row>
    <row r="232" spans="2:15" x14ac:dyDescent="0.25">
      <c r="B232">
        <v>217</v>
      </c>
      <c r="C232" s="6" t="s">
        <v>215</v>
      </c>
      <c r="D232" s="2">
        <v>142.28167999999999</v>
      </c>
      <c r="E232" s="3">
        <v>142.28167999999999</v>
      </c>
      <c r="F232" s="41" t="s">
        <v>2015</v>
      </c>
      <c r="G232" s="41">
        <v>3.38</v>
      </c>
      <c r="H232" s="41">
        <v>25864209.48182901</v>
      </c>
      <c r="I232" s="45">
        <v>7.4126992090963073</v>
      </c>
      <c r="J232" s="41" t="s">
        <v>2015</v>
      </c>
      <c r="K232" s="41" t="s">
        <v>2015</v>
      </c>
      <c r="L232" s="45" t="s">
        <v>2015</v>
      </c>
      <c r="M232" s="53" t="s">
        <v>1986</v>
      </c>
      <c r="N232" s="53" t="s">
        <v>2002</v>
      </c>
      <c r="O232" t="s">
        <v>2015</v>
      </c>
    </row>
    <row r="233" spans="2:15" x14ac:dyDescent="0.25">
      <c r="B233">
        <v>218</v>
      </c>
      <c r="C233" s="6" t="s">
        <v>216</v>
      </c>
      <c r="D233" s="2">
        <v>142.28167999999999</v>
      </c>
      <c r="E233" s="3">
        <v>142.28167999999999</v>
      </c>
      <c r="F233" s="41" t="s">
        <v>2015</v>
      </c>
      <c r="G233" s="41">
        <v>3.17</v>
      </c>
      <c r="H233" s="41">
        <v>24257261.555443183</v>
      </c>
      <c r="I233" s="45">
        <v>7.3848417710364043</v>
      </c>
      <c r="J233" s="41" t="s">
        <v>2015</v>
      </c>
      <c r="K233" s="41" t="s">
        <v>2015</v>
      </c>
      <c r="L233" s="45" t="s">
        <v>2015</v>
      </c>
      <c r="M233" s="53" t="s">
        <v>1986</v>
      </c>
      <c r="N233" s="53" t="s">
        <v>2002</v>
      </c>
      <c r="O233" t="s">
        <v>2015</v>
      </c>
    </row>
    <row r="234" spans="2:15" x14ac:dyDescent="0.25">
      <c r="B234">
        <v>219</v>
      </c>
      <c r="C234" s="6" t="s">
        <v>217</v>
      </c>
      <c r="D234" s="2">
        <v>156.30826000000002</v>
      </c>
      <c r="E234" s="3">
        <v>156.30826000000002</v>
      </c>
      <c r="F234" s="41" t="s">
        <v>2015</v>
      </c>
      <c r="G234" s="41">
        <v>3.26</v>
      </c>
      <c r="H234" s="41">
        <v>27405204.867982861</v>
      </c>
      <c r="I234" s="45">
        <v>7.4378330529946783</v>
      </c>
      <c r="J234" s="41" t="s">
        <v>2015</v>
      </c>
      <c r="K234" s="41" t="s">
        <v>2015</v>
      </c>
      <c r="L234" s="45" t="s">
        <v>2015</v>
      </c>
      <c r="M234" s="53" t="s">
        <v>1986</v>
      </c>
      <c r="N234" s="53" t="s">
        <v>2002</v>
      </c>
      <c r="O234" t="s">
        <v>2015</v>
      </c>
    </row>
    <row r="235" spans="2:15" x14ac:dyDescent="0.25">
      <c r="B235">
        <v>220</v>
      </c>
      <c r="C235" s="6" t="s">
        <v>218</v>
      </c>
      <c r="D235" s="2">
        <v>142.28167999999999</v>
      </c>
      <c r="E235" s="3">
        <v>142.28167999999999</v>
      </c>
      <c r="F235" s="41" t="s">
        <v>2015</v>
      </c>
      <c r="G235" s="41">
        <v>2.87</v>
      </c>
      <c r="H235" s="41">
        <v>21961621.660606291</v>
      </c>
      <c r="I235" s="45">
        <v>7.3416644055526445</v>
      </c>
      <c r="J235" s="41" t="s">
        <v>2015</v>
      </c>
      <c r="K235" s="41" t="s">
        <v>2015</v>
      </c>
      <c r="L235" s="45" t="s">
        <v>2015</v>
      </c>
      <c r="M235" s="53" t="s">
        <v>1986</v>
      </c>
      <c r="N235" s="53" t="s">
        <v>2002</v>
      </c>
      <c r="O235" t="s">
        <v>2015</v>
      </c>
    </row>
    <row r="236" spans="2:15" x14ac:dyDescent="0.25">
      <c r="B236">
        <v>221</v>
      </c>
      <c r="C236" s="6" t="s">
        <v>219</v>
      </c>
      <c r="D236" s="2">
        <v>98.186059999999998</v>
      </c>
      <c r="E236" s="3">
        <v>98.186059999999998</v>
      </c>
      <c r="F236" s="41">
        <v>52.8</v>
      </c>
      <c r="G236" s="41">
        <v>50.8</v>
      </c>
      <c r="H236" s="41">
        <v>268254533.11592257</v>
      </c>
      <c r="I236" s="45">
        <v>8.4285470696523284</v>
      </c>
      <c r="J236" s="41" t="s">
        <v>2015</v>
      </c>
      <c r="K236" s="41" t="s">
        <v>2015</v>
      </c>
      <c r="L236" s="45" t="s">
        <v>2015</v>
      </c>
      <c r="M236" s="53" t="s">
        <v>1986</v>
      </c>
      <c r="N236" s="53" t="s">
        <v>2002</v>
      </c>
      <c r="O236" t="s">
        <v>2015</v>
      </c>
    </row>
    <row r="237" spans="2:15" x14ac:dyDescent="0.25">
      <c r="B237">
        <v>222</v>
      </c>
      <c r="C237" s="6" t="s">
        <v>220</v>
      </c>
      <c r="D237" s="2">
        <v>156.30826000000002</v>
      </c>
      <c r="E237" s="3">
        <v>156.30826000000002</v>
      </c>
      <c r="F237" s="41" t="s">
        <v>2015</v>
      </c>
      <c r="G237" s="41">
        <v>3.26</v>
      </c>
      <c r="H237" s="41">
        <v>27405204.867982861</v>
      </c>
      <c r="I237" s="45">
        <v>7.4378330529946783</v>
      </c>
      <c r="J237" s="41" t="s">
        <v>2015</v>
      </c>
      <c r="K237" s="41" t="s">
        <v>2015</v>
      </c>
      <c r="L237" s="45" t="s">
        <v>2015</v>
      </c>
      <c r="M237" s="53" t="s">
        <v>1986</v>
      </c>
      <c r="N237" s="53" t="s">
        <v>2002</v>
      </c>
      <c r="O237" t="s">
        <v>2015</v>
      </c>
    </row>
    <row r="238" spans="2:15" x14ac:dyDescent="0.25">
      <c r="B238">
        <v>223</v>
      </c>
      <c r="C238" s="6" t="s">
        <v>221</v>
      </c>
      <c r="D238" s="2">
        <v>142.28167999999999</v>
      </c>
      <c r="E238" s="3">
        <v>142.28167999999999</v>
      </c>
      <c r="F238" s="41" t="s">
        <v>2015</v>
      </c>
      <c r="G238" s="41">
        <v>2.62</v>
      </c>
      <c r="H238" s="41">
        <v>20048588.414908879</v>
      </c>
      <c r="I238" s="45">
        <v>7.3020838001383979</v>
      </c>
      <c r="J238" s="41" t="s">
        <v>2015</v>
      </c>
      <c r="K238" s="41" t="s">
        <v>2015</v>
      </c>
      <c r="L238" s="45" t="s">
        <v>2015</v>
      </c>
      <c r="M238" s="53" t="s">
        <v>1986</v>
      </c>
      <c r="N238" s="53" t="s">
        <v>2002</v>
      </c>
      <c r="O238" t="s">
        <v>2015</v>
      </c>
    </row>
    <row r="239" spans="2:15" x14ac:dyDescent="0.25">
      <c r="B239">
        <v>224</v>
      </c>
      <c r="C239" s="6" t="s">
        <v>222</v>
      </c>
      <c r="D239" s="2">
        <v>170.33483999999999</v>
      </c>
      <c r="E239" s="3">
        <v>170.33483999999999</v>
      </c>
      <c r="F239" s="41" t="s">
        <v>2015</v>
      </c>
      <c r="G239" s="41">
        <v>0.69699999999999995</v>
      </c>
      <c r="H239" s="41">
        <v>6385130.6686545415</v>
      </c>
      <c r="I239" s="45">
        <v>6.8051697893198657</v>
      </c>
      <c r="J239" s="41" t="s">
        <v>2015</v>
      </c>
      <c r="K239" s="41" t="s">
        <v>2015</v>
      </c>
      <c r="L239" s="45" t="s">
        <v>2015</v>
      </c>
      <c r="M239" s="53" t="s">
        <v>1986</v>
      </c>
      <c r="N239" s="53" t="s">
        <v>2002</v>
      </c>
      <c r="O239" t="s">
        <v>2015</v>
      </c>
    </row>
    <row r="240" spans="2:15" x14ac:dyDescent="0.25">
      <c r="B240">
        <v>225</v>
      </c>
      <c r="C240" s="6" t="s">
        <v>223</v>
      </c>
      <c r="D240" s="2">
        <v>128.2551</v>
      </c>
      <c r="E240" s="3">
        <v>128.2551</v>
      </c>
      <c r="F240" s="41" t="s">
        <v>2015</v>
      </c>
      <c r="G240" s="41">
        <v>6.99</v>
      </c>
      <c r="H240" s="41">
        <v>48215352.219890021</v>
      </c>
      <c r="I240" s="45">
        <v>7.6831853436909592</v>
      </c>
      <c r="J240" s="41" t="s">
        <v>2015</v>
      </c>
      <c r="K240" s="41" t="s">
        <v>2015</v>
      </c>
      <c r="L240" s="45" t="s">
        <v>2015</v>
      </c>
      <c r="M240" s="53" t="s">
        <v>1986</v>
      </c>
      <c r="N240" s="53" t="s">
        <v>2002</v>
      </c>
      <c r="O240" t="s">
        <v>2015</v>
      </c>
    </row>
    <row r="241" spans="2:15" x14ac:dyDescent="0.25">
      <c r="B241">
        <v>226</v>
      </c>
      <c r="C241" s="6" t="s">
        <v>224</v>
      </c>
      <c r="D241" s="2">
        <v>114.22852</v>
      </c>
      <c r="E241" s="3">
        <v>114.22852</v>
      </c>
      <c r="F241" s="41">
        <v>20</v>
      </c>
      <c r="G241" s="41">
        <v>19.899999999999999</v>
      </c>
      <c r="H241" s="41">
        <v>122253457.55545066</v>
      </c>
      <c r="I241" s="45">
        <v>8.0872611506260785</v>
      </c>
      <c r="J241" s="41" t="s">
        <v>2015</v>
      </c>
      <c r="K241" s="41" t="s">
        <v>2015</v>
      </c>
      <c r="L241" s="45" t="s">
        <v>2015</v>
      </c>
      <c r="M241" s="53" t="s">
        <v>1986</v>
      </c>
      <c r="N241" s="53" t="s">
        <v>2002</v>
      </c>
      <c r="O241" t="s">
        <v>2015</v>
      </c>
    </row>
    <row r="242" spans="2:15" x14ac:dyDescent="0.25">
      <c r="B242">
        <v>227</v>
      </c>
      <c r="C242" s="6" t="s">
        <v>225</v>
      </c>
      <c r="D242" s="2">
        <v>156.30826000000002</v>
      </c>
      <c r="E242" s="3">
        <v>156.30826000000002</v>
      </c>
      <c r="F242" s="41" t="s">
        <v>2015</v>
      </c>
      <c r="G242" s="41">
        <v>1.82</v>
      </c>
      <c r="H242" s="41">
        <v>15299838.300530309</v>
      </c>
      <c r="I242" s="45">
        <v>7.1846868409118141</v>
      </c>
      <c r="J242" s="41" t="s">
        <v>2015</v>
      </c>
      <c r="K242" s="41" t="s">
        <v>2015</v>
      </c>
      <c r="L242" s="45" t="s">
        <v>2015</v>
      </c>
      <c r="M242" s="53" t="s">
        <v>1986</v>
      </c>
      <c r="N242" s="53" t="s">
        <v>2002</v>
      </c>
      <c r="O242" t="s">
        <v>2015</v>
      </c>
    </row>
    <row r="243" spans="2:15" x14ac:dyDescent="0.25">
      <c r="B243">
        <v>228</v>
      </c>
      <c r="C243" s="6" t="s">
        <v>226</v>
      </c>
      <c r="D243" s="2">
        <v>142.28167999999999</v>
      </c>
      <c r="E243" s="3">
        <v>142.28167999999999</v>
      </c>
      <c r="F243" s="41" t="s">
        <v>2015</v>
      </c>
      <c r="G243" s="41">
        <v>2.4500000000000002</v>
      </c>
      <c r="H243" s="41">
        <v>18747725.807834636</v>
      </c>
      <c r="I243" s="45">
        <v>7.2729485931831848</v>
      </c>
      <c r="J243" s="41" t="s">
        <v>2015</v>
      </c>
      <c r="K243" s="41" t="s">
        <v>2015</v>
      </c>
      <c r="L243" s="45" t="s">
        <v>2015</v>
      </c>
      <c r="M243" s="53" t="s">
        <v>1986</v>
      </c>
      <c r="N243" s="53" t="s">
        <v>2002</v>
      </c>
      <c r="O243" t="s">
        <v>2015</v>
      </c>
    </row>
    <row r="244" spans="2:15" x14ac:dyDescent="0.25">
      <c r="B244">
        <v>229</v>
      </c>
      <c r="C244" s="6" t="s">
        <v>227</v>
      </c>
      <c r="D244" s="2">
        <v>100.20194000000001</v>
      </c>
      <c r="E244" s="3">
        <v>100.20194000000001</v>
      </c>
      <c r="F244" s="41">
        <v>57.9</v>
      </c>
      <c r="G244" s="41">
        <v>56.2</v>
      </c>
      <c r="H244" s="41">
        <v>302862825.59187686</v>
      </c>
      <c r="I244" s="45">
        <v>8.4812459698297218</v>
      </c>
      <c r="J244" s="41" t="s">
        <v>2015</v>
      </c>
      <c r="K244" s="41" t="s">
        <v>2015</v>
      </c>
      <c r="L244" s="45" t="s">
        <v>2015</v>
      </c>
      <c r="M244" s="53" t="s">
        <v>1986</v>
      </c>
      <c r="N244" s="53" t="s">
        <v>2002</v>
      </c>
      <c r="O244" t="s">
        <v>2015</v>
      </c>
    </row>
    <row r="245" spans="2:15" x14ac:dyDescent="0.25">
      <c r="B245">
        <v>230</v>
      </c>
      <c r="C245" s="6" t="s">
        <v>228</v>
      </c>
      <c r="D245" s="2">
        <v>70.132900000000006</v>
      </c>
      <c r="E245" s="3">
        <v>70.132900000000006</v>
      </c>
      <c r="F245" s="41">
        <v>903</v>
      </c>
      <c r="G245" s="41">
        <v>902</v>
      </c>
      <c r="H245" s="41">
        <v>3402215816.5152159</v>
      </c>
      <c r="I245" s="45">
        <v>9.5317618592321125</v>
      </c>
      <c r="J245" s="41" t="s">
        <v>2015</v>
      </c>
      <c r="K245" s="41" t="s">
        <v>2015</v>
      </c>
      <c r="L245" s="45" t="s">
        <v>2015</v>
      </c>
      <c r="M245" s="53" t="s">
        <v>1986</v>
      </c>
      <c r="N245" s="53" t="s">
        <v>2002</v>
      </c>
      <c r="O245" t="s">
        <v>2015</v>
      </c>
    </row>
    <row r="246" spans="2:15" x14ac:dyDescent="0.25">
      <c r="B246">
        <v>231</v>
      </c>
      <c r="C246" s="6" t="s">
        <v>229</v>
      </c>
      <c r="D246" s="2">
        <v>98.186059999999998</v>
      </c>
      <c r="E246" s="3">
        <v>98.186059999999998</v>
      </c>
      <c r="F246" s="41">
        <v>82.4</v>
      </c>
      <c r="G246" s="41">
        <v>82.7</v>
      </c>
      <c r="H246" s="41">
        <v>436705706.47021252</v>
      </c>
      <c r="I246" s="45">
        <v>8.6401888669209566</v>
      </c>
      <c r="J246" s="41" t="s">
        <v>2015</v>
      </c>
      <c r="K246" s="41" t="s">
        <v>2015</v>
      </c>
      <c r="L246" s="45" t="s">
        <v>2015</v>
      </c>
      <c r="M246" s="53" t="s">
        <v>1986</v>
      </c>
      <c r="N246" s="53" t="s">
        <v>2002</v>
      </c>
      <c r="O246" t="s">
        <v>2015</v>
      </c>
    </row>
    <row r="247" spans="2:15" x14ac:dyDescent="0.25">
      <c r="B247">
        <v>232</v>
      </c>
      <c r="C247" s="6" t="s">
        <v>230</v>
      </c>
      <c r="D247" s="2">
        <v>84.159480000000002</v>
      </c>
      <c r="E247" s="3">
        <v>84.159480000000002</v>
      </c>
      <c r="F247" s="41">
        <v>269</v>
      </c>
      <c r="G247" s="41">
        <v>262</v>
      </c>
      <c r="H247" s="41">
        <v>1185872120.5237072</v>
      </c>
      <c r="I247" s="45">
        <v>9.0740378590575421</v>
      </c>
      <c r="J247" s="41" t="s">
        <v>2015</v>
      </c>
      <c r="K247" s="41" t="s">
        <v>2015</v>
      </c>
      <c r="L247" s="45" t="s">
        <v>2015</v>
      </c>
      <c r="M247" s="53" t="s">
        <v>1986</v>
      </c>
      <c r="N247" s="53" t="s">
        <v>2002</v>
      </c>
      <c r="O247" t="s">
        <v>2015</v>
      </c>
    </row>
    <row r="248" spans="2:15" x14ac:dyDescent="0.25">
      <c r="B248">
        <v>233</v>
      </c>
      <c r="C248" s="6" t="s">
        <v>231</v>
      </c>
      <c r="D248" s="2">
        <v>114.22852</v>
      </c>
      <c r="E248" s="3">
        <v>114.22852</v>
      </c>
      <c r="F248" s="41">
        <v>23</v>
      </c>
      <c r="G248" s="41">
        <v>20.3</v>
      </c>
      <c r="H248" s="41">
        <v>124710813.48621349</v>
      </c>
      <c r="I248" s="45">
        <v>8.0959041121295847</v>
      </c>
      <c r="J248" s="41" t="s">
        <v>2015</v>
      </c>
      <c r="K248" s="41" t="s">
        <v>2015</v>
      </c>
      <c r="L248" s="45" t="s">
        <v>2015</v>
      </c>
      <c r="M248" s="53" t="s">
        <v>1986</v>
      </c>
      <c r="N248" s="53" t="s">
        <v>2002</v>
      </c>
      <c r="O248" t="s">
        <v>2015</v>
      </c>
    </row>
    <row r="249" spans="2:15" x14ac:dyDescent="0.25">
      <c r="B249">
        <v>234</v>
      </c>
      <c r="C249" s="6" t="s">
        <v>232</v>
      </c>
      <c r="D249" s="2">
        <v>118.17415999999999</v>
      </c>
      <c r="E249" s="3">
        <v>118.17416</v>
      </c>
      <c r="F249" s="41" t="s">
        <v>2015</v>
      </c>
      <c r="G249" s="41">
        <v>0.77</v>
      </c>
      <c r="H249" s="41">
        <v>4893806.2745399475</v>
      </c>
      <c r="I249" s="45">
        <v>6.6896467734416918</v>
      </c>
      <c r="J249" s="41">
        <v>0.68377200000000005</v>
      </c>
      <c r="K249" s="41">
        <v>4345776.2389022456</v>
      </c>
      <c r="L249" s="45">
        <v>6.6380673610291909</v>
      </c>
      <c r="M249" s="53" t="s">
        <v>1986</v>
      </c>
      <c r="N249" s="53" t="s">
        <v>2002</v>
      </c>
      <c r="O249" t="s">
        <v>1986</v>
      </c>
    </row>
    <row r="250" spans="2:15" x14ac:dyDescent="0.25">
      <c r="B250">
        <v>235</v>
      </c>
      <c r="C250" s="6" t="s">
        <v>233</v>
      </c>
      <c r="D250" s="2">
        <v>98.186059999999998</v>
      </c>
      <c r="E250" s="3">
        <v>98.186059999999998</v>
      </c>
      <c r="F250" s="41">
        <v>50.5</v>
      </c>
      <c r="G250" s="41">
        <v>51.7</v>
      </c>
      <c r="H250" s="41">
        <v>273007074.05695271</v>
      </c>
      <c r="I250" s="45">
        <v>8.4361739004623519</v>
      </c>
      <c r="J250" s="41" t="s">
        <v>2015</v>
      </c>
      <c r="K250" s="41" t="s">
        <v>2015</v>
      </c>
      <c r="L250" s="45" t="s">
        <v>2015</v>
      </c>
      <c r="M250" s="53" t="s">
        <v>1986</v>
      </c>
      <c r="N250" s="53" t="s">
        <v>2002</v>
      </c>
      <c r="O250" t="s">
        <v>2015</v>
      </c>
    </row>
    <row r="251" spans="2:15" x14ac:dyDescent="0.25">
      <c r="B251">
        <v>236</v>
      </c>
      <c r="C251" s="6" t="s">
        <v>234</v>
      </c>
      <c r="D251" s="2">
        <v>84.159480000000002</v>
      </c>
      <c r="E251" s="3">
        <v>84.159480000000002</v>
      </c>
      <c r="F251" s="41">
        <v>157</v>
      </c>
      <c r="G251" s="41">
        <v>156</v>
      </c>
      <c r="H251" s="41">
        <v>706091796.95304704</v>
      </c>
      <c r="I251" s="45">
        <v>8.8488611660922576</v>
      </c>
      <c r="J251" s="41" t="s">
        <v>2015</v>
      </c>
      <c r="K251" s="41" t="s">
        <v>2015</v>
      </c>
      <c r="L251" s="45" t="s">
        <v>2015</v>
      </c>
      <c r="M251" s="53" t="s">
        <v>1986</v>
      </c>
      <c r="N251" s="53" t="s">
        <v>2002</v>
      </c>
      <c r="O251" t="s">
        <v>2015</v>
      </c>
    </row>
    <row r="252" spans="2:15" x14ac:dyDescent="0.25">
      <c r="B252">
        <v>237</v>
      </c>
      <c r="C252" s="6" t="s">
        <v>235</v>
      </c>
      <c r="D252" s="2">
        <v>98.186059999999998</v>
      </c>
      <c r="E252" s="3">
        <v>98.186059999999998</v>
      </c>
      <c r="F252" s="41">
        <v>82.2</v>
      </c>
      <c r="G252" s="41">
        <v>25.7</v>
      </c>
      <c r="H252" s="41">
        <v>135711446.871638</v>
      </c>
      <c r="I252" s="45">
        <v>8.1326164806997046</v>
      </c>
      <c r="J252" s="41" t="s">
        <v>2015</v>
      </c>
      <c r="K252" s="41" t="s">
        <v>2015</v>
      </c>
      <c r="L252" s="45" t="s">
        <v>2015</v>
      </c>
      <c r="M252" s="53" t="s">
        <v>1986</v>
      </c>
      <c r="N252" s="53" t="s">
        <v>2002</v>
      </c>
      <c r="O252" t="s">
        <v>2015</v>
      </c>
    </row>
    <row r="253" spans="2:15" x14ac:dyDescent="0.25">
      <c r="B253">
        <v>238</v>
      </c>
      <c r="C253" s="6" t="s">
        <v>236</v>
      </c>
      <c r="D253" s="2">
        <v>98.186059999999998</v>
      </c>
      <c r="E253" s="3">
        <v>98.186059999999998</v>
      </c>
      <c r="F253" s="41" t="s">
        <v>2015</v>
      </c>
      <c r="G253" s="41">
        <v>51.7</v>
      </c>
      <c r="H253" s="41">
        <v>273007074.05695271</v>
      </c>
      <c r="I253" s="45">
        <v>8.4361739004623519</v>
      </c>
      <c r="J253" s="41" t="s">
        <v>2015</v>
      </c>
      <c r="K253" s="41" t="s">
        <v>2015</v>
      </c>
      <c r="L253" s="45" t="s">
        <v>2015</v>
      </c>
      <c r="M253" s="53" t="s">
        <v>1986</v>
      </c>
      <c r="N253" s="53" t="s">
        <v>2002</v>
      </c>
      <c r="O253" t="s">
        <v>2015</v>
      </c>
    </row>
    <row r="254" spans="2:15" x14ac:dyDescent="0.25">
      <c r="B254">
        <v>239</v>
      </c>
      <c r="C254" s="6" t="s">
        <v>237</v>
      </c>
      <c r="D254" s="2">
        <v>84.159480000000002</v>
      </c>
      <c r="E254" s="3">
        <v>84.159480000000002</v>
      </c>
      <c r="F254" s="41">
        <v>157</v>
      </c>
      <c r="G254" s="41">
        <v>156</v>
      </c>
      <c r="H254" s="41">
        <v>706091796.95304704</v>
      </c>
      <c r="I254" s="45">
        <v>8.8488611660922576</v>
      </c>
      <c r="J254" s="41" t="s">
        <v>2015</v>
      </c>
      <c r="K254" s="41" t="s">
        <v>2015</v>
      </c>
      <c r="L254" s="45" t="s">
        <v>2015</v>
      </c>
      <c r="M254" s="53" t="s">
        <v>1986</v>
      </c>
      <c r="N254" s="53" t="s">
        <v>2002</v>
      </c>
      <c r="O254" t="s">
        <v>2015</v>
      </c>
    </row>
    <row r="255" spans="2:15" x14ac:dyDescent="0.25">
      <c r="B255">
        <v>240</v>
      </c>
      <c r="C255" s="6" t="s">
        <v>238</v>
      </c>
      <c r="D255" s="2">
        <v>98.186059999999998</v>
      </c>
      <c r="E255" s="3">
        <v>98.186059999999998</v>
      </c>
      <c r="F255" s="41">
        <v>82.2</v>
      </c>
      <c r="G255" s="41">
        <v>25.7</v>
      </c>
      <c r="H255" s="41">
        <v>135711446.871638</v>
      </c>
      <c r="I255" s="45">
        <v>8.1326164806997046</v>
      </c>
      <c r="J255" s="41" t="s">
        <v>2015</v>
      </c>
      <c r="K255" s="41" t="s">
        <v>2015</v>
      </c>
      <c r="L255" s="45" t="s">
        <v>2015</v>
      </c>
      <c r="M255" s="53" t="s">
        <v>1986</v>
      </c>
      <c r="N255" s="53" t="s">
        <v>2002</v>
      </c>
      <c r="O255" t="s">
        <v>2015</v>
      </c>
    </row>
    <row r="256" spans="2:15" x14ac:dyDescent="0.25">
      <c r="B256">
        <v>242</v>
      </c>
      <c r="C256" s="6" t="s">
        <v>239</v>
      </c>
      <c r="D256" s="2">
        <v>82.143599999999992</v>
      </c>
      <c r="E256" s="3">
        <v>82.143599999999992</v>
      </c>
      <c r="F256" s="41" t="s">
        <v>2015</v>
      </c>
      <c r="G256" s="41">
        <v>174</v>
      </c>
      <c r="H256" s="41">
        <v>768699333.98315132</v>
      </c>
      <c r="I256" s="45">
        <v>8.8857565047877962</v>
      </c>
      <c r="J256" s="41" t="s">
        <v>2015</v>
      </c>
      <c r="K256" s="41" t="s">
        <v>2015</v>
      </c>
      <c r="L256" s="45" t="s">
        <v>2015</v>
      </c>
      <c r="M256" s="53" t="s">
        <v>1986</v>
      </c>
      <c r="N256" s="53" t="s">
        <v>2002</v>
      </c>
      <c r="O256" t="s">
        <v>2015</v>
      </c>
    </row>
    <row r="257" spans="2:15" x14ac:dyDescent="0.25">
      <c r="B257">
        <v>243</v>
      </c>
      <c r="C257" s="6" t="s">
        <v>240</v>
      </c>
      <c r="D257" s="2">
        <v>156.30826000000002</v>
      </c>
      <c r="E257" s="3">
        <v>156.30826000000002</v>
      </c>
      <c r="F257" s="41" t="s">
        <v>2015</v>
      </c>
      <c r="G257" s="41">
        <v>0.90700000000000003</v>
      </c>
      <c r="H257" s="41">
        <v>7624699.6365829613</v>
      </c>
      <c r="I257" s="45">
        <v>6.8822227399868341</v>
      </c>
      <c r="J257" s="41">
        <v>0.96367999999999998</v>
      </c>
      <c r="K257" s="41">
        <v>8101180.3150851913</v>
      </c>
      <c r="L257" s="45">
        <v>6.9085482987532441</v>
      </c>
      <c r="M257" s="53" t="s">
        <v>1986</v>
      </c>
      <c r="N257" s="53" t="s">
        <v>2002</v>
      </c>
      <c r="O257" t="s">
        <v>1986</v>
      </c>
    </row>
    <row r="258" spans="2:15" x14ac:dyDescent="0.25">
      <c r="B258">
        <v>244</v>
      </c>
      <c r="C258" s="6" t="s">
        <v>241</v>
      </c>
      <c r="D258" s="2">
        <v>114.22852</v>
      </c>
      <c r="E258" s="3">
        <v>114.22852</v>
      </c>
      <c r="F258" s="41">
        <v>19.600000000000001</v>
      </c>
      <c r="G258" s="41">
        <v>20.399999999999999</v>
      </c>
      <c r="H258" s="41">
        <v>125325152.4689042</v>
      </c>
      <c r="I258" s="45">
        <v>8.0980382416422714</v>
      </c>
      <c r="J258" s="41" t="s">
        <v>2015</v>
      </c>
      <c r="K258" s="41" t="s">
        <v>2015</v>
      </c>
      <c r="L258" s="45" t="s">
        <v>2015</v>
      </c>
      <c r="M258" s="53" t="s">
        <v>1986</v>
      </c>
      <c r="N258" s="53" t="s">
        <v>2002</v>
      </c>
      <c r="O258" t="s">
        <v>2015</v>
      </c>
    </row>
    <row r="259" spans="2:15" x14ac:dyDescent="0.25">
      <c r="B259">
        <v>245</v>
      </c>
      <c r="C259" s="6" t="s">
        <v>242</v>
      </c>
      <c r="D259" s="2">
        <v>100.20194000000001</v>
      </c>
      <c r="E259" s="3">
        <v>100.20194000000001</v>
      </c>
      <c r="F259" s="41">
        <v>61.5</v>
      </c>
      <c r="G259" s="41">
        <v>62.2</v>
      </c>
      <c r="H259" s="41">
        <v>335196935.08567154</v>
      </c>
      <c r="I259" s="45">
        <v>8.5253000389514799</v>
      </c>
      <c r="J259" s="41" t="s">
        <v>2015</v>
      </c>
      <c r="K259" s="41" t="s">
        <v>2015</v>
      </c>
      <c r="L259" s="45" t="s">
        <v>2015</v>
      </c>
      <c r="M259" s="53" t="s">
        <v>1986</v>
      </c>
      <c r="N259" s="53" t="s">
        <v>2002</v>
      </c>
      <c r="O259" t="s">
        <v>2015</v>
      </c>
    </row>
    <row r="260" spans="2:15" x14ac:dyDescent="0.25">
      <c r="B260">
        <v>246</v>
      </c>
      <c r="C260" s="6" t="s">
        <v>243</v>
      </c>
      <c r="D260" s="2">
        <v>142.28167999999999</v>
      </c>
      <c r="E260" s="3">
        <v>142.28167999999999</v>
      </c>
      <c r="F260" s="41" t="s">
        <v>2015</v>
      </c>
      <c r="G260" s="41">
        <v>2.2999999999999998</v>
      </c>
      <c r="H260" s="41">
        <v>17599905.860416189</v>
      </c>
      <c r="I260" s="45">
        <v>7.2455103448362452</v>
      </c>
      <c r="J260" s="41" t="s">
        <v>2015</v>
      </c>
      <c r="K260" s="41" t="s">
        <v>2015</v>
      </c>
      <c r="L260" s="45" t="s">
        <v>2015</v>
      </c>
      <c r="M260" s="53" t="s">
        <v>1986</v>
      </c>
      <c r="N260" s="53" t="s">
        <v>2002</v>
      </c>
      <c r="O260" t="s">
        <v>2015</v>
      </c>
    </row>
    <row r="261" spans="2:15" x14ac:dyDescent="0.25">
      <c r="B261">
        <v>247</v>
      </c>
      <c r="C261" s="6" t="s">
        <v>244</v>
      </c>
      <c r="D261" s="2">
        <v>128.2551</v>
      </c>
      <c r="E261" s="3">
        <v>128.2551</v>
      </c>
      <c r="F261" s="41">
        <v>6.25</v>
      </c>
      <c r="G261" s="41">
        <v>6.63</v>
      </c>
      <c r="H261" s="41">
        <v>45732158.114144616</v>
      </c>
      <c r="I261" s="45">
        <v>7.6602216963500513</v>
      </c>
      <c r="J261" s="41" t="s">
        <v>2015</v>
      </c>
      <c r="K261" s="41" t="s">
        <v>2015</v>
      </c>
      <c r="L261" s="45" t="s">
        <v>2015</v>
      </c>
      <c r="M261" s="53" t="s">
        <v>1986</v>
      </c>
      <c r="N261" s="53" t="s">
        <v>2002</v>
      </c>
      <c r="O261" t="s">
        <v>2015</v>
      </c>
    </row>
    <row r="262" spans="2:15" x14ac:dyDescent="0.25">
      <c r="B262">
        <v>248</v>
      </c>
      <c r="C262" s="6" t="s">
        <v>245</v>
      </c>
      <c r="D262" s="2">
        <v>86.175359999999998</v>
      </c>
      <c r="E262" s="3">
        <v>86.175359999999998</v>
      </c>
      <c r="F262" s="41">
        <v>190</v>
      </c>
      <c r="G262" s="41">
        <v>186</v>
      </c>
      <c r="H262" s="41">
        <v>862044280.8105551</v>
      </c>
      <c r="I262" s="45">
        <v>8.93552957489403</v>
      </c>
      <c r="J262" s="41" t="s">
        <v>2015</v>
      </c>
      <c r="K262" s="41" t="s">
        <v>2015</v>
      </c>
      <c r="L262" s="45" t="s">
        <v>2015</v>
      </c>
      <c r="M262" s="53" t="s">
        <v>1986</v>
      </c>
      <c r="N262" s="53" t="s">
        <v>2002</v>
      </c>
      <c r="O262" t="s">
        <v>2015</v>
      </c>
    </row>
    <row r="263" spans="2:15" x14ac:dyDescent="0.25">
      <c r="B263">
        <v>249</v>
      </c>
      <c r="C263" s="6" t="s">
        <v>246</v>
      </c>
      <c r="D263" s="2">
        <v>170.33483999999999</v>
      </c>
      <c r="E263" s="3">
        <v>170.33483999999999</v>
      </c>
      <c r="F263" s="41" t="s">
        <v>2015</v>
      </c>
      <c r="G263" s="41">
        <v>0.69699999999999995</v>
      </c>
      <c r="H263" s="41">
        <v>6385130.6686545415</v>
      </c>
      <c r="I263" s="45">
        <v>6.8051697893198657</v>
      </c>
      <c r="J263" s="41" t="s">
        <v>2015</v>
      </c>
      <c r="K263" s="41" t="s">
        <v>2015</v>
      </c>
      <c r="L263" s="45" t="s">
        <v>2015</v>
      </c>
      <c r="M263" s="53" t="s">
        <v>1986</v>
      </c>
      <c r="N263" s="53" t="s">
        <v>2002</v>
      </c>
      <c r="O263" t="s">
        <v>2015</v>
      </c>
    </row>
    <row r="264" spans="2:15" x14ac:dyDescent="0.25">
      <c r="B264">
        <v>250</v>
      </c>
      <c r="C264" s="6" t="s">
        <v>247</v>
      </c>
      <c r="D264" s="2">
        <v>148.24474000000001</v>
      </c>
      <c r="E264" s="3">
        <v>148.24474000000001</v>
      </c>
      <c r="F264" s="41" t="s">
        <v>2015</v>
      </c>
      <c r="G264" s="41">
        <v>0.67</v>
      </c>
      <c r="H264" s="41">
        <v>5341799.9506400321</v>
      </c>
      <c r="I264" s="45">
        <v>6.7276876197467637</v>
      </c>
      <c r="J264" s="41" t="s">
        <v>2015</v>
      </c>
      <c r="K264" s="41" t="s">
        <v>2015</v>
      </c>
      <c r="L264" s="45" t="s">
        <v>2015</v>
      </c>
      <c r="M264" s="53" t="s">
        <v>1986</v>
      </c>
      <c r="N264" s="53" t="s">
        <v>2002</v>
      </c>
      <c r="O264" t="s">
        <v>2015</v>
      </c>
    </row>
    <row r="265" spans="2:15" x14ac:dyDescent="0.25">
      <c r="B265">
        <v>251</v>
      </c>
      <c r="C265" s="6" t="s">
        <v>248</v>
      </c>
      <c r="D265" s="2">
        <v>168.31896</v>
      </c>
      <c r="E265" s="3">
        <v>168.31896</v>
      </c>
      <c r="F265" s="41" t="s">
        <v>2015</v>
      </c>
      <c r="G265" s="41">
        <v>3.74</v>
      </c>
      <c r="H265" s="41">
        <v>33856196.418005079</v>
      </c>
      <c r="I265" s="45">
        <v>7.5296381656022575</v>
      </c>
      <c r="J265" s="41" t="s">
        <v>2015</v>
      </c>
      <c r="K265" s="41" t="s">
        <v>2015</v>
      </c>
      <c r="L265" s="45" t="s">
        <v>2015</v>
      </c>
      <c r="M265" s="53" t="s">
        <v>1986</v>
      </c>
      <c r="N265" s="53" t="s">
        <v>2002</v>
      </c>
      <c r="O265" t="s">
        <v>2015</v>
      </c>
    </row>
    <row r="266" spans="2:15" x14ac:dyDescent="0.25">
      <c r="B266">
        <v>252</v>
      </c>
      <c r="C266" s="6" t="s">
        <v>249</v>
      </c>
      <c r="D266" s="2">
        <v>98.186059999999998</v>
      </c>
      <c r="E266" s="3">
        <v>98.186059999999998</v>
      </c>
      <c r="F266" s="41">
        <v>111</v>
      </c>
      <c r="G266" s="41">
        <v>95</v>
      </c>
      <c r="H266" s="41">
        <v>501657099.33095753</v>
      </c>
      <c r="I266" s="45">
        <v>8.700406962657258</v>
      </c>
      <c r="J266" s="41" t="s">
        <v>2015</v>
      </c>
      <c r="K266" s="41" t="s">
        <v>2015</v>
      </c>
      <c r="L266" s="45" t="s">
        <v>2015</v>
      </c>
      <c r="M266" s="53" t="s">
        <v>1986</v>
      </c>
      <c r="N266" s="53" t="s">
        <v>2002</v>
      </c>
      <c r="O266" t="s">
        <v>2015</v>
      </c>
    </row>
    <row r="267" spans="2:15" x14ac:dyDescent="0.25">
      <c r="B267">
        <v>253</v>
      </c>
      <c r="C267" s="6" t="s">
        <v>250</v>
      </c>
      <c r="D267" s="2">
        <v>128.2551</v>
      </c>
      <c r="E267" s="3">
        <v>128.2551</v>
      </c>
      <c r="F267" s="41" t="s">
        <v>2015</v>
      </c>
      <c r="G267" s="41">
        <v>9.81</v>
      </c>
      <c r="H267" s="41">
        <v>67667039.381562397</v>
      </c>
      <c r="I267" s="45">
        <v>7.8303771753252267</v>
      </c>
      <c r="J267" s="41" t="s">
        <v>2015</v>
      </c>
      <c r="K267" s="41" t="s">
        <v>2015</v>
      </c>
      <c r="L267" s="45" t="s">
        <v>2015</v>
      </c>
      <c r="M267" s="53" t="s">
        <v>1986</v>
      </c>
      <c r="N267" s="53" t="s">
        <v>2002</v>
      </c>
      <c r="O267" t="s">
        <v>2015</v>
      </c>
    </row>
    <row r="268" spans="2:15" x14ac:dyDescent="0.25">
      <c r="B268">
        <v>254</v>
      </c>
      <c r="C268" s="6" t="s">
        <v>251</v>
      </c>
      <c r="D268" s="2">
        <v>170.33483999999999</v>
      </c>
      <c r="E268" s="3">
        <v>170.33483999999999</v>
      </c>
      <c r="F268" s="41" t="s">
        <v>2015</v>
      </c>
      <c r="G268" s="41">
        <v>1.24</v>
      </c>
      <c r="H268" s="41">
        <v>11359486.411953561</v>
      </c>
      <c r="I268" s="45">
        <v>7.0553586963840909</v>
      </c>
      <c r="J268" s="41" t="s">
        <v>2015</v>
      </c>
      <c r="K268" s="41" t="s">
        <v>2015</v>
      </c>
      <c r="L268" s="45" t="s">
        <v>2015</v>
      </c>
      <c r="M268" s="53" t="s">
        <v>1986</v>
      </c>
      <c r="N268" s="53" t="s">
        <v>2002</v>
      </c>
      <c r="O268" t="s">
        <v>2015</v>
      </c>
    </row>
    <row r="269" spans="2:15" x14ac:dyDescent="0.25">
      <c r="B269">
        <v>255</v>
      </c>
      <c r="C269" s="6" t="s">
        <v>252</v>
      </c>
      <c r="D269" s="2">
        <v>142.28167999999999</v>
      </c>
      <c r="E269" s="3">
        <v>142.28167999999999</v>
      </c>
      <c r="F269" s="41" t="s">
        <v>2015</v>
      </c>
      <c r="G269" s="41">
        <v>2.99</v>
      </c>
      <c r="H269" s="41">
        <v>22879877.618541051</v>
      </c>
      <c r="I269" s="45">
        <v>7.3594536971430822</v>
      </c>
      <c r="J269" s="41" t="s">
        <v>2015</v>
      </c>
      <c r="K269" s="41" t="s">
        <v>2015</v>
      </c>
      <c r="L269" s="45" t="s">
        <v>2015</v>
      </c>
      <c r="M269" s="53" t="s">
        <v>1986</v>
      </c>
      <c r="N269" s="53" t="s">
        <v>2002</v>
      </c>
      <c r="O269" t="s">
        <v>2015</v>
      </c>
    </row>
    <row r="270" spans="2:15" x14ac:dyDescent="0.25">
      <c r="B270">
        <v>256</v>
      </c>
      <c r="C270" s="6" t="s">
        <v>253</v>
      </c>
      <c r="D270" s="2">
        <v>170.33483999999999</v>
      </c>
      <c r="E270" s="3">
        <v>170.33483999999999</v>
      </c>
      <c r="F270" s="41" t="s">
        <v>2015</v>
      </c>
      <c r="G270" s="41">
        <v>0.69699999999999995</v>
      </c>
      <c r="H270" s="41">
        <v>6385130.6686545415</v>
      </c>
      <c r="I270" s="45">
        <v>6.8051697893198657</v>
      </c>
      <c r="J270" s="41" t="s">
        <v>2015</v>
      </c>
      <c r="K270" s="41" t="s">
        <v>2015</v>
      </c>
      <c r="L270" s="45" t="s">
        <v>2015</v>
      </c>
      <c r="M270" s="53" t="s">
        <v>1986</v>
      </c>
      <c r="N270" s="53" t="s">
        <v>2002</v>
      </c>
      <c r="O270" t="s">
        <v>2015</v>
      </c>
    </row>
    <row r="271" spans="2:15" x14ac:dyDescent="0.25">
      <c r="B271">
        <v>257</v>
      </c>
      <c r="C271" s="6" t="s">
        <v>254</v>
      </c>
      <c r="D271" s="2">
        <v>98.186059999999998</v>
      </c>
      <c r="E271" s="3">
        <v>98.186059999999998</v>
      </c>
      <c r="F271" s="41">
        <v>73.5</v>
      </c>
      <c r="G271" s="41">
        <v>74</v>
      </c>
      <c r="H271" s="41">
        <v>390764477.37358797</v>
      </c>
      <c r="I271" s="45">
        <v>8.5919150770993866</v>
      </c>
      <c r="J271" s="41" t="s">
        <v>2015</v>
      </c>
      <c r="K271" s="41" t="s">
        <v>2015</v>
      </c>
      <c r="L271" s="45" t="s">
        <v>2015</v>
      </c>
      <c r="M271" s="53" t="s">
        <v>1986</v>
      </c>
      <c r="N271" s="53" t="s">
        <v>2002</v>
      </c>
      <c r="O271" t="s">
        <v>2015</v>
      </c>
    </row>
    <row r="272" spans="2:15" x14ac:dyDescent="0.25">
      <c r="B272">
        <v>258</v>
      </c>
      <c r="C272" s="6" t="s">
        <v>255</v>
      </c>
      <c r="D272" s="2">
        <v>84.159480000000002</v>
      </c>
      <c r="E272" s="3">
        <v>84.159480000000002</v>
      </c>
      <c r="F272" s="41">
        <v>272</v>
      </c>
      <c r="G272" s="41">
        <v>265</v>
      </c>
      <c r="H272" s="41">
        <v>1199450808.9266503</v>
      </c>
      <c r="I272" s="45">
        <v>9.0789824416746043</v>
      </c>
      <c r="J272" s="41" t="s">
        <v>2015</v>
      </c>
      <c r="K272" s="41" t="s">
        <v>2015</v>
      </c>
      <c r="L272" s="45" t="s">
        <v>2015</v>
      </c>
      <c r="M272" s="53" t="s">
        <v>1986</v>
      </c>
      <c r="N272" s="53" t="s">
        <v>2002</v>
      </c>
      <c r="O272" t="s">
        <v>2015</v>
      </c>
    </row>
    <row r="273" spans="2:15" x14ac:dyDescent="0.25">
      <c r="B273">
        <v>259</v>
      </c>
      <c r="C273" s="6" t="s">
        <v>256</v>
      </c>
      <c r="D273" s="2">
        <v>102.17475999999999</v>
      </c>
      <c r="E273" s="3">
        <v>102.17475999999999</v>
      </c>
      <c r="F273" s="41">
        <v>5.3</v>
      </c>
      <c r="G273" s="41">
        <v>3.74</v>
      </c>
      <c r="H273" s="41">
        <v>20551747.370127097</v>
      </c>
      <c r="I273" s="45">
        <v>7.3128487527786241</v>
      </c>
      <c r="J273" s="41" t="s">
        <v>2015</v>
      </c>
      <c r="K273" s="41" t="s">
        <v>2015</v>
      </c>
      <c r="L273" s="45" t="s">
        <v>2015</v>
      </c>
      <c r="M273" s="53" t="s">
        <v>1986</v>
      </c>
      <c r="N273" s="53" t="s">
        <v>2002</v>
      </c>
      <c r="O273" t="s">
        <v>2015</v>
      </c>
    </row>
    <row r="274" spans="2:15" x14ac:dyDescent="0.25">
      <c r="B274">
        <v>260</v>
      </c>
      <c r="C274" s="6" t="s">
        <v>257</v>
      </c>
      <c r="D274" s="2">
        <v>84.159480000000002</v>
      </c>
      <c r="E274" s="3">
        <v>84.159480000000002</v>
      </c>
      <c r="F274" s="41">
        <v>207</v>
      </c>
      <c r="G274" s="41">
        <v>218</v>
      </c>
      <c r="H274" s="41">
        <v>986718023.94720674</v>
      </c>
      <c r="I274" s="45">
        <v>8.9941930613424006</v>
      </c>
      <c r="J274" s="41" t="s">
        <v>2015</v>
      </c>
      <c r="K274" s="41" t="s">
        <v>2015</v>
      </c>
      <c r="L274" s="45" t="s">
        <v>2015</v>
      </c>
      <c r="M274" s="53" t="s">
        <v>1986</v>
      </c>
      <c r="N274" s="53" t="s">
        <v>2002</v>
      </c>
      <c r="O274" t="s">
        <v>2015</v>
      </c>
    </row>
    <row r="275" spans="2:15" x14ac:dyDescent="0.25">
      <c r="B275">
        <v>261</v>
      </c>
      <c r="C275" s="6" t="s">
        <v>258</v>
      </c>
      <c r="D275" s="2">
        <v>98.186059999999998</v>
      </c>
      <c r="E275" s="3">
        <v>98.186059999999998</v>
      </c>
      <c r="F275" s="41" t="s">
        <v>2015</v>
      </c>
      <c r="G275" s="41">
        <v>71.3</v>
      </c>
      <c r="H275" s="41">
        <v>376506854.55049759</v>
      </c>
      <c r="I275" s="45">
        <v>8.5757728872202748</v>
      </c>
      <c r="J275" s="41" t="s">
        <v>2015</v>
      </c>
      <c r="K275" s="41" t="s">
        <v>2015</v>
      </c>
      <c r="L275" s="45" t="s">
        <v>2015</v>
      </c>
      <c r="M275" s="53" t="s">
        <v>1986</v>
      </c>
      <c r="N275" s="53" t="s">
        <v>2002</v>
      </c>
      <c r="O275" t="s">
        <v>2015</v>
      </c>
    </row>
    <row r="276" spans="2:15" x14ac:dyDescent="0.25">
      <c r="B276">
        <v>262</v>
      </c>
      <c r="C276" s="6" t="s">
        <v>259</v>
      </c>
      <c r="D276" s="2">
        <v>84.159480000000002</v>
      </c>
      <c r="E276" s="3">
        <v>84.159480000000002</v>
      </c>
      <c r="F276" s="41">
        <v>207</v>
      </c>
      <c r="G276" s="41">
        <v>218</v>
      </c>
      <c r="H276" s="41">
        <v>986718023.94720674</v>
      </c>
      <c r="I276" s="45">
        <v>8.9941930613424006</v>
      </c>
      <c r="J276" s="41" t="s">
        <v>2015</v>
      </c>
      <c r="K276" s="41" t="s">
        <v>2015</v>
      </c>
      <c r="L276" s="45" t="s">
        <v>2015</v>
      </c>
      <c r="M276" s="53" t="s">
        <v>1986</v>
      </c>
      <c r="N276" s="53" t="s">
        <v>2002</v>
      </c>
      <c r="O276" t="s">
        <v>2015</v>
      </c>
    </row>
    <row r="277" spans="2:15" x14ac:dyDescent="0.25">
      <c r="B277">
        <v>263</v>
      </c>
      <c r="C277" s="6" t="s">
        <v>260</v>
      </c>
      <c r="D277" s="2">
        <v>156.30826000000002</v>
      </c>
      <c r="E277" s="3">
        <v>156.30826000000002</v>
      </c>
      <c r="F277" s="41" t="s">
        <v>2015</v>
      </c>
      <c r="G277" s="41">
        <v>0.95499999999999996</v>
      </c>
      <c r="H277" s="41">
        <v>8028211.8554980457</v>
      </c>
      <c r="I277" s="45">
        <v>6.9046188245104858</v>
      </c>
      <c r="J277" s="41">
        <v>0.96367999999999998</v>
      </c>
      <c r="K277" s="41">
        <v>8101180.3150851913</v>
      </c>
      <c r="L277" s="45">
        <v>6.9085482987532441</v>
      </c>
      <c r="M277" s="53" t="s">
        <v>1986</v>
      </c>
      <c r="N277" s="53" t="s">
        <v>2002</v>
      </c>
      <c r="O277" t="s">
        <v>1986</v>
      </c>
    </row>
    <row r="278" spans="2:15" x14ac:dyDescent="0.25">
      <c r="B278">
        <v>264</v>
      </c>
      <c r="C278" s="6" t="s">
        <v>261</v>
      </c>
      <c r="D278" s="2">
        <v>114.22852</v>
      </c>
      <c r="E278" s="3">
        <v>114.22852</v>
      </c>
      <c r="F278" s="41">
        <v>20.5</v>
      </c>
      <c r="G278" s="41">
        <v>20.7</v>
      </c>
      <c r="H278" s="41">
        <v>127168169.41697632</v>
      </c>
      <c r="I278" s="45">
        <v>8.1043784196732886</v>
      </c>
      <c r="J278" s="41" t="s">
        <v>2015</v>
      </c>
      <c r="K278" s="41" t="s">
        <v>2015</v>
      </c>
      <c r="L278" s="45" t="s">
        <v>2015</v>
      </c>
      <c r="M278" s="53" t="s">
        <v>1986</v>
      </c>
      <c r="N278" s="53" t="s">
        <v>2002</v>
      </c>
      <c r="O278" t="s">
        <v>2015</v>
      </c>
    </row>
    <row r="279" spans="2:15" x14ac:dyDescent="0.25">
      <c r="B279">
        <v>265</v>
      </c>
      <c r="C279" s="6" t="s">
        <v>262</v>
      </c>
      <c r="D279" s="2">
        <v>132.20228</v>
      </c>
      <c r="E279" s="3">
        <v>132.20228</v>
      </c>
      <c r="F279" s="41" t="s">
        <v>2015</v>
      </c>
      <c r="G279" s="41">
        <v>0.27700000000000002</v>
      </c>
      <c r="H279" s="41">
        <v>1969483.0095559305</v>
      </c>
      <c r="I279" s="45">
        <v>6.2943522385658603</v>
      </c>
      <c r="J279" s="41" t="s">
        <v>2015</v>
      </c>
      <c r="K279" s="41" t="s">
        <v>2015</v>
      </c>
      <c r="L279" s="45" t="s">
        <v>2015</v>
      </c>
      <c r="M279" s="53" t="s">
        <v>2014</v>
      </c>
      <c r="N279" s="53" t="s">
        <v>2002</v>
      </c>
      <c r="O279" t="s">
        <v>2015</v>
      </c>
    </row>
    <row r="280" spans="2:15" x14ac:dyDescent="0.25">
      <c r="B280">
        <v>266</v>
      </c>
      <c r="C280" s="6" t="s">
        <v>263</v>
      </c>
      <c r="D280" s="2">
        <v>142.28167999999999</v>
      </c>
      <c r="E280" s="3">
        <v>142.28167999999999</v>
      </c>
      <c r="F280" s="41" t="s">
        <v>2015</v>
      </c>
      <c r="G280" s="41">
        <v>2.54</v>
      </c>
      <c r="H280" s="41">
        <v>19436417.776285704</v>
      </c>
      <c r="I280" s="45">
        <v>7.2886162254385907</v>
      </c>
      <c r="J280" s="41" t="s">
        <v>2015</v>
      </c>
      <c r="K280" s="41" t="s">
        <v>2015</v>
      </c>
      <c r="L280" s="45" t="s">
        <v>2015</v>
      </c>
      <c r="M280" s="53" t="s">
        <v>1986</v>
      </c>
      <c r="N280" s="53" t="s">
        <v>2002</v>
      </c>
      <c r="O280" t="s">
        <v>2015</v>
      </c>
    </row>
    <row r="281" spans="2:15" x14ac:dyDescent="0.25">
      <c r="B281">
        <v>267</v>
      </c>
      <c r="C281" s="6" t="s">
        <v>264</v>
      </c>
      <c r="D281" s="2">
        <v>128.2551</v>
      </c>
      <c r="E281" s="3">
        <v>128.2551</v>
      </c>
      <c r="F281" s="41">
        <v>6.83</v>
      </c>
      <c r="G281" s="41">
        <v>7.17</v>
      </c>
      <c r="H281" s="41">
        <v>49456949.272762731</v>
      </c>
      <c r="I281" s="45">
        <v>7.6942273236130783</v>
      </c>
      <c r="J281" s="41" t="s">
        <v>2015</v>
      </c>
      <c r="K281" s="41" t="s">
        <v>2015</v>
      </c>
      <c r="L281" s="45" t="s">
        <v>2015</v>
      </c>
      <c r="M281" s="53" t="s">
        <v>1986</v>
      </c>
      <c r="N281" s="53" t="s">
        <v>2002</v>
      </c>
      <c r="O281" t="s">
        <v>2015</v>
      </c>
    </row>
    <row r="282" spans="2:15" x14ac:dyDescent="0.25">
      <c r="B282">
        <v>268</v>
      </c>
      <c r="C282" s="6" t="s">
        <v>265</v>
      </c>
      <c r="D282" s="2">
        <v>170.33483999999999</v>
      </c>
      <c r="E282" s="3">
        <v>170.33483999999999</v>
      </c>
      <c r="F282" s="41" t="s">
        <v>2015</v>
      </c>
      <c r="G282" s="41">
        <v>0.69699999999999995</v>
      </c>
      <c r="H282" s="41">
        <v>6385130.6686545415</v>
      </c>
      <c r="I282" s="45">
        <v>6.8051697893198657</v>
      </c>
      <c r="J282" s="41" t="s">
        <v>2015</v>
      </c>
      <c r="K282" s="41" t="s">
        <v>2015</v>
      </c>
      <c r="L282" s="45" t="s">
        <v>2015</v>
      </c>
      <c r="M282" s="53" t="s">
        <v>1986</v>
      </c>
      <c r="N282" s="53" t="s">
        <v>2002</v>
      </c>
      <c r="O282" t="s">
        <v>2015</v>
      </c>
    </row>
    <row r="283" spans="2:15" x14ac:dyDescent="0.25">
      <c r="B283">
        <v>269</v>
      </c>
      <c r="C283" s="6" t="s">
        <v>266</v>
      </c>
      <c r="D283" s="2">
        <v>170.33483999999999</v>
      </c>
      <c r="E283" s="3">
        <v>170.33483999999999</v>
      </c>
      <c r="F283" s="41" t="s">
        <v>2015</v>
      </c>
      <c r="G283" s="41">
        <v>0.69699999999999995</v>
      </c>
      <c r="H283" s="41">
        <v>6385130.6686545415</v>
      </c>
      <c r="I283" s="45">
        <v>6.8051697893198657</v>
      </c>
      <c r="J283" s="41" t="s">
        <v>2015</v>
      </c>
      <c r="K283" s="41" t="s">
        <v>2015</v>
      </c>
      <c r="L283" s="45" t="s">
        <v>2015</v>
      </c>
      <c r="M283" s="53" t="s">
        <v>1986</v>
      </c>
      <c r="N283" s="53" t="s">
        <v>2002</v>
      </c>
      <c r="O283" t="s">
        <v>2015</v>
      </c>
    </row>
    <row r="284" spans="2:15" x14ac:dyDescent="0.25">
      <c r="B284">
        <v>270</v>
      </c>
      <c r="C284" s="6" t="s">
        <v>267</v>
      </c>
      <c r="D284" s="2">
        <v>98.186059999999998</v>
      </c>
      <c r="E284" s="3">
        <v>98.186059999999998</v>
      </c>
      <c r="F284" s="41" t="s">
        <v>2015</v>
      </c>
      <c r="G284" s="41">
        <v>78.2</v>
      </c>
      <c r="H284" s="41">
        <v>412943001.76506191</v>
      </c>
      <c r="I284" s="45">
        <v>8.615890110428257</v>
      </c>
      <c r="J284" s="41" t="s">
        <v>2015</v>
      </c>
      <c r="K284" s="41" t="s">
        <v>2015</v>
      </c>
      <c r="L284" s="45" t="s">
        <v>2015</v>
      </c>
      <c r="M284" s="53" t="s">
        <v>1986</v>
      </c>
      <c r="N284" s="53" t="s">
        <v>2002</v>
      </c>
      <c r="O284" t="s">
        <v>2015</v>
      </c>
    </row>
    <row r="285" spans="2:15" x14ac:dyDescent="0.25">
      <c r="B285">
        <v>271</v>
      </c>
      <c r="C285" s="6" t="s">
        <v>268</v>
      </c>
      <c r="D285" s="2">
        <v>98.186059999999998</v>
      </c>
      <c r="E285" s="3">
        <v>98.186059999999998</v>
      </c>
      <c r="F285" s="41" t="s">
        <v>2015</v>
      </c>
      <c r="G285" s="41">
        <v>69.900000000000006</v>
      </c>
      <c r="H285" s="41">
        <v>369114013.08667302</v>
      </c>
      <c r="I285" s="45">
        <v>8.567160533114091</v>
      </c>
      <c r="J285" s="41" t="s">
        <v>2015</v>
      </c>
      <c r="K285" s="41" t="s">
        <v>2015</v>
      </c>
      <c r="L285" s="45" t="s">
        <v>2015</v>
      </c>
      <c r="M285" s="53" t="s">
        <v>1986</v>
      </c>
      <c r="N285" s="53" t="s">
        <v>2002</v>
      </c>
      <c r="O285" t="s">
        <v>2015</v>
      </c>
    </row>
    <row r="286" spans="2:15" x14ac:dyDescent="0.25">
      <c r="B286">
        <v>272</v>
      </c>
      <c r="C286" s="6" t="s">
        <v>269</v>
      </c>
      <c r="D286" s="2">
        <v>156.30826000000002</v>
      </c>
      <c r="E286" s="3">
        <v>156.30826000000002</v>
      </c>
      <c r="F286" s="41" t="s">
        <v>2015</v>
      </c>
      <c r="G286" s="41">
        <v>0.95499999999999996</v>
      </c>
      <c r="H286" s="41">
        <v>8028211.8554980457</v>
      </c>
      <c r="I286" s="45">
        <v>6.9046188245104858</v>
      </c>
      <c r="J286" s="41" t="s">
        <v>2015</v>
      </c>
      <c r="K286" s="41" t="s">
        <v>2015</v>
      </c>
      <c r="L286" s="45" t="s">
        <v>2015</v>
      </c>
      <c r="M286" s="53" t="s">
        <v>1986</v>
      </c>
      <c r="N286" s="53" t="s">
        <v>2002</v>
      </c>
      <c r="O286" t="s">
        <v>2015</v>
      </c>
    </row>
    <row r="287" spans="2:15" x14ac:dyDescent="0.25">
      <c r="B287">
        <v>273</v>
      </c>
      <c r="C287" s="6" t="s">
        <v>270</v>
      </c>
      <c r="D287" s="2">
        <v>132.20228</v>
      </c>
      <c r="E287" s="3">
        <v>132.20228</v>
      </c>
      <c r="F287" s="41" t="s">
        <v>2015</v>
      </c>
      <c r="G287" s="41">
        <v>0.32600000000000001</v>
      </c>
      <c r="H287" s="41">
        <v>2317875.310885319</v>
      </c>
      <c r="I287" s="45">
        <v>6.3650900695693506</v>
      </c>
      <c r="J287" s="41" t="s">
        <v>2015</v>
      </c>
      <c r="K287" s="41" t="s">
        <v>2015</v>
      </c>
      <c r="L287" s="45" t="s">
        <v>2015</v>
      </c>
      <c r="M287" s="53" t="s">
        <v>2014</v>
      </c>
      <c r="N287" s="53" t="s">
        <v>2002</v>
      </c>
      <c r="O287" t="s">
        <v>2015</v>
      </c>
    </row>
    <row r="288" spans="2:15" x14ac:dyDescent="0.25">
      <c r="B288">
        <v>274</v>
      </c>
      <c r="C288" s="6" t="s">
        <v>271</v>
      </c>
      <c r="D288" s="2">
        <v>142.28167999999999</v>
      </c>
      <c r="E288" s="3">
        <v>142.28167999999999</v>
      </c>
      <c r="F288" s="41" t="s">
        <v>2015</v>
      </c>
      <c r="G288" s="41">
        <v>2.54</v>
      </c>
      <c r="H288" s="41">
        <v>19436417.776285704</v>
      </c>
      <c r="I288" s="45">
        <v>7.2886162254385907</v>
      </c>
      <c r="J288" s="41" t="s">
        <v>2015</v>
      </c>
      <c r="K288" s="41" t="s">
        <v>2015</v>
      </c>
      <c r="L288" s="45" t="s">
        <v>2015</v>
      </c>
      <c r="M288" s="53" t="s">
        <v>1986</v>
      </c>
      <c r="N288" s="53" t="s">
        <v>2002</v>
      </c>
      <c r="O288" t="s">
        <v>2015</v>
      </c>
    </row>
    <row r="289" spans="2:15" x14ac:dyDescent="0.25">
      <c r="B289">
        <v>275</v>
      </c>
      <c r="C289" s="6" t="s">
        <v>272</v>
      </c>
      <c r="D289" s="2">
        <v>170.33483999999999</v>
      </c>
      <c r="E289" s="3">
        <v>170.33483999999999</v>
      </c>
      <c r="F289" s="41" t="s">
        <v>2015</v>
      </c>
      <c r="G289" s="41">
        <v>0.69699999999999995</v>
      </c>
      <c r="H289" s="41">
        <v>6385130.6686545415</v>
      </c>
      <c r="I289" s="45">
        <v>6.8051697893198657</v>
      </c>
      <c r="J289" s="41" t="s">
        <v>2015</v>
      </c>
      <c r="K289" s="41" t="s">
        <v>2015</v>
      </c>
      <c r="L289" s="45" t="s">
        <v>2015</v>
      </c>
      <c r="M289" s="53" t="s">
        <v>1986</v>
      </c>
      <c r="N289" s="53" t="s">
        <v>2002</v>
      </c>
      <c r="O289" t="s">
        <v>2015</v>
      </c>
    </row>
    <row r="290" spans="2:15" x14ac:dyDescent="0.25">
      <c r="B290">
        <v>276</v>
      </c>
      <c r="C290" s="6" t="s">
        <v>273</v>
      </c>
      <c r="D290" s="2">
        <v>156.30826000000002</v>
      </c>
      <c r="E290" s="3">
        <v>156.30826000000002</v>
      </c>
      <c r="F290" s="41" t="s">
        <v>2015</v>
      </c>
      <c r="G290" s="41">
        <v>3.26</v>
      </c>
      <c r="H290" s="41">
        <v>27405204.867982861</v>
      </c>
      <c r="I290" s="45">
        <v>7.4378330529946783</v>
      </c>
      <c r="J290" s="41" t="s">
        <v>2015</v>
      </c>
      <c r="K290" s="41" t="s">
        <v>2015</v>
      </c>
      <c r="L290" s="45" t="s">
        <v>2015</v>
      </c>
      <c r="M290" s="53" t="s">
        <v>1986</v>
      </c>
      <c r="N290" s="53" t="s">
        <v>2002</v>
      </c>
      <c r="O290" t="s">
        <v>2015</v>
      </c>
    </row>
    <row r="291" spans="2:15" x14ac:dyDescent="0.25">
      <c r="B291">
        <v>277</v>
      </c>
      <c r="C291" s="6" t="s">
        <v>274</v>
      </c>
      <c r="D291" s="2">
        <v>170.33483999999999</v>
      </c>
      <c r="E291" s="3">
        <v>170.33483999999999</v>
      </c>
      <c r="F291" s="41" t="s">
        <v>2015</v>
      </c>
      <c r="G291" s="41">
        <v>0.69699999999999995</v>
      </c>
      <c r="H291" s="41">
        <v>6385130.6686545415</v>
      </c>
      <c r="I291" s="45">
        <v>6.8051697893198657</v>
      </c>
      <c r="J291" s="41" t="s">
        <v>2015</v>
      </c>
      <c r="K291" s="41" t="s">
        <v>2015</v>
      </c>
      <c r="L291" s="45" t="s">
        <v>2015</v>
      </c>
      <c r="M291" s="53" t="s">
        <v>1986</v>
      </c>
      <c r="N291" s="53" t="s">
        <v>2002</v>
      </c>
      <c r="O291" t="s">
        <v>2015</v>
      </c>
    </row>
    <row r="292" spans="2:15" x14ac:dyDescent="0.25">
      <c r="B292">
        <v>279</v>
      </c>
      <c r="C292" s="6" t="s">
        <v>275</v>
      </c>
      <c r="D292" s="2">
        <v>44.05256</v>
      </c>
      <c r="E292" s="3">
        <v>44.05256</v>
      </c>
      <c r="F292" s="41">
        <v>902</v>
      </c>
      <c r="G292" s="41">
        <v>910</v>
      </c>
      <c r="H292" s="41">
        <v>2155986653.3106098</v>
      </c>
      <c r="I292" s="45">
        <v>9.3336460680121522</v>
      </c>
      <c r="J292" s="41" t="s">
        <v>2015</v>
      </c>
      <c r="K292" s="41" t="s">
        <v>2015</v>
      </c>
      <c r="L292" s="45" t="s">
        <v>2015</v>
      </c>
      <c r="M292" s="53" t="s">
        <v>1986</v>
      </c>
      <c r="N292" s="53" t="s">
        <v>2002</v>
      </c>
      <c r="O292" t="s">
        <v>2015</v>
      </c>
    </row>
    <row r="293" spans="2:15" x14ac:dyDescent="0.25">
      <c r="B293">
        <v>280</v>
      </c>
      <c r="C293" s="6" t="s">
        <v>276</v>
      </c>
      <c r="D293" s="2">
        <v>60.051959999999987</v>
      </c>
      <c r="E293" s="3">
        <v>60.051959999999994</v>
      </c>
      <c r="F293" s="41">
        <v>15.7</v>
      </c>
      <c r="G293" s="41">
        <v>17.2</v>
      </c>
      <c r="H293" s="41">
        <v>55550651.646165751</v>
      </c>
      <c r="I293" s="45">
        <v>7.7446891578704777</v>
      </c>
      <c r="J293" s="41" t="s">
        <v>2015</v>
      </c>
      <c r="K293" s="41" t="s">
        <v>2015</v>
      </c>
      <c r="L293" s="45" t="s">
        <v>2015</v>
      </c>
      <c r="M293" s="53" t="s">
        <v>1986</v>
      </c>
      <c r="N293" s="53" t="s">
        <v>2002</v>
      </c>
      <c r="O293" t="s">
        <v>2015</v>
      </c>
    </row>
    <row r="294" spans="2:15" x14ac:dyDescent="0.25">
      <c r="B294">
        <v>281</v>
      </c>
      <c r="C294" s="6" t="s">
        <v>277</v>
      </c>
      <c r="D294" s="2">
        <v>58.079139999999995</v>
      </c>
      <c r="E294" s="3">
        <v>58.079140000000002</v>
      </c>
      <c r="F294" s="41">
        <v>232</v>
      </c>
      <c r="G294" s="41">
        <v>249</v>
      </c>
      <c r="H294" s="41">
        <v>777773332.43962479</v>
      </c>
      <c r="I294" s="45">
        <v>8.8908530483860577</v>
      </c>
      <c r="J294" s="41" t="s">
        <v>2015</v>
      </c>
      <c r="K294" s="41" t="s">
        <v>2015</v>
      </c>
      <c r="L294" s="45" t="s">
        <v>2015</v>
      </c>
      <c r="M294" s="53" t="s">
        <v>1986</v>
      </c>
      <c r="N294" s="53" t="s">
        <v>2002</v>
      </c>
      <c r="O294" t="s">
        <v>2015</v>
      </c>
    </row>
    <row r="295" spans="2:15" x14ac:dyDescent="0.25">
      <c r="B295">
        <v>282</v>
      </c>
      <c r="C295" s="6" t="s">
        <v>278</v>
      </c>
      <c r="D295" s="2">
        <v>26.037279999999999</v>
      </c>
      <c r="E295" s="3">
        <v>26.037279999999999</v>
      </c>
      <c r="F295" s="41">
        <v>36500</v>
      </c>
      <c r="G295" s="41">
        <v>18100</v>
      </c>
      <c r="H295" s="41">
        <v>25345899740.355465</v>
      </c>
      <c r="I295" s="45">
        <v>10.403907712617455</v>
      </c>
      <c r="J295" s="41" t="s">
        <v>2015</v>
      </c>
      <c r="K295" s="41" t="s">
        <v>2015</v>
      </c>
      <c r="L295" s="45" t="s">
        <v>2015</v>
      </c>
      <c r="M295" s="53" t="s">
        <v>1986</v>
      </c>
      <c r="N295" s="53" t="s">
        <v>2002</v>
      </c>
      <c r="O295" t="s">
        <v>2015</v>
      </c>
    </row>
    <row r="296" spans="2:15" x14ac:dyDescent="0.25">
      <c r="B296">
        <v>283</v>
      </c>
      <c r="C296" s="6" t="s">
        <v>279</v>
      </c>
      <c r="D296" s="2">
        <v>56.06326</v>
      </c>
      <c r="E296" s="3">
        <v>56.06326</v>
      </c>
      <c r="F296" s="41">
        <v>274</v>
      </c>
      <c r="G296" s="41">
        <v>264</v>
      </c>
      <c r="H296" s="41">
        <v>796005005.95536864</v>
      </c>
      <c r="I296" s="45">
        <v>8.9009157989587209</v>
      </c>
      <c r="J296" s="41" t="s">
        <v>2015</v>
      </c>
      <c r="K296" s="41" t="s">
        <v>2015</v>
      </c>
      <c r="L296" s="45" t="s">
        <v>2015</v>
      </c>
      <c r="M296" s="53" t="s">
        <v>1986</v>
      </c>
      <c r="N296" s="53" t="s">
        <v>2002</v>
      </c>
      <c r="O296" t="s">
        <v>2015</v>
      </c>
    </row>
    <row r="297" spans="2:15" x14ac:dyDescent="0.25">
      <c r="B297">
        <v>284</v>
      </c>
      <c r="C297" s="6" t="s">
        <v>280</v>
      </c>
      <c r="D297" s="2">
        <v>71.0779</v>
      </c>
      <c r="E297" s="3">
        <v>71.0779</v>
      </c>
      <c r="F297" s="41">
        <v>7.0000000000000001E-3</v>
      </c>
      <c r="G297" s="41">
        <v>0.128</v>
      </c>
      <c r="H297" s="41">
        <v>489303.22931237752</v>
      </c>
      <c r="I297" s="45">
        <v>5.68957808203404</v>
      </c>
      <c r="J297" s="41" t="s">
        <v>2015</v>
      </c>
      <c r="K297" s="41" t="s">
        <v>2015</v>
      </c>
      <c r="L297" s="45" t="s">
        <v>2015</v>
      </c>
      <c r="M297" s="53" t="s">
        <v>2014</v>
      </c>
      <c r="N297" s="53" t="s">
        <v>2002</v>
      </c>
      <c r="O297" t="s">
        <v>2015</v>
      </c>
    </row>
    <row r="298" spans="2:15" x14ac:dyDescent="0.25">
      <c r="B298">
        <v>285</v>
      </c>
      <c r="C298" s="6" t="s">
        <v>281</v>
      </c>
      <c r="D298" s="2">
        <v>53.062620000000003</v>
      </c>
      <c r="E298" s="3">
        <v>53.062620000000003</v>
      </c>
      <c r="F298" s="41">
        <v>109</v>
      </c>
      <c r="G298" s="41">
        <v>97.5</v>
      </c>
      <c r="H298" s="41">
        <v>278244654.57454032</v>
      </c>
      <c r="I298" s="45">
        <v>8.4444268297503946</v>
      </c>
      <c r="J298" s="41" t="s">
        <v>2015</v>
      </c>
      <c r="K298" s="41" t="s">
        <v>2015</v>
      </c>
      <c r="L298" s="45" t="s">
        <v>2015</v>
      </c>
      <c r="M298" s="53" t="s">
        <v>1986</v>
      </c>
      <c r="N298" s="53" t="s">
        <v>2002</v>
      </c>
      <c r="O298" t="s">
        <v>2015</v>
      </c>
    </row>
    <row r="299" spans="2:15" x14ac:dyDescent="0.25">
      <c r="B299">
        <v>286</v>
      </c>
      <c r="C299" s="6" t="s">
        <v>282</v>
      </c>
      <c r="D299" s="2">
        <v>137.19212445472201</v>
      </c>
      <c r="E299" s="3">
        <v>0</v>
      </c>
      <c r="F299" s="41" t="s">
        <v>2015</v>
      </c>
      <c r="G299" s="41" t="s">
        <v>2016</v>
      </c>
      <c r="H299" s="41" t="s">
        <v>2015</v>
      </c>
      <c r="I299" s="45" t="s">
        <v>2015</v>
      </c>
      <c r="J299" s="41" t="s">
        <v>2015</v>
      </c>
      <c r="K299" s="41" t="s">
        <v>2015</v>
      </c>
      <c r="L299" s="45" t="s">
        <v>2015</v>
      </c>
      <c r="M299" s="53" t="s">
        <v>1986</v>
      </c>
      <c r="N299" s="53" t="s">
        <v>2002</v>
      </c>
      <c r="O299" t="s">
        <v>2015</v>
      </c>
    </row>
    <row r="300" spans="2:15" x14ac:dyDescent="0.25">
      <c r="B300">
        <v>287</v>
      </c>
      <c r="C300" s="6" t="s">
        <v>283</v>
      </c>
      <c r="D300" s="2">
        <v>137.19212445472201</v>
      </c>
      <c r="E300" s="3">
        <v>0</v>
      </c>
      <c r="F300" s="41" t="s">
        <v>2015</v>
      </c>
      <c r="G300" s="41" t="s">
        <v>2016</v>
      </c>
      <c r="H300" s="41" t="s">
        <v>2015</v>
      </c>
      <c r="I300" s="45" t="s">
        <v>2015</v>
      </c>
      <c r="J300" s="41" t="s">
        <v>2015</v>
      </c>
      <c r="K300" s="41" t="s">
        <v>2015</v>
      </c>
      <c r="L300" s="45" t="s">
        <v>2015</v>
      </c>
      <c r="M300" s="53" t="s">
        <v>1986</v>
      </c>
      <c r="N300" s="53" t="s">
        <v>2002</v>
      </c>
      <c r="O300" t="s">
        <v>2015</v>
      </c>
    </row>
    <row r="301" spans="2:15" x14ac:dyDescent="0.25">
      <c r="B301">
        <v>288</v>
      </c>
      <c r="C301" s="6" t="s">
        <v>284</v>
      </c>
      <c r="D301" s="2">
        <v>137.19212445472201</v>
      </c>
      <c r="E301" s="3">
        <v>0</v>
      </c>
      <c r="F301" s="41" t="s">
        <v>2015</v>
      </c>
      <c r="G301" s="41" t="s">
        <v>2016</v>
      </c>
      <c r="H301" s="41" t="s">
        <v>2015</v>
      </c>
      <c r="I301" s="45" t="s">
        <v>2015</v>
      </c>
      <c r="J301" s="41" t="s">
        <v>2015</v>
      </c>
      <c r="K301" s="41" t="s">
        <v>2015</v>
      </c>
      <c r="L301" s="45" t="s">
        <v>2015</v>
      </c>
      <c r="M301" s="53" t="s">
        <v>1986</v>
      </c>
      <c r="N301" s="53" t="s">
        <v>2002</v>
      </c>
      <c r="O301" t="s">
        <v>2015</v>
      </c>
    </row>
    <row r="302" spans="2:15" x14ac:dyDescent="0.25">
      <c r="B302">
        <v>289</v>
      </c>
      <c r="C302" s="6" t="s">
        <v>285</v>
      </c>
      <c r="D302" s="2">
        <v>62.676218028011576</v>
      </c>
      <c r="E302" s="3">
        <v>62.676218028011576</v>
      </c>
      <c r="F302" s="41">
        <v>1.43</v>
      </c>
      <c r="G302" s="41">
        <v>1.73</v>
      </c>
      <c r="H302" s="41">
        <v>5831528.6023540497</v>
      </c>
      <c r="I302" s="45">
        <v>6.7657824100851602</v>
      </c>
      <c r="J302" s="41" t="s">
        <v>2015</v>
      </c>
      <c r="K302" s="41" t="s">
        <v>2015</v>
      </c>
      <c r="L302" s="45" t="s">
        <v>2015</v>
      </c>
      <c r="M302" s="53" t="s">
        <v>1986</v>
      </c>
      <c r="N302" s="53" t="s">
        <v>2002</v>
      </c>
      <c r="O302" t="s">
        <v>2015</v>
      </c>
    </row>
    <row r="303" spans="2:15" x14ac:dyDescent="0.25">
      <c r="B303">
        <v>290</v>
      </c>
      <c r="C303" s="6" t="s">
        <v>286</v>
      </c>
      <c r="D303" s="2">
        <v>122.88842344005172</v>
      </c>
      <c r="E303" s="3">
        <v>122.88842344005172</v>
      </c>
      <c r="F303" s="41" t="s">
        <v>2015</v>
      </c>
      <c r="G303" s="41">
        <v>2.65</v>
      </c>
      <c r="H303" s="41">
        <v>17514202.666519657</v>
      </c>
      <c r="I303" s="45">
        <v>7.2433903708622314</v>
      </c>
      <c r="J303" s="41" t="s">
        <v>2015</v>
      </c>
      <c r="K303" s="41" t="s">
        <v>2015</v>
      </c>
      <c r="L303" s="45" t="s">
        <v>2015</v>
      </c>
      <c r="M303" s="53" t="s">
        <v>1986</v>
      </c>
      <c r="N303" s="53" t="s">
        <v>2002</v>
      </c>
      <c r="O303" t="s">
        <v>2015</v>
      </c>
    </row>
    <row r="304" spans="2:15" x14ac:dyDescent="0.25">
      <c r="B304">
        <v>291</v>
      </c>
      <c r="C304" s="6" t="s">
        <v>287</v>
      </c>
      <c r="D304" s="2">
        <v>70.089839999999995</v>
      </c>
      <c r="E304" s="3">
        <v>70.089839999999995</v>
      </c>
      <c r="F304" s="41" t="s">
        <v>2015</v>
      </c>
      <c r="G304" s="41">
        <v>91.3</v>
      </c>
      <c r="H304" s="41">
        <v>344159189.62560469</v>
      </c>
      <c r="I304" s="45">
        <v>8.5367593704331401</v>
      </c>
      <c r="J304" s="41" t="s">
        <v>2015</v>
      </c>
      <c r="K304" s="41" t="s">
        <v>2015</v>
      </c>
      <c r="L304" s="45" t="s">
        <v>2015</v>
      </c>
      <c r="M304" s="53" t="s">
        <v>1986</v>
      </c>
      <c r="N304" s="53" t="s">
        <v>2002</v>
      </c>
      <c r="O304" t="s">
        <v>2015</v>
      </c>
    </row>
    <row r="305" spans="1:15" x14ac:dyDescent="0.25">
      <c r="B305">
        <v>292</v>
      </c>
      <c r="C305" s="6" t="s">
        <v>2273</v>
      </c>
      <c r="D305" s="2">
        <v>26.98</v>
      </c>
      <c r="E305" s="3"/>
      <c r="F305" s="41"/>
      <c r="G305" s="41">
        <v>8.7399999999999998E-10</v>
      </c>
      <c r="H305" s="41">
        <v>1.2681975279131576E-3</v>
      </c>
      <c r="I305" s="45">
        <v>-2.8968130977148361</v>
      </c>
      <c r="J305" s="41"/>
      <c r="K305" s="41"/>
      <c r="L305" s="45"/>
      <c r="M305" s="53" t="s">
        <v>3</v>
      </c>
      <c r="N305" s="53" t="s">
        <v>2009</v>
      </c>
    </row>
    <row r="306" spans="1:15" x14ac:dyDescent="0.25">
      <c r="A306" t="s">
        <v>2029</v>
      </c>
      <c r="B306">
        <v>293</v>
      </c>
      <c r="C306" s="6" t="s">
        <v>288</v>
      </c>
      <c r="D306" s="2">
        <v>137.19212445472201</v>
      </c>
      <c r="E306" s="3">
        <v>0</v>
      </c>
      <c r="F306" s="41" t="s">
        <v>2015</v>
      </c>
      <c r="G306" s="41" t="s">
        <v>2016</v>
      </c>
      <c r="H306" s="41" t="s">
        <v>2015</v>
      </c>
      <c r="I306" s="45" t="s">
        <v>2015</v>
      </c>
      <c r="J306" s="41" t="s">
        <v>2015</v>
      </c>
      <c r="K306" s="41" t="s">
        <v>2015</v>
      </c>
      <c r="L306" s="45" t="s">
        <v>2015</v>
      </c>
      <c r="M306" s="53" t="s">
        <v>3</v>
      </c>
      <c r="N306" s="53" t="s">
        <v>2009</v>
      </c>
      <c r="O306" t="s">
        <v>2015</v>
      </c>
    </row>
    <row r="307" spans="1:15" x14ac:dyDescent="0.25">
      <c r="B307">
        <v>294</v>
      </c>
      <c r="C307" s="6" t="s">
        <v>2266</v>
      </c>
      <c r="D307" s="2">
        <v>17.03</v>
      </c>
      <c r="E307" s="3"/>
      <c r="F307" s="41"/>
      <c r="G307" s="41">
        <v>1.66E-13</v>
      </c>
      <c r="H307" s="41">
        <v>1.5203943965018321E-7</v>
      </c>
      <c r="I307" s="45">
        <v>-6.8180437396824685</v>
      </c>
      <c r="J307" s="41"/>
      <c r="K307" s="41"/>
      <c r="L307" s="45"/>
      <c r="M307" s="53" t="s">
        <v>3</v>
      </c>
      <c r="N307" s="53" t="s">
        <v>2009</v>
      </c>
    </row>
    <row r="308" spans="1:15" x14ac:dyDescent="0.25">
      <c r="A308" t="s">
        <v>2024</v>
      </c>
      <c r="B308">
        <v>295</v>
      </c>
      <c r="C308" s="6" t="s">
        <v>289</v>
      </c>
      <c r="D308" s="2">
        <v>130.18485999999999</v>
      </c>
      <c r="E308" s="3">
        <v>130.18485999999999</v>
      </c>
      <c r="F308" s="41">
        <v>3.5</v>
      </c>
      <c r="G308" s="41">
        <v>4.16</v>
      </c>
      <c r="H308" s="41">
        <v>29126435.265832864</v>
      </c>
      <c r="I308" s="45">
        <v>7.4642873353275734</v>
      </c>
      <c r="J308" s="41" t="s">
        <v>2015</v>
      </c>
      <c r="K308" s="41" t="s">
        <v>2015</v>
      </c>
      <c r="L308" s="45" t="s">
        <v>2015</v>
      </c>
      <c r="M308" s="53" t="s">
        <v>1986</v>
      </c>
      <c r="N308" s="53" t="s">
        <v>2002</v>
      </c>
      <c r="O308" t="s">
        <v>2015</v>
      </c>
    </row>
    <row r="309" spans="1:15" x14ac:dyDescent="0.25">
      <c r="B309">
        <v>296</v>
      </c>
      <c r="C309" s="6" t="s">
        <v>2342</v>
      </c>
      <c r="D309" s="2">
        <v>121.76</v>
      </c>
      <c r="E309" s="3"/>
      <c r="F309" s="41"/>
      <c r="G309" s="41">
        <v>0</v>
      </c>
      <c r="H309" s="41">
        <v>0</v>
      </c>
      <c r="I309" s="45" t="e">
        <v>#NUM!</v>
      </c>
      <c r="J309" s="41"/>
      <c r="K309" s="41"/>
      <c r="L309" s="45"/>
      <c r="M309" s="53" t="s">
        <v>1986</v>
      </c>
      <c r="N309" s="53" t="s">
        <v>2002</v>
      </c>
    </row>
    <row r="310" spans="1:15" x14ac:dyDescent="0.25">
      <c r="A310" t="s">
        <v>2024</v>
      </c>
      <c r="B310">
        <v>297</v>
      </c>
      <c r="C310" s="6" t="s">
        <v>290</v>
      </c>
      <c r="D310" s="2">
        <v>168.99405649590946</v>
      </c>
      <c r="E310" s="3">
        <v>168.99405649590946</v>
      </c>
      <c r="F310" s="41">
        <v>8.5000000000000006E-2</v>
      </c>
      <c r="G310" s="41">
        <v>4.0399999999999998E-2</v>
      </c>
      <c r="H310" s="41">
        <v>367186.17422674329</v>
      </c>
      <c r="I310" s="45">
        <v>5.5648863202141836</v>
      </c>
      <c r="J310" s="41" t="s">
        <v>2015</v>
      </c>
      <c r="K310" s="41" t="s">
        <v>2015</v>
      </c>
      <c r="L310" s="45" t="s">
        <v>2015</v>
      </c>
      <c r="M310" s="53" t="s">
        <v>2014</v>
      </c>
      <c r="N310" s="53" t="s">
        <v>2002</v>
      </c>
      <c r="O310" t="s">
        <v>2015</v>
      </c>
    </row>
    <row r="311" spans="1:15" x14ac:dyDescent="0.25">
      <c r="B311">
        <v>298</v>
      </c>
      <c r="C311" s="6" t="s">
        <v>2309</v>
      </c>
      <c r="D311" s="50">
        <v>74.92</v>
      </c>
      <c r="E311" s="3"/>
      <c r="F311" s="41"/>
      <c r="G311" s="41">
        <v>11400</v>
      </c>
      <c r="H311" s="41">
        <v>45934198661.449913</v>
      </c>
      <c r="I311" s="45">
        <v>10.662136144354548</v>
      </c>
      <c r="J311" s="41"/>
      <c r="K311" s="41"/>
      <c r="L311" s="45"/>
      <c r="M311" s="53" t="s">
        <v>1986</v>
      </c>
      <c r="N311" s="53" t="s">
        <v>2002</v>
      </c>
    </row>
    <row r="312" spans="1:15" x14ac:dyDescent="0.25">
      <c r="A312" t="s">
        <v>2024</v>
      </c>
      <c r="B312">
        <v>299</v>
      </c>
      <c r="C312" s="6" t="s">
        <v>291</v>
      </c>
      <c r="D312" s="2">
        <v>118.17570000000002</v>
      </c>
      <c r="E312" s="3">
        <v>118.17570000000001</v>
      </c>
      <c r="F312" s="41" t="s">
        <v>2015</v>
      </c>
      <c r="G312" s="41">
        <v>1.05</v>
      </c>
      <c r="H312" s="41">
        <v>6673459.1573628271</v>
      </c>
      <c r="I312" s="45">
        <v>6.8243510068601836</v>
      </c>
      <c r="J312" s="41" t="s">
        <v>2015</v>
      </c>
      <c r="K312" s="41" t="s">
        <v>2015</v>
      </c>
      <c r="L312" s="45" t="s">
        <v>2015</v>
      </c>
      <c r="M312" s="53" t="s">
        <v>1986</v>
      </c>
      <c r="N312" s="53" t="s">
        <v>2002</v>
      </c>
      <c r="O312" t="s">
        <v>2015</v>
      </c>
    </row>
    <row r="313" spans="1:15" x14ac:dyDescent="0.25">
      <c r="B313">
        <v>300</v>
      </c>
      <c r="C313" s="6" t="s">
        <v>2175</v>
      </c>
      <c r="D313" s="2">
        <v>137.33000000000001</v>
      </c>
      <c r="E313" s="3"/>
      <c r="F313" s="41"/>
      <c r="G313" s="41">
        <v>0</v>
      </c>
      <c r="H313" s="41">
        <v>0</v>
      </c>
      <c r="I313" s="45" t="e">
        <v>#NUM!</v>
      </c>
      <c r="J313" s="41"/>
      <c r="K313" s="41"/>
      <c r="L313" s="45"/>
      <c r="M313" s="53" t="s">
        <v>1986</v>
      </c>
      <c r="N313" s="53" t="s">
        <v>2002</v>
      </c>
    </row>
    <row r="314" spans="1:15" x14ac:dyDescent="0.25">
      <c r="A314" t="s">
        <v>2024</v>
      </c>
      <c r="B314">
        <v>301</v>
      </c>
      <c r="C314" s="6" t="s">
        <v>292</v>
      </c>
      <c r="D314" s="2">
        <v>106.12194</v>
      </c>
      <c r="E314" s="3">
        <v>106.12194</v>
      </c>
      <c r="F314" s="41">
        <v>1.27</v>
      </c>
      <c r="G314" s="41">
        <v>1.01</v>
      </c>
      <c r="H314" s="41">
        <v>5764479.2305259565</v>
      </c>
      <c r="I314" s="45">
        <v>6.7607600787556583</v>
      </c>
      <c r="J314" s="41" t="s">
        <v>2015</v>
      </c>
      <c r="K314" s="41" t="s">
        <v>2015</v>
      </c>
      <c r="L314" s="45" t="s">
        <v>2015</v>
      </c>
      <c r="M314" s="53" t="s">
        <v>1986</v>
      </c>
      <c r="N314" s="53" t="s">
        <v>2002</v>
      </c>
      <c r="O314" t="s">
        <v>2015</v>
      </c>
    </row>
    <row r="315" spans="1:15" x14ac:dyDescent="0.25">
      <c r="A315" t="s">
        <v>2024</v>
      </c>
      <c r="B315">
        <v>302</v>
      </c>
      <c r="C315" s="6" t="s">
        <v>293</v>
      </c>
      <c r="D315" s="2">
        <v>78.111840000000001</v>
      </c>
      <c r="E315" s="3">
        <v>78.111840000000001</v>
      </c>
      <c r="F315" s="41">
        <v>94.8</v>
      </c>
      <c r="G315" s="41">
        <v>87.2</v>
      </c>
      <c r="H315" s="41">
        <v>366325269.17552429</v>
      </c>
      <c r="I315" s="45">
        <v>8.5638668774004998</v>
      </c>
      <c r="J315" s="41" t="s">
        <v>2015</v>
      </c>
      <c r="K315" s="41" t="s">
        <v>2015</v>
      </c>
      <c r="L315" s="45" t="s">
        <v>2015</v>
      </c>
      <c r="M315" s="53" t="s">
        <v>1986</v>
      </c>
      <c r="N315" s="53" t="s">
        <v>2002</v>
      </c>
      <c r="O315" t="s">
        <v>2015</v>
      </c>
    </row>
    <row r="316" spans="1:15" x14ac:dyDescent="0.25">
      <c r="A316" t="s">
        <v>2024</v>
      </c>
      <c r="B316">
        <v>303</v>
      </c>
      <c r="C316" s="6" t="s">
        <v>294</v>
      </c>
      <c r="D316" s="2">
        <v>386.70299999999997</v>
      </c>
      <c r="E316" s="3">
        <v>0</v>
      </c>
      <c r="F316" s="41">
        <v>2.3799999999999999E-5</v>
      </c>
      <c r="G316" s="41">
        <v>8.0699999999999996E-5</v>
      </c>
      <c r="H316" s="41">
        <v>1678.3579896869858</v>
      </c>
      <c r="I316" s="45">
        <v>3.2248846003326435</v>
      </c>
      <c r="J316" s="41" t="s">
        <v>2015</v>
      </c>
      <c r="K316" s="41" t="s">
        <v>2015</v>
      </c>
      <c r="L316" s="45" t="s">
        <v>2015</v>
      </c>
      <c r="M316" s="53" t="s">
        <v>3</v>
      </c>
      <c r="N316" s="53" t="s">
        <v>2005</v>
      </c>
      <c r="O316" t="s">
        <v>2015</v>
      </c>
    </row>
    <row r="317" spans="1:15" x14ac:dyDescent="0.25">
      <c r="A317" t="s">
        <v>2024</v>
      </c>
      <c r="B317">
        <v>304</v>
      </c>
      <c r="C317" s="6" t="s">
        <v>295</v>
      </c>
      <c r="D317" s="2">
        <v>135.18629999999999</v>
      </c>
      <c r="E317" s="3">
        <v>135.18629999999999</v>
      </c>
      <c r="F317" s="41" t="s">
        <v>2015</v>
      </c>
      <c r="G317" s="41">
        <v>7.4200000000000002E-2</v>
      </c>
      <c r="H317" s="41">
        <v>539473.49400714261</v>
      </c>
      <c r="I317" s="45">
        <v>5.7319701113187884</v>
      </c>
      <c r="J317" s="41" t="s">
        <v>2015</v>
      </c>
      <c r="K317" s="41" t="s">
        <v>2015</v>
      </c>
      <c r="L317" s="45" t="s">
        <v>2015</v>
      </c>
      <c r="M317" s="53" t="s">
        <v>2014</v>
      </c>
      <c r="N317" s="53" t="s">
        <v>2002</v>
      </c>
      <c r="O317" t="s">
        <v>2015</v>
      </c>
    </row>
    <row r="318" spans="1:15" x14ac:dyDescent="0.25">
      <c r="A318" t="s">
        <v>2024</v>
      </c>
      <c r="B318">
        <v>305</v>
      </c>
      <c r="C318" s="6" t="s">
        <v>296</v>
      </c>
      <c r="D318" s="2">
        <v>242.22679999999997</v>
      </c>
      <c r="E318" s="3">
        <v>242.2268</v>
      </c>
      <c r="F318" s="41" t="s">
        <v>2015</v>
      </c>
      <c r="G318" s="41">
        <v>6.97E-5</v>
      </c>
      <c r="H318" s="41">
        <v>908.00553160472043</v>
      </c>
      <c r="I318" s="45">
        <v>2.9580884942678787</v>
      </c>
      <c r="J318" s="41" t="s">
        <v>2015</v>
      </c>
      <c r="K318" s="41" t="s">
        <v>2015</v>
      </c>
      <c r="L318" s="45" t="s">
        <v>2015</v>
      </c>
      <c r="M318" s="53" t="s">
        <v>3</v>
      </c>
      <c r="N318" s="53" t="s">
        <v>2005</v>
      </c>
      <c r="O318" t="s">
        <v>2015</v>
      </c>
    </row>
    <row r="319" spans="1:15" x14ac:dyDescent="0.25">
      <c r="A319" t="s">
        <v>2024</v>
      </c>
      <c r="B319">
        <v>306</v>
      </c>
      <c r="C319" s="6" t="s">
        <v>297</v>
      </c>
      <c r="D319" s="2">
        <v>108.13781999999998</v>
      </c>
      <c r="E319" s="3">
        <v>108.13781999999999</v>
      </c>
      <c r="F319" s="41">
        <v>9.4E-2</v>
      </c>
      <c r="G319" s="41">
        <v>5.3499999999999999E-2</v>
      </c>
      <c r="H319" s="41">
        <v>311146.49744316965</v>
      </c>
      <c r="I319" s="45">
        <v>5.4929649165219496</v>
      </c>
      <c r="J319" s="41" t="s">
        <v>2015</v>
      </c>
      <c r="K319" s="41" t="s">
        <v>2015</v>
      </c>
      <c r="L319" s="45" t="s">
        <v>2015</v>
      </c>
      <c r="M319" s="53" t="s">
        <v>2014</v>
      </c>
      <c r="N319" s="53" t="s">
        <v>2003</v>
      </c>
      <c r="O319" t="s">
        <v>2015</v>
      </c>
    </row>
    <row r="320" spans="1:15" x14ac:dyDescent="0.25">
      <c r="B320">
        <v>307</v>
      </c>
      <c r="C320" s="6" t="s">
        <v>2385</v>
      </c>
      <c r="D320" s="2">
        <v>159.81</v>
      </c>
      <c r="E320" s="3"/>
      <c r="F320" s="41"/>
      <c r="G320" s="41">
        <v>214</v>
      </c>
      <c r="H320" s="41">
        <v>1839294402.5094259</v>
      </c>
      <c r="I320" s="45">
        <v>9.2646512491685584</v>
      </c>
      <c r="J320" s="41"/>
      <c r="K320" s="41"/>
      <c r="L320" s="45"/>
      <c r="M320" s="53" t="s">
        <v>1986</v>
      </c>
      <c r="N320" s="53" t="s">
        <v>2002</v>
      </c>
    </row>
    <row r="321" spans="1:15" x14ac:dyDescent="0.25">
      <c r="A321" t="s">
        <v>2024</v>
      </c>
      <c r="B321">
        <v>308</v>
      </c>
      <c r="C321" s="6" t="s">
        <v>298</v>
      </c>
      <c r="D321" s="2">
        <v>163.82864000000001</v>
      </c>
      <c r="E321" s="3">
        <v>163.82864000000001</v>
      </c>
      <c r="F321" s="41" t="s">
        <v>2015</v>
      </c>
      <c r="G321" s="41">
        <v>57.4</v>
      </c>
      <c r="H321" s="41">
        <v>505749244.57620543</v>
      </c>
      <c r="I321" s="45">
        <v>8.7039352427495533</v>
      </c>
      <c r="J321" s="41" t="s">
        <v>2015</v>
      </c>
      <c r="K321" s="41" t="s">
        <v>2015</v>
      </c>
      <c r="L321" s="45" t="s">
        <v>2015</v>
      </c>
      <c r="M321" s="53" t="s">
        <v>1986</v>
      </c>
      <c r="N321" s="53" t="s">
        <v>2002</v>
      </c>
      <c r="O321" t="s">
        <v>2015</v>
      </c>
    </row>
    <row r="322" spans="1:15" x14ac:dyDescent="0.25">
      <c r="A322" t="s">
        <v>2024</v>
      </c>
      <c r="B322">
        <v>309</v>
      </c>
      <c r="C322" s="6" t="s">
        <v>299</v>
      </c>
      <c r="D322" s="2">
        <v>58.122199999999992</v>
      </c>
      <c r="E322" s="3">
        <v>58.122199999999992</v>
      </c>
      <c r="F322" s="41">
        <v>2610</v>
      </c>
      <c r="G322" s="41">
        <v>2590</v>
      </c>
      <c r="H322" s="41">
        <v>8096090104.2175465</v>
      </c>
      <c r="I322" s="45">
        <v>9.9082753329377589</v>
      </c>
      <c r="J322" s="41" t="s">
        <v>2015</v>
      </c>
      <c r="K322" s="41" t="s">
        <v>2015</v>
      </c>
      <c r="L322" s="45" t="s">
        <v>2015</v>
      </c>
      <c r="M322" s="53" t="s">
        <v>1986</v>
      </c>
      <c r="N322" s="53" t="s">
        <v>2002</v>
      </c>
      <c r="O322" t="s">
        <v>2015</v>
      </c>
    </row>
    <row r="323" spans="1:15" x14ac:dyDescent="0.25">
      <c r="A323" t="s">
        <v>2024</v>
      </c>
      <c r="B323">
        <v>310</v>
      </c>
      <c r="C323" s="6" t="s">
        <v>300</v>
      </c>
      <c r="D323" s="2">
        <v>118.17415999999999</v>
      </c>
      <c r="E323" s="3">
        <v>118.17416</v>
      </c>
      <c r="F323" s="41">
        <v>0.88</v>
      </c>
      <c r="G323" s="41">
        <v>0.47499999999999998</v>
      </c>
      <c r="H323" s="41">
        <v>3018906.468060357</v>
      </c>
      <c r="I323" s="45">
        <v>6.4798496578940767</v>
      </c>
      <c r="J323" s="41">
        <v>0.35522399999999998</v>
      </c>
      <c r="K323" s="41">
        <v>2257659.0130742574</v>
      </c>
      <c r="L323" s="45">
        <v>6.3536583486062099</v>
      </c>
      <c r="M323" s="53" t="s">
        <v>1986</v>
      </c>
      <c r="N323" s="53" t="s">
        <v>2002</v>
      </c>
      <c r="O323" t="s">
        <v>2014</v>
      </c>
    </row>
    <row r="324" spans="1:15" x14ac:dyDescent="0.25">
      <c r="A324" t="s">
        <v>2024</v>
      </c>
      <c r="B324">
        <v>311</v>
      </c>
      <c r="C324" s="6" t="s">
        <v>301</v>
      </c>
      <c r="D324" s="2">
        <v>312.39</v>
      </c>
      <c r="E324" s="3">
        <v>312.35969999999998</v>
      </c>
      <c r="F324" s="41">
        <v>8.2500000000000006E-6</v>
      </c>
      <c r="G324" s="41">
        <v>4.3999999999999999E-5</v>
      </c>
      <c r="H324" s="41">
        <v>739.23636683036739</v>
      </c>
      <c r="I324" s="45">
        <v>2.8687833239117997</v>
      </c>
      <c r="J324" s="41" t="s">
        <v>2015</v>
      </c>
      <c r="K324" s="41" t="s">
        <v>2015</v>
      </c>
      <c r="L324" s="45" t="s">
        <v>2015</v>
      </c>
      <c r="M324" s="53" t="s">
        <v>3</v>
      </c>
      <c r="N324" s="53" t="s">
        <v>2005</v>
      </c>
      <c r="O324" t="s">
        <v>2015</v>
      </c>
    </row>
    <row r="325" spans="1:15" x14ac:dyDescent="0.25">
      <c r="A325" t="s">
        <v>2024</v>
      </c>
      <c r="B325">
        <v>312</v>
      </c>
      <c r="C325" s="6" t="s">
        <v>302</v>
      </c>
      <c r="D325" s="2">
        <v>140.26580000000001</v>
      </c>
      <c r="E325" s="3">
        <v>140.26580000000001</v>
      </c>
      <c r="F325" s="41">
        <v>1.31</v>
      </c>
      <c r="G325" s="41">
        <v>1.27</v>
      </c>
      <c r="H325" s="41">
        <v>9580519.0398543775</v>
      </c>
      <c r="I325" s="45">
        <v>6.9813890383101098</v>
      </c>
      <c r="J325" s="41">
        <v>1.8612399999999998</v>
      </c>
      <c r="K325" s="41">
        <v>14040665.557274457</v>
      </c>
      <c r="L325" s="45">
        <v>7.147387694759658</v>
      </c>
      <c r="M325" s="53" t="s">
        <v>1986</v>
      </c>
      <c r="N325" s="53" t="s">
        <v>2002</v>
      </c>
      <c r="O325" t="s">
        <v>1986</v>
      </c>
    </row>
    <row r="326" spans="1:15" x14ac:dyDescent="0.25">
      <c r="A326" t="s">
        <v>2024</v>
      </c>
      <c r="B326">
        <v>313</v>
      </c>
      <c r="C326" s="6" t="s">
        <v>303</v>
      </c>
      <c r="D326" s="2">
        <v>72.105719999999991</v>
      </c>
      <c r="E326" s="3">
        <v>72.105719999999991</v>
      </c>
      <c r="F326" s="41">
        <v>111</v>
      </c>
      <c r="G326" s="41">
        <v>108</v>
      </c>
      <c r="H326" s="41">
        <v>418819599.90954465</v>
      </c>
      <c r="I326" s="45">
        <v>8.622026997585083</v>
      </c>
      <c r="J326" s="41" t="s">
        <v>2015</v>
      </c>
      <c r="K326" s="41" t="s">
        <v>2015</v>
      </c>
      <c r="L326" s="45" t="s">
        <v>2015</v>
      </c>
      <c r="M326" s="53" t="s">
        <v>1986</v>
      </c>
      <c r="N326" s="53" t="s">
        <v>2002</v>
      </c>
      <c r="O326" t="s">
        <v>2015</v>
      </c>
    </row>
    <row r="327" spans="1:15" x14ac:dyDescent="0.25">
      <c r="A327" t="s">
        <v>2026</v>
      </c>
      <c r="B327">
        <v>314</v>
      </c>
      <c r="C327" s="6" t="s">
        <v>304</v>
      </c>
      <c r="D327" s="2">
        <v>150.21756000000002</v>
      </c>
      <c r="E327" s="3">
        <v>150.21756000000002</v>
      </c>
      <c r="F327" s="41" t="s">
        <v>2015</v>
      </c>
      <c r="G327" s="41">
        <v>4.0099999999999997E-2</v>
      </c>
      <c r="H327" s="41">
        <v>323965.37834916159</v>
      </c>
      <c r="I327" s="45">
        <v>5.5104986003445111</v>
      </c>
      <c r="J327" s="41" t="s">
        <v>2015</v>
      </c>
      <c r="K327" s="41" t="s">
        <v>2015</v>
      </c>
      <c r="L327" s="45" t="s">
        <v>2015</v>
      </c>
      <c r="M327" s="53" t="s">
        <v>2014</v>
      </c>
      <c r="N327" s="53" t="s">
        <v>2002</v>
      </c>
      <c r="O327" t="s">
        <v>2015</v>
      </c>
    </row>
    <row r="328" spans="1:15" x14ac:dyDescent="0.25">
      <c r="A328" t="s">
        <v>2026</v>
      </c>
      <c r="B328">
        <v>315</v>
      </c>
      <c r="C328" s="6" t="s">
        <v>305</v>
      </c>
      <c r="D328" s="2">
        <v>133.90503265194874</v>
      </c>
      <c r="E328" s="3">
        <v>133.90503265194874</v>
      </c>
      <c r="F328" s="41" t="s">
        <v>2015</v>
      </c>
      <c r="G328" s="41">
        <v>1.32</v>
      </c>
      <c r="H328" s="41">
        <v>9506143.2668710575</v>
      </c>
      <c r="I328" s="45">
        <v>6.9780043552504161</v>
      </c>
      <c r="J328" s="41" t="s">
        <v>2015</v>
      </c>
      <c r="K328" s="41" t="s">
        <v>2015</v>
      </c>
      <c r="L328" s="45" t="s">
        <v>2015</v>
      </c>
      <c r="M328" s="53" t="s">
        <v>1986</v>
      </c>
      <c r="N328" s="53" t="s">
        <v>2002</v>
      </c>
      <c r="O328" t="s">
        <v>2015</v>
      </c>
    </row>
    <row r="329" spans="1:15" x14ac:dyDescent="0.25">
      <c r="A329" t="s">
        <v>2026</v>
      </c>
      <c r="B329">
        <v>316</v>
      </c>
      <c r="C329" s="6" t="s">
        <v>306</v>
      </c>
      <c r="D329" s="2">
        <v>140.26580000000001</v>
      </c>
      <c r="E329" s="3">
        <v>140.26580000000001</v>
      </c>
      <c r="F329" s="41" t="s">
        <v>2015</v>
      </c>
      <c r="G329" s="41">
        <v>2.04</v>
      </c>
      <c r="H329" s="41">
        <v>15389180.190002307</v>
      </c>
      <c r="I329" s="45">
        <v>7.1872154847800518</v>
      </c>
      <c r="J329" s="41" t="s">
        <v>2015</v>
      </c>
      <c r="K329" s="41" t="s">
        <v>2015</v>
      </c>
      <c r="L329" s="45" t="s">
        <v>2015</v>
      </c>
      <c r="M329" s="53" t="s">
        <v>1986</v>
      </c>
      <c r="N329" s="53" t="s">
        <v>2002</v>
      </c>
      <c r="O329" t="s">
        <v>2015</v>
      </c>
    </row>
    <row r="330" spans="1:15" x14ac:dyDescent="0.25">
      <c r="A330" t="s">
        <v>2026</v>
      </c>
      <c r="B330">
        <v>317</v>
      </c>
      <c r="C330" s="6" t="s">
        <v>307</v>
      </c>
      <c r="D330" s="2">
        <v>164.24414000000002</v>
      </c>
      <c r="E330" s="3">
        <v>164.24414000000002</v>
      </c>
      <c r="F330" s="41" t="s">
        <v>2015</v>
      </c>
      <c r="G330" s="41">
        <v>1.16E-3</v>
      </c>
      <c r="H330" s="41">
        <v>10246.63808490136</v>
      </c>
      <c r="I330" s="45">
        <v>4.0105813970334978</v>
      </c>
      <c r="J330" s="41" t="s">
        <v>2015</v>
      </c>
      <c r="K330" s="41" t="s">
        <v>2015</v>
      </c>
      <c r="L330" s="45" t="s">
        <v>2015</v>
      </c>
      <c r="M330" s="53" t="s">
        <v>2014</v>
      </c>
      <c r="N330" s="53" t="s">
        <v>2004</v>
      </c>
      <c r="O330" t="s">
        <v>2015</v>
      </c>
    </row>
    <row r="331" spans="1:15" x14ac:dyDescent="0.25">
      <c r="A331" t="s">
        <v>2026</v>
      </c>
      <c r="B331">
        <v>318</v>
      </c>
      <c r="C331" s="6" t="s">
        <v>308</v>
      </c>
      <c r="D331" s="2">
        <v>148.24474000000001</v>
      </c>
      <c r="E331" s="3">
        <v>148.24474000000001</v>
      </c>
      <c r="F331" s="41" t="s">
        <v>2015</v>
      </c>
      <c r="G331" s="41">
        <v>0.36099999999999999</v>
      </c>
      <c r="H331" s="41">
        <v>2878193.704747838</v>
      </c>
      <c r="I331" s="45">
        <v>6.4591200189515954</v>
      </c>
      <c r="J331" s="41" t="s">
        <v>2015</v>
      </c>
      <c r="K331" s="41" t="s">
        <v>2015</v>
      </c>
      <c r="L331" s="45" t="s">
        <v>2015</v>
      </c>
      <c r="M331" s="53" t="s">
        <v>2014</v>
      </c>
      <c r="N331" s="53" t="s">
        <v>2002</v>
      </c>
      <c r="O331" t="s">
        <v>2015</v>
      </c>
    </row>
    <row r="332" spans="1:15" x14ac:dyDescent="0.25">
      <c r="A332" t="s">
        <v>2026</v>
      </c>
      <c r="B332">
        <v>319</v>
      </c>
      <c r="C332" s="6" t="s">
        <v>309</v>
      </c>
      <c r="D332" s="2">
        <v>154.29238000000001</v>
      </c>
      <c r="E332" s="3">
        <v>154.29238000000001</v>
      </c>
      <c r="F332" s="41" t="s">
        <v>2015</v>
      </c>
      <c r="G332" s="41">
        <v>0.68799999999999994</v>
      </c>
      <c r="H332" s="41">
        <v>5709084.1018596794</v>
      </c>
      <c r="I332" s="45">
        <v>6.7565664407478891</v>
      </c>
      <c r="J332" s="41" t="s">
        <v>2015</v>
      </c>
      <c r="K332" s="41" t="s">
        <v>2015</v>
      </c>
      <c r="L332" s="45" t="s">
        <v>2015</v>
      </c>
      <c r="M332" s="53" t="s">
        <v>1986</v>
      </c>
      <c r="N332" s="53" t="s">
        <v>2002</v>
      </c>
      <c r="O332" t="s">
        <v>2015</v>
      </c>
    </row>
    <row r="333" spans="1:15" x14ac:dyDescent="0.25">
      <c r="A333" t="s">
        <v>2026</v>
      </c>
      <c r="B333">
        <v>320</v>
      </c>
      <c r="C333" s="6" t="s">
        <v>310</v>
      </c>
      <c r="D333" s="2">
        <v>162.27132</v>
      </c>
      <c r="E333" s="3">
        <v>162.27132</v>
      </c>
      <c r="F333" s="41" t="s">
        <v>2015</v>
      </c>
      <c r="G333" s="41">
        <v>0.16200000000000001</v>
      </c>
      <c r="H333" s="41">
        <v>1413807.5866767652</v>
      </c>
      <c r="I333" s="45">
        <v>6.1503903078126294</v>
      </c>
      <c r="J333" s="41" t="s">
        <v>2015</v>
      </c>
      <c r="K333" s="41" t="s">
        <v>2015</v>
      </c>
      <c r="L333" s="45" t="s">
        <v>2015</v>
      </c>
      <c r="M333" s="53" t="s">
        <v>2014</v>
      </c>
      <c r="N333" s="53" t="s">
        <v>2002</v>
      </c>
      <c r="O333" t="s">
        <v>2015</v>
      </c>
    </row>
    <row r="334" spans="1:15" x14ac:dyDescent="0.25">
      <c r="A334" t="s">
        <v>2026</v>
      </c>
      <c r="B334">
        <v>321</v>
      </c>
      <c r="C334" s="6" t="s">
        <v>311</v>
      </c>
      <c r="D334" s="2">
        <v>168.31896</v>
      </c>
      <c r="E334" s="3">
        <v>168.31896</v>
      </c>
      <c r="F334" s="41" t="s">
        <v>2015</v>
      </c>
      <c r="G334" s="41">
        <v>0.29499999999999998</v>
      </c>
      <c r="H334" s="41">
        <v>2670475.3859121646</v>
      </c>
      <c r="I334" s="45">
        <v>6.4265885793799402</v>
      </c>
      <c r="J334" s="41" t="s">
        <v>2015</v>
      </c>
      <c r="K334" s="41" t="s">
        <v>2015</v>
      </c>
      <c r="L334" s="45" t="s">
        <v>2015</v>
      </c>
      <c r="M334" s="53" t="s">
        <v>2014</v>
      </c>
      <c r="N334" s="53" t="s">
        <v>2002</v>
      </c>
      <c r="O334" t="s">
        <v>2015</v>
      </c>
    </row>
    <row r="335" spans="1:15" x14ac:dyDescent="0.25">
      <c r="A335" t="s">
        <v>2024</v>
      </c>
      <c r="B335">
        <v>322</v>
      </c>
      <c r="C335" s="6" t="s">
        <v>312</v>
      </c>
      <c r="D335" s="2">
        <v>44.140803549687547</v>
      </c>
      <c r="E335" s="3">
        <v>44.140803549687547</v>
      </c>
      <c r="F335" s="41">
        <v>7150</v>
      </c>
      <c r="G335" s="41">
        <v>6140</v>
      </c>
      <c r="H335" s="41">
        <v>14576126555.425344</v>
      </c>
      <c r="I335" s="45">
        <v>10.163642130353695</v>
      </c>
      <c r="J335" s="41" t="s">
        <v>2015</v>
      </c>
      <c r="K335" s="41" t="s">
        <v>2015</v>
      </c>
      <c r="L335" s="45" t="s">
        <v>2015</v>
      </c>
      <c r="M335" s="53" t="s">
        <v>1986</v>
      </c>
      <c r="N335" s="53" t="s">
        <v>2002</v>
      </c>
      <c r="O335" t="s">
        <v>2015</v>
      </c>
    </row>
    <row r="336" spans="1:15" x14ac:dyDescent="0.25">
      <c r="A336" t="s">
        <v>2026</v>
      </c>
      <c r="B336">
        <v>323</v>
      </c>
      <c r="C336" s="6" t="s">
        <v>313</v>
      </c>
      <c r="D336" s="2">
        <v>86.132300000000001</v>
      </c>
      <c r="E336" s="3">
        <v>86.132300000000001</v>
      </c>
      <c r="F336" s="41" t="s">
        <v>2015</v>
      </c>
      <c r="G336" s="41">
        <v>32.9</v>
      </c>
      <c r="H336" s="41">
        <v>152403684.5163427</v>
      </c>
      <c r="I336" s="45">
        <v>8.1829954666477622</v>
      </c>
      <c r="J336" s="41" t="s">
        <v>2015</v>
      </c>
      <c r="K336" s="41" t="s">
        <v>2015</v>
      </c>
      <c r="L336" s="45" t="s">
        <v>2015</v>
      </c>
      <c r="M336" s="53" t="s">
        <v>1986</v>
      </c>
      <c r="N336" s="53" t="s">
        <v>2002</v>
      </c>
      <c r="O336" t="s">
        <v>2015</v>
      </c>
    </row>
    <row r="337" spans="1:15" x14ac:dyDescent="0.25">
      <c r="A337" t="s">
        <v>2026</v>
      </c>
      <c r="B337">
        <v>324</v>
      </c>
      <c r="C337" s="6" t="s">
        <v>314</v>
      </c>
      <c r="D337" s="2">
        <v>100.15888</v>
      </c>
      <c r="E337" s="3">
        <v>100.15888</v>
      </c>
      <c r="F337" s="41" t="s">
        <v>2015</v>
      </c>
      <c r="G337" s="41">
        <v>9.57</v>
      </c>
      <c r="H337" s="41">
        <v>51550742.104892053</v>
      </c>
      <c r="I337" s="45">
        <v>7.7122349216028487</v>
      </c>
      <c r="J337" s="41" t="s">
        <v>2015</v>
      </c>
      <c r="K337" s="41" t="s">
        <v>2015</v>
      </c>
      <c r="L337" s="45" t="s">
        <v>2015</v>
      </c>
      <c r="M337" s="53" t="s">
        <v>1986</v>
      </c>
      <c r="N337" s="53" t="s">
        <v>2002</v>
      </c>
      <c r="O337" t="s">
        <v>2015</v>
      </c>
    </row>
    <row r="338" spans="1:15" x14ac:dyDescent="0.25">
      <c r="A338" t="s">
        <v>2026</v>
      </c>
      <c r="B338">
        <v>325</v>
      </c>
      <c r="C338" s="6" t="s">
        <v>315</v>
      </c>
      <c r="D338" s="2">
        <v>112.21263999999995</v>
      </c>
      <c r="E338" s="3">
        <v>112.21263999999995</v>
      </c>
      <c r="F338" s="41" t="s">
        <v>2015</v>
      </c>
      <c r="G338" s="41">
        <v>19.100000000000001</v>
      </c>
      <c r="H338" s="41">
        <v>115267977.109429</v>
      </c>
      <c r="I338" s="45">
        <v>8.0617086715938235</v>
      </c>
      <c r="J338" s="41" t="s">
        <v>2015</v>
      </c>
      <c r="K338" s="41" t="s">
        <v>2015</v>
      </c>
      <c r="L338" s="45" t="s">
        <v>2015</v>
      </c>
      <c r="M338" s="53" t="s">
        <v>1986</v>
      </c>
      <c r="N338" s="53" t="s">
        <v>2002</v>
      </c>
      <c r="O338" t="s">
        <v>2015</v>
      </c>
    </row>
    <row r="339" spans="1:15" x14ac:dyDescent="0.25">
      <c r="A339" t="s">
        <v>2026</v>
      </c>
      <c r="B339">
        <v>326</v>
      </c>
      <c r="C339" s="6" t="s">
        <v>316</v>
      </c>
      <c r="D339" s="2">
        <v>120.19157999999999</v>
      </c>
      <c r="E339" s="3">
        <v>120.19157999999999</v>
      </c>
      <c r="F339" s="41" t="s">
        <v>2015</v>
      </c>
      <c r="G339" s="41">
        <v>2.61</v>
      </c>
      <c r="H339" s="41">
        <v>16871281.663400918</v>
      </c>
      <c r="I339" s="45">
        <v>7.2271480759619617</v>
      </c>
      <c r="J339" s="41" t="s">
        <v>2015</v>
      </c>
      <c r="K339" s="41" t="s">
        <v>2015</v>
      </c>
      <c r="L339" s="45" t="s">
        <v>2015</v>
      </c>
      <c r="M339" s="53" t="s">
        <v>1986</v>
      </c>
      <c r="N339" s="53" t="s">
        <v>2002</v>
      </c>
      <c r="O339" t="s">
        <v>2015</v>
      </c>
    </row>
    <row r="340" spans="1:15" x14ac:dyDescent="0.25">
      <c r="A340" t="s">
        <v>2024</v>
      </c>
      <c r="B340">
        <v>327</v>
      </c>
      <c r="C340" s="6" t="s">
        <v>317</v>
      </c>
      <c r="D340" s="2">
        <v>147.6359239722095</v>
      </c>
      <c r="E340" s="3">
        <v>147.6359239722095</v>
      </c>
      <c r="F340" s="41">
        <v>47.3</v>
      </c>
      <c r="G340" s="41">
        <v>10.8</v>
      </c>
      <c r="H340" s="41">
        <v>85753000.747120678</v>
      </c>
      <c r="I340" s="45">
        <v>7.9332493262088528</v>
      </c>
      <c r="J340" s="41" t="s">
        <v>2015</v>
      </c>
      <c r="K340" s="41" t="s">
        <v>2015</v>
      </c>
      <c r="L340" s="45" t="s">
        <v>2015</v>
      </c>
      <c r="M340" s="53" t="s">
        <v>1986</v>
      </c>
      <c r="N340" s="53" t="s">
        <v>2002</v>
      </c>
      <c r="O340" t="s">
        <v>2015</v>
      </c>
    </row>
    <row r="341" spans="1:15" x14ac:dyDescent="0.25">
      <c r="B341">
        <v>328</v>
      </c>
      <c r="C341" s="15" t="s">
        <v>2336</v>
      </c>
      <c r="D341" s="16">
        <v>112.41</v>
      </c>
      <c r="E341" s="3"/>
      <c r="F341" s="41"/>
      <c r="G341" s="41">
        <v>8.98E-18</v>
      </c>
      <c r="H341" s="41">
        <v>5.4289370859175622E-11</v>
      </c>
      <c r="I341" s="45">
        <v>-10.265285191204359</v>
      </c>
      <c r="J341" s="41"/>
      <c r="K341" s="41"/>
      <c r="L341" s="45"/>
      <c r="M341" s="53" t="s">
        <v>3</v>
      </c>
      <c r="N341" s="53" t="s">
        <v>2009</v>
      </c>
    </row>
    <row r="342" spans="1:15" x14ac:dyDescent="0.25">
      <c r="B342">
        <v>329</v>
      </c>
      <c r="C342" s="6" t="s">
        <v>2283</v>
      </c>
      <c r="D342" s="2">
        <v>40.08</v>
      </c>
      <c r="E342" s="3"/>
      <c r="F342" s="41"/>
      <c r="G342" s="41">
        <v>1.0399999999999999E-43</v>
      </c>
      <c r="H342" s="41">
        <v>2.2417881876866888E-37</v>
      </c>
      <c r="I342" s="41">
        <v>-36.649405423527156</v>
      </c>
      <c r="J342" s="41"/>
      <c r="K342" s="41"/>
      <c r="L342" s="45"/>
      <c r="M342" s="53" t="s">
        <v>3</v>
      </c>
      <c r="N342" s="53" t="s">
        <v>2009</v>
      </c>
    </row>
    <row r="343" spans="1:15" x14ac:dyDescent="0.25">
      <c r="A343" t="s">
        <v>2024</v>
      </c>
      <c r="B343">
        <v>330</v>
      </c>
      <c r="C343" s="6" t="s">
        <v>318</v>
      </c>
      <c r="D343" s="2">
        <v>152.23344</v>
      </c>
      <c r="E343" s="3">
        <v>152.23344</v>
      </c>
      <c r="F343" s="41">
        <v>7.1999999999999995E-2</v>
      </c>
      <c r="G343" s="41">
        <v>1.0699999999999999E-2</v>
      </c>
      <c r="H343" s="41">
        <v>87604.6912166806</v>
      </c>
      <c r="I343" s="45">
        <v>4.9425273631882458</v>
      </c>
      <c r="J343" s="41" t="s">
        <v>2015</v>
      </c>
      <c r="K343" s="41" t="s">
        <v>2015</v>
      </c>
      <c r="L343" s="45" t="s">
        <v>2015</v>
      </c>
      <c r="M343" s="53" t="s">
        <v>2014</v>
      </c>
      <c r="N343" s="53" t="s">
        <v>2003</v>
      </c>
      <c r="O343" t="s">
        <v>2015</v>
      </c>
    </row>
    <row r="344" spans="1:15" x14ac:dyDescent="0.25">
      <c r="A344" t="s">
        <v>2024</v>
      </c>
      <c r="B344">
        <v>331</v>
      </c>
      <c r="C344" s="6" t="s">
        <v>319</v>
      </c>
      <c r="D344" s="2">
        <v>134.17356000000001</v>
      </c>
      <c r="E344" s="3">
        <v>134.17356000000001</v>
      </c>
      <c r="F344" s="41">
        <v>0.126</v>
      </c>
      <c r="G344" s="41">
        <v>9.3799999999999994E-2</v>
      </c>
      <c r="H344" s="41">
        <v>676866.94493125111</v>
      </c>
      <c r="I344" s="45">
        <v>5.8305033056698949</v>
      </c>
      <c r="J344" s="41" t="s">
        <v>2015</v>
      </c>
      <c r="K344" s="41" t="s">
        <v>2015</v>
      </c>
      <c r="L344" s="45" t="s">
        <v>2015</v>
      </c>
      <c r="M344" s="53" t="s">
        <v>2014</v>
      </c>
      <c r="N344" s="53" t="s">
        <v>2002</v>
      </c>
      <c r="O344" t="s">
        <v>2015</v>
      </c>
    </row>
    <row r="345" spans="1:15" x14ac:dyDescent="0.25">
      <c r="A345" t="s">
        <v>2024</v>
      </c>
      <c r="B345">
        <v>332</v>
      </c>
      <c r="C345" s="6" t="s">
        <v>320</v>
      </c>
      <c r="D345" s="2">
        <v>76.140699999999995</v>
      </c>
      <c r="E345" s="3">
        <v>76.140699999999995</v>
      </c>
      <c r="F345" s="41">
        <v>359</v>
      </c>
      <c r="G345" s="41">
        <v>342</v>
      </c>
      <c r="H345" s="41">
        <v>1400478659.9126506</v>
      </c>
      <c r="I345" s="45">
        <v>9.1462764955567391</v>
      </c>
      <c r="J345" s="41" t="s">
        <v>2015</v>
      </c>
      <c r="K345" s="41" t="s">
        <v>2015</v>
      </c>
      <c r="L345" s="45" t="s">
        <v>2015</v>
      </c>
      <c r="M345" s="53" t="s">
        <v>1986</v>
      </c>
      <c r="N345" s="53" t="s">
        <v>2002</v>
      </c>
      <c r="O345" t="s">
        <v>2015</v>
      </c>
    </row>
    <row r="346" spans="1:15" x14ac:dyDescent="0.25">
      <c r="A346" t="s">
        <v>2024</v>
      </c>
      <c r="B346">
        <v>333</v>
      </c>
      <c r="C346" s="6" t="s">
        <v>321</v>
      </c>
      <c r="D346" s="2">
        <v>153.8227</v>
      </c>
      <c r="E346" s="3">
        <v>153.8227</v>
      </c>
      <c r="F346" s="41">
        <v>115</v>
      </c>
      <c r="G346" s="41">
        <v>99.5</v>
      </c>
      <c r="H346" s="41">
        <v>823146309.06164336</v>
      </c>
      <c r="I346" s="45">
        <v>8.9154770351767461</v>
      </c>
      <c r="J346" s="41" t="s">
        <v>2015</v>
      </c>
      <c r="K346" s="41" t="s">
        <v>2015</v>
      </c>
      <c r="L346" s="45" t="s">
        <v>2015</v>
      </c>
      <c r="M346" s="53" t="s">
        <v>1986</v>
      </c>
      <c r="N346" s="53" t="s">
        <v>2002</v>
      </c>
      <c r="O346" t="s">
        <v>2015</v>
      </c>
    </row>
    <row r="347" spans="1:15" x14ac:dyDescent="0.25">
      <c r="A347" t="s">
        <v>2024</v>
      </c>
      <c r="B347">
        <v>335</v>
      </c>
      <c r="C347" s="6" t="s">
        <v>322</v>
      </c>
      <c r="D347" s="2">
        <v>60.075099999999999</v>
      </c>
      <c r="E347" s="3">
        <v>60.075099999999999</v>
      </c>
      <c r="F347" s="41">
        <v>9410</v>
      </c>
      <c r="G347" s="41">
        <v>8240</v>
      </c>
      <c r="H347" s="41">
        <v>26622892492.07729</v>
      </c>
      <c r="I347" s="45">
        <v>10.425255238407813</v>
      </c>
      <c r="J347" s="41" t="s">
        <v>2015</v>
      </c>
      <c r="K347" s="41" t="s">
        <v>2015</v>
      </c>
      <c r="L347" s="45" t="s">
        <v>2015</v>
      </c>
      <c r="M347" s="53" t="s">
        <v>1986</v>
      </c>
      <c r="N347" s="53" t="s">
        <v>2002</v>
      </c>
      <c r="O347" t="s">
        <v>2015</v>
      </c>
    </row>
    <row r="348" spans="1:15" x14ac:dyDescent="0.25">
      <c r="A348" t="s">
        <v>2024</v>
      </c>
      <c r="B348">
        <v>336</v>
      </c>
      <c r="C348" s="6" t="s">
        <v>323</v>
      </c>
      <c r="D348" s="2">
        <v>137.19212445472201</v>
      </c>
      <c r="E348" s="3">
        <v>0</v>
      </c>
      <c r="F348" s="41">
        <v>307</v>
      </c>
      <c r="G348" s="41">
        <v>293</v>
      </c>
      <c r="H348" s="41">
        <v>2161873738.713624</v>
      </c>
      <c r="I348" s="45">
        <v>9.3348303259812191</v>
      </c>
      <c r="J348" s="41" t="s">
        <v>2015</v>
      </c>
      <c r="K348" s="41" t="s">
        <v>2015</v>
      </c>
      <c r="L348" s="45" t="s">
        <v>2015</v>
      </c>
      <c r="M348" s="53" t="s">
        <v>1986</v>
      </c>
      <c r="N348" s="53" t="s">
        <v>2002</v>
      </c>
      <c r="O348" t="s">
        <v>2015</v>
      </c>
    </row>
    <row r="349" spans="1:15" x14ac:dyDescent="0.25">
      <c r="B349">
        <v>337</v>
      </c>
      <c r="C349" s="6" t="s">
        <v>2279</v>
      </c>
      <c r="D349" s="16">
        <v>35.450000000000003</v>
      </c>
      <c r="E349" s="3"/>
      <c r="F349" s="41"/>
      <c r="G349" s="41">
        <v>4.1600000000000002E-8</v>
      </c>
      <c r="H349" s="41">
        <v>7.9312765722049039E-2</v>
      </c>
      <c r="I349" s="45">
        <v>-1.1006569055392965</v>
      </c>
      <c r="J349" s="41"/>
      <c r="K349" s="41"/>
      <c r="L349" s="45"/>
      <c r="M349" s="53" t="s">
        <v>3</v>
      </c>
      <c r="N349" s="53" t="s">
        <v>2009</v>
      </c>
    </row>
    <row r="350" spans="1:15" x14ac:dyDescent="0.25">
      <c r="A350" t="s">
        <v>2025</v>
      </c>
      <c r="B350">
        <v>338</v>
      </c>
      <c r="C350" s="6" t="s">
        <v>324</v>
      </c>
      <c r="D350" s="2">
        <v>545.32960000000003</v>
      </c>
      <c r="E350" s="3">
        <v>0</v>
      </c>
      <c r="F350" s="41" t="s">
        <v>2015</v>
      </c>
      <c r="G350" s="41">
        <v>7.8599999999999993E-6</v>
      </c>
      <c r="H350" s="41">
        <v>230.52346656716924</v>
      </c>
      <c r="I350" s="45">
        <v>2.3627151417945904</v>
      </c>
      <c r="J350" s="41" t="s">
        <v>2015</v>
      </c>
      <c r="K350" s="41" t="s">
        <v>2015</v>
      </c>
      <c r="L350" s="45" t="s">
        <v>2015</v>
      </c>
      <c r="M350" s="53" t="s">
        <v>3</v>
      </c>
      <c r="N350" s="53" t="s">
        <v>2006</v>
      </c>
      <c r="O350" t="s">
        <v>2015</v>
      </c>
    </row>
    <row r="351" spans="1:15" x14ac:dyDescent="0.25">
      <c r="A351" t="s">
        <v>2017</v>
      </c>
      <c r="B351">
        <v>339</v>
      </c>
      <c r="C351" s="6" t="s">
        <v>325</v>
      </c>
      <c r="D351" s="2">
        <v>70.91</v>
      </c>
      <c r="E351" s="3">
        <v>0</v>
      </c>
      <c r="F351" s="41" t="s">
        <v>2015</v>
      </c>
      <c r="G351" s="41" t="s">
        <v>2015</v>
      </c>
      <c r="H351" s="41" t="s">
        <v>2015</v>
      </c>
      <c r="I351" s="45" t="s">
        <v>2015</v>
      </c>
      <c r="J351" s="41" t="s">
        <v>2015</v>
      </c>
      <c r="K351" s="41" t="s">
        <v>2015</v>
      </c>
      <c r="L351" s="45" t="s">
        <v>2015</v>
      </c>
      <c r="M351" s="53" t="s">
        <v>1986</v>
      </c>
      <c r="N351" s="53" t="s">
        <v>2002</v>
      </c>
      <c r="O351" t="s">
        <v>2015</v>
      </c>
    </row>
    <row r="352" spans="1:15" x14ac:dyDescent="0.25">
      <c r="A352" t="s">
        <v>2024</v>
      </c>
      <c r="B352">
        <v>340</v>
      </c>
      <c r="C352" s="6" t="s">
        <v>326</v>
      </c>
      <c r="D352" s="2">
        <v>112.55690000000001</v>
      </c>
      <c r="E352" s="3">
        <v>112.5569</v>
      </c>
      <c r="F352" s="41">
        <v>12</v>
      </c>
      <c r="G352" s="41">
        <v>9.27</v>
      </c>
      <c r="H352" s="41">
        <v>56115828.836476035</v>
      </c>
      <c r="I352" s="45">
        <v>7.7490853818747469</v>
      </c>
      <c r="J352" s="41" t="s">
        <v>2015</v>
      </c>
      <c r="K352" s="41" t="s">
        <v>2015</v>
      </c>
      <c r="L352" s="45" t="s">
        <v>2015</v>
      </c>
      <c r="M352" s="53" t="s">
        <v>1986</v>
      </c>
      <c r="N352" s="53" t="s">
        <v>2002</v>
      </c>
      <c r="O352" t="s">
        <v>2015</v>
      </c>
    </row>
    <row r="353" spans="1:15" x14ac:dyDescent="0.25">
      <c r="A353" t="s">
        <v>2024</v>
      </c>
      <c r="B353">
        <v>341</v>
      </c>
      <c r="C353" s="6" t="s">
        <v>327</v>
      </c>
      <c r="D353" s="2">
        <v>86.468446400000005</v>
      </c>
      <c r="E353" s="3">
        <v>86.468446400000005</v>
      </c>
      <c r="F353" s="41">
        <v>7250</v>
      </c>
      <c r="G353" s="41">
        <v>6570</v>
      </c>
      <c r="H353" s="41">
        <v>30553189229.202827</v>
      </c>
      <c r="I353" s="45">
        <v>10.48505654984382</v>
      </c>
      <c r="J353" s="41" t="s">
        <v>2015</v>
      </c>
      <c r="K353" s="41" t="s">
        <v>2015</v>
      </c>
      <c r="L353" s="45" t="s">
        <v>2015</v>
      </c>
      <c r="M353" s="53" t="s">
        <v>1986</v>
      </c>
      <c r="N353" s="53" t="s">
        <v>2002</v>
      </c>
      <c r="O353" t="s">
        <v>2015</v>
      </c>
    </row>
    <row r="354" spans="1:15" x14ac:dyDescent="0.25">
      <c r="A354" t="s">
        <v>2026</v>
      </c>
      <c r="B354">
        <v>342</v>
      </c>
      <c r="C354" s="6" t="s">
        <v>328</v>
      </c>
      <c r="D354" s="2">
        <v>187.37560960000005</v>
      </c>
      <c r="E354" s="3">
        <v>187.37560960000002</v>
      </c>
      <c r="F354" s="41" t="s">
        <v>2015</v>
      </c>
      <c r="G354" s="41">
        <v>320</v>
      </c>
      <c r="H354" s="41">
        <v>3224753786.7486005</v>
      </c>
      <c r="I354" s="45">
        <v>9.508496561408986</v>
      </c>
      <c r="J354" s="41" t="s">
        <v>2015</v>
      </c>
      <c r="K354" s="41" t="s">
        <v>2015</v>
      </c>
      <c r="L354" s="45" t="s">
        <v>2015</v>
      </c>
      <c r="M354" s="53" t="s">
        <v>1986</v>
      </c>
      <c r="N354" s="53" t="s">
        <v>2002</v>
      </c>
      <c r="O354" t="s">
        <v>2015</v>
      </c>
    </row>
    <row r="355" spans="1:15" x14ac:dyDescent="0.25">
      <c r="A355" t="s">
        <v>2024</v>
      </c>
      <c r="B355">
        <v>343</v>
      </c>
      <c r="C355" s="6" t="s">
        <v>329</v>
      </c>
      <c r="D355" s="2">
        <v>119.37764000000001</v>
      </c>
      <c r="E355" s="3">
        <v>119.37764000000001</v>
      </c>
      <c r="F355" s="41">
        <v>197</v>
      </c>
      <c r="G355" s="41">
        <v>189</v>
      </c>
      <c r="H355" s="41">
        <v>1213440029.3091164</v>
      </c>
      <c r="I355" s="45">
        <v>9.0840183174757705</v>
      </c>
      <c r="J355" s="41" t="s">
        <v>2015</v>
      </c>
      <c r="K355" s="41" t="s">
        <v>2015</v>
      </c>
      <c r="L355" s="45" t="s">
        <v>2015</v>
      </c>
      <c r="M355" s="53" t="s">
        <v>1986</v>
      </c>
      <c r="N355" s="53" t="s">
        <v>2002</v>
      </c>
      <c r="O355" t="s">
        <v>2015</v>
      </c>
    </row>
    <row r="356" spans="1:15" x14ac:dyDescent="0.25">
      <c r="A356" t="s">
        <v>2024</v>
      </c>
      <c r="B356">
        <v>344</v>
      </c>
      <c r="C356" s="6" t="s">
        <v>330</v>
      </c>
      <c r="D356" s="2">
        <v>164.37520000000001</v>
      </c>
      <c r="E356" s="3">
        <v>164.37520000000001</v>
      </c>
      <c r="F356" s="41">
        <v>23.8</v>
      </c>
      <c r="G356" s="41">
        <v>22.3</v>
      </c>
      <c r="H356" s="41">
        <v>197139967.95117953</v>
      </c>
      <c r="I356" s="45">
        <v>8.2947746816156886</v>
      </c>
      <c r="J356" s="41" t="s">
        <v>2015</v>
      </c>
      <c r="K356" s="41" t="s">
        <v>2015</v>
      </c>
      <c r="L356" s="45" t="s">
        <v>2015</v>
      </c>
      <c r="M356" s="53" t="s">
        <v>1986</v>
      </c>
      <c r="N356" s="53" t="s">
        <v>2002</v>
      </c>
      <c r="O356" t="s">
        <v>2015</v>
      </c>
    </row>
    <row r="357" spans="1:15" x14ac:dyDescent="0.25">
      <c r="A357" t="s">
        <v>2024</v>
      </c>
      <c r="B357">
        <v>345</v>
      </c>
      <c r="C357" s="6" t="s">
        <v>331</v>
      </c>
      <c r="D357" s="2">
        <v>265.911</v>
      </c>
      <c r="E357" s="3">
        <v>265.911</v>
      </c>
      <c r="F357" s="41">
        <v>5.7000000000000005E-7</v>
      </c>
      <c r="G357" s="41">
        <v>4.7199999999999999E-7</v>
      </c>
      <c r="H357" s="41">
        <v>6.7501251703864114</v>
      </c>
      <c r="I357" s="45">
        <v>0.82931182620940946</v>
      </c>
      <c r="J357" s="41" t="s">
        <v>2015</v>
      </c>
      <c r="K357" s="41" t="s">
        <v>2015</v>
      </c>
      <c r="L357" s="45" t="s">
        <v>2015</v>
      </c>
      <c r="M357" s="53" t="s">
        <v>3</v>
      </c>
      <c r="N357" s="53" t="s">
        <v>2007</v>
      </c>
      <c r="O357" t="s">
        <v>2015</v>
      </c>
    </row>
    <row r="358" spans="1:15" x14ac:dyDescent="0.25">
      <c r="A358" t="s">
        <v>2024</v>
      </c>
      <c r="B358">
        <v>346</v>
      </c>
      <c r="C358" s="6" t="s">
        <v>332</v>
      </c>
      <c r="D358" s="2">
        <v>350.58630099999999</v>
      </c>
      <c r="E358" s="3">
        <v>350.58630099999999</v>
      </c>
      <c r="F358" s="41">
        <v>2.0299999999999999E-5</v>
      </c>
      <c r="G358" s="41">
        <v>2.05E-5</v>
      </c>
      <c r="H358" s="41">
        <v>386.52921755298746</v>
      </c>
      <c r="I358" s="45">
        <v>2.5871823276009067</v>
      </c>
      <c r="J358" s="41" t="s">
        <v>2015</v>
      </c>
      <c r="K358" s="41" t="s">
        <v>2015</v>
      </c>
      <c r="L358" s="45" t="s">
        <v>2015</v>
      </c>
      <c r="M358" s="53" t="s">
        <v>3</v>
      </c>
      <c r="N358" s="53" t="s">
        <v>2005</v>
      </c>
      <c r="O358" t="s">
        <v>2015</v>
      </c>
    </row>
    <row r="359" spans="1:15" x14ac:dyDescent="0.25">
      <c r="B359">
        <v>347</v>
      </c>
      <c r="C359" s="6" t="s">
        <v>2292</v>
      </c>
      <c r="D359" s="2">
        <v>52</v>
      </c>
      <c r="E359" s="3"/>
      <c r="F359" s="41"/>
      <c r="G359" s="41">
        <v>0</v>
      </c>
      <c r="H359" s="41">
        <v>0</v>
      </c>
      <c r="I359" s="45" t="e">
        <v>#NUM!</v>
      </c>
      <c r="J359" s="41"/>
      <c r="K359" s="41"/>
      <c r="L359" s="45"/>
      <c r="M359" s="53" t="s">
        <v>1986</v>
      </c>
      <c r="N359" s="53" t="s">
        <v>2002</v>
      </c>
    </row>
    <row r="360" spans="1:15" x14ac:dyDescent="0.25">
      <c r="A360" t="s">
        <v>2025</v>
      </c>
      <c r="B360">
        <v>348</v>
      </c>
      <c r="C360" s="6" t="s">
        <v>333</v>
      </c>
      <c r="D360" s="2">
        <v>126.23922000000002</v>
      </c>
      <c r="E360" s="3">
        <v>126.23922</v>
      </c>
      <c r="F360" s="41" t="s">
        <v>2015</v>
      </c>
      <c r="G360" s="41">
        <v>7.02</v>
      </c>
      <c r="H360" s="41">
        <v>47661196.294330679</v>
      </c>
      <c r="I360" s="45">
        <v>7.6781649389232829</v>
      </c>
      <c r="J360" s="41" t="s">
        <v>2015</v>
      </c>
      <c r="K360" s="41" t="s">
        <v>2015</v>
      </c>
      <c r="L360" s="45" t="s">
        <v>2015</v>
      </c>
      <c r="M360" s="53" t="s">
        <v>1986</v>
      </c>
      <c r="N360" s="53" t="s">
        <v>2002</v>
      </c>
      <c r="O360" t="s">
        <v>2015</v>
      </c>
    </row>
    <row r="361" spans="1:15" x14ac:dyDescent="0.25">
      <c r="A361" t="s">
        <v>2026</v>
      </c>
      <c r="B361">
        <v>349</v>
      </c>
      <c r="C361" s="6" t="s">
        <v>334</v>
      </c>
      <c r="D361" s="2">
        <v>126.23922000000002</v>
      </c>
      <c r="E361" s="3">
        <v>126.23922</v>
      </c>
      <c r="F361" s="41" t="s">
        <v>2015</v>
      </c>
      <c r="G361" s="41">
        <v>4.87</v>
      </c>
      <c r="H361" s="41">
        <v>33064106.261166725</v>
      </c>
      <c r="I361" s="45">
        <v>7.5193567880081122</v>
      </c>
      <c r="J361" s="41" t="s">
        <v>2015</v>
      </c>
      <c r="K361" s="41" t="s">
        <v>2015</v>
      </c>
      <c r="L361" s="45" t="s">
        <v>2015</v>
      </c>
      <c r="M361" s="53" t="s">
        <v>1986</v>
      </c>
      <c r="N361" s="53" t="s">
        <v>2002</v>
      </c>
      <c r="O361" t="s">
        <v>2015</v>
      </c>
    </row>
    <row r="362" spans="1:15" x14ac:dyDescent="0.25">
      <c r="A362" t="s">
        <v>2026</v>
      </c>
      <c r="B362">
        <v>350</v>
      </c>
      <c r="C362" s="6" t="s">
        <v>335</v>
      </c>
      <c r="D362" s="2">
        <v>126.23922000000002</v>
      </c>
      <c r="E362" s="3">
        <v>126.23922</v>
      </c>
      <c r="F362" s="41" t="s">
        <v>2015</v>
      </c>
      <c r="G362" s="41">
        <v>7.02</v>
      </c>
      <c r="H362" s="41">
        <v>47661196.294330679</v>
      </c>
      <c r="I362" s="45">
        <v>7.6781649389232829</v>
      </c>
      <c r="J362" s="41" t="s">
        <v>2015</v>
      </c>
      <c r="K362" s="41" t="s">
        <v>2015</v>
      </c>
      <c r="L362" s="45" t="s">
        <v>2015</v>
      </c>
      <c r="M362" s="53" t="s">
        <v>1986</v>
      </c>
      <c r="N362" s="53" t="s">
        <v>2002</v>
      </c>
      <c r="O362" t="s">
        <v>2015</v>
      </c>
    </row>
    <row r="363" spans="1:15" x14ac:dyDescent="0.25">
      <c r="A363" t="s">
        <v>2024</v>
      </c>
      <c r="B363">
        <v>351</v>
      </c>
      <c r="C363" s="6" t="s">
        <v>336</v>
      </c>
      <c r="D363" s="2">
        <v>112.21263999999999</v>
      </c>
      <c r="E363" s="3">
        <v>112.21263999999999</v>
      </c>
      <c r="F363" s="41">
        <v>19.399999999999999</v>
      </c>
      <c r="G363" s="41">
        <v>16.2</v>
      </c>
      <c r="H363" s="41">
        <v>97766556.501191124</v>
      </c>
      <c r="I363" s="45">
        <v>7.9901903188887271</v>
      </c>
      <c r="J363" s="41" t="s">
        <v>2015</v>
      </c>
      <c r="K363" s="41" t="s">
        <v>2015</v>
      </c>
      <c r="L363" s="45" t="s">
        <v>2015</v>
      </c>
      <c r="M363" s="53" t="s">
        <v>1986</v>
      </c>
      <c r="N363" s="53" t="s">
        <v>2002</v>
      </c>
      <c r="O363" t="s">
        <v>2015</v>
      </c>
    </row>
    <row r="364" spans="1:15" x14ac:dyDescent="0.25">
      <c r="A364" t="s">
        <v>2024</v>
      </c>
      <c r="B364">
        <v>352</v>
      </c>
      <c r="C364" s="6" t="s">
        <v>337</v>
      </c>
      <c r="D364" s="2">
        <v>112.21263999999999</v>
      </c>
      <c r="E364" s="3">
        <v>112.21263999999999</v>
      </c>
      <c r="F364" s="41">
        <v>17.600000000000001</v>
      </c>
      <c r="G364" s="41">
        <v>15.5</v>
      </c>
      <c r="H364" s="41">
        <v>93542075.664719909</v>
      </c>
      <c r="I364" s="45">
        <v>7.9710070025163882</v>
      </c>
      <c r="J364" s="41" t="s">
        <v>2015</v>
      </c>
      <c r="K364" s="41" t="s">
        <v>2015</v>
      </c>
      <c r="L364" s="45" t="s">
        <v>2015</v>
      </c>
      <c r="M364" s="53" t="s">
        <v>1986</v>
      </c>
      <c r="N364" s="53" t="s">
        <v>2002</v>
      </c>
      <c r="O364" t="s">
        <v>2015</v>
      </c>
    </row>
    <row r="365" spans="1:15" x14ac:dyDescent="0.25">
      <c r="A365" t="s">
        <v>2024</v>
      </c>
      <c r="B365">
        <v>353</v>
      </c>
      <c r="C365" s="6" t="s">
        <v>338</v>
      </c>
      <c r="D365" s="2">
        <v>98.186059999999998</v>
      </c>
      <c r="E365" s="3">
        <v>98.186059999999998</v>
      </c>
      <c r="F365" s="41">
        <v>66.2</v>
      </c>
      <c r="G365" s="41">
        <v>62.7</v>
      </c>
      <c r="H365" s="41">
        <v>331093685.55843198</v>
      </c>
      <c r="I365" s="45">
        <v>8.5199508981991254</v>
      </c>
      <c r="J365" s="41" t="s">
        <v>2015</v>
      </c>
      <c r="K365" s="41" t="s">
        <v>2015</v>
      </c>
      <c r="L365" s="45" t="s">
        <v>2015</v>
      </c>
      <c r="M365" s="53" t="s">
        <v>1986</v>
      </c>
      <c r="N365" s="53" t="s">
        <v>2002</v>
      </c>
      <c r="O365" t="s">
        <v>2015</v>
      </c>
    </row>
    <row r="366" spans="1:15" x14ac:dyDescent="0.25">
      <c r="A366" t="s">
        <v>2024</v>
      </c>
      <c r="B366">
        <v>354</v>
      </c>
      <c r="C366" s="6" t="s">
        <v>339</v>
      </c>
      <c r="D366" s="2">
        <v>112.21263999999999</v>
      </c>
      <c r="E366" s="3">
        <v>112.21263999999999</v>
      </c>
      <c r="F366" s="41">
        <v>22.7</v>
      </c>
      <c r="G366" s="41">
        <v>19.3</v>
      </c>
      <c r="H366" s="41">
        <v>116474971.63413511</v>
      </c>
      <c r="I366" s="45">
        <v>8.0662326133538702</v>
      </c>
      <c r="J366" s="41" t="s">
        <v>2015</v>
      </c>
      <c r="K366" s="41" t="s">
        <v>2015</v>
      </c>
      <c r="L366" s="45" t="s">
        <v>2015</v>
      </c>
      <c r="M366" s="53" t="s">
        <v>1986</v>
      </c>
      <c r="N366" s="53" t="s">
        <v>2002</v>
      </c>
      <c r="O366" t="s">
        <v>2015</v>
      </c>
    </row>
    <row r="367" spans="1:15" x14ac:dyDescent="0.25">
      <c r="A367" t="s">
        <v>2024</v>
      </c>
      <c r="B367">
        <v>355</v>
      </c>
      <c r="C367" s="6" t="s">
        <v>340</v>
      </c>
      <c r="D367" s="2">
        <v>112.21263999999999</v>
      </c>
      <c r="E367" s="3">
        <v>112.21263999999999</v>
      </c>
      <c r="F367" s="41">
        <v>32</v>
      </c>
      <c r="G367" s="41">
        <v>20.9</v>
      </c>
      <c r="H367" s="41">
        <v>126130927.83178361</v>
      </c>
      <c r="I367" s="45">
        <v>8.1008215904571497</v>
      </c>
      <c r="J367" s="41" t="s">
        <v>2015</v>
      </c>
      <c r="K367" s="41" t="s">
        <v>2015</v>
      </c>
      <c r="L367" s="45" t="s">
        <v>2015</v>
      </c>
      <c r="M367" s="53" t="s">
        <v>1986</v>
      </c>
      <c r="N367" s="53" t="s">
        <v>2002</v>
      </c>
      <c r="O367" t="s">
        <v>2015</v>
      </c>
    </row>
    <row r="368" spans="1:15" x14ac:dyDescent="0.25">
      <c r="A368" t="s">
        <v>2024</v>
      </c>
      <c r="B368">
        <v>356</v>
      </c>
      <c r="C368" s="6" t="s">
        <v>341</v>
      </c>
      <c r="D368" s="2">
        <v>126.23922000000002</v>
      </c>
      <c r="E368" s="3">
        <v>126.23922</v>
      </c>
      <c r="F368" s="41" t="s">
        <v>2015</v>
      </c>
      <c r="G368" s="41">
        <v>7.62</v>
      </c>
      <c r="H368" s="41">
        <v>51734802.815213643</v>
      </c>
      <c r="I368" s="45">
        <v>7.713782798133078</v>
      </c>
      <c r="J368" s="41" t="s">
        <v>2015</v>
      </c>
      <c r="K368" s="41" t="s">
        <v>2015</v>
      </c>
      <c r="L368" s="45" t="s">
        <v>2015</v>
      </c>
      <c r="M368" s="53" t="s">
        <v>1986</v>
      </c>
      <c r="N368" s="53" t="s">
        <v>2002</v>
      </c>
      <c r="O368" t="s">
        <v>2015</v>
      </c>
    </row>
    <row r="369" spans="1:15" x14ac:dyDescent="0.25">
      <c r="A369" t="s">
        <v>2024</v>
      </c>
      <c r="B369">
        <v>357</v>
      </c>
      <c r="C369" s="6" t="s">
        <v>342</v>
      </c>
      <c r="D369" s="2">
        <v>112.21263999999999</v>
      </c>
      <c r="E369" s="3">
        <v>112.21263999999999</v>
      </c>
      <c r="F369" s="41">
        <v>32</v>
      </c>
      <c r="G369" s="41">
        <v>20.9</v>
      </c>
      <c r="H369" s="41">
        <v>126130927.83178361</v>
      </c>
      <c r="I369" s="45">
        <v>8.1008215904571497</v>
      </c>
      <c r="J369" s="41" t="s">
        <v>2015</v>
      </c>
      <c r="K369" s="41" t="s">
        <v>2015</v>
      </c>
      <c r="L369" s="45" t="s">
        <v>2015</v>
      </c>
      <c r="M369" s="53" t="s">
        <v>1986</v>
      </c>
      <c r="N369" s="53" t="s">
        <v>2002</v>
      </c>
      <c r="O369" t="s">
        <v>2015</v>
      </c>
    </row>
    <row r="370" spans="1:15" x14ac:dyDescent="0.25">
      <c r="A370" t="s">
        <v>2024</v>
      </c>
      <c r="B370">
        <v>358</v>
      </c>
      <c r="C370" s="6" t="s">
        <v>343</v>
      </c>
      <c r="D370" s="2">
        <v>112.21263999999999</v>
      </c>
      <c r="E370" s="3">
        <v>112.21263999999999</v>
      </c>
      <c r="F370" s="41" t="s">
        <v>2015</v>
      </c>
      <c r="G370" s="41">
        <v>29.4</v>
      </c>
      <c r="H370" s="41">
        <v>177428195.13179129</v>
      </c>
      <c r="I370" s="45">
        <v>8.2490226347582531</v>
      </c>
      <c r="J370" s="41" t="s">
        <v>2015</v>
      </c>
      <c r="K370" s="41" t="s">
        <v>2015</v>
      </c>
      <c r="L370" s="45" t="s">
        <v>2015</v>
      </c>
      <c r="M370" s="53" t="s">
        <v>1986</v>
      </c>
      <c r="N370" s="53" t="s">
        <v>2002</v>
      </c>
      <c r="O370" t="s">
        <v>2015</v>
      </c>
    </row>
    <row r="371" spans="1:15" x14ac:dyDescent="0.25">
      <c r="A371" t="s">
        <v>2024</v>
      </c>
      <c r="B371">
        <v>359</v>
      </c>
      <c r="C371" s="6" t="s">
        <v>344</v>
      </c>
      <c r="D371" s="2">
        <v>126.23922000000002</v>
      </c>
      <c r="E371" s="3">
        <v>126.23922</v>
      </c>
      <c r="F371" s="41" t="s">
        <v>2015</v>
      </c>
      <c r="G371" s="41">
        <v>7.02</v>
      </c>
      <c r="H371" s="41">
        <v>47661196.294330679</v>
      </c>
      <c r="I371" s="45">
        <v>7.6781649389232829</v>
      </c>
      <c r="J371" s="41" t="s">
        <v>2015</v>
      </c>
      <c r="K371" s="41" t="s">
        <v>2015</v>
      </c>
      <c r="L371" s="45" t="s">
        <v>2015</v>
      </c>
      <c r="M371" s="53" t="s">
        <v>1986</v>
      </c>
      <c r="N371" s="53" t="s">
        <v>2002</v>
      </c>
      <c r="O371" t="s">
        <v>2015</v>
      </c>
    </row>
    <row r="372" spans="1:15" x14ac:dyDescent="0.25">
      <c r="A372" t="s">
        <v>2024</v>
      </c>
      <c r="B372">
        <v>360</v>
      </c>
      <c r="C372" s="6" t="s">
        <v>345</v>
      </c>
      <c r="D372" s="2">
        <v>98.186059999999998</v>
      </c>
      <c r="E372" s="3">
        <v>98.186059999999998</v>
      </c>
      <c r="F372" s="41">
        <v>47.2</v>
      </c>
      <c r="G372" s="41">
        <v>44.1</v>
      </c>
      <c r="H372" s="41">
        <v>232874506.11047608</v>
      </c>
      <c r="I372" s="45">
        <v>8.3671219468362477</v>
      </c>
      <c r="J372" s="41" t="s">
        <v>2015</v>
      </c>
      <c r="K372" s="41" t="s">
        <v>2015</v>
      </c>
      <c r="L372" s="45" t="s">
        <v>2015</v>
      </c>
      <c r="M372" s="53" t="s">
        <v>1986</v>
      </c>
      <c r="N372" s="53" t="s">
        <v>2002</v>
      </c>
      <c r="O372" t="s">
        <v>2015</v>
      </c>
    </row>
    <row r="373" spans="1:15" x14ac:dyDescent="0.25">
      <c r="A373" t="s">
        <v>2024</v>
      </c>
      <c r="B373">
        <v>361</v>
      </c>
      <c r="C373" s="6" t="s">
        <v>346</v>
      </c>
      <c r="D373" s="2">
        <v>126.23922000000002</v>
      </c>
      <c r="E373" s="3">
        <v>126.23922</v>
      </c>
      <c r="F373" s="41" t="s">
        <v>2015</v>
      </c>
      <c r="G373" s="41">
        <v>4.76</v>
      </c>
      <c r="H373" s="41">
        <v>32317278.399004847</v>
      </c>
      <c r="I373" s="45">
        <v>7.5094347795139704</v>
      </c>
      <c r="J373" s="41" t="s">
        <v>2015</v>
      </c>
      <c r="K373" s="41" t="s">
        <v>2015</v>
      </c>
      <c r="L373" s="45" t="s">
        <v>2015</v>
      </c>
      <c r="M373" s="53" t="s">
        <v>1986</v>
      </c>
      <c r="N373" s="53" t="s">
        <v>2002</v>
      </c>
      <c r="O373" t="s">
        <v>2015</v>
      </c>
    </row>
    <row r="374" spans="1:15" x14ac:dyDescent="0.25">
      <c r="A374" t="s">
        <v>2024</v>
      </c>
      <c r="B374">
        <v>362</v>
      </c>
      <c r="C374" s="6" t="s">
        <v>347</v>
      </c>
      <c r="D374" s="2">
        <v>112.21263999999999</v>
      </c>
      <c r="E374" s="3">
        <v>112.21263999999999</v>
      </c>
      <c r="F374" s="41">
        <v>20</v>
      </c>
      <c r="G374" s="41">
        <v>17.899999999999999</v>
      </c>
      <c r="H374" s="41">
        <v>108026009.96119265</v>
      </c>
      <c r="I374" s="45">
        <v>8.0335283353259896</v>
      </c>
      <c r="J374" s="41" t="s">
        <v>2015</v>
      </c>
      <c r="K374" s="41" t="s">
        <v>2015</v>
      </c>
      <c r="L374" s="45" t="s">
        <v>2015</v>
      </c>
      <c r="M374" s="53" t="s">
        <v>1986</v>
      </c>
      <c r="N374" s="53" t="s">
        <v>2002</v>
      </c>
      <c r="O374" t="s">
        <v>2015</v>
      </c>
    </row>
    <row r="375" spans="1:15" x14ac:dyDescent="0.25">
      <c r="A375" t="s">
        <v>2024</v>
      </c>
      <c r="B375">
        <v>363</v>
      </c>
      <c r="C375" s="6" t="s">
        <v>348</v>
      </c>
      <c r="D375" s="2">
        <v>126.23922000000002</v>
      </c>
      <c r="E375" s="3">
        <v>126.23922</v>
      </c>
      <c r="F375" s="41" t="s">
        <v>2015</v>
      </c>
      <c r="G375" s="41">
        <v>3.93</v>
      </c>
      <c r="H375" s="41">
        <v>26682122.711783417</v>
      </c>
      <c r="I375" s="45">
        <v>7.4262203771689048</v>
      </c>
      <c r="J375" s="41" t="s">
        <v>2015</v>
      </c>
      <c r="K375" s="41" t="s">
        <v>2015</v>
      </c>
      <c r="L375" s="45" t="s">
        <v>2015</v>
      </c>
      <c r="M375" s="53" t="s">
        <v>1986</v>
      </c>
      <c r="N375" s="53" t="s">
        <v>2002</v>
      </c>
      <c r="O375" t="s">
        <v>2015</v>
      </c>
    </row>
    <row r="376" spans="1:15" x14ac:dyDescent="0.25">
      <c r="A376" t="s">
        <v>2024</v>
      </c>
      <c r="B376">
        <v>364</v>
      </c>
      <c r="C376" s="6" t="s">
        <v>349</v>
      </c>
      <c r="D376" s="2">
        <v>112.21263999999999</v>
      </c>
      <c r="E376" s="3">
        <v>112.21263999999999</v>
      </c>
      <c r="F376" s="41">
        <v>6.29</v>
      </c>
      <c r="G376" s="41">
        <v>18</v>
      </c>
      <c r="H376" s="41">
        <v>108629507.2235457</v>
      </c>
      <c r="I376" s="45">
        <v>8.0359478094494019</v>
      </c>
      <c r="J376" s="41" t="s">
        <v>2015</v>
      </c>
      <c r="K376" s="41" t="s">
        <v>2015</v>
      </c>
      <c r="L376" s="45" t="s">
        <v>2015</v>
      </c>
      <c r="M376" s="53" t="s">
        <v>1986</v>
      </c>
      <c r="N376" s="53" t="s">
        <v>2002</v>
      </c>
      <c r="O376" t="s">
        <v>2015</v>
      </c>
    </row>
    <row r="377" spans="1:15" x14ac:dyDescent="0.25">
      <c r="A377" t="s">
        <v>2024</v>
      </c>
      <c r="B377">
        <v>365</v>
      </c>
      <c r="C377" s="6" t="s">
        <v>350</v>
      </c>
      <c r="D377" s="2">
        <v>126.23922000000002</v>
      </c>
      <c r="E377" s="3">
        <v>126.23922000000002</v>
      </c>
      <c r="F377" s="41" t="s">
        <v>2015</v>
      </c>
      <c r="G377" s="41">
        <v>5.37</v>
      </c>
      <c r="H377" s="41">
        <v>36458778.361902528</v>
      </c>
      <c r="I377" s="45">
        <v>7.5618021124930337</v>
      </c>
      <c r="J377" s="41" t="s">
        <v>2015</v>
      </c>
      <c r="K377" s="41" t="s">
        <v>2015</v>
      </c>
      <c r="L377" s="45" t="s">
        <v>2015</v>
      </c>
      <c r="M377" s="53" t="s">
        <v>1986</v>
      </c>
      <c r="N377" s="53" t="s">
        <v>2002</v>
      </c>
      <c r="O377" t="s">
        <v>2015</v>
      </c>
    </row>
    <row r="378" spans="1:15" x14ac:dyDescent="0.25">
      <c r="A378" t="s">
        <v>2024</v>
      </c>
      <c r="B378">
        <v>367</v>
      </c>
      <c r="C378" s="6" t="s">
        <v>351</v>
      </c>
      <c r="D378" s="2">
        <v>56.106319999999997</v>
      </c>
      <c r="E378" s="3">
        <v>56.106319999999997</v>
      </c>
      <c r="F378" s="41">
        <v>1760</v>
      </c>
      <c r="G378" s="41">
        <v>1730</v>
      </c>
      <c r="H378" s="41">
        <v>5220251319.3537235</v>
      </c>
      <c r="I378" s="45">
        <v>9.717691411810911</v>
      </c>
      <c r="J378" s="41" t="s">
        <v>2015</v>
      </c>
      <c r="K378" s="41" t="s">
        <v>2015</v>
      </c>
      <c r="L378" s="45" t="s">
        <v>2015</v>
      </c>
      <c r="M378" s="53" t="s">
        <v>1986</v>
      </c>
      <c r="N378" s="53" t="s">
        <v>2002</v>
      </c>
      <c r="O378" t="s">
        <v>2015</v>
      </c>
    </row>
    <row r="379" spans="1:15" x14ac:dyDescent="0.25">
      <c r="A379" t="s">
        <v>2024</v>
      </c>
      <c r="B379">
        <v>368</v>
      </c>
      <c r="C379" s="6" t="s">
        <v>352</v>
      </c>
      <c r="D379" s="2">
        <v>98.186059999999998</v>
      </c>
      <c r="E379" s="3">
        <v>98.186059999999998</v>
      </c>
      <c r="F379" s="41">
        <v>48.9</v>
      </c>
      <c r="G379" s="41">
        <v>46.8</v>
      </c>
      <c r="H379" s="41">
        <v>247132128.93356645</v>
      </c>
      <c r="I379" s="45">
        <v>8.3929292104425333</v>
      </c>
      <c r="J379" s="41" t="s">
        <v>2015</v>
      </c>
      <c r="K379" s="41" t="s">
        <v>2015</v>
      </c>
      <c r="L379" s="45" t="s">
        <v>2015</v>
      </c>
      <c r="M379" s="53" t="s">
        <v>1986</v>
      </c>
      <c r="N379" s="53" t="s">
        <v>2002</v>
      </c>
      <c r="O379" t="s">
        <v>2015</v>
      </c>
    </row>
    <row r="380" spans="1:15" x14ac:dyDescent="0.25">
      <c r="A380" t="s">
        <v>2024</v>
      </c>
      <c r="B380">
        <v>369</v>
      </c>
      <c r="C380" s="6" t="s">
        <v>353</v>
      </c>
      <c r="D380" s="2">
        <v>84.159480000000002</v>
      </c>
      <c r="E380" s="3">
        <v>84.159480000000002</v>
      </c>
      <c r="F380" s="41">
        <v>173</v>
      </c>
      <c r="G380" s="41">
        <v>173</v>
      </c>
      <c r="H380" s="41">
        <v>783037697.90305853</v>
      </c>
      <c r="I380" s="45">
        <v>8.8937826708665924</v>
      </c>
      <c r="J380" s="41" t="s">
        <v>2015</v>
      </c>
      <c r="K380" s="41" t="s">
        <v>2015</v>
      </c>
      <c r="L380" s="45" t="s">
        <v>2015</v>
      </c>
      <c r="M380" s="53" t="s">
        <v>1986</v>
      </c>
      <c r="N380" s="53" t="s">
        <v>2002</v>
      </c>
      <c r="O380" t="s">
        <v>2015</v>
      </c>
    </row>
    <row r="381" spans="1:15" x14ac:dyDescent="0.25">
      <c r="A381" t="s">
        <v>2024</v>
      </c>
      <c r="B381">
        <v>370</v>
      </c>
      <c r="C381" s="6" t="s">
        <v>354</v>
      </c>
      <c r="D381" s="2">
        <v>112.21263999999999</v>
      </c>
      <c r="E381" s="3">
        <v>112.21263999999999</v>
      </c>
      <c r="F381" s="41">
        <v>16.399999999999999</v>
      </c>
      <c r="G381" s="41">
        <v>15.2</v>
      </c>
      <c r="H381" s="41">
        <v>91731583.877660811</v>
      </c>
      <c r="I381" s="45">
        <v>7.962518892290869</v>
      </c>
      <c r="J381" s="41" t="s">
        <v>2015</v>
      </c>
      <c r="K381" s="41" t="s">
        <v>2015</v>
      </c>
      <c r="L381" s="45" t="s">
        <v>2015</v>
      </c>
      <c r="M381" s="53" t="s">
        <v>1986</v>
      </c>
      <c r="N381" s="53" t="s">
        <v>2002</v>
      </c>
      <c r="O381" t="s">
        <v>2015</v>
      </c>
    </row>
    <row r="382" spans="1:15" x14ac:dyDescent="0.25">
      <c r="A382" t="s">
        <v>2024</v>
      </c>
      <c r="B382">
        <v>371</v>
      </c>
      <c r="C382" s="6" t="s">
        <v>355</v>
      </c>
      <c r="D382" s="2">
        <v>70.132900000000006</v>
      </c>
      <c r="E382" s="3">
        <v>70.132900000000006</v>
      </c>
      <c r="F382" s="41">
        <v>506</v>
      </c>
      <c r="G382" s="41">
        <v>507</v>
      </c>
      <c r="H382" s="41">
        <v>1912331950.0811691</v>
      </c>
      <c r="I382" s="45">
        <v>9.2815632810235069</v>
      </c>
      <c r="J382" s="41" t="s">
        <v>2015</v>
      </c>
      <c r="K382" s="41" t="s">
        <v>2015</v>
      </c>
      <c r="L382" s="45" t="s">
        <v>2015</v>
      </c>
      <c r="M382" s="53" t="s">
        <v>1986</v>
      </c>
      <c r="N382" s="53" t="s">
        <v>2002</v>
      </c>
      <c r="O382" t="s">
        <v>2015</v>
      </c>
    </row>
    <row r="383" spans="1:15" x14ac:dyDescent="0.25">
      <c r="A383" t="s">
        <v>2024</v>
      </c>
      <c r="B383">
        <v>372</v>
      </c>
      <c r="C383" s="6" t="s">
        <v>356</v>
      </c>
      <c r="D383" s="2">
        <v>84.159480000000002</v>
      </c>
      <c r="E383" s="3">
        <v>84.159480000000002</v>
      </c>
      <c r="F383" s="41">
        <v>165</v>
      </c>
      <c r="G383" s="41">
        <v>160</v>
      </c>
      <c r="H383" s="41">
        <v>724196714.82363796</v>
      </c>
      <c r="I383" s="45">
        <v>8.8598565503937206</v>
      </c>
      <c r="J383" s="41" t="s">
        <v>2015</v>
      </c>
      <c r="K383" s="41" t="s">
        <v>2015</v>
      </c>
      <c r="L383" s="45" t="s">
        <v>2015</v>
      </c>
      <c r="M383" s="53" t="s">
        <v>1986</v>
      </c>
      <c r="N383" s="53" t="s">
        <v>2002</v>
      </c>
      <c r="O383" t="s">
        <v>2015</v>
      </c>
    </row>
    <row r="384" spans="1:15" x14ac:dyDescent="0.25">
      <c r="A384" t="s">
        <v>2024</v>
      </c>
      <c r="B384">
        <v>373</v>
      </c>
      <c r="C384" s="6" t="s">
        <v>357</v>
      </c>
      <c r="D384" s="2">
        <v>126.23922000000002</v>
      </c>
      <c r="E384" s="3">
        <v>126.23922</v>
      </c>
      <c r="F384" s="41" t="s">
        <v>2015</v>
      </c>
      <c r="G384" s="41">
        <v>5.73</v>
      </c>
      <c r="H384" s="41">
        <v>38902942.274432309</v>
      </c>
      <c r="I384" s="45">
        <v>7.5899824487608676</v>
      </c>
      <c r="J384" s="41" t="s">
        <v>2015</v>
      </c>
      <c r="K384" s="41" t="s">
        <v>2015</v>
      </c>
      <c r="L384" s="45" t="s">
        <v>2015</v>
      </c>
      <c r="M384" s="53" t="s">
        <v>1986</v>
      </c>
      <c r="N384" s="53" t="s">
        <v>2002</v>
      </c>
      <c r="O384" t="s">
        <v>2015</v>
      </c>
    </row>
    <row r="385" spans="1:15" x14ac:dyDescent="0.25">
      <c r="A385" t="s">
        <v>2024</v>
      </c>
      <c r="B385">
        <v>374</v>
      </c>
      <c r="C385" s="6" t="s">
        <v>358</v>
      </c>
      <c r="D385" s="2">
        <v>110.19676</v>
      </c>
      <c r="E385" s="3">
        <v>110.19676</v>
      </c>
      <c r="F385" s="41" t="s">
        <v>2015</v>
      </c>
      <c r="G385" s="41">
        <v>8.32</v>
      </c>
      <c r="H385" s="41">
        <v>49308941.095677659</v>
      </c>
      <c r="I385" s="45">
        <v>7.6929256762029707</v>
      </c>
      <c r="J385" s="41" t="s">
        <v>2015</v>
      </c>
      <c r="K385" s="41" t="s">
        <v>2015</v>
      </c>
      <c r="L385" s="45" t="s">
        <v>2015</v>
      </c>
      <c r="M385" s="53" t="s">
        <v>1986</v>
      </c>
      <c r="N385" s="53" t="s">
        <v>2002</v>
      </c>
      <c r="O385" t="s">
        <v>2015</v>
      </c>
    </row>
    <row r="386" spans="1:15" x14ac:dyDescent="0.25">
      <c r="A386" t="s">
        <v>2024</v>
      </c>
      <c r="B386">
        <v>375</v>
      </c>
      <c r="C386" s="6" t="s">
        <v>359</v>
      </c>
      <c r="D386" s="2">
        <v>124.22334000000001</v>
      </c>
      <c r="E386" s="3">
        <v>124.22334000000001</v>
      </c>
      <c r="F386" s="41" t="s">
        <v>2015</v>
      </c>
      <c r="G386" s="41">
        <v>2.4</v>
      </c>
      <c r="H386" s="41">
        <v>16034224.795427648</v>
      </c>
      <c r="I386" s="45">
        <v>7.2050479679934032</v>
      </c>
      <c r="J386" s="41" t="s">
        <v>2015</v>
      </c>
      <c r="K386" s="41" t="s">
        <v>2015</v>
      </c>
      <c r="L386" s="45" t="s">
        <v>2015</v>
      </c>
      <c r="M386" s="53" t="s">
        <v>1986</v>
      </c>
      <c r="N386" s="53" t="s">
        <v>2002</v>
      </c>
      <c r="O386" t="s">
        <v>2015</v>
      </c>
    </row>
    <row r="387" spans="1:15" x14ac:dyDescent="0.25">
      <c r="A387" t="s">
        <v>2024</v>
      </c>
      <c r="B387">
        <v>376</v>
      </c>
      <c r="C387" s="6" t="s">
        <v>360</v>
      </c>
      <c r="D387" s="2">
        <v>138.24992</v>
      </c>
      <c r="E387" s="3">
        <v>138.24992</v>
      </c>
      <c r="F387" s="41">
        <v>1.22</v>
      </c>
      <c r="G387" s="41">
        <v>0.94199999999999995</v>
      </c>
      <c r="H387" s="41">
        <v>7004051.2586260457</v>
      </c>
      <c r="I387" s="45">
        <v>6.8453493157747696</v>
      </c>
      <c r="J387" s="41">
        <v>1.8612399999999998</v>
      </c>
      <c r="K387" s="41">
        <v>13838875.12166151</v>
      </c>
      <c r="L387" s="45">
        <v>7.141100790387398</v>
      </c>
      <c r="M387" s="53" t="s">
        <v>1986</v>
      </c>
      <c r="N387" s="53" t="s">
        <v>2002</v>
      </c>
      <c r="O387" t="s">
        <v>1986</v>
      </c>
    </row>
    <row r="388" spans="1:15" x14ac:dyDescent="0.25">
      <c r="A388" t="s">
        <v>2026</v>
      </c>
      <c r="B388">
        <v>377</v>
      </c>
      <c r="C388" s="6" t="s">
        <v>361</v>
      </c>
      <c r="D388" s="2">
        <v>137.19212445472201</v>
      </c>
      <c r="E388" s="3">
        <v>136.23403999999999</v>
      </c>
      <c r="F388" s="41" t="s">
        <v>2015</v>
      </c>
      <c r="G388" s="41">
        <v>1.45</v>
      </c>
      <c r="H388" s="41">
        <v>10698692.563599845</v>
      </c>
      <c r="I388" s="45">
        <v>7.0293307078620844</v>
      </c>
      <c r="J388" s="41" t="s">
        <v>2015</v>
      </c>
      <c r="K388" s="41" t="s">
        <v>2015</v>
      </c>
      <c r="L388" s="45" t="s">
        <v>2015</v>
      </c>
      <c r="M388" s="53" t="s">
        <v>1986</v>
      </c>
      <c r="N388" s="53" t="s">
        <v>2002</v>
      </c>
      <c r="O388" t="s">
        <v>2015</v>
      </c>
    </row>
    <row r="389" spans="1:15" x14ac:dyDescent="0.25">
      <c r="A389" t="s">
        <v>2026</v>
      </c>
      <c r="B389">
        <v>378</v>
      </c>
      <c r="C389" s="6" t="s">
        <v>362</v>
      </c>
      <c r="D389" s="2">
        <v>136.23403999999999</v>
      </c>
      <c r="E389" s="3">
        <v>136.23403999999999</v>
      </c>
      <c r="F389" s="41" t="s">
        <v>2015</v>
      </c>
      <c r="G389" s="41">
        <v>1.45</v>
      </c>
      <c r="H389" s="41">
        <v>10623977.990356117</v>
      </c>
      <c r="I389" s="45">
        <v>7.0262871622990941</v>
      </c>
      <c r="J389" s="41" t="s">
        <v>2015</v>
      </c>
      <c r="K389" s="41" t="s">
        <v>2015</v>
      </c>
      <c r="L389" s="45" t="s">
        <v>2015</v>
      </c>
      <c r="M389" s="53" t="s">
        <v>1986</v>
      </c>
      <c r="N389" s="53" t="s">
        <v>2002</v>
      </c>
      <c r="O389" t="s">
        <v>2015</v>
      </c>
    </row>
    <row r="390" spans="1:15" x14ac:dyDescent="0.25">
      <c r="B390">
        <v>379</v>
      </c>
      <c r="C390" s="6" t="s">
        <v>2298</v>
      </c>
      <c r="D390" s="2">
        <v>58.93</v>
      </c>
      <c r="E390" s="3"/>
      <c r="F390" s="41"/>
      <c r="G390" s="41">
        <v>4.2400000000000002E-9</v>
      </c>
      <c r="H390" s="41">
        <v>1.3438036674190005E-2</v>
      </c>
      <c r="I390" s="45">
        <v>-1.8716641779972429</v>
      </c>
      <c r="J390" s="41"/>
      <c r="K390" s="41"/>
      <c r="L390" s="45"/>
      <c r="M390" s="53" t="s">
        <v>3</v>
      </c>
      <c r="N390" s="53" t="s">
        <v>2009</v>
      </c>
    </row>
    <row r="391" spans="1:15" x14ac:dyDescent="0.25">
      <c r="B391">
        <v>380</v>
      </c>
      <c r="C391" s="6" t="s">
        <v>2303</v>
      </c>
      <c r="D391" s="2">
        <v>63.55</v>
      </c>
      <c r="E391" s="3"/>
      <c r="F391" s="41"/>
      <c r="G391" s="41">
        <v>0</v>
      </c>
      <c r="H391" s="41">
        <v>0</v>
      </c>
      <c r="I391" s="45" t="e">
        <v>#NUM!</v>
      </c>
      <c r="J391" s="41"/>
      <c r="K391" s="41"/>
      <c r="L391" s="45"/>
      <c r="M391" s="53" t="s">
        <v>1986</v>
      </c>
      <c r="N391" s="53" t="s">
        <v>2002</v>
      </c>
    </row>
    <row r="392" spans="1:15" x14ac:dyDescent="0.25">
      <c r="A392" t="s">
        <v>2024</v>
      </c>
      <c r="B392">
        <v>381</v>
      </c>
      <c r="C392" s="6" t="s">
        <v>363</v>
      </c>
      <c r="D392" s="2">
        <v>108.13781999999998</v>
      </c>
      <c r="E392" s="3">
        <v>108.13781999999998</v>
      </c>
      <c r="F392" s="41">
        <v>0.17</v>
      </c>
      <c r="G392" s="41">
        <v>0.25</v>
      </c>
      <c r="H392" s="41">
        <v>1453955.5955288303</v>
      </c>
      <c r="I392" s="45">
        <v>6.1625511431727586</v>
      </c>
      <c r="J392" s="41" t="s">
        <v>2015</v>
      </c>
      <c r="K392" s="41" t="s">
        <v>2015</v>
      </c>
      <c r="L392" s="45" t="s">
        <v>2015</v>
      </c>
      <c r="M392" s="53" t="s">
        <v>2014</v>
      </c>
      <c r="N392" s="53" t="s">
        <v>2002</v>
      </c>
      <c r="O392" t="s">
        <v>2015</v>
      </c>
    </row>
    <row r="393" spans="1:15" x14ac:dyDescent="0.25">
      <c r="A393" t="s">
        <v>2024</v>
      </c>
      <c r="B393">
        <v>382</v>
      </c>
      <c r="C393" s="6" t="s">
        <v>364</v>
      </c>
      <c r="D393" s="2">
        <v>70.089839999999995</v>
      </c>
      <c r="E393" s="3">
        <v>70.089839999999995</v>
      </c>
      <c r="F393" s="41">
        <v>30</v>
      </c>
      <c r="G393" s="41">
        <v>31.5</v>
      </c>
      <c r="H393" s="41">
        <v>118740574.73391619</v>
      </c>
      <c r="I393" s="45">
        <v>8.0745991466884419</v>
      </c>
      <c r="J393" s="41" t="s">
        <v>2015</v>
      </c>
      <c r="K393" s="41" t="s">
        <v>2015</v>
      </c>
      <c r="L393" s="45" t="s">
        <v>2015</v>
      </c>
      <c r="M393" s="53" t="s">
        <v>1986</v>
      </c>
      <c r="N393" s="53" t="s">
        <v>2002</v>
      </c>
      <c r="O393" t="s">
        <v>2015</v>
      </c>
    </row>
    <row r="394" spans="1:15" x14ac:dyDescent="0.25">
      <c r="A394" t="s">
        <v>2024</v>
      </c>
      <c r="B394">
        <v>383</v>
      </c>
      <c r="C394" s="6" t="s">
        <v>365</v>
      </c>
      <c r="D394" s="2">
        <v>152.19038</v>
      </c>
      <c r="E394" s="3">
        <v>152.19038</v>
      </c>
      <c r="F394" s="41">
        <v>3.2699999999999999E-3</v>
      </c>
      <c r="G394" s="41">
        <v>6.9500000000000006E-2</v>
      </c>
      <c r="H394" s="41">
        <v>568860.1746834846</v>
      </c>
      <c r="I394" s="45">
        <v>5.7550055303214309</v>
      </c>
      <c r="J394" s="41" t="s">
        <v>2015</v>
      </c>
      <c r="K394" s="41" t="s">
        <v>2015</v>
      </c>
      <c r="L394" s="45" t="s">
        <v>2015</v>
      </c>
      <c r="M394" s="53" t="s">
        <v>2014</v>
      </c>
      <c r="N394" s="53" t="s">
        <v>2002</v>
      </c>
      <c r="O394" t="s">
        <v>2015</v>
      </c>
    </row>
    <row r="395" spans="1:15" x14ac:dyDescent="0.25">
      <c r="A395" t="s">
        <v>2024</v>
      </c>
      <c r="B395">
        <v>384</v>
      </c>
      <c r="C395" s="6" t="s">
        <v>366</v>
      </c>
      <c r="D395" s="2">
        <v>99.174119999999988</v>
      </c>
      <c r="E395" s="3">
        <v>99.174119999999988</v>
      </c>
      <c r="F395" s="41">
        <v>10.1</v>
      </c>
      <c r="G395" s="41">
        <v>8.35</v>
      </c>
      <c r="H395" s="41">
        <v>44536732.92071759</v>
      </c>
      <c r="I395" s="45">
        <v>7.6487183553440641</v>
      </c>
      <c r="J395" s="41" t="s">
        <v>2015</v>
      </c>
      <c r="K395" s="41" t="s">
        <v>2015</v>
      </c>
      <c r="L395" s="45" t="s">
        <v>2015</v>
      </c>
      <c r="M395" s="53" t="s">
        <v>1986</v>
      </c>
      <c r="N395" s="53" t="s">
        <v>2002</v>
      </c>
      <c r="O395" t="s">
        <v>2015</v>
      </c>
    </row>
    <row r="396" spans="1:15" x14ac:dyDescent="0.25">
      <c r="A396" t="s">
        <v>2024</v>
      </c>
      <c r="B396">
        <v>385</v>
      </c>
      <c r="C396" s="6" t="s">
        <v>367</v>
      </c>
      <c r="D396" s="2">
        <v>84.159480000000002</v>
      </c>
      <c r="E396" s="3">
        <v>84.159480000000002</v>
      </c>
      <c r="F396" s="41">
        <v>96.9</v>
      </c>
      <c r="G396" s="41">
        <v>93.9</v>
      </c>
      <c r="H396" s="41">
        <v>425012947.01212257</v>
      </c>
      <c r="I396" s="45">
        <v>8.6284021600039065</v>
      </c>
      <c r="J396" s="41" t="s">
        <v>2015</v>
      </c>
      <c r="K396" s="41" t="s">
        <v>2015</v>
      </c>
      <c r="L396" s="45" t="s">
        <v>2015</v>
      </c>
      <c r="M396" s="53" t="s">
        <v>1986</v>
      </c>
      <c r="N396" s="53" t="s">
        <v>2002</v>
      </c>
      <c r="O396" t="s">
        <v>2015</v>
      </c>
    </row>
    <row r="397" spans="1:15" x14ac:dyDescent="0.25">
      <c r="A397" t="s">
        <v>2024</v>
      </c>
      <c r="B397">
        <v>386</v>
      </c>
      <c r="C397" s="6" t="s">
        <v>368</v>
      </c>
      <c r="D397" s="2">
        <v>100.15888</v>
      </c>
      <c r="E397" s="3">
        <v>100.15888</v>
      </c>
      <c r="F397" s="41">
        <v>0.8</v>
      </c>
      <c r="G397" s="41">
        <v>0.65</v>
      </c>
      <c r="H397" s="41">
        <v>3501356.5692977887</v>
      </c>
      <c r="I397" s="45">
        <v>6.5442363404688608</v>
      </c>
      <c r="J397" s="41">
        <v>0.90744000000000002</v>
      </c>
      <c r="K397" s="41">
        <v>4888109.2388362847</v>
      </c>
      <c r="L397" s="45">
        <v>6.6891409029001467</v>
      </c>
      <c r="M397" s="53" t="s">
        <v>1986</v>
      </c>
      <c r="N397" s="53" t="s">
        <v>2002</v>
      </c>
      <c r="O397" t="s">
        <v>1986</v>
      </c>
    </row>
    <row r="398" spans="1:15" x14ac:dyDescent="0.25">
      <c r="A398" t="s">
        <v>2024</v>
      </c>
      <c r="B398">
        <v>387</v>
      </c>
      <c r="C398" s="6" t="s">
        <v>369</v>
      </c>
      <c r="D398" s="2">
        <v>98.142999999999986</v>
      </c>
      <c r="E398" s="3">
        <v>98.142999999999986</v>
      </c>
      <c r="F398" s="41">
        <v>4.33</v>
      </c>
      <c r="G398" s="41">
        <v>4.04</v>
      </c>
      <c r="H398" s="41">
        <v>21324272.25214725</v>
      </c>
      <c r="I398" s="45">
        <v>7.3288742186311318</v>
      </c>
      <c r="J398" s="41" t="s">
        <v>2015</v>
      </c>
      <c r="K398" s="41" t="s">
        <v>2015</v>
      </c>
      <c r="L398" s="45" t="s">
        <v>2015</v>
      </c>
      <c r="M398" s="53" t="s">
        <v>1986</v>
      </c>
      <c r="N398" s="53" t="s">
        <v>2002</v>
      </c>
      <c r="O398" t="s">
        <v>2015</v>
      </c>
    </row>
    <row r="399" spans="1:15" x14ac:dyDescent="0.25">
      <c r="A399" t="s">
        <v>2024</v>
      </c>
      <c r="B399">
        <v>388</v>
      </c>
      <c r="C399" s="6" t="s">
        <v>370</v>
      </c>
      <c r="D399" s="2">
        <v>82.143599999999992</v>
      </c>
      <c r="E399" s="3">
        <v>82.143599999999992</v>
      </c>
      <c r="F399" s="41">
        <v>89</v>
      </c>
      <c r="G399" s="41">
        <v>86.1</v>
      </c>
      <c r="H399" s="41">
        <v>380373635.95373172</v>
      </c>
      <c r="I399" s="45">
        <v>8.5802104079588499</v>
      </c>
      <c r="J399" s="41" t="s">
        <v>2015</v>
      </c>
      <c r="K399" s="41" t="s">
        <v>2015</v>
      </c>
      <c r="L399" s="45" t="s">
        <v>2015</v>
      </c>
      <c r="M399" s="53" t="s">
        <v>1986</v>
      </c>
      <c r="N399" s="53" t="s">
        <v>2002</v>
      </c>
      <c r="O399" t="s">
        <v>2015</v>
      </c>
    </row>
    <row r="400" spans="1:15" x14ac:dyDescent="0.25">
      <c r="A400" t="s">
        <v>2024</v>
      </c>
      <c r="B400">
        <v>389</v>
      </c>
      <c r="C400" s="6" t="s">
        <v>371</v>
      </c>
      <c r="D400" s="2">
        <v>222.47</v>
      </c>
      <c r="E400" s="3">
        <v>0</v>
      </c>
      <c r="F400" s="41">
        <v>3.53</v>
      </c>
      <c r="G400" s="41">
        <v>3.29</v>
      </c>
      <c r="H400" s="41">
        <v>39364149.91164843</v>
      </c>
      <c r="I400" s="45">
        <v>7.5951008770744544</v>
      </c>
      <c r="J400" s="41" t="s">
        <v>2015</v>
      </c>
      <c r="K400" s="41" t="s">
        <v>2015</v>
      </c>
      <c r="L400" s="45" t="s">
        <v>2015</v>
      </c>
      <c r="M400" s="53" t="s">
        <v>1986</v>
      </c>
      <c r="N400" s="53" t="s">
        <v>2002</v>
      </c>
      <c r="O400" t="s">
        <v>2015</v>
      </c>
    </row>
    <row r="401" spans="1:15" x14ac:dyDescent="0.25">
      <c r="A401" t="s">
        <v>2024</v>
      </c>
      <c r="B401">
        <v>390</v>
      </c>
      <c r="C401" s="6" t="s">
        <v>372</v>
      </c>
      <c r="D401" s="2">
        <v>70.132900000000006</v>
      </c>
      <c r="E401" s="3">
        <v>70.132900000000006</v>
      </c>
      <c r="F401" s="41">
        <v>318</v>
      </c>
      <c r="G401" s="41">
        <v>314</v>
      </c>
      <c r="H401" s="41">
        <v>1184363377.3678246</v>
      </c>
      <c r="I401" s="45">
        <v>9.0734849697633866</v>
      </c>
      <c r="J401" s="41" t="s">
        <v>2015</v>
      </c>
      <c r="K401" s="41" t="s">
        <v>2015</v>
      </c>
      <c r="L401" s="45" t="s">
        <v>2015</v>
      </c>
      <c r="M401" s="53" t="s">
        <v>1986</v>
      </c>
      <c r="N401" s="53" t="s">
        <v>2002</v>
      </c>
      <c r="O401" t="s">
        <v>2015</v>
      </c>
    </row>
    <row r="402" spans="1:15" x14ac:dyDescent="0.25">
      <c r="A402" t="s">
        <v>2024</v>
      </c>
      <c r="B402">
        <v>391</v>
      </c>
      <c r="C402" s="6" t="s">
        <v>373</v>
      </c>
      <c r="D402" s="2">
        <v>68.117019999999997</v>
      </c>
      <c r="E402" s="3">
        <v>68.117019999999997</v>
      </c>
      <c r="F402" s="41">
        <v>380</v>
      </c>
      <c r="G402" s="41">
        <v>380</v>
      </c>
      <c r="H402" s="41">
        <v>1392107460.8052843</v>
      </c>
      <c r="I402" s="45">
        <v>9.1436727610169477</v>
      </c>
      <c r="J402" s="41" t="s">
        <v>2015</v>
      </c>
      <c r="K402" s="41" t="s">
        <v>2015</v>
      </c>
      <c r="L402" s="45" t="s">
        <v>2015</v>
      </c>
      <c r="M402" s="53" t="s">
        <v>1986</v>
      </c>
      <c r="N402" s="53" t="s">
        <v>2002</v>
      </c>
      <c r="O402" t="s">
        <v>2015</v>
      </c>
    </row>
    <row r="403" spans="1:15" x14ac:dyDescent="0.25">
      <c r="A403" t="s">
        <v>2024</v>
      </c>
      <c r="B403">
        <v>392</v>
      </c>
      <c r="C403" s="6" t="s">
        <v>374</v>
      </c>
      <c r="D403" s="2">
        <v>136.23403999999999</v>
      </c>
      <c r="E403" s="3">
        <v>136.23403999999999</v>
      </c>
      <c r="F403" s="41">
        <v>1.44</v>
      </c>
      <c r="G403" s="41">
        <v>1.45</v>
      </c>
      <c r="H403" s="41">
        <v>10623977.990356117</v>
      </c>
      <c r="I403" s="45">
        <v>7.0262871622990941</v>
      </c>
      <c r="J403" s="41" t="s">
        <v>2015</v>
      </c>
      <c r="K403" s="41" t="s">
        <v>2015</v>
      </c>
      <c r="L403" s="45" t="s">
        <v>2015</v>
      </c>
      <c r="M403" s="53" t="s">
        <v>1986</v>
      </c>
      <c r="N403" s="53" t="s">
        <v>2002</v>
      </c>
      <c r="O403" t="s">
        <v>2015</v>
      </c>
    </row>
    <row r="404" spans="1:15" x14ac:dyDescent="0.25">
      <c r="A404" t="s">
        <v>2024</v>
      </c>
      <c r="B404">
        <v>393</v>
      </c>
      <c r="C404" s="6" t="s">
        <v>375</v>
      </c>
      <c r="D404" s="2">
        <v>959.22140000000002</v>
      </c>
      <c r="E404" s="3">
        <v>959.16779999999994</v>
      </c>
      <c r="F404" s="41" t="s">
        <v>2015</v>
      </c>
      <c r="G404" s="41">
        <v>4.6700000000000001E-12</v>
      </c>
      <c r="H404" s="41">
        <v>2.4091800826701572E-4</v>
      </c>
      <c r="I404" s="45">
        <v>-3.6181307359141255</v>
      </c>
      <c r="J404" s="41" t="s">
        <v>2015</v>
      </c>
      <c r="K404" s="41" t="s">
        <v>2015</v>
      </c>
      <c r="L404" s="45" t="s">
        <v>2015</v>
      </c>
      <c r="M404" s="53" t="s">
        <v>3</v>
      </c>
      <c r="N404" s="53" t="s">
        <v>2009</v>
      </c>
      <c r="O404" t="s">
        <v>2015</v>
      </c>
    </row>
    <row r="405" spans="1:15" x14ac:dyDescent="0.25">
      <c r="A405" t="s">
        <v>2024</v>
      </c>
      <c r="B405">
        <v>394</v>
      </c>
      <c r="C405" s="6" t="s">
        <v>376</v>
      </c>
      <c r="D405" s="2">
        <v>390.55999999999995</v>
      </c>
      <c r="E405" s="3">
        <v>390.55611999999996</v>
      </c>
      <c r="F405" s="41">
        <v>1.42E-7</v>
      </c>
      <c r="G405" s="41">
        <v>2.0299999999999999E-5</v>
      </c>
      <c r="H405" s="41">
        <v>426.40012595081799</v>
      </c>
      <c r="I405" s="45">
        <v>2.6298173243012015</v>
      </c>
      <c r="J405" s="41" t="s">
        <v>2015</v>
      </c>
      <c r="K405" s="41" t="s">
        <v>2015</v>
      </c>
      <c r="L405" s="45" t="s">
        <v>2015</v>
      </c>
      <c r="M405" s="53" t="s">
        <v>3</v>
      </c>
      <c r="N405" s="53" t="s">
        <v>2005</v>
      </c>
      <c r="O405" t="s">
        <v>2015</v>
      </c>
    </row>
    <row r="406" spans="1:15" x14ac:dyDescent="0.25">
      <c r="A406" t="s">
        <v>2024</v>
      </c>
      <c r="B406">
        <v>395</v>
      </c>
      <c r="C406" s="6" t="s">
        <v>377</v>
      </c>
      <c r="D406" s="2">
        <v>148.20014</v>
      </c>
      <c r="E406" s="3">
        <v>148.20014</v>
      </c>
      <c r="F406" s="41">
        <v>0.55000000000000004</v>
      </c>
      <c r="G406" s="41">
        <v>0.14799999999999999</v>
      </c>
      <c r="H406" s="41">
        <v>1179624.6891624446</v>
      </c>
      <c r="I406" s="45">
        <v>6.0717438536176411</v>
      </c>
      <c r="J406" s="41">
        <v>0.20679600000000001</v>
      </c>
      <c r="K406" s="41">
        <v>1648254.5082434928</v>
      </c>
      <c r="L406" s="45">
        <v>6.2170242722832327</v>
      </c>
      <c r="M406" s="53" t="s">
        <v>2014</v>
      </c>
      <c r="N406" s="53" t="s">
        <v>2002</v>
      </c>
      <c r="O406" t="s">
        <v>2014</v>
      </c>
    </row>
    <row r="407" spans="1:15" x14ac:dyDescent="0.25">
      <c r="A407" t="s">
        <v>2024</v>
      </c>
      <c r="B407">
        <v>396</v>
      </c>
      <c r="C407" s="6" t="s">
        <v>378</v>
      </c>
      <c r="D407" s="2">
        <v>116.15827999999999</v>
      </c>
      <c r="E407" s="3">
        <v>116.15828</v>
      </c>
      <c r="F407" s="41">
        <v>1.71</v>
      </c>
      <c r="G407" s="41">
        <v>0.48899999999999999</v>
      </c>
      <c r="H407" s="41">
        <v>3054868.7515098518</v>
      </c>
      <c r="I407" s="45">
        <v>6.4849925560779225</v>
      </c>
      <c r="J407" s="41">
        <v>0.99712000000000001</v>
      </c>
      <c r="K407" s="41">
        <v>6229183.4959212746</v>
      </c>
      <c r="L407" s="45">
        <v>6.7944311242747348</v>
      </c>
      <c r="M407" s="53" t="s">
        <v>1986</v>
      </c>
      <c r="N407" s="53" t="s">
        <v>2002</v>
      </c>
      <c r="O407" t="s">
        <v>1986</v>
      </c>
    </row>
    <row r="408" spans="1:15" x14ac:dyDescent="0.25">
      <c r="A408" t="s">
        <v>2024</v>
      </c>
      <c r="B408">
        <v>398</v>
      </c>
      <c r="C408" s="6" t="s">
        <v>379</v>
      </c>
      <c r="D408" s="2">
        <v>278.34348</v>
      </c>
      <c r="E408" s="3">
        <v>278.34348</v>
      </c>
      <c r="F408" s="41">
        <v>2.0100000000000001E-5</v>
      </c>
      <c r="G408" s="41">
        <v>2.2800000000000001E-4</v>
      </c>
      <c r="H408" s="41">
        <v>3413.1032318311031</v>
      </c>
      <c r="I408" s="45">
        <v>3.533149424035039</v>
      </c>
      <c r="J408" s="41" t="s">
        <v>2015</v>
      </c>
      <c r="K408" s="41" t="s">
        <v>2015</v>
      </c>
      <c r="L408" s="45" t="s">
        <v>2015</v>
      </c>
      <c r="M408" s="53" t="s">
        <v>2014</v>
      </c>
      <c r="N408" s="53" t="s">
        <v>2004</v>
      </c>
      <c r="O408" t="s">
        <v>2015</v>
      </c>
    </row>
    <row r="409" spans="1:15" x14ac:dyDescent="0.25">
      <c r="A409" t="s">
        <v>2024</v>
      </c>
      <c r="B409">
        <v>399</v>
      </c>
      <c r="C409" s="6" t="s">
        <v>380</v>
      </c>
      <c r="D409" s="2">
        <v>147.00196</v>
      </c>
      <c r="E409" s="3">
        <v>147.00196</v>
      </c>
      <c r="F409" s="41">
        <v>1.47</v>
      </c>
      <c r="G409" s="41">
        <v>0.96499999999999997</v>
      </c>
      <c r="H409" s="41">
        <v>7629287.1824253779</v>
      </c>
      <c r="I409" s="45">
        <v>6.8824839629613326</v>
      </c>
      <c r="J409" s="41" t="s">
        <v>2015</v>
      </c>
      <c r="K409" s="41" t="s">
        <v>2015</v>
      </c>
      <c r="L409" s="45" t="s">
        <v>2015</v>
      </c>
      <c r="M409" s="53" t="s">
        <v>1986</v>
      </c>
      <c r="N409" s="53" t="s">
        <v>2002</v>
      </c>
      <c r="O409" t="s">
        <v>2015</v>
      </c>
    </row>
    <row r="410" spans="1:15" x14ac:dyDescent="0.25">
      <c r="A410" t="s">
        <v>2024</v>
      </c>
      <c r="B410">
        <v>400</v>
      </c>
      <c r="C410" s="6" t="s">
        <v>381</v>
      </c>
      <c r="D410" s="2">
        <v>120.9135064</v>
      </c>
      <c r="E410" s="3">
        <v>120.9135064</v>
      </c>
      <c r="F410" s="41">
        <v>4850</v>
      </c>
      <c r="G410" s="41">
        <v>4840</v>
      </c>
      <c r="H410" s="41">
        <v>31474127625.417595</v>
      </c>
      <c r="I410" s="45">
        <v>10.497953701521192</v>
      </c>
      <c r="J410" s="41" t="s">
        <v>2015</v>
      </c>
      <c r="K410" s="41" t="s">
        <v>2015</v>
      </c>
      <c r="L410" s="45" t="s">
        <v>2015</v>
      </c>
      <c r="M410" s="53" t="s">
        <v>1986</v>
      </c>
      <c r="N410" s="53" t="s">
        <v>2002</v>
      </c>
      <c r="O410" t="s">
        <v>2015</v>
      </c>
    </row>
    <row r="411" spans="1:15" x14ac:dyDescent="0.25">
      <c r="A411" t="s">
        <v>2024</v>
      </c>
      <c r="B411">
        <v>401</v>
      </c>
      <c r="C411" s="6" t="s">
        <v>382</v>
      </c>
      <c r="D411" s="2">
        <v>84.932580000000002</v>
      </c>
      <c r="E411" s="3">
        <v>84.932580000000002</v>
      </c>
      <c r="F411" s="41">
        <v>435</v>
      </c>
      <c r="G411" s="41">
        <v>432</v>
      </c>
      <c r="H411" s="41">
        <v>1973293057.7427368</v>
      </c>
      <c r="I411" s="45">
        <v>9.2951915879938376</v>
      </c>
      <c r="J411" s="41" t="s">
        <v>2015</v>
      </c>
      <c r="K411" s="41" t="s">
        <v>2015</v>
      </c>
      <c r="L411" s="45" t="s">
        <v>2015</v>
      </c>
      <c r="M411" s="53" t="s">
        <v>1986</v>
      </c>
      <c r="N411" s="53" t="s">
        <v>2002</v>
      </c>
      <c r="O411" t="s">
        <v>2015</v>
      </c>
    </row>
    <row r="412" spans="1:15" x14ac:dyDescent="0.25">
      <c r="A412" t="s">
        <v>2024</v>
      </c>
      <c r="B412">
        <v>402</v>
      </c>
      <c r="C412" s="6" t="s">
        <v>383</v>
      </c>
      <c r="D412" s="2">
        <v>105.13564</v>
      </c>
      <c r="E412" s="3">
        <v>105.13564</v>
      </c>
      <c r="F412" s="41">
        <v>2.7999999999999998E-4</v>
      </c>
      <c r="G412" s="41">
        <v>5.4199999999999995E-4</v>
      </c>
      <c r="H412" s="41">
        <v>3064.6633424120282</v>
      </c>
      <c r="I412" s="45">
        <v>3.4863827736136312</v>
      </c>
      <c r="J412" s="41" t="s">
        <v>2015</v>
      </c>
      <c r="K412" s="41" t="s">
        <v>2015</v>
      </c>
      <c r="L412" s="45" t="s">
        <v>2015</v>
      </c>
      <c r="M412" s="53" t="s">
        <v>2014</v>
      </c>
      <c r="N412" s="53" t="s">
        <v>2005</v>
      </c>
      <c r="O412" t="s">
        <v>2015</v>
      </c>
    </row>
    <row r="413" spans="1:15" x14ac:dyDescent="0.25">
      <c r="A413" t="s">
        <v>2024</v>
      </c>
      <c r="B413">
        <v>403</v>
      </c>
      <c r="C413" s="6" t="s">
        <v>384</v>
      </c>
      <c r="D413" s="2">
        <v>117.18939999999999</v>
      </c>
      <c r="E413" s="3">
        <v>117.18939999999999</v>
      </c>
      <c r="F413" s="41">
        <v>1.4</v>
      </c>
      <c r="G413" s="41">
        <v>0.64800000000000002</v>
      </c>
      <c r="H413" s="41">
        <v>4084104.6414880482</v>
      </c>
      <c r="I413" s="45">
        <v>6.6110968608974003</v>
      </c>
      <c r="J413" s="41" t="s">
        <v>2015</v>
      </c>
      <c r="K413" s="41" t="s">
        <v>2015</v>
      </c>
      <c r="L413" s="45" t="s">
        <v>2015</v>
      </c>
      <c r="M413" s="53" t="s">
        <v>1986</v>
      </c>
      <c r="N413" s="53" t="s">
        <v>2002</v>
      </c>
      <c r="O413" t="s">
        <v>2015</v>
      </c>
    </row>
    <row r="414" spans="1:15" x14ac:dyDescent="0.25">
      <c r="A414" t="s">
        <v>2024</v>
      </c>
      <c r="B414">
        <v>404</v>
      </c>
      <c r="C414" s="6" t="s">
        <v>385</v>
      </c>
      <c r="D414" s="2">
        <v>73.136839999999992</v>
      </c>
      <c r="E414" s="3">
        <v>73.136839999999992</v>
      </c>
      <c r="F414" s="41">
        <v>237</v>
      </c>
      <c r="G414" s="41">
        <v>236</v>
      </c>
      <c r="H414" s="41">
        <v>928285826.02172077</v>
      </c>
      <c r="I414" s="45">
        <v>8.9676817192699136</v>
      </c>
      <c r="J414" s="41" t="s">
        <v>2015</v>
      </c>
      <c r="K414" s="41" t="s">
        <v>2015</v>
      </c>
      <c r="L414" s="45" t="s">
        <v>2015</v>
      </c>
      <c r="M414" s="53" t="s">
        <v>1986</v>
      </c>
      <c r="N414" s="53" t="s">
        <v>2002</v>
      </c>
      <c r="O414" t="s">
        <v>2015</v>
      </c>
    </row>
    <row r="415" spans="1:15" x14ac:dyDescent="0.25">
      <c r="A415" t="s">
        <v>2024</v>
      </c>
      <c r="B415">
        <v>405</v>
      </c>
      <c r="C415" s="6" t="s">
        <v>386</v>
      </c>
      <c r="D415" s="2">
        <v>140.26580000000001</v>
      </c>
      <c r="E415" s="3">
        <v>140.26580000000001</v>
      </c>
      <c r="F415" s="41" t="s">
        <v>2015</v>
      </c>
      <c r="G415" s="41">
        <v>2.9</v>
      </c>
      <c r="H415" s="41">
        <v>21876775.760297395</v>
      </c>
      <c r="I415" s="45">
        <v>7.3399833152531091</v>
      </c>
      <c r="J415" s="41" t="s">
        <v>2015</v>
      </c>
      <c r="K415" s="41" t="s">
        <v>2015</v>
      </c>
      <c r="L415" s="45" t="s">
        <v>2015</v>
      </c>
      <c r="M415" s="53" t="s">
        <v>1986</v>
      </c>
      <c r="N415" s="53" t="s">
        <v>2002</v>
      </c>
      <c r="O415" t="s">
        <v>2015</v>
      </c>
    </row>
    <row r="416" spans="1:15" x14ac:dyDescent="0.25">
      <c r="A416" t="s">
        <v>2024</v>
      </c>
      <c r="B416">
        <v>406</v>
      </c>
      <c r="C416" s="6" t="s">
        <v>387</v>
      </c>
      <c r="D416" s="2">
        <v>106.12039999999999</v>
      </c>
      <c r="E416" s="3">
        <v>106.12039999999999</v>
      </c>
      <c r="F416" s="41">
        <v>5.7000000000000002E-3</v>
      </c>
      <c r="G416" s="41">
        <v>2.66E-3</v>
      </c>
      <c r="H416" s="41">
        <v>15181.47746459677</v>
      </c>
      <c r="I416" s="45">
        <v>4.1813140392470496</v>
      </c>
      <c r="J416" s="41">
        <v>6.4683600000000003E-3</v>
      </c>
      <c r="K416" s="41">
        <v>36917.015628909459</v>
      </c>
      <c r="L416" s="45">
        <v>4.5672265854122882</v>
      </c>
      <c r="M416" s="53" t="s">
        <v>2014</v>
      </c>
      <c r="N416" s="53" t="s">
        <v>2004</v>
      </c>
      <c r="O416" t="s">
        <v>2014</v>
      </c>
    </row>
    <row r="417" spans="1:15" x14ac:dyDescent="0.25">
      <c r="A417" t="s">
        <v>2024</v>
      </c>
      <c r="B417">
        <v>407</v>
      </c>
      <c r="C417" s="6" t="s">
        <v>388</v>
      </c>
      <c r="D417" s="2">
        <v>204.26340000000005</v>
      </c>
      <c r="E417" s="3">
        <v>204.26340000000002</v>
      </c>
      <c r="F417" s="41">
        <v>0.04</v>
      </c>
      <c r="G417" s="41">
        <v>3.5499999999999997E-2</v>
      </c>
      <c r="H417" s="41">
        <v>389989.06859438831</v>
      </c>
      <c r="I417" s="45">
        <v>5.5910524339093923</v>
      </c>
      <c r="J417" s="41" t="s">
        <v>2015</v>
      </c>
      <c r="K417" s="41" t="s">
        <v>2015</v>
      </c>
      <c r="L417" s="45" t="s">
        <v>2015</v>
      </c>
      <c r="M417" s="53" t="s">
        <v>2014</v>
      </c>
      <c r="N417" s="53" t="s">
        <v>2002</v>
      </c>
      <c r="O417" t="s">
        <v>2015</v>
      </c>
    </row>
    <row r="418" spans="1:15" x14ac:dyDescent="0.25">
      <c r="A418" t="s">
        <v>2025</v>
      </c>
      <c r="B418">
        <v>408</v>
      </c>
      <c r="C418" s="6" t="s">
        <v>389</v>
      </c>
      <c r="D418" s="2">
        <v>154.29238000000001</v>
      </c>
      <c r="E418" s="3">
        <v>154.29238000000001</v>
      </c>
      <c r="F418" s="41" t="s">
        <v>2015</v>
      </c>
      <c r="G418" s="41">
        <v>1.1599999999999999</v>
      </c>
      <c r="H418" s="41">
        <v>9625781.3345308546</v>
      </c>
      <c r="I418" s="45">
        <v>6.9834359917392961</v>
      </c>
      <c r="J418" s="41">
        <v>1.5245599999999999</v>
      </c>
      <c r="K418" s="41">
        <v>12650932.061527895</v>
      </c>
      <c r="L418" s="45">
        <v>7.1021225234775684</v>
      </c>
      <c r="M418" s="53" t="s">
        <v>1986</v>
      </c>
      <c r="N418" s="53" t="s">
        <v>2002</v>
      </c>
      <c r="O418" t="s">
        <v>1986</v>
      </c>
    </row>
    <row r="419" spans="1:15" x14ac:dyDescent="0.25">
      <c r="A419" t="s">
        <v>2024</v>
      </c>
      <c r="B419">
        <v>409</v>
      </c>
      <c r="C419" s="6" t="s">
        <v>390</v>
      </c>
      <c r="D419" s="2">
        <v>222.23716000000002</v>
      </c>
      <c r="E419" s="3">
        <v>222.23716000000002</v>
      </c>
      <c r="F419" s="41" t="s">
        <v>2015</v>
      </c>
      <c r="G419" s="41">
        <v>7.8200000000000003E-4</v>
      </c>
      <c r="H419" s="41">
        <v>9346.670999339658</v>
      </c>
      <c r="I419" s="45">
        <v>3.9706569558933111</v>
      </c>
      <c r="J419" s="41" t="s">
        <v>2015</v>
      </c>
      <c r="K419" s="41" t="s">
        <v>2015</v>
      </c>
      <c r="L419" s="45" t="s">
        <v>2015</v>
      </c>
      <c r="M419" s="53" t="s">
        <v>2014</v>
      </c>
      <c r="N419" s="53" t="s">
        <v>2004</v>
      </c>
      <c r="O419" t="s">
        <v>2015</v>
      </c>
    </row>
    <row r="420" spans="1:15" x14ac:dyDescent="0.25">
      <c r="A420" t="s">
        <v>2024</v>
      </c>
      <c r="B420">
        <v>410</v>
      </c>
      <c r="C420" s="6" t="s">
        <v>391</v>
      </c>
      <c r="D420" s="2">
        <v>130.18639999999999</v>
      </c>
      <c r="E420" s="3">
        <v>130.18639999999999</v>
      </c>
      <c r="F420" s="41" t="s">
        <v>2015</v>
      </c>
      <c r="G420" s="41">
        <v>0.26</v>
      </c>
      <c r="H420" s="41">
        <v>1820423.7382575748</v>
      </c>
      <c r="I420" s="45">
        <v>6.2601724900551075</v>
      </c>
      <c r="J420" s="41" t="s">
        <v>2015</v>
      </c>
      <c r="K420" s="41" t="s">
        <v>2015</v>
      </c>
      <c r="L420" s="45" t="s">
        <v>2015</v>
      </c>
      <c r="M420" s="53" t="s">
        <v>2014</v>
      </c>
      <c r="N420" s="53" t="s">
        <v>2002</v>
      </c>
      <c r="O420" t="s">
        <v>2015</v>
      </c>
    </row>
    <row r="421" spans="1:15" x14ac:dyDescent="0.25">
      <c r="A421" t="s">
        <v>2024</v>
      </c>
      <c r="B421">
        <v>411</v>
      </c>
      <c r="C421" s="6" t="s">
        <v>392</v>
      </c>
      <c r="D421" s="2">
        <v>142.23862</v>
      </c>
      <c r="E421" s="3">
        <v>142.23862</v>
      </c>
      <c r="F421" s="41">
        <v>1.65</v>
      </c>
      <c r="G421" s="41">
        <v>2.15</v>
      </c>
      <c r="H421" s="41">
        <v>16447106.868475541</v>
      </c>
      <c r="I421" s="45">
        <v>7.2160895143492203</v>
      </c>
      <c r="J421" s="41" t="s">
        <v>2015</v>
      </c>
      <c r="K421" s="41" t="s">
        <v>2015</v>
      </c>
      <c r="L421" s="45" t="s">
        <v>2015</v>
      </c>
      <c r="M421" s="53" t="s">
        <v>1986</v>
      </c>
      <c r="N421" s="53" t="s">
        <v>2002</v>
      </c>
      <c r="O421" t="s">
        <v>2015</v>
      </c>
    </row>
    <row r="422" spans="1:15" x14ac:dyDescent="0.25">
      <c r="A422" t="s">
        <v>2024</v>
      </c>
      <c r="B422">
        <v>412</v>
      </c>
      <c r="C422" s="6" t="s">
        <v>393</v>
      </c>
      <c r="D422" s="2">
        <v>230.30068</v>
      </c>
      <c r="E422" s="3">
        <v>230.30068</v>
      </c>
      <c r="F422" s="41" t="s">
        <v>2015</v>
      </c>
      <c r="G422" s="41">
        <v>4.4600000000000001E-2</v>
      </c>
      <c r="H422" s="41">
        <v>552412.63492710399</v>
      </c>
      <c r="I422" s="45">
        <v>5.7422636033178298</v>
      </c>
      <c r="J422" s="41" t="s">
        <v>2015</v>
      </c>
      <c r="K422" s="41" t="s">
        <v>2015</v>
      </c>
      <c r="L422" s="45" t="s">
        <v>2015</v>
      </c>
      <c r="M422" s="53" t="s">
        <v>2014</v>
      </c>
      <c r="N422" s="53" t="s">
        <v>2002</v>
      </c>
      <c r="O422" t="s">
        <v>2015</v>
      </c>
    </row>
    <row r="423" spans="1:15" x14ac:dyDescent="0.25">
      <c r="A423" t="s">
        <v>2024</v>
      </c>
      <c r="B423">
        <v>413</v>
      </c>
      <c r="C423" s="6" t="s">
        <v>394</v>
      </c>
      <c r="D423" s="2">
        <v>134.17356000000001</v>
      </c>
      <c r="E423" s="3">
        <v>134.17356000000001</v>
      </c>
      <c r="F423" s="41">
        <v>3.1899999999999998E-2</v>
      </c>
      <c r="G423" s="41">
        <v>7.3000000000000001E-3</v>
      </c>
      <c r="H423" s="41">
        <v>52677.278230257281</v>
      </c>
      <c r="I423" s="45">
        <v>4.7216233274112867</v>
      </c>
      <c r="J423" s="41" t="s">
        <v>2015</v>
      </c>
      <c r="K423" s="41" t="s">
        <v>2015</v>
      </c>
      <c r="L423" s="45" t="s">
        <v>2015</v>
      </c>
      <c r="M423" s="53" t="s">
        <v>2014</v>
      </c>
      <c r="N423" s="53" t="s">
        <v>2003</v>
      </c>
      <c r="O423" t="s">
        <v>2015</v>
      </c>
    </row>
    <row r="424" spans="1:15" x14ac:dyDescent="0.25">
      <c r="A424" t="s">
        <v>2024</v>
      </c>
      <c r="B424">
        <v>414</v>
      </c>
      <c r="C424" s="6" t="s">
        <v>395</v>
      </c>
      <c r="D424" s="2">
        <v>229.25744099999997</v>
      </c>
      <c r="E424" s="3">
        <v>229.257441</v>
      </c>
      <c r="F424" s="41">
        <v>1.88E-5</v>
      </c>
      <c r="G424" s="41">
        <v>4.1199999999999999E-5</v>
      </c>
      <c r="H424" s="41">
        <v>507.98885101745577</v>
      </c>
      <c r="I424" s="45">
        <v>2.7058541807982279</v>
      </c>
      <c r="J424" s="41" t="s">
        <v>2015</v>
      </c>
      <c r="K424" s="41" t="s">
        <v>2015</v>
      </c>
      <c r="L424" s="45" t="s">
        <v>2015</v>
      </c>
      <c r="M424" s="53" t="s">
        <v>3</v>
      </c>
      <c r="N424" s="53" t="s">
        <v>2005</v>
      </c>
      <c r="O424" t="s">
        <v>2015</v>
      </c>
    </row>
    <row r="425" spans="1:15" x14ac:dyDescent="0.25">
      <c r="A425" t="s">
        <v>2024</v>
      </c>
      <c r="B425">
        <v>415</v>
      </c>
      <c r="C425" s="6" t="s">
        <v>396</v>
      </c>
      <c r="D425" s="2">
        <v>76.09442</v>
      </c>
      <c r="E425" s="3">
        <v>76.09442</v>
      </c>
      <c r="F425" s="41">
        <v>398</v>
      </c>
      <c r="G425" s="41">
        <v>412</v>
      </c>
      <c r="H425" s="41">
        <v>1686100866.1716552</v>
      </c>
      <c r="I425" s="45">
        <v>9.2268835514936232</v>
      </c>
      <c r="J425" s="41" t="s">
        <v>2015</v>
      </c>
      <c r="K425" s="41" t="s">
        <v>2015</v>
      </c>
      <c r="L425" s="45" t="s">
        <v>2015</v>
      </c>
      <c r="M425" s="53" t="s">
        <v>1986</v>
      </c>
      <c r="N425" s="53" t="s">
        <v>2002</v>
      </c>
      <c r="O425" t="s">
        <v>2015</v>
      </c>
    </row>
    <row r="426" spans="1:15" x14ac:dyDescent="0.25">
      <c r="A426" t="s">
        <v>2024</v>
      </c>
      <c r="B426">
        <v>416</v>
      </c>
      <c r="C426" s="6" t="s">
        <v>397</v>
      </c>
      <c r="D426" s="2">
        <v>104.14757999999999</v>
      </c>
      <c r="E426" s="3">
        <v>104.14758</v>
      </c>
      <c r="F426" s="41">
        <v>102</v>
      </c>
      <c r="G426" s="41">
        <v>85.7</v>
      </c>
      <c r="H426" s="41">
        <v>480024638.53416324</v>
      </c>
      <c r="I426" s="45">
        <v>8.6812635292606117</v>
      </c>
      <c r="J426" s="41" t="s">
        <v>2015</v>
      </c>
      <c r="K426" s="41" t="s">
        <v>2015</v>
      </c>
      <c r="L426" s="45" t="s">
        <v>2015</v>
      </c>
      <c r="M426" s="53" t="s">
        <v>1986</v>
      </c>
      <c r="N426" s="53" t="s">
        <v>2002</v>
      </c>
      <c r="O426" t="s">
        <v>2015</v>
      </c>
    </row>
    <row r="427" spans="1:15" x14ac:dyDescent="0.25">
      <c r="A427" t="s">
        <v>2024</v>
      </c>
      <c r="B427">
        <v>417</v>
      </c>
      <c r="C427" s="6" t="s">
        <v>398</v>
      </c>
      <c r="D427" s="2">
        <v>46.068440000000002</v>
      </c>
      <c r="E427" s="3">
        <v>46.068440000000002</v>
      </c>
      <c r="F427" s="41">
        <v>4450</v>
      </c>
      <c r="G427" s="41">
        <v>3850</v>
      </c>
      <c r="H427" s="41">
        <v>9538888227.7761536</v>
      </c>
      <c r="I427" s="45">
        <v>9.9794977599579173</v>
      </c>
      <c r="J427" s="41" t="s">
        <v>2015</v>
      </c>
      <c r="K427" s="41" t="s">
        <v>2015</v>
      </c>
      <c r="L427" s="45" t="s">
        <v>2015</v>
      </c>
      <c r="M427" s="53" t="s">
        <v>1986</v>
      </c>
      <c r="N427" s="53" t="s">
        <v>2002</v>
      </c>
      <c r="O427" t="s">
        <v>2015</v>
      </c>
    </row>
    <row r="428" spans="1:15" x14ac:dyDescent="0.25">
      <c r="A428" t="s">
        <v>2024</v>
      </c>
      <c r="B428">
        <v>418</v>
      </c>
      <c r="C428" s="6" t="s">
        <v>399</v>
      </c>
      <c r="D428" s="2">
        <v>73.093779999999995</v>
      </c>
      <c r="E428" s="3">
        <v>73.093779999999995</v>
      </c>
      <c r="F428" s="41">
        <v>3.87</v>
      </c>
      <c r="G428" s="41">
        <v>3.49</v>
      </c>
      <c r="H428" s="41">
        <v>13719534.401505159</v>
      </c>
      <c r="I428" s="45">
        <v>7.1373393730115353</v>
      </c>
      <c r="J428" s="41" t="s">
        <v>2015</v>
      </c>
      <c r="K428" s="41" t="s">
        <v>2015</v>
      </c>
      <c r="L428" s="45" t="s">
        <v>2015</v>
      </c>
      <c r="M428" s="53" t="s">
        <v>1986</v>
      </c>
      <c r="N428" s="53" t="s">
        <v>2002</v>
      </c>
      <c r="O428" t="s">
        <v>2015</v>
      </c>
    </row>
    <row r="429" spans="1:15" x14ac:dyDescent="0.25">
      <c r="A429" t="s">
        <v>2024</v>
      </c>
      <c r="B429">
        <v>419</v>
      </c>
      <c r="C429" s="6" t="s">
        <v>400</v>
      </c>
      <c r="D429" s="2">
        <v>194.184</v>
      </c>
      <c r="E429" s="3">
        <v>194.184</v>
      </c>
      <c r="F429" s="41">
        <v>3.0799999999999998E-3</v>
      </c>
      <c r="G429" s="41">
        <v>4.62E-3</v>
      </c>
      <c r="H429" s="41">
        <v>48249.06955709769</v>
      </c>
      <c r="I429" s="45">
        <v>4.6834889427551607</v>
      </c>
      <c r="J429" s="41" t="s">
        <v>2015</v>
      </c>
      <c r="K429" s="41" t="s">
        <v>2015</v>
      </c>
      <c r="L429" s="45" t="s">
        <v>2015</v>
      </c>
      <c r="M429" s="53" t="s">
        <v>2014</v>
      </c>
      <c r="N429" s="53" t="s">
        <v>2003</v>
      </c>
      <c r="O429" t="s">
        <v>2015</v>
      </c>
    </row>
    <row r="430" spans="1:15" x14ac:dyDescent="0.25">
      <c r="A430" t="s">
        <v>2024</v>
      </c>
      <c r="B430">
        <v>420</v>
      </c>
      <c r="C430" s="6" t="s">
        <v>401</v>
      </c>
      <c r="D430" s="2">
        <v>146.1412</v>
      </c>
      <c r="E430" s="3">
        <v>146.1412</v>
      </c>
      <c r="F430" s="41">
        <v>0.41</v>
      </c>
      <c r="G430" s="41">
        <v>0.432</v>
      </c>
      <c r="H430" s="41">
        <v>3395392.1499875882</v>
      </c>
      <c r="I430" s="45">
        <v>6.5308899402484606</v>
      </c>
      <c r="J430" s="41">
        <v>0.47051600000000005</v>
      </c>
      <c r="K430" s="41">
        <v>3698116.5112119447</v>
      </c>
      <c r="L430" s="45">
        <v>6.5679805897272443</v>
      </c>
      <c r="M430" s="53" t="s">
        <v>1986</v>
      </c>
      <c r="N430" s="53" t="s">
        <v>2002</v>
      </c>
      <c r="O430" t="s">
        <v>1986</v>
      </c>
    </row>
    <row r="431" spans="1:15" x14ac:dyDescent="0.25">
      <c r="A431" t="s">
        <v>2024</v>
      </c>
      <c r="B431">
        <v>421</v>
      </c>
      <c r="C431" s="6" t="s">
        <v>402</v>
      </c>
      <c r="D431" s="2">
        <v>62.134040000000006</v>
      </c>
      <c r="E431" s="3">
        <v>62.134039999999999</v>
      </c>
      <c r="F431" s="41">
        <v>502</v>
      </c>
      <c r="G431" s="41">
        <v>479</v>
      </c>
      <c r="H431" s="41">
        <v>1600658298.0000536</v>
      </c>
      <c r="I431" s="45">
        <v>9.2042986304004106</v>
      </c>
      <c r="J431" s="41" t="s">
        <v>2015</v>
      </c>
      <c r="K431" s="41" t="s">
        <v>2015</v>
      </c>
      <c r="L431" s="45" t="s">
        <v>2015</v>
      </c>
      <c r="M431" s="53" t="s">
        <v>1986</v>
      </c>
      <c r="N431" s="53" t="s">
        <v>2002</v>
      </c>
      <c r="O431" t="s">
        <v>2015</v>
      </c>
    </row>
    <row r="432" spans="1:15" x14ac:dyDescent="0.25">
      <c r="A432" t="s">
        <v>2024</v>
      </c>
      <c r="B432">
        <v>422</v>
      </c>
      <c r="C432" s="6" t="s">
        <v>403</v>
      </c>
      <c r="D432" s="2">
        <v>78.133440000000007</v>
      </c>
      <c r="E432" s="3">
        <v>78.133440000000007</v>
      </c>
      <c r="F432" s="41">
        <v>0.61</v>
      </c>
      <c r="G432" s="41">
        <v>0.622</v>
      </c>
      <c r="H432" s="41">
        <v>2613730.7936054138</v>
      </c>
      <c r="I432" s="45">
        <v>6.4172608545251704</v>
      </c>
      <c r="J432" s="41" t="s">
        <v>2015</v>
      </c>
      <c r="K432" s="41" t="s">
        <v>2015</v>
      </c>
      <c r="L432" s="45" t="s">
        <v>2015</v>
      </c>
      <c r="M432" s="53" t="s">
        <v>2014</v>
      </c>
      <c r="N432" s="53" t="s">
        <v>2002</v>
      </c>
      <c r="O432" t="s">
        <v>2015</v>
      </c>
    </row>
    <row r="433" spans="1:15" x14ac:dyDescent="0.25">
      <c r="A433" t="s">
        <v>2025</v>
      </c>
      <c r="B433">
        <v>423</v>
      </c>
      <c r="C433" s="6" t="s">
        <v>404</v>
      </c>
      <c r="D433" s="2">
        <v>136.19098</v>
      </c>
      <c r="E433" s="3">
        <v>136.19098</v>
      </c>
      <c r="F433" s="41" t="s">
        <v>2015</v>
      </c>
      <c r="G433" s="41">
        <v>4.6800000000000001E-2</v>
      </c>
      <c r="H433" s="41">
        <v>342789.66717830178</v>
      </c>
      <c r="I433" s="45">
        <v>5.5350277223670323</v>
      </c>
      <c r="J433" s="41" t="s">
        <v>2015</v>
      </c>
      <c r="K433" s="41" t="s">
        <v>2015</v>
      </c>
      <c r="L433" s="45" t="s">
        <v>2015</v>
      </c>
      <c r="M433" s="53" t="s">
        <v>2014</v>
      </c>
      <c r="N433" s="53" t="s">
        <v>2002</v>
      </c>
      <c r="O433" t="s">
        <v>2015</v>
      </c>
    </row>
    <row r="434" spans="1:15" x14ac:dyDescent="0.25">
      <c r="A434" t="s">
        <v>2025</v>
      </c>
      <c r="B434">
        <v>424</v>
      </c>
      <c r="C434" s="6" t="s">
        <v>405</v>
      </c>
      <c r="D434" s="2">
        <v>168.31896</v>
      </c>
      <c r="E434" s="3">
        <v>168.31896</v>
      </c>
      <c r="F434" s="41" t="s">
        <v>2015</v>
      </c>
      <c r="G434" s="41">
        <v>0.995</v>
      </c>
      <c r="H434" s="41">
        <v>9007196.6406189967</v>
      </c>
      <c r="I434" s="45">
        <v>6.9545896441475028</v>
      </c>
      <c r="J434" s="41">
        <v>0.78964000000000001</v>
      </c>
      <c r="K434" s="41">
        <v>7148183.6736667193</v>
      </c>
      <c r="L434" s="45">
        <v>6.8541957032397463</v>
      </c>
      <c r="M434" s="53" t="s">
        <v>1986</v>
      </c>
      <c r="N434" s="53" t="s">
        <v>2002</v>
      </c>
      <c r="O434" t="s">
        <v>1986</v>
      </c>
    </row>
    <row r="435" spans="1:15" x14ac:dyDescent="0.25">
      <c r="A435" t="s">
        <v>2024</v>
      </c>
      <c r="B435">
        <v>425</v>
      </c>
      <c r="C435" s="6" t="s">
        <v>406</v>
      </c>
      <c r="D435" s="2">
        <v>98.186059999999998</v>
      </c>
      <c r="E435" s="3">
        <v>98.186059999999998</v>
      </c>
      <c r="F435" s="41">
        <v>47.2</v>
      </c>
      <c r="G435" s="41">
        <v>44.1</v>
      </c>
      <c r="H435" s="41">
        <v>232874506.11047608</v>
      </c>
      <c r="I435" s="45">
        <v>8.3671219468362477</v>
      </c>
      <c r="J435" s="41" t="s">
        <v>2015</v>
      </c>
      <c r="K435" s="41" t="s">
        <v>2015</v>
      </c>
      <c r="L435" s="45" t="s">
        <v>2015</v>
      </c>
      <c r="M435" s="53" t="s">
        <v>1986</v>
      </c>
      <c r="N435" s="53" t="s">
        <v>2002</v>
      </c>
      <c r="O435" t="s">
        <v>2015</v>
      </c>
    </row>
    <row r="436" spans="1:15" x14ac:dyDescent="0.25">
      <c r="A436" t="s">
        <v>2025</v>
      </c>
      <c r="B436">
        <v>426</v>
      </c>
      <c r="C436" s="6" t="s">
        <v>407</v>
      </c>
      <c r="D436" s="2">
        <v>170.33483999999999</v>
      </c>
      <c r="E436" s="3">
        <v>170.33483999999999</v>
      </c>
      <c r="F436" s="41" t="s">
        <v>2015</v>
      </c>
      <c r="G436" s="41">
        <v>0.69699999999999995</v>
      </c>
      <c r="H436" s="41">
        <v>6385130.6686545415</v>
      </c>
      <c r="I436" s="45">
        <v>6.8051697893198657</v>
      </c>
      <c r="J436" s="41" t="s">
        <v>2015</v>
      </c>
      <c r="K436" s="41" t="s">
        <v>2015</v>
      </c>
      <c r="L436" s="45" t="s">
        <v>2015</v>
      </c>
      <c r="M436" s="53" t="s">
        <v>1986</v>
      </c>
      <c r="N436" s="53" t="s">
        <v>2002</v>
      </c>
      <c r="O436" t="s">
        <v>2015</v>
      </c>
    </row>
    <row r="437" spans="1:15" x14ac:dyDescent="0.25">
      <c r="A437" t="s">
        <v>2025</v>
      </c>
      <c r="B437">
        <v>427</v>
      </c>
      <c r="C437" s="6" t="s">
        <v>408</v>
      </c>
      <c r="D437" s="2">
        <v>140.26580000000001</v>
      </c>
      <c r="E437" s="3">
        <v>140.26580000000001</v>
      </c>
      <c r="F437" s="41" t="s">
        <v>2015</v>
      </c>
      <c r="G437" s="41">
        <v>1.95</v>
      </c>
      <c r="H437" s="41">
        <v>14710245.769855145</v>
      </c>
      <c r="I437" s="45">
        <v>7.1676199287166709</v>
      </c>
      <c r="J437" s="41" t="s">
        <v>2015</v>
      </c>
      <c r="K437" s="41" t="s">
        <v>2015</v>
      </c>
      <c r="L437" s="45" t="s">
        <v>2015</v>
      </c>
      <c r="M437" s="53" t="s">
        <v>1986</v>
      </c>
      <c r="N437" s="53" t="s">
        <v>2002</v>
      </c>
      <c r="O437" t="s">
        <v>2015</v>
      </c>
    </row>
    <row r="438" spans="1:15" x14ac:dyDescent="0.25">
      <c r="A438" t="s">
        <v>2024</v>
      </c>
      <c r="B438">
        <v>428</v>
      </c>
      <c r="C438" s="6" t="s">
        <v>409</v>
      </c>
      <c r="D438" s="2">
        <v>128.2551</v>
      </c>
      <c r="E438" s="3">
        <v>128.2551</v>
      </c>
      <c r="F438" s="41">
        <v>10.8</v>
      </c>
      <c r="G438" s="41">
        <v>10.9</v>
      </c>
      <c r="H438" s="41">
        <v>75185599.312847108</v>
      </c>
      <c r="I438" s="45">
        <v>7.8761346658859015</v>
      </c>
      <c r="J438" s="41" t="s">
        <v>2015</v>
      </c>
      <c r="K438" s="41" t="s">
        <v>2015</v>
      </c>
      <c r="L438" s="45" t="s">
        <v>2015</v>
      </c>
      <c r="M438" s="53" t="s">
        <v>1986</v>
      </c>
      <c r="N438" s="53" t="s">
        <v>2002</v>
      </c>
      <c r="O438" t="s">
        <v>2015</v>
      </c>
    </row>
    <row r="439" spans="1:15" x14ac:dyDescent="0.25">
      <c r="A439" t="s">
        <v>2025</v>
      </c>
      <c r="B439">
        <v>429</v>
      </c>
      <c r="C439" s="6" t="s">
        <v>410</v>
      </c>
      <c r="D439" s="2">
        <v>156.30826000000002</v>
      </c>
      <c r="E439" s="3">
        <v>156.30826000000002</v>
      </c>
      <c r="F439" s="41" t="s">
        <v>2015</v>
      </c>
      <c r="G439" s="41">
        <v>3.26</v>
      </c>
      <c r="H439" s="41">
        <v>27405204.867982861</v>
      </c>
      <c r="I439" s="45">
        <v>7.4378330529946783</v>
      </c>
      <c r="J439" s="41" t="s">
        <v>2015</v>
      </c>
      <c r="K439" s="41" t="s">
        <v>2015</v>
      </c>
      <c r="L439" s="45" t="s">
        <v>2015</v>
      </c>
      <c r="M439" s="53" t="s">
        <v>1986</v>
      </c>
      <c r="N439" s="53" t="s">
        <v>2002</v>
      </c>
      <c r="O439" t="s">
        <v>2015</v>
      </c>
    </row>
    <row r="440" spans="1:15" x14ac:dyDescent="0.25">
      <c r="A440" t="s">
        <v>2025</v>
      </c>
      <c r="B440">
        <v>430</v>
      </c>
      <c r="C440" s="6" t="s">
        <v>411</v>
      </c>
      <c r="D440" s="2">
        <v>184.36141999999998</v>
      </c>
      <c r="E440" s="3">
        <v>184.36141999999998</v>
      </c>
      <c r="F440" s="41" t="s">
        <v>2015</v>
      </c>
      <c r="G440" s="41">
        <v>0.39400000000000002</v>
      </c>
      <c r="H440" s="41">
        <v>3906607.6003457247</v>
      </c>
      <c r="I440" s="45">
        <v>6.5917997906557941</v>
      </c>
      <c r="J440" s="41">
        <v>0.163248</v>
      </c>
      <c r="K440" s="41">
        <v>1618644.3592417233</v>
      </c>
      <c r="L440" s="45">
        <v>6.2091514381385302</v>
      </c>
      <c r="M440" s="53" t="s">
        <v>1986</v>
      </c>
      <c r="N440" s="53" t="s">
        <v>2002</v>
      </c>
      <c r="O440" t="s">
        <v>2014</v>
      </c>
    </row>
    <row r="441" spans="1:15" x14ac:dyDescent="0.25">
      <c r="A441" t="s">
        <v>2024</v>
      </c>
      <c r="B441">
        <v>431</v>
      </c>
      <c r="C441" s="6" t="s">
        <v>412</v>
      </c>
      <c r="D441" s="2">
        <v>170.24871999999999</v>
      </c>
      <c r="E441" s="3">
        <v>170.24871999999999</v>
      </c>
      <c r="F441" s="41" t="s">
        <v>2015</v>
      </c>
      <c r="G441" s="41">
        <v>9.7099999999999997E-4</v>
      </c>
      <c r="H441" s="41">
        <v>8890.7133797381193</v>
      </c>
      <c r="I441" s="45">
        <v>3.9489366096151826</v>
      </c>
      <c r="J441" s="41" t="s">
        <v>2015</v>
      </c>
      <c r="K441" s="41" t="s">
        <v>2015</v>
      </c>
      <c r="L441" s="45" t="s">
        <v>2015</v>
      </c>
      <c r="M441" s="53" t="s">
        <v>2014</v>
      </c>
      <c r="N441" s="53" t="s">
        <v>2004</v>
      </c>
      <c r="O441" t="s">
        <v>2015</v>
      </c>
    </row>
    <row r="442" spans="1:15" x14ac:dyDescent="0.25">
      <c r="A442" t="s">
        <v>2024</v>
      </c>
      <c r="B442">
        <v>432</v>
      </c>
      <c r="C442" s="6" t="s">
        <v>413</v>
      </c>
      <c r="D442" s="2">
        <v>134.17356000000001</v>
      </c>
      <c r="E442" s="3">
        <v>134.17356000000001</v>
      </c>
      <c r="F442" s="41">
        <v>3.1899999999999998E-2</v>
      </c>
      <c r="G442" s="41">
        <v>7.3000000000000001E-3</v>
      </c>
      <c r="H442" s="41">
        <v>52677.278230257281</v>
      </c>
      <c r="I442" s="45">
        <v>4.7216233274112867</v>
      </c>
      <c r="J442" s="41" t="s">
        <v>2015</v>
      </c>
      <c r="K442" s="41" t="s">
        <v>2015</v>
      </c>
      <c r="L442" s="45" t="s">
        <v>2015</v>
      </c>
      <c r="M442" s="53" t="s">
        <v>2014</v>
      </c>
      <c r="N442" s="53" t="s">
        <v>2003</v>
      </c>
      <c r="O442" t="s">
        <v>2015</v>
      </c>
    </row>
    <row r="443" spans="1:15" x14ac:dyDescent="0.25">
      <c r="A443" t="s">
        <v>2024</v>
      </c>
      <c r="B443">
        <v>433</v>
      </c>
      <c r="C443" s="6" t="s">
        <v>414</v>
      </c>
      <c r="D443" s="2">
        <v>162.22672</v>
      </c>
      <c r="E443" s="3">
        <v>162.22672</v>
      </c>
      <c r="F443" s="41" t="s">
        <v>2015</v>
      </c>
      <c r="G443" s="41">
        <v>0.91200000000000003</v>
      </c>
      <c r="H443" s="41">
        <v>7957025.5041915756</v>
      </c>
      <c r="I443" s="45">
        <v>6.9007507500821825</v>
      </c>
      <c r="J443" s="41">
        <v>0.60906399999999994</v>
      </c>
      <c r="K443" s="41">
        <v>5313966.8658826053</v>
      </c>
      <c r="L443" s="45">
        <v>6.725418842131238</v>
      </c>
      <c r="M443" s="53" t="s">
        <v>1986</v>
      </c>
      <c r="N443" s="53" t="s">
        <v>2002</v>
      </c>
      <c r="O443" t="s">
        <v>1986</v>
      </c>
    </row>
    <row r="444" spans="1:15" x14ac:dyDescent="0.25">
      <c r="A444" t="s">
        <v>2026</v>
      </c>
      <c r="B444">
        <v>434</v>
      </c>
      <c r="C444" s="6" t="s">
        <v>415</v>
      </c>
      <c r="D444" s="2">
        <v>137.36784794832784</v>
      </c>
      <c r="E444" s="3">
        <v>137.36784794832784</v>
      </c>
      <c r="F444" s="41" t="s">
        <v>2015</v>
      </c>
      <c r="G444" s="41">
        <v>3.41</v>
      </c>
      <c r="H444" s="41">
        <v>25192600.386819959</v>
      </c>
      <c r="I444" s="45">
        <v>7.4012729978021881</v>
      </c>
      <c r="J444" s="41" t="s">
        <v>2015</v>
      </c>
      <c r="K444" s="41" t="s">
        <v>2015</v>
      </c>
      <c r="L444" s="45" t="s">
        <v>2015</v>
      </c>
      <c r="M444" s="53" t="s">
        <v>1986</v>
      </c>
      <c r="N444" s="53" t="s">
        <v>2002</v>
      </c>
      <c r="O444" t="s">
        <v>2015</v>
      </c>
    </row>
    <row r="445" spans="1:15" x14ac:dyDescent="0.25">
      <c r="A445" t="s">
        <v>2024</v>
      </c>
      <c r="B445">
        <v>435</v>
      </c>
      <c r="C445" s="6" t="s">
        <v>416</v>
      </c>
      <c r="D445" s="2">
        <v>136.23403999999999</v>
      </c>
      <c r="E445" s="3">
        <v>136.23403999999999</v>
      </c>
      <c r="F445" s="41">
        <v>1.44</v>
      </c>
      <c r="G445" s="41">
        <v>1.45</v>
      </c>
      <c r="H445" s="41">
        <v>10623977.990356117</v>
      </c>
      <c r="I445" s="45">
        <v>7.0262871622990941</v>
      </c>
      <c r="J445" s="41" t="s">
        <v>2015</v>
      </c>
      <c r="K445" s="41" t="s">
        <v>2015</v>
      </c>
      <c r="L445" s="45" t="s">
        <v>2015</v>
      </c>
      <c r="M445" s="53" t="s">
        <v>1986</v>
      </c>
      <c r="N445" s="53" t="s">
        <v>2002</v>
      </c>
      <c r="O445" t="s">
        <v>2015</v>
      </c>
    </row>
    <row r="446" spans="1:15" x14ac:dyDescent="0.25">
      <c r="B446">
        <v>436</v>
      </c>
      <c r="C446" s="6" t="s">
        <v>2197</v>
      </c>
      <c r="D446" s="2">
        <v>12.010999999999999</v>
      </c>
      <c r="E446" s="3"/>
      <c r="F446" s="41"/>
      <c r="G446" s="41" t="s">
        <v>2015</v>
      </c>
      <c r="H446" s="41" t="s">
        <v>2015</v>
      </c>
      <c r="I446" s="45" t="s">
        <v>2015</v>
      </c>
      <c r="J446" s="41"/>
      <c r="K446" s="41"/>
      <c r="L446" s="45"/>
      <c r="M446" s="53" t="s">
        <v>1986</v>
      </c>
      <c r="N446" s="53" t="s">
        <v>2002</v>
      </c>
    </row>
    <row r="447" spans="1:15" x14ac:dyDescent="0.25">
      <c r="A447" t="s">
        <v>2024</v>
      </c>
      <c r="B447">
        <v>437</v>
      </c>
      <c r="C447" s="6" t="s">
        <v>417</v>
      </c>
      <c r="D447" s="2">
        <v>189.31826000000001</v>
      </c>
      <c r="E447" s="3">
        <v>189.31826000000001</v>
      </c>
      <c r="F447" s="41">
        <v>2.4E-2</v>
      </c>
      <c r="G447" s="41">
        <v>3.7599999999999999E-3</v>
      </c>
      <c r="H447" s="41">
        <v>38283.697282599569</v>
      </c>
      <c r="I447" s="45">
        <v>4.5830138735116011</v>
      </c>
      <c r="J447" s="41" t="s">
        <v>2015</v>
      </c>
      <c r="K447" s="41" t="s">
        <v>2015</v>
      </c>
      <c r="L447" s="45" t="s">
        <v>2015</v>
      </c>
      <c r="M447" s="53" t="s">
        <v>2014</v>
      </c>
      <c r="N447" s="53" t="s">
        <v>2003</v>
      </c>
      <c r="O447" t="s">
        <v>2015</v>
      </c>
    </row>
    <row r="448" spans="1:15" x14ac:dyDescent="0.25">
      <c r="A448" t="s">
        <v>2024</v>
      </c>
      <c r="B448">
        <v>438</v>
      </c>
      <c r="C448" s="6" t="s">
        <v>418</v>
      </c>
      <c r="D448" s="2">
        <v>30.069040000000005</v>
      </c>
      <c r="E448" s="3">
        <v>30.069040000000001</v>
      </c>
      <c r="F448" s="41">
        <v>31500</v>
      </c>
      <c r="G448" s="41">
        <v>20200</v>
      </c>
      <c r="H448" s="41">
        <v>32666639257.038502</v>
      </c>
      <c r="I448" s="45">
        <v>10.5141044565691</v>
      </c>
      <c r="J448" s="41" t="s">
        <v>2015</v>
      </c>
      <c r="K448" s="41" t="s">
        <v>2015</v>
      </c>
      <c r="L448" s="45" t="s">
        <v>2015</v>
      </c>
      <c r="M448" s="53" t="s">
        <v>1986</v>
      </c>
      <c r="N448" s="53" t="s">
        <v>2002</v>
      </c>
      <c r="O448" t="s">
        <v>2015</v>
      </c>
    </row>
    <row r="449" spans="1:15" x14ac:dyDescent="0.25">
      <c r="A449" t="s">
        <v>2024</v>
      </c>
      <c r="B449">
        <v>439</v>
      </c>
      <c r="C449" s="6" t="s">
        <v>419</v>
      </c>
      <c r="D449" s="2">
        <v>61.083079999999995</v>
      </c>
      <c r="E449" s="3">
        <v>61.083080000000002</v>
      </c>
      <c r="F449" s="41">
        <v>0.40400000000000003</v>
      </c>
      <c r="G449" s="41">
        <v>0.40899999999999997</v>
      </c>
      <c r="H449" s="41">
        <v>1343624.0218964019</v>
      </c>
      <c r="I449" s="45">
        <v>6.1282777597452389</v>
      </c>
      <c r="J449" s="41" t="s">
        <v>2015</v>
      </c>
      <c r="K449" s="41" t="s">
        <v>2015</v>
      </c>
      <c r="L449" s="45" t="s">
        <v>2015</v>
      </c>
      <c r="M449" s="53" t="s">
        <v>2014</v>
      </c>
      <c r="N449" s="53" t="s">
        <v>2002</v>
      </c>
      <c r="O449" t="s">
        <v>2015</v>
      </c>
    </row>
    <row r="450" spans="1:15" x14ac:dyDescent="0.25">
      <c r="A450" t="s">
        <v>2024</v>
      </c>
      <c r="B450">
        <v>440</v>
      </c>
      <c r="C450" s="6" t="s">
        <v>420</v>
      </c>
      <c r="D450" s="2">
        <v>88.105119999999999</v>
      </c>
      <c r="E450" s="3">
        <v>88.105119999999999</v>
      </c>
      <c r="F450" s="41">
        <v>93.2</v>
      </c>
      <c r="G450" s="41">
        <v>98.3</v>
      </c>
      <c r="H450" s="41">
        <v>465787885.7591933</v>
      </c>
      <c r="I450" s="45">
        <v>8.668188189187175</v>
      </c>
      <c r="J450" s="41" t="s">
        <v>2015</v>
      </c>
      <c r="K450" s="41" t="s">
        <v>2015</v>
      </c>
      <c r="L450" s="45" t="s">
        <v>2015</v>
      </c>
      <c r="M450" s="53" t="s">
        <v>1986</v>
      </c>
      <c r="N450" s="53" t="s">
        <v>2002</v>
      </c>
      <c r="O450" t="s">
        <v>2015</v>
      </c>
    </row>
    <row r="451" spans="1:15" x14ac:dyDescent="0.25">
      <c r="A451" t="s">
        <v>2024</v>
      </c>
      <c r="B451">
        <v>441</v>
      </c>
      <c r="C451" s="6" t="s">
        <v>421</v>
      </c>
      <c r="D451" s="2">
        <v>100.11582</v>
      </c>
      <c r="E451" s="3">
        <v>100.11582</v>
      </c>
      <c r="F451" s="41">
        <v>38.6</v>
      </c>
      <c r="G451" s="41">
        <v>38.4</v>
      </c>
      <c r="H451" s="41">
        <v>206760444.65828353</v>
      </c>
      <c r="I451" s="45">
        <v>8.3154674574888396</v>
      </c>
      <c r="J451" s="41" t="s">
        <v>2015</v>
      </c>
      <c r="K451" s="41" t="s">
        <v>2015</v>
      </c>
      <c r="L451" s="45" t="s">
        <v>2015</v>
      </c>
      <c r="M451" s="53" t="s">
        <v>1986</v>
      </c>
      <c r="N451" s="53" t="s">
        <v>2002</v>
      </c>
      <c r="O451" t="s">
        <v>2015</v>
      </c>
    </row>
    <row r="452" spans="1:15" x14ac:dyDescent="0.25">
      <c r="A452" t="s">
        <v>2024</v>
      </c>
      <c r="B452">
        <v>442</v>
      </c>
      <c r="C452" s="6" t="s">
        <v>422</v>
      </c>
      <c r="D452" s="2">
        <v>46.068440000000002</v>
      </c>
      <c r="E452" s="3">
        <v>46.068440000000002</v>
      </c>
      <c r="F452" s="41">
        <v>59.3</v>
      </c>
      <c r="G452" s="41">
        <v>60.9</v>
      </c>
      <c r="H452" s="41">
        <v>150887868.33027735</v>
      </c>
      <c r="I452" s="45">
        <v>8.1786543230822932</v>
      </c>
      <c r="J452" s="41" t="s">
        <v>2015</v>
      </c>
      <c r="K452" s="41" t="s">
        <v>2015</v>
      </c>
      <c r="L452" s="45" t="s">
        <v>2015</v>
      </c>
      <c r="M452" s="53" t="s">
        <v>1986</v>
      </c>
      <c r="N452" s="53" t="s">
        <v>2002</v>
      </c>
      <c r="O452" t="s">
        <v>2015</v>
      </c>
    </row>
    <row r="453" spans="1:15" x14ac:dyDescent="0.25">
      <c r="A453" t="s">
        <v>2024</v>
      </c>
      <c r="B453">
        <v>443</v>
      </c>
      <c r="C453" s="6" t="s">
        <v>423</v>
      </c>
      <c r="D453" s="2">
        <v>64.514099999999999</v>
      </c>
      <c r="E453" s="3">
        <v>64.514099999999999</v>
      </c>
      <c r="F453" s="41">
        <v>1010</v>
      </c>
      <c r="G453" s="41">
        <v>1210</v>
      </c>
      <c r="H453" s="41">
        <v>4198300664.4470143</v>
      </c>
      <c r="I453" s="45">
        <v>9.6230735376847925</v>
      </c>
      <c r="J453" s="41" t="s">
        <v>2015</v>
      </c>
      <c r="K453" s="41" t="s">
        <v>2015</v>
      </c>
      <c r="L453" s="45" t="s">
        <v>2015</v>
      </c>
      <c r="M453" s="53" t="s">
        <v>1986</v>
      </c>
      <c r="N453" s="53" t="s">
        <v>2002</v>
      </c>
      <c r="O453" t="s">
        <v>2015</v>
      </c>
    </row>
    <row r="454" spans="1:15" x14ac:dyDescent="0.25">
      <c r="A454" t="s">
        <v>2024</v>
      </c>
      <c r="B454">
        <v>444</v>
      </c>
      <c r="C454" s="6" t="s">
        <v>424</v>
      </c>
      <c r="D454" s="2">
        <v>125.12528</v>
      </c>
      <c r="E454" s="3">
        <v>125.12528</v>
      </c>
      <c r="F454" s="41" t="s">
        <v>2015</v>
      </c>
      <c r="G454" s="41">
        <v>0.29299999999999998</v>
      </c>
      <c r="H454" s="41">
        <v>1971724.3825498505</v>
      </c>
      <c r="I454" s="45">
        <v>6.2948462070030642</v>
      </c>
      <c r="J454" s="41" t="s">
        <v>2015</v>
      </c>
      <c r="K454" s="41" t="s">
        <v>2015</v>
      </c>
      <c r="L454" s="45" t="s">
        <v>2015</v>
      </c>
      <c r="M454" s="53" t="s">
        <v>2014</v>
      </c>
      <c r="N454" s="53" t="s">
        <v>2002</v>
      </c>
      <c r="O454" t="s">
        <v>2015</v>
      </c>
    </row>
    <row r="455" spans="1:15" x14ac:dyDescent="0.25">
      <c r="A455" t="s">
        <v>2024</v>
      </c>
      <c r="B455">
        <v>445</v>
      </c>
      <c r="C455" s="6" t="s">
        <v>425</v>
      </c>
      <c r="D455" s="2">
        <v>74.121600000000001</v>
      </c>
      <c r="E455" s="3">
        <v>74.121600000000001</v>
      </c>
      <c r="F455" s="41">
        <v>538</v>
      </c>
      <c r="G455" s="41">
        <v>539</v>
      </c>
      <c r="H455" s="41">
        <v>2148656912.9093719</v>
      </c>
      <c r="I455" s="45">
        <v>9.3321670749956294</v>
      </c>
      <c r="J455" s="41" t="s">
        <v>2015</v>
      </c>
      <c r="K455" s="41" t="s">
        <v>2015</v>
      </c>
      <c r="L455" s="45" t="s">
        <v>2015</v>
      </c>
      <c r="M455" s="53" t="s">
        <v>1986</v>
      </c>
      <c r="N455" s="53" t="s">
        <v>2002</v>
      </c>
      <c r="O455" t="s">
        <v>2015</v>
      </c>
    </row>
    <row r="456" spans="1:15" x14ac:dyDescent="0.25">
      <c r="A456" t="s">
        <v>2024</v>
      </c>
      <c r="B456">
        <v>446</v>
      </c>
      <c r="C456" s="6" t="s">
        <v>426</v>
      </c>
      <c r="D456" s="2">
        <v>62.134040000000006</v>
      </c>
      <c r="E456" s="3">
        <v>62.134039999999999</v>
      </c>
      <c r="F456" s="41">
        <v>529</v>
      </c>
      <c r="G456" s="41">
        <v>520</v>
      </c>
      <c r="H456" s="41">
        <v>1737666628.3090353</v>
      </c>
      <c r="I456" s="45">
        <v>9.2399664606206464</v>
      </c>
      <c r="J456" s="41" t="s">
        <v>2015</v>
      </c>
      <c r="K456" s="41" t="s">
        <v>2015</v>
      </c>
      <c r="L456" s="45" t="s">
        <v>2015</v>
      </c>
      <c r="M456" s="53" t="s">
        <v>1986</v>
      </c>
      <c r="N456" s="53" t="s">
        <v>2002</v>
      </c>
      <c r="O456" t="s">
        <v>2015</v>
      </c>
    </row>
    <row r="457" spans="1:15" x14ac:dyDescent="0.25">
      <c r="A457" t="s">
        <v>2025</v>
      </c>
      <c r="B457">
        <v>447</v>
      </c>
      <c r="C457" s="6" t="s">
        <v>427</v>
      </c>
      <c r="D457" s="2">
        <v>154.29238000000001</v>
      </c>
      <c r="E457" s="3">
        <v>154.29238000000001</v>
      </c>
      <c r="F457" s="41" t="s">
        <v>2015</v>
      </c>
      <c r="G457" s="41">
        <v>0.878</v>
      </c>
      <c r="H457" s="41">
        <v>7285720.6997569734</v>
      </c>
      <c r="I457" s="45">
        <v>6.86247251841848</v>
      </c>
      <c r="J457" s="41">
        <v>0.96367999999999998</v>
      </c>
      <c r="K457" s="41">
        <v>7996700.8245350802</v>
      </c>
      <c r="L457" s="45">
        <v>6.902910848338883</v>
      </c>
      <c r="M457" s="53" t="s">
        <v>1986</v>
      </c>
      <c r="N457" s="53" t="s">
        <v>2002</v>
      </c>
      <c r="O457" t="s">
        <v>1986</v>
      </c>
    </row>
    <row r="458" spans="1:15" x14ac:dyDescent="0.25">
      <c r="A458" t="s">
        <v>2024</v>
      </c>
      <c r="B458">
        <v>448</v>
      </c>
      <c r="C458" s="6" t="s">
        <v>428</v>
      </c>
      <c r="D458" s="2">
        <v>146.18425999999999</v>
      </c>
      <c r="E458" s="3">
        <v>146.18425999999999</v>
      </c>
      <c r="F458" s="41" t="s">
        <v>2015</v>
      </c>
      <c r="G458" s="41">
        <v>1.5</v>
      </c>
      <c r="H458" s="41">
        <v>11793029.828338027</v>
      </c>
      <c r="I458" s="45">
        <v>7.0716253970105587</v>
      </c>
      <c r="J458" s="41" t="s">
        <v>2015</v>
      </c>
      <c r="K458" s="41" t="s">
        <v>2015</v>
      </c>
      <c r="L458" s="45" t="s">
        <v>2015</v>
      </c>
      <c r="M458" s="53" t="s">
        <v>1986</v>
      </c>
      <c r="N458" s="53" t="s">
        <v>2002</v>
      </c>
      <c r="O458" t="s">
        <v>2015</v>
      </c>
    </row>
    <row r="459" spans="1:15" x14ac:dyDescent="0.25">
      <c r="A459" t="s">
        <v>2024</v>
      </c>
      <c r="B459">
        <v>449</v>
      </c>
      <c r="C459" s="6" t="s">
        <v>429</v>
      </c>
      <c r="D459" s="2">
        <v>106.16500000000001</v>
      </c>
      <c r="E459" s="3">
        <v>106.16500000000001</v>
      </c>
      <c r="F459" s="41">
        <v>9.6</v>
      </c>
      <c r="G459" s="41">
        <v>7.59</v>
      </c>
      <c r="H459" s="41">
        <v>43336782.491706453</v>
      </c>
      <c r="I459" s="45">
        <v>7.6368566642987838</v>
      </c>
      <c r="J459" s="41" t="s">
        <v>2015</v>
      </c>
      <c r="K459" s="41" t="s">
        <v>2015</v>
      </c>
      <c r="L459" s="45" t="s">
        <v>2015</v>
      </c>
      <c r="M459" s="53" t="s">
        <v>1986</v>
      </c>
      <c r="N459" s="53" t="s">
        <v>2002</v>
      </c>
      <c r="O459" t="s">
        <v>2015</v>
      </c>
    </row>
    <row r="460" spans="1:15" x14ac:dyDescent="0.25">
      <c r="A460" t="s">
        <v>2024</v>
      </c>
      <c r="B460">
        <v>450</v>
      </c>
      <c r="C460" s="6" t="s">
        <v>430</v>
      </c>
      <c r="D460" s="2">
        <v>112.21263999999999</v>
      </c>
      <c r="E460" s="3">
        <v>112.21263999999999</v>
      </c>
      <c r="F460" s="41">
        <v>12.8</v>
      </c>
      <c r="G460" s="41">
        <v>11.3</v>
      </c>
      <c r="H460" s="41">
        <v>68195190.645892575</v>
      </c>
      <c r="I460" s="45">
        <v>7.8337537478295163</v>
      </c>
      <c r="J460" s="41" t="s">
        <v>2015</v>
      </c>
      <c r="K460" s="41" t="s">
        <v>2015</v>
      </c>
      <c r="L460" s="45" t="s">
        <v>2015</v>
      </c>
      <c r="M460" s="53" t="s">
        <v>1986</v>
      </c>
      <c r="N460" s="53" t="s">
        <v>2002</v>
      </c>
      <c r="O460" t="s">
        <v>2015</v>
      </c>
    </row>
    <row r="461" spans="1:15" x14ac:dyDescent="0.25">
      <c r="A461" t="s">
        <v>2024</v>
      </c>
      <c r="B461">
        <v>451</v>
      </c>
      <c r="C461" s="6" t="s">
        <v>431</v>
      </c>
      <c r="D461" s="2">
        <v>98.186059999999998</v>
      </c>
      <c r="E461" s="3">
        <v>98.186059999999998</v>
      </c>
      <c r="F461" s="41">
        <v>39.799999999999997</v>
      </c>
      <c r="G461" s="41">
        <v>37.4</v>
      </c>
      <c r="H461" s="41">
        <v>197494479.10502961</v>
      </c>
      <c r="I461" s="45">
        <v>8.2955549595688893</v>
      </c>
      <c r="J461" s="41" t="s">
        <v>2015</v>
      </c>
      <c r="K461" s="41" t="s">
        <v>2015</v>
      </c>
      <c r="L461" s="45" t="s">
        <v>2015</v>
      </c>
      <c r="M461" s="53" t="s">
        <v>1986</v>
      </c>
      <c r="N461" s="53" t="s">
        <v>2002</v>
      </c>
      <c r="O461" t="s">
        <v>2015</v>
      </c>
    </row>
    <row r="462" spans="1:15" x14ac:dyDescent="0.25">
      <c r="A462" t="s">
        <v>2024</v>
      </c>
      <c r="B462">
        <v>452</v>
      </c>
      <c r="C462" s="6" t="s">
        <v>432</v>
      </c>
      <c r="D462" s="2">
        <v>28.053159999999998</v>
      </c>
      <c r="E462" s="3">
        <v>28.053159999999998</v>
      </c>
      <c r="F462" s="41">
        <v>52100</v>
      </c>
      <c r="G462" s="41">
        <v>31400</v>
      </c>
      <c r="H462" s="41">
        <v>47374535094.712982</v>
      </c>
      <c r="I462" s="45">
        <v>10.675544961091349</v>
      </c>
      <c r="J462" s="41" t="s">
        <v>2015</v>
      </c>
      <c r="K462" s="41" t="s">
        <v>2015</v>
      </c>
      <c r="L462" s="45" t="s">
        <v>2015</v>
      </c>
      <c r="M462" s="53" t="s">
        <v>1986</v>
      </c>
      <c r="N462" s="53" t="s">
        <v>2002</v>
      </c>
      <c r="O462" t="s">
        <v>2015</v>
      </c>
    </row>
    <row r="463" spans="1:15" x14ac:dyDescent="0.25">
      <c r="A463" t="s">
        <v>2024</v>
      </c>
      <c r="B463">
        <v>453</v>
      </c>
      <c r="C463" s="6" t="s">
        <v>433</v>
      </c>
      <c r="D463" s="2">
        <v>187.86115999999998</v>
      </c>
      <c r="E463" s="3">
        <v>187.86115999999998</v>
      </c>
      <c r="F463" s="41">
        <v>11.2</v>
      </c>
      <c r="G463" s="41">
        <v>11.5</v>
      </c>
      <c r="H463" s="41">
        <v>116189896.36714238</v>
      </c>
      <c r="I463" s="45">
        <v>8.065168364347123</v>
      </c>
      <c r="J463" s="41" t="s">
        <v>2015</v>
      </c>
      <c r="K463" s="41" t="s">
        <v>2015</v>
      </c>
      <c r="L463" s="45" t="s">
        <v>2015</v>
      </c>
      <c r="M463" s="53" t="s">
        <v>1986</v>
      </c>
      <c r="N463" s="53" t="s">
        <v>2002</v>
      </c>
      <c r="O463" t="s">
        <v>2015</v>
      </c>
    </row>
    <row r="464" spans="1:15" x14ac:dyDescent="0.25">
      <c r="A464" t="s">
        <v>2024</v>
      </c>
      <c r="B464">
        <v>454</v>
      </c>
      <c r="C464" s="6" t="s">
        <v>434</v>
      </c>
      <c r="D464" s="2">
        <v>98.959159999999997</v>
      </c>
      <c r="E464" s="3">
        <v>98.959159999999997</v>
      </c>
      <c r="F464" s="41">
        <v>78.900000000000006</v>
      </c>
      <c r="G464" s="41">
        <v>75.400000000000006</v>
      </c>
      <c r="H464" s="41">
        <v>401292340.48094541</v>
      </c>
      <c r="I464" s="45">
        <v>8.6034608703777309</v>
      </c>
      <c r="J464" s="41" t="s">
        <v>2015</v>
      </c>
      <c r="K464" s="41" t="s">
        <v>2015</v>
      </c>
      <c r="L464" s="45" t="s">
        <v>2015</v>
      </c>
      <c r="M464" s="53" t="s">
        <v>1986</v>
      </c>
      <c r="N464" s="53" t="s">
        <v>2002</v>
      </c>
      <c r="O464" t="s">
        <v>2015</v>
      </c>
    </row>
    <row r="465" spans="1:15" x14ac:dyDescent="0.25">
      <c r="A465" t="s">
        <v>2024</v>
      </c>
      <c r="B465">
        <v>455</v>
      </c>
      <c r="C465" s="6" t="s">
        <v>435</v>
      </c>
      <c r="D465" s="2">
        <v>62.067840000000004</v>
      </c>
      <c r="E465" s="3">
        <v>62.067840000000004</v>
      </c>
      <c r="F465" s="41">
        <v>9.1999999999999998E-2</v>
      </c>
      <c r="G465" s="41">
        <v>6.0900000000000003E-2</v>
      </c>
      <c r="H465" s="41">
        <v>203290.67078166144</v>
      </c>
      <c r="I465" s="45">
        <v>5.3081174488740928</v>
      </c>
      <c r="J465" s="41" t="s">
        <v>2015</v>
      </c>
      <c r="K465" s="41" t="s">
        <v>2015</v>
      </c>
      <c r="L465" s="45" t="s">
        <v>2015</v>
      </c>
      <c r="M465" s="53" t="s">
        <v>2014</v>
      </c>
      <c r="N465" s="53" t="s">
        <v>2003</v>
      </c>
      <c r="O465" t="s">
        <v>2015</v>
      </c>
    </row>
    <row r="466" spans="1:15" x14ac:dyDescent="0.25">
      <c r="A466" t="s">
        <v>2024</v>
      </c>
      <c r="B466">
        <v>456</v>
      </c>
      <c r="C466" s="6" t="s">
        <v>436</v>
      </c>
      <c r="D466" s="2">
        <v>160.21083999999999</v>
      </c>
      <c r="E466" s="3">
        <v>160.21083999999999</v>
      </c>
      <c r="F466" s="41">
        <v>0.375</v>
      </c>
      <c r="G466" s="41">
        <v>0.53700000000000003</v>
      </c>
      <c r="H466" s="41">
        <v>4627002.2158994861</v>
      </c>
      <c r="I466" s="45">
        <v>6.6652997074862137</v>
      </c>
      <c r="J466" s="41">
        <v>0.38068399999999997</v>
      </c>
      <c r="K466" s="41">
        <v>3280122.3678910239</v>
      </c>
      <c r="L466" s="45">
        <v>6.5158900457569642</v>
      </c>
      <c r="M466" s="53" t="s">
        <v>1986</v>
      </c>
      <c r="N466" s="53" t="s">
        <v>2002</v>
      </c>
      <c r="O466" t="s">
        <v>1986</v>
      </c>
    </row>
    <row r="467" spans="1:15" x14ac:dyDescent="0.25">
      <c r="A467" t="s">
        <v>2024</v>
      </c>
      <c r="B467">
        <v>457</v>
      </c>
      <c r="C467" s="6" t="s">
        <v>437</v>
      </c>
      <c r="D467" s="2">
        <v>118.13110000000002</v>
      </c>
      <c r="E467" s="3">
        <v>118.1311</v>
      </c>
      <c r="F467" s="41">
        <v>2</v>
      </c>
      <c r="G467" s="41">
        <v>5.54</v>
      </c>
      <c r="H467" s="41">
        <v>35197153.082405634</v>
      </c>
      <c r="I467" s="45">
        <v>7.5465075370405348</v>
      </c>
      <c r="J467" s="41" t="s">
        <v>2015</v>
      </c>
      <c r="K467" s="41" t="s">
        <v>2015</v>
      </c>
      <c r="L467" s="45" t="s">
        <v>2015</v>
      </c>
      <c r="M467" s="53" t="s">
        <v>1986</v>
      </c>
      <c r="N467" s="53" t="s">
        <v>2002</v>
      </c>
      <c r="O467" t="s">
        <v>2015</v>
      </c>
    </row>
    <row r="468" spans="1:15" x14ac:dyDescent="0.25">
      <c r="A468" t="s">
        <v>2024</v>
      </c>
      <c r="B468">
        <v>458</v>
      </c>
      <c r="C468" s="6" t="s">
        <v>438</v>
      </c>
      <c r="D468" s="2">
        <v>104.14757999999999</v>
      </c>
      <c r="E468" s="3">
        <v>104.14758</v>
      </c>
      <c r="F468" s="41">
        <v>3.12</v>
      </c>
      <c r="G468" s="41">
        <v>1.37</v>
      </c>
      <c r="H468" s="41">
        <v>7673672.7513629384</v>
      </c>
      <c r="I468" s="45">
        <v>6.8850032744938208</v>
      </c>
      <c r="J468" s="41">
        <v>1.08528</v>
      </c>
      <c r="K468" s="41">
        <v>6078893.1121161813</v>
      </c>
      <c r="L468" s="45">
        <v>6.7838245070583607</v>
      </c>
      <c r="M468" s="53" t="s">
        <v>1986</v>
      </c>
      <c r="N468" s="53" t="s">
        <v>2002</v>
      </c>
      <c r="O468" t="s">
        <v>1986</v>
      </c>
    </row>
    <row r="469" spans="1:15" x14ac:dyDescent="0.25">
      <c r="A469" t="s">
        <v>2024</v>
      </c>
      <c r="B469">
        <v>459</v>
      </c>
      <c r="C469" s="6" t="s">
        <v>439</v>
      </c>
      <c r="D469" s="2">
        <v>44.05256</v>
      </c>
      <c r="E469" s="3">
        <v>44.05256</v>
      </c>
      <c r="F469" s="41">
        <v>1310</v>
      </c>
      <c r="G469" s="41">
        <v>1250</v>
      </c>
      <c r="H469" s="41">
        <v>2961520128.1739144</v>
      </c>
      <c r="I469" s="45">
        <v>9.4715146886991146</v>
      </c>
      <c r="J469" s="41" t="s">
        <v>2015</v>
      </c>
      <c r="K469" s="41" t="s">
        <v>2015</v>
      </c>
      <c r="L469" s="45" t="s">
        <v>2015</v>
      </c>
      <c r="M469" s="53" t="s">
        <v>1986</v>
      </c>
      <c r="N469" s="53" t="s">
        <v>2002</v>
      </c>
      <c r="O469" t="s">
        <v>2015</v>
      </c>
    </row>
    <row r="470" spans="1:15" x14ac:dyDescent="0.25">
      <c r="A470" t="s">
        <v>2024</v>
      </c>
      <c r="B470">
        <v>461</v>
      </c>
      <c r="C470" s="6" t="s">
        <v>440</v>
      </c>
      <c r="D470" s="2">
        <v>126.23922000000002</v>
      </c>
      <c r="E470" s="3">
        <v>126.23922000000002</v>
      </c>
      <c r="F470" s="41" t="s">
        <v>2015</v>
      </c>
      <c r="G470" s="41">
        <v>4.66</v>
      </c>
      <c r="H470" s="41">
        <v>31638343.978857685</v>
      </c>
      <c r="I470" s="45">
        <v>7.5002137434834779</v>
      </c>
      <c r="J470" s="41" t="s">
        <v>2015</v>
      </c>
      <c r="K470" s="41" t="s">
        <v>2015</v>
      </c>
      <c r="L470" s="45" t="s">
        <v>2015</v>
      </c>
      <c r="M470" s="53" t="s">
        <v>1986</v>
      </c>
      <c r="N470" s="53" t="s">
        <v>2002</v>
      </c>
      <c r="O470" t="s">
        <v>2015</v>
      </c>
    </row>
    <row r="471" spans="1:15" x14ac:dyDescent="0.25">
      <c r="A471" t="s">
        <v>2025</v>
      </c>
      <c r="B471">
        <v>462</v>
      </c>
      <c r="C471" s="6" t="s">
        <v>441</v>
      </c>
      <c r="D471" s="2">
        <v>128.2551</v>
      </c>
      <c r="E471" s="3">
        <v>128.2551</v>
      </c>
      <c r="F471" s="41" t="s">
        <v>2015</v>
      </c>
      <c r="G471" s="41">
        <v>8.69</v>
      </c>
      <c r="H471" s="41">
        <v>59941546.608132236</v>
      </c>
      <c r="I471" s="45">
        <v>7.7777279443939449</v>
      </c>
      <c r="J471" s="41" t="s">
        <v>2015</v>
      </c>
      <c r="K471" s="41" t="s">
        <v>2015</v>
      </c>
      <c r="L471" s="45" t="s">
        <v>2015</v>
      </c>
      <c r="M471" s="53" t="s">
        <v>1986</v>
      </c>
      <c r="N471" s="53" t="s">
        <v>2002</v>
      </c>
      <c r="O471" t="s">
        <v>2015</v>
      </c>
    </row>
    <row r="472" spans="1:15" x14ac:dyDescent="0.25">
      <c r="A472" t="s">
        <v>2025</v>
      </c>
      <c r="B472">
        <v>463</v>
      </c>
      <c r="C472" s="6" t="s">
        <v>442</v>
      </c>
      <c r="D472" s="2">
        <v>142.28167999999999</v>
      </c>
      <c r="E472" s="3">
        <v>142.28167999999999</v>
      </c>
      <c r="F472" s="41" t="s">
        <v>2015</v>
      </c>
      <c r="G472" s="41">
        <v>2.4500000000000002</v>
      </c>
      <c r="H472" s="41">
        <v>18747725.807834636</v>
      </c>
      <c r="I472" s="45">
        <v>7.2729485931831848</v>
      </c>
      <c r="J472" s="41" t="s">
        <v>2015</v>
      </c>
      <c r="K472" s="41" t="s">
        <v>2015</v>
      </c>
      <c r="L472" s="45" t="s">
        <v>2015</v>
      </c>
      <c r="M472" s="53" t="s">
        <v>1986</v>
      </c>
      <c r="N472" s="53" t="s">
        <v>2002</v>
      </c>
      <c r="O472" t="s">
        <v>2015</v>
      </c>
    </row>
    <row r="473" spans="1:15" x14ac:dyDescent="0.25">
      <c r="A473" t="s">
        <v>2024</v>
      </c>
      <c r="B473">
        <v>464</v>
      </c>
      <c r="C473" s="6" t="s">
        <v>443</v>
      </c>
      <c r="D473" s="2">
        <v>120.19158</v>
      </c>
      <c r="E473" s="3">
        <v>120.19158</v>
      </c>
      <c r="F473" s="41">
        <v>2.88</v>
      </c>
      <c r="G473" s="41">
        <v>2.29</v>
      </c>
      <c r="H473" s="41">
        <v>14802772.034171689</v>
      </c>
      <c r="I473" s="45">
        <v>7.1703430509635684</v>
      </c>
      <c r="J473" s="41" t="s">
        <v>2015</v>
      </c>
      <c r="K473" s="41" t="s">
        <v>2015</v>
      </c>
      <c r="L473" s="45" t="s">
        <v>2015</v>
      </c>
      <c r="M473" s="53" t="s">
        <v>1986</v>
      </c>
      <c r="N473" s="53" t="s">
        <v>2002</v>
      </c>
      <c r="O473" t="s">
        <v>2015</v>
      </c>
    </row>
    <row r="474" spans="1:15" x14ac:dyDescent="0.25">
      <c r="A474" t="s">
        <v>2024</v>
      </c>
      <c r="B474">
        <v>465</v>
      </c>
      <c r="C474" s="6" t="s">
        <v>444</v>
      </c>
      <c r="D474" s="2">
        <v>30.025979999999993</v>
      </c>
      <c r="E474" s="3">
        <v>30.025979999999997</v>
      </c>
      <c r="F474" s="41">
        <v>3890</v>
      </c>
      <c r="G474" s="41">
        <v>3490</v>
      </c>
      <c r="H474" s="41">
        <v>5635807390.846468</v>
      </c>
      <c r="I474" s="45">
        <v>9.7509561422581275</v>
      </c>
      <c r="J474" s="41" t="s">
        <v>2015</v>
      </c>
      <c r="K474" s="41" t="s">
        <v>2015</v>
      </c>
      <c r="L474" s="45" t="s">
        <v>2015</v>
      </c>
      <c r="M474" s="53" t="s">
        <v>1986</v>
      </c>
      <c r="N474" s="53" t="s">
        <v>2002</v>
      </c>
      <c r="O474" t="s">
        <v>2015</v>
      </c>
    </row>
    <row r="475" spans="1:15" x14ac:dyDescent="0.25">
      <c r="A475" t="s">
        <v>2024</v>
      </c>
      <c r="B475">
        <v>466</v>
      </c>
      <c r="C475" s="6" t="s">
        <v>445</v>
      </c>
      <c r="D475" s="2">
        <v>46.025379999999998</v>
      </c>
      <c r="E475" s="3">
        <v>46.025379999999998</v>
      </c>
      <c r="F475" s="41">
        <v>42.6</v>
      </c>
      <c r="G475" s="41">
        <v>35.9</v>
      </c>
      <c r="H475" s="41">
        <v>88863897.218032777</v>
      </c>
      <c r="I475" s="45">
        <v>7.9487253557557613</v>
      </c>
      <c r="J475" s="41" t="s">
        <v>2015</v>
      </c>
      <c r="K475" s="41" t="s">
        <v>2015</v>
      </c>
      <c r="L475" s="45" t="s">
        <v>2015</v>
      </c>
      <c r="M475" s="53" t="s">
        <v>1986</v>
      </c>
      <c r="N475" s="53" t="s">
        <v>2002</v>
      </c>
      <c r="O475" t="s">
        <v>2015</v>
      </c>
    </row>
    <row r="476" spans="1:15" x14ac:dyDescent="0.25">
      <c r="A476" t="s">
        <v>2029</v>
      </c>
      <c r="B476">
        <v>467</v>
      </c>
      <c r="C476" s="6" t="s">
        <v>446</v>
      </c>
      <c r="D476" s="2">
        <v>137.19212445472201</v>
      </c>
      <c r="E476" s="3">
        <v>0</v>
      </c>
      <c r="F476" s="41" t="s">
        <v>2015</v>
      </c>
      <c r="G476" s="41" t="s">
        <v>2016</v>
      </c>
      <c r="H476" s="41" t="s">
        <v>2015</v>
      </c>
      <c r="I476" s="45" t="s">
        <v>2015</v>
      </c>
      <c r="J476" s="41" t="s">
        <v>2015</v>
      </c>
      <c r="K476" s="41" t="s">
        <v>2015</v>
      </c>
      <c r="L476" s="45" t="s">
        <v>2015</v>
      </c>
      <c r="M476" s="53" t="s">
        <v>1986</v>
      </c>
      <c r="N476" s="53" t="s">
        <v>2002</v>
      </c>
      <c r="O476" t="s">
        <v>2015</v>
      </c>
    </row>
    <row r="477" spans="1:15" x14ac:dyDescent="0.25">
      <c r="B477">
        <v>468</v>
      </c>
      <c r="C477" s="6" t="s">
        <v>2187</v>
      </c>
      <c r="D477" s="2">
        <v>69.72</v>
      </c>
      <c r="E477" s="3"/>
      <c r="F477" s="41"/>
      <c r="G477" s="41">
        <v>4.2400000000000002E-9</v>
      </c>
      <c r="H477" s="41">
        <v>1.5898522262421975E-2</v>
      </c>
      <c r="I477" s="45">
        <v>-1.7986432406544366</v>
      </c>
      <c r="J477" s="41"/>
      <c r="K477" s="41"/>
      <c r="L477" s="45"/>
      <c r="M477" s="53" t="s">
        <v>3</v>
      </c>
      <c r="N477" s="53" t="s">
        <v>2009</v>
      </c>
    </row>
    <row r="478" spans="1:15" x14ac:dyDescent="0.25">
      <c r="A478" t="s">
        <v>2024</v>
      </c>
      <c r="B478">
        <v>469</v>
      </c>
      <c r="C478" s="6" t="s">
        <v>447</v>
      </c>
      <c r="D478" s="2">
        <v>86.089240000000004</v>
      </c>
      <c r="E478" s="3">
        <v>86.089240000000004</v>
      </c>
      <c r="F478" s="41">
        <v>0.45</v>
      </c>
      <c r="G478" s="41">
        <v>0.29499999999999998</v>
      </c>
      <c r="H478" s="41">
        <v>1365854.4255019457</v>
      </c>
      <c r="I478" s="45">
        <v>6.1354044141549995</v>
      </c>
      <c r="J478" s="41">
        <v>32.087200000000003</v>
      </c>
      <c r="K478" s="41">
        <v>148564217.36259675</v>
      </c>
      <c r="L478" s="45">
        <v>8.1719142194292651</v>
      </c>
      <c r="M478" s="53" t="s">
        <v>2014</v>
      </c>
      <c r="N478" s="53" t="s">
        <v>2002</v>
      </c>
      <c r="O478" t="s">
        <v>1986</v>
      </c>
    </row>
    <row r="479" spans="1:15" x14ac:dyDescent="0.25">
      <c r="A479" t="s">
        <v>2024</v>
      </c>
      <c r="B479">
        <v>470</v>
      </c>
      <c r="C479" s="6" t="s">
        <v>448</v>
      </c>
      <c r="D479" s="2">
        <v>100.11582</v>
      </c>
      <c r="E479" s="3">
        <v>100.11582</v>
      </c>
      <c r="F479" s="41">
        <v>0.6</v>
      </c>
      <c r="G479" s="41">
        <v>1.88</v>
      </c>
      <c r="H479" s="41">
        <v>10122646.769728465</v>
      </c>
      <c r="I479" s="45">
        <v>7.0052940823849887</v>
      </c>
      <c r="J479" s="41" t="s">
        <v>2015</v>
      </c>
      <c r="K479" s="41" t="s">
        <v>2015</v>
      </c>
      <c r="L479" s="45" t="s">
        <v>2015</v>
      </c>
      <c r="M479" s="53" t="s">
        <v>1986</v>
      </c>
      <c r="N479" s="53" t="s">
        <v>2002</v>
      </c>
      <c r="O479" t="s">
        <v>2015</v>
      </c>
    </row>
    <row r="480" spans="1:15" x14ac:dyDescent="0.25">
      <c r="A480" t="s">
        <v>2024</v>
      </c>
      <c r="B480">
        <v>471</v>
      </c>
      <c r="C480" s="6" t="s">
        <v>449</v>
      </c>
      <c r="D480" s="2">
        <v>92.093819999999994</v>
      </c>
      <c r="E480" s="3">
        <v>92.093819999999994</v>
      </c>
      <c r="F480" s="41">
        <v>1.6799999999999999E-4</v>
      </c>
      <c r="G480" s="41">
        <v>7.9800000000000002E-5</v>
      </c>
      <c r="H480" s="41">
        <v>395.24547201818825</v>
      </c>
      <c r="I480" s="45">
        <v>2.596866903300568</v>
      </c>
      <c r="J480" s="41" t="s">
        <v>2015</v>
      </c>
      <c r="K480" s="41" t="s">
        <v>2015</v>
      </c>
      <c r="L480" s="45" t="s">
        <v>2015</v>
      </c>
      <c r="M480" s="53" t="s">
        <v>3</v>
      </c>
      <c r="N480" s="53" t="s">
        <v>2005</v>
      </c>
      <c r="O480" t="s">
        <v>2015</v>
      </c>
    </row>
    <row r="481" spans="1:15" x14ac:dyDescent="0.25">
      <c r="A481" t="s">
        <v>2024</v>
      </c>
      <c r="B481">
        <v>472</v>
      </c>
      <c r="C481" s="6" t="s">
        <v>450</v>
      </c>
      <c r="D481" s="2">
        <v>218.20385999999996</v>
      </c>
      <c r="E481" s="3">
        <v>218.20385999999999</v>
      </c>
      <c r="F481" s="41">
        <v>2.48E-3</v>
      </c>
      <c r="G481" s="41">
        <v>5.2399999999999999E-3</v>
      </c>
      <c r="H481" s="41">
        <v>61493.220767204853</v>
      </c>
      <c r="I481" s="45">
        <v>4.7888272402359506</v>
      </c>
      <c r="J481" s="41" t="s">
        <v>2015</v>
      </c>
      <c r="K481" s="41" t="s">
        <v>2015</v>
      </c>
      <c r="L481" s="45" t="s">
        <v>2015</v>
      </c>
      <c r="M481" s="53" t="s">
        <v>2014</v>
      </c>
      <c r="N481" s="53" t="s">
        <v>2003</v>
      </c>
      <c r="O481" t="s">
        <v>2015</v>
      </c>
    </row>
    <row r="482" spans="1:15" x14ac:dyDescent="0.25">
      <c r="A482" t="s">
        <v>2024</v>
      </c>
      <c r="B482">
        <v>473</v>
      </c>
      <c r="C482" s="6" t="s">
        <v>451</v>
      </c>
      <c r="D482" s="2">
        <v>190.27987999999999</v>
      </c>
      <c r="E482" s="3">
        <v>190.27987999999999</v>
      </c>
      <c r="F482" s="41" t="s">
        <v>2015</v>
      </c>
      <c r="G482" s="41">
        <v>3.6099999999999999E-3</v>
      </c>
      <c r="H482" s="41">
        <v>36943.122080161091</v>
      </c>
      <c r="I482" s="45">
        <v>4.5675335950806835</v>
      </c>
      <c r="J482" s="41" t="s">
        <v>2015</v>
      </c>
      <c r="K482" s="41" t="s">
        <v>2015</v>
      </c>
      <c r="L482" s="45" t="s">
        <v>2015</v>
      </c>
      <c r="M482" s="53" t="s">
        <v>2014</v>
      </c>
      <c r="N482" s="53" t="s">
        <v>2003</v>
      </c>
      <c r="O482" t="s">
        <v>2015</v>
      </c>
    </row>
    <row r="483" spans="1:15" x14ac:dyDescent="0.25">
      <c r="A483" t="s">
        <v>2024</v>
      </c>
      <c r="B483">
        <v>474</v>
      </c>
      <c r="C483" s="6" t="s">
        <v>452</v>
      </c>
      <c r="D483" s="2">
        <v>76.051359999999988</v>
      </c>
      <c r="E483" s="3">
        <v>76.051359999999988</v>
      </c>
      <c r="F483" s="41">
        <v>0.02</v>
      </c>
      <c r="G483" s="41">
        <v>1.7000000000000001E-2</v>
      </c>
      <c r="H483" s="41">
        <v>69532.753929488026</v>
      </c>
      <c r="I483" s="45">
        <v>4.8421894304886655</v>
      </c>
      <c r="J483" s="41" t="s">
        <v>2015</v>
      </c>
      <c r="K483" s="41" t="s">
        <v>2015</v>
      </c>
      <c r="L483" s="45" t="s">
        <v>2015</v>
      </c>
      <c r="M483" s="53" t="s">
        <v>2014</v>
      </c>
      <c r="N483" s="53" t="s">
        <v>2003</v>
      </c>
      <c r="O483" t="s">
        <v>2015</v>
      </c>
    </row>
    <row r="484" spans="1:15" x14ac:dyDescent="0.25">
      <c r="A484" t="s">
        <v>2029</v>
      </c>
      <c r="B484">
        <v>475</v>
      </c>
      <c r="C484" s="6" t="s">
        <v>453</v>
      </c>
      <c r="D484" s="2">
        <v>137.19212445472201</v>
      </c>
      <c r="E484" s="3">
        <v>0</v>
      </c>
      <c r="F484" s="41" t="s">
        <v>2015</v>
      </c>
      <c r="G484" s="41" t="s">
        <v>2016</v>
      </c>
      <c r="H484" s="41" t="s">
        <v>2015</v>
      </c>
      <c r="I484" s="45" t="s">
        <v>2015</v>
      </c>
      <c r="J484" s="41" t="s">
        <v>2015</v>
      </c>
      <c r="K484" s="41" t="s">
        <v>2015</v>
      </c>
      <c r="L484" s="45" t="s">
        <v>2015</v>
      </c>
      <c r="M484" s="53" t="s">
        <v>1986</v>
      </c>
      <c r="N484" s="53" t="s">
        <v>2002</v>
      </c>
      <c r="O484" t="s">
        <v>2015</v>
      </c>
    </row>
    <row r="485" spans="1:15" x14ac:dyDescent="0.25">
      <c r="A485" t="s">
        <v>2024</v>
      </c>
      <c r="B485">
        <v>476</v>
      </c>
      <c r="C485" s="6" t="s">
        <v>454</v>
      </c>
      <c r="D485" s="2">
        <v>228.17999999999998</v>
      </c>
      <c r="E485" s="3">
        <v>228.18334099999998</v>
      </c>
      <c r="F485" s="41">
        <v>1.5799999999999999E-8</v>
      </c>
      <c r="G485" s="41">
        <v>1.25E-9</v>
      </c>
      <c r="H485" s="41">
        <v>1.5339850007507481E-2</v>
      </c>
      <c r="I485" s="45">
        <v>-1.8141788868818423</v>
      </c>
      <c r="J485" s="41" t="s">
        <v>2015</v>
      </c>
      <c r="K485" s="41" t="s">
        <v>2015</v>
      </c>
      <c r="L485" s="45" t="s">
        <v>2015</v>
      </c>
      <c r="M485" s="53" t="s">
        <v>3</v>
      </c>
      <c r="N485" s="53" t="s">
        <v>2009</v>
      </c>
      <c r="O485" t="s">
        <v>2015</v>
      </c>
    </row>
    <row r="486" spans="1:15" x14ac:dyDescent="0.25">
      <c r="B486">
        <v>477</v>
      </c>
      <c r="C486" s="6" t="s">
        <v>2428</v>
      </c>
      <c r="D486" s="2">
        <v>196.97</v>
      </c>
      <c r="E486" s="3"/>
      <c r="F486" s="41"/>
      <c r="G486" s="41">
        <v>0</v>
      </c>
      <c r="H486" s="41">
        <v>0</v>
      </c>
      <c r="I486" s="45" t="e">
        <v>#NUM!</v>
      </c>
      <c r="J486" s="41"/>
      <c r="K486" s="41"/>
      <c r="L486" s="45"/>
      <c r="M486" s="53" t="s">
        <v>1986</v>
      </c>
      <c r="N486" s="53" t="s">
        <v>2002</v>
      </c>
    </row>
    <row r="487" spans="1:15" x14ac:dyDescent="0.25">
      <c r="A487" t="s">
        <v>2024</v>
      </c>
      <c r="B487">
        <v>478</v>
      </c>
      <c r="C487" s="6" t="s">
        <v>455</v>
      </c>
      <c r="D487" s="2">
        <v>66.049966399999988</v>
      </c>
      <c r="E487" s="3">
        <v>66.049966399999988</v>
      </c>
      <c r="F487" s="41">
        <v>4550</v>
      </c>
      <c r="G487" s="41">
        <v>3860</v>
      </c>
      <c r="H487" s="41">
        <v>13711767164.33296</v>
      </c>
      <c r="I487" s="45">
        <v>10.137093430009116</v>
      </c>
      <c r="J487" s="41" t="s">
        <v>2015</v>
      </c>
      <c r="K487" s="41" t="s">
        <v>2015</v>
      </c>
      <c r="L487" s="45" t="s">
        <v>2015</v>
      </c>
      <c r="M487" s="53" t="s">
        <v>1986</v>
      </c>
      <c r="N487" s="53" t="s">
        <v>2002</v>
      </c>
      <c r="O487" t="s">
        <v>2015</v>
      </c>
    </row>
    <row r="488" spans="1:15" x14ac:dyDescent="0.25">
      <c r="A488" t="s">
        <v>2024</v>
      </c>
      <c r="B488">
        <v>479</v>
      </c>
      <c r="C488" s="6" t="s">
        <v>456</v>
      </c>
      <c r="D488" s="2">
        <v>284.78219999999999</v>
      </c>
      <c r="E488" s="3">
        <v>284.78219999999999</v>
      </c>
      <c r="F488" s="41">
        <v>1.8E-5</v>
      </c>
      <c r="G488" s="41">
        <v>3.05E-6</v>
      </c>
      <c r="H488" s="41">
        <v>46.713908353280367</v>
      </c>
      <c r="I488" s="45">
        <v>1.6694462043730942</v>
      </c>
      <c r="J488" s="41" t="s">
        <v>2015</v>
      </c>
      <c r="K488" s="41" t="s">
        <v>2015</v>
      </c>
      <c r="L488" s="45" t="s">
        <v>2015</v>
      </c>
      <c r="M488" s="53" t="s">
        <v>3</v>
      </c>
      <c r="N488" s="53" t="s">
        <v>2006</v>
      </c>
      <c r="O488" t="s">
        <v>2015</v>
      </c>
    </row>
    <row r="489" spans="1:15" x14ac:dyDescent="0.25">
      <c r="A489" t="s">
        <v>2024</v>
      </c>
      <c r="B489">
        <v>480</v>
      </c>
      <c r="C489" s="6" t="s">
        <v>457</v>
      </c>
      <c r="D489" s="2">
        <v>168.31896</v>
      </c>
      <c r="E489" s="3">
        <v>168.31896</v>
      </c>
      <c r="F489" s="41">
        <v>0.114</v>
      </c>
      <c r="G489" s="41">
        <v>0.16200000000000001</v>
      </c>
      <c r="H489" s="41">
        <v>1466498.3475178669</v>
      </c>
      <c r="I489" s="45">
        <v>6.1662815779444085</v>
      </c>
      <c r="J489" s="41">
        <v>0.199348</v>
      </c>
      <c r="K489" s="41">
        <v>1804589.5838332823</v>
      </c>
      <c r="L489" s="45">
        <v>6.2563784462729224</v>
      </c>
      <c r="M489" s="53" t="s">
        <v>2014</v>
      </c>
      <c r="N489" s="53" t="s">
        <v>2002</v>
      </c>
      <c r="O489" t="s">
        <v>2014</v>
      </c>
    </row>
    <row r="490" spans="1:15" x14ac:dyDescent="0.25">
      <c r="A490" t="s">
        <v>2024</v>
      </c>
      <c r="B490">
        <v>481</v>
      </c>
      <c r="C490" s="6" t="s">
        <v>458</v>
      </c>
      <c r="D490" s="2">
        <v>154.29238000000001</v>
      </c>
      <c r="E490" s="3">
        <v>154.29238000000001</v>
      </c>
      <c r="F490" s="41" t="s">
        <v>2015</v>
      </c>
      <c r="G490" s="41">
        <v>0.44900000000000001</v>
      </c>
      <c r="H490" s="41">
        <v>3725841.2234520293</v>
      </c>
      <c r="I490" s="45">
        <v>6.5712243435157012</v>
      </c>
      <c r="J490" s="41">
        <v>0.60906399999999994</v>
      </c>
      <c r="K490" s="41">
        <v>5054066.2782195685</v>
      </c>
      <c r="L490" s="45">
        <v>6.7036409328898499</v>
      </c>
      <c r="M490" s="53" t="s">
        <v>1986</v>
      </c>
      <c r="N490" s="53" t="s">
        <v>2002</v>
      </c>
      <c r="O490" t="s">
        <v>1986</v>
      </c>
    </row>
    <row r="491" spans="1:15" x14ac:dyDescent="0.25">
      <c r="A491" t="s">
        <v>2024</v>
      </c>
      <c r="B491">
        <v>482</v>
      </c>
      <c r="C491" s="6" t="s">
        <v>459</v>
      </c>
      <c r="D491" s="2">
        <v>118.17415999999999</v>
      </c>
      <c r="E491" s="3">
        <v>118.17416</v>
      </c>
      <c r="F491" s="41">
        <v>1.2999999999999999E-2</v>
      </c>
      <c r="G491" s="41">
        <v>5.8299999999999998E-2</v>
      </c>
      <c r="H491" s="41">
        <v>370531.04650088173</v>
      </c>
      <c r="I491" s="45">
        <v>5.568824603028224</v>
      </c>
      <c r="J491" s="41" t="s">
        <v>2015</v>
      </c>
      <c r="K491" s="41" t="s">
        <v>2015</v>
      </c>
      <c r="L491" s="45" t="s">
        <v>2015</v>
      </c>
      <c r="M491" s="53" t="s">
        <v>2014</v>
      </c>
      <c r="N491" s="53" t="s">
        <v>2002</v>
      </c>
      <c r="O491" t="s">
        <v>2015</v>
      </c>
    </row>
    <row r="492" spans="1:15" x14ac:dyDescent="0.25">
      <c r="A492" t="s">
        <v>2024</v>
      </c>
      <c r="B492">
        <v>483</v>
      </c>
      <c r="C492" s="6" t="s">
        <v>460</v>
      </c>
      <c r="D492" s="2">
        <v>44.140803549687547</v>
      </c>
      <c r="E492" s="3">
        <v>44.140803549687547</v>
      </c>
      <c r="F492" s="41">
        <v>514</v>
      </c>
      <c r="G492" s="41">
        <v>513</v>
      </c>
      <c r="H492" s="41">
        <v>1217842495.5917265</v>
      </c>
      <c r="I492" s="45">
        <v>9.0855911243243437</v>
      </c>
      <c r="J492" s="41" t="s">
        <v>2015</v>
      </c>
      <c r="K492" s="41" t="s">
        <v>2015</v>
      </c>
      <c r="L492" s="45" t="s">
        <v>2015</v>
      </c>
      <c r="M492" s="53" t="s">
        <v>1986</v>
      </c>
      <c r="N492" s="53" t="s">
        <v>2002</v>
      </c>
      <c r="O492" t="s">
        <v>2015</v>
      </c>
    </row>
    <row r="493" spans="1:15" x14ac:dyDescent="0.25">
      <c r="A493" t="s">
        <v>2024</v>
      </c>
      <c r="B493">
        <v>484</v>
      </c>
      <c r="C493" s="14" t="s">
        <v>461</v>
      </c>
      <c r="D493" s="2">
        <v>44.140803549687547</v>
      </c>
      <c r="E493" s="3">
        <v>44.140803549687547</v>
      </c>
      <c r="F493" s="41">
        <v>514</v>
      </c>
      <c r="G493" s="41">
        <v>513</v>
      </c>
      <c r="H493" s="41">
        <v>1217842495.5917265</v>
      </c>
      <c r="I493" s="45">
        <v>9.0855911243243437</v>
      </c>
      <c r="J493" s="41" t="s">
        <v>2015</v>
      </c>
      <c r="K493" s="41" t="s">
        <v>2015</v>
      </c>
      <c r="L493" s="45" t="s">
        <v>2015</v>
      </c>
      <c r="M493" s="53" t="s">
        <v>1986</v>
      </c>
      <c r="N493" s="53" t="s">
        <v>2002</v>
      </c>
      <c r="O493" t="s">
        <v>2015</v>
      </c>
    </row>
    <row r="494" spans="1:15" x14ac:dyDescent="0.25">
      <c r="A494" t="s">
        <v>2024</v>
      </c>
      <c r="B494">
        <v>485</v>
      </c>
      <c r="C494" s="6" t="s">
        <v>462</v>
      </c>
      <c r="D494" s="2">
        <v>118.17570000000002</v>
      </c>
      <c r="E494" s="3">
        <v>118.17570000000001</v>
      </c>
      <c r="F494" s="41">
        <v>1.47</v>
      </c>
      <c r="G494" s="41">
        <v>1.07</v>
      </c>
      <c r="H494" s="41">
        <v>6800572.6651221197</v>
      </c>
      <c r="I494" s="45">
        <v>6.832545485475455</v>
      </c>
      <c r="J494" s="41" t="s">
        <v>2015</v>
      </c>
      <c r="K494" s="41" t="s">
        <v>2015</v>
      </c>
      <c r="L494" s="45" t="s">
        <v>2015</v>
      </c>
      <c r="M494" s="53" t="s">
        <v>1986</v>
      </c>
      <c r="N494" s="53" t="s">
        <v>2002</v>
      </c>
      <c r="O494" t="s">
        <v>2015</v>
      </c>
    </row>
    <row r="495" spans="1:15" x14ac:dyDescent="0.25">
      <c r="A495" t="s">
        <v>2024</v>
      </c>
      <c r="B495">
        <v>486</v>
      </c>
      <c r="C495" s="6" t="s">
        <v>463</v>
      </c>
      <c r="D495" s="2">
        <v>116.15982</v>
      </c>
      <c r="E495" s="3">
        <v>116.15982</v>
      </c>
      <c r="F495" s="41">
        <v>1.1000000000000001</v>
      </c>
      <c r="G495" s="41">
        <v>0.876</v>
      </c>
      <c r="H495" s="41">
        <v>5472598.1696989508</v>
      </c>
      <c r="I495" s="45">
        <v>6.7381935608614665</v>
      </c>
      <c r="J495" s="41" t="s">
        <v>2015</v>
      </c>
      <c r="K495" s="41" t="s">
        <v>2015</v>
      </c>
      <c r="L495" s="45" t="s">
        <v>2015</v>
      </c>
      <c r="M495" s="53" t="s">
        <v>1986</v>
      </c>
      <c r="N495" s="53" t="s">
        <v>2002</v>
      </c>
      <c r="O495" t="s">
        <v>2015</v>
      </c>
    </row>
    <row r="496" spans="1:15" x14ac:dyDescent="0.25">
      <c r="B496">
        <v>487</v>
      </c>
      <c r="C496" s="6" t="s">
        <v>2179</v>
      </c>
      <c r="D496" s="2">
        <v>114.82</v>
      </c>
      <c r="E496" s="3"/>
      <c r="F496" s="41"/>
      <c r="G496" s="41">
        <v>4.2400000000000002E-9</v>
      </c>
      <c r="H496" s="41">
        <v>2.6182850346690927E-2</v>
      </c>
      <c r="I496" s="45">
        <v>-1.5819830765607916</v>
      </c>
      <c r="J496" s="41"/>
      <c r="K496" s="41"/>
      <c r="L496" s="45"/>
      <c r="M496" s="53" t="s">
        <v>3</v>
      </c>
      <c r="N496" s="53" t="s">
        <v>2009</v>
      </c>
    </row>
    <row r="497" spans="1:15" x14ac:dyDescent="0.25">
      <c r="B497">
        <v>488</v>
      </c>
      <c r="C497" s="6" t="s">
        <v>2295</v>
      </c>
      <c r="D497" s="2">
        <v>55.85</v>
      </c>
      <c r="E497" s="3"/>
      <c r="F497" s="41"/>
      <c r="G497" s="41">
        <v>4.2400000000000002E-9</v>
      </c>
      <c r="H497" s="41">
        <v>1.273569231721554E-2</v>
      </c>
      <c r="I497" s="45">
        <v>-1.8949774416407641</v>
      </c>
      <c r="J497" s="41"/>
      <c r="K497" s="41"/>
      <c r="L497" s="45"/>
      <c r="M497" s="53" t="s">
        <v>3</v>
      </c>
      <c r="N497" s="53" t="s">
        <v>2009</v>
      </c>
    </row>
    <row r="498" spans="1:15" x14ac:dyDescent="0.25">
      <c r="A498" t="s">
        <v>2024</v>
      </c>
      <c r="B498">
        <v>489</v>
      </c>
      <c r="C498" s="14" t="s">
        <v>464</v>
      </c>
      <c r="D498" s="2">
        <v>130.18485999999999</v>
      </c>
      <c r="E498" s="3">
        <v>130.18485999999999</v>
      </c>
      <c r="F498" s="41">
        <v>5.6</v>
      </c>
      <c r="G498" s="41">
        <v>5.67</v>
      </c>
      <c r="H498" s="41">
        <v>39698771.143575087</v>
      </c>
      <c r="I498" s="45">
        <v>7.5987770635937375</v>
      </c>
      <c r="J498" s="41" t="s">
        <v>2015</v>
      </c>
      <c r="K498" s="41" t="s">
        <v>2015</v>
      </c>
      <c r="L498" s="45" t="s">
        <v>2015</v>
      </c>
      <c r="M498" s="53" t="s">
        <v>1986</v>
      </c>
      <c r="N498" s="53" t="s">
        <v>2002</v>
      </c>
      <c r="O498" t="s">
        <v>2015</v>
      </c>
    </row>
    <row r="499" spans="1:15" x14ac:dyDescent="0.25">
      <c r="A499" t="s">
        <v>2024</v>
      </c>
      <c r="B499">
        <v>490</v>
      </c>
      <c r="C499" s="6" t="s">
        <v>465</v>
      </c>
      <c r="D499" s="2">
        <v>196.28599999999997</v>
      </c>
      <c r="E499" s="3">
        <v>196.28599999999997</v>
      </c>
      <c r="F499" s="41">
        <v>0.22800000000000001</v>
      </c>
      <c r="G499" s="41">
        <v>0.107</v>
      </c>
      <c r="H499" s="41">
        <v>1129553.0351384929</v>
      </c>
      <c r="I499" s="45">
        <v>6.0529066268697171</v>
      </c>
      <c r="J499" s="41">
        <v>8.3600000000000008E-2</v>
      </c>
      <c r="K499" s="41">
        <v>882529.28726708423</v>
      </c>
      <c r="L499" s="45">
        <v>5.9457291266235242</v>
      </c>
      <c r="M499" s="53" t="s">
        <v>2014</v>
      </c>
      <c r="N499" s="53" t="s">
        <v>2002</v>
      </c>
      <c r="O499" t="s">
        <v>2014</v>
      </c>
    </row>
    <row r="500" spans="1:15" x14ac:dyDescent="0.25">
      <c r="A500" t="s">
        <v>2024</v>
      </c>
      <c r="B500">
        <v>491</v>
      </c>
      <c r="C500" s="6" t="s">
        <v>466</v>
      </c>
      <c r="D500" s="2">
        <v>58.122199999999992</v>
      </c>
      <c r="E500" s="3">
        <v>58.122199999999999</v>
      </c>
      <c r="F500" s="41">
        <v>2610</v>
      </c>
      <c r="G500" s="41">
        <v>2590</v>
      </c>
      <c r="H500" s="41">
        <v>8096090104.2175465</v>
      </c>
      <c r="I500" s="45">
        <v>9.9082753329377589</v>
      </c>
      <c r="J500" s="41" t="s">
        <v>2015</v>
      </c>
      <c r="K500" s="41" t="s">
        <v>2015</v>
      </c>
      <c r="L500" s="45" t="s">
        <v>2015</v>
      </c>
      <c r="M500" s="53" t="s">
        <v>1986</v>
      </c>
      <c r="N500" s="53" t="s">
        <v>2002</v>
      </c>
      <c r="O500" t="s">
        <v>2015</v>
      </c>
    </row>
    <row r="501" spans="1:15" x14ac:dyDescent="0.25">
      <c r="A501" t="s">
        <v>2024</v>
      </c>
      <c r="B501">
        <v>492</v>
      </c>
      <c r="C501" s="6" t="s">
        <v>467</v>
      </c>
      <c r="D501" s="2">
        <v>116.15827999999999</v>
      </c>
      <c r="E501" s="3">
        <v>116.15828</v>
      </c>
      <c r="F501" s="41">
        <v>17.8</v>
      </c>
      <c r="G501" s="41">
        <v>18.3</v>
      </c>
      <c r="H501" s="41">
        <v>114323309.1055834</v>
      </c>
      <c r="I501" s="45">
        <v>8.0581347866847306</v>
      </c>
      <c r="J501" s="41" t="s">
        <v>2015</v>
      </c>
      <c r="K501" s="41" t="s">
        <v>2015</v>
      </c>
      <c r="L501" s="45" t="s">
        <v>2015</v>
      </c>
      <c r="M501" s="53" t="s">
        <v>1986</v>
      </c>
      <c r="N501" s="53" t="s">
        <v>2002</v>
      </c>
      <c r="O501" t="s">
        <v>2015</v>
      </c>
    </row>
    <row r="502" spans="1:15" x14ac:dyDescent="0.25">
      <c r="A502" t="s">
        <v>2024</v>
      </c>
      <c r="B502">
        <v>493</v>
      </c>
      <c r="C502" s="6" t="s">
        <v>468</v>
      </c>
      <c r="D502" s="2">
        <v>74.121600000000001</v>
      </c>
      <c r="E502" s="3">
        <v>74.121600000000001</v>
      </c>
      <c r="F502" s="41">
        <v>10.5</v>
      </c>
      <c r="G502" s="41">
        <v>13.4</v>
      </c>
      <c r="H502" s="41">
        <v>53417444.588099405</v>
      </c>
      <c r="I502" s="45">
        <v>7.7276831081736992</v>
      </c>
      <c r="J502" s="41" t="s">
        <v>2015</v>
      </c>
      <c r="K502" s="41" t="s">
        <v>2015</v>
      </c>
      <c r="L502" s="45" t="s">
        <v>2015</v>
      </c>
      <c r="M502" s="53" t="s">
        <v>1986</v>
      </c>
      <c r="N502" s="53" t="s">
        <v>2002</v>
      </c>
      <c r="O502" t="s">
        <v>2015</v>
      </c>
    </row>
    <row r="503" spans="1:15" x14ac:dyDescent="0.25">
      <c r="A503" t="s">
        <v>2024</v>
      </c>
      <c r="B503">
        <v>494</v>
      </c>
      <c r="C503" s="6" t="s">
        <v>469</v>
      </c>
      <c r="D503" s="2">
        <v>144.21143999999998</v>
      </c>
      <c r="E503" s="3">
        <v>144.21143999999998</v>
      </c>
      <c r="F503" s="41">
        <v>4.33</v>
      </c>
      <c r="G503" s="41">
        <v>4.28</v>
      </c>
      <c r="H503" s="41">
        <v>33195331.252089839</v>
      </c>
      <c r="I503" s="45">
        <v>7.5210770067752861</v>
      </c>
      <c r="J503" s="41" t="s">
        <v>2015</v>
      </c>
      <c r="K503" s="41" t="s">
        <v>2015</v>
      </c>
      <c r="L503" s="45" t="s">
        <v>2015</v>
      </c>
      <c r="M503" s="53" t="s">
        <v>1986</v>
      </c>
      <c r="N503" s="53" t="s">
        <v>2002</v>
      </c>
      <c r="O503" t="s">
        <v>2015</v>
      </c>
    </row>
    <row r="504" spans="1:15" x14ac:dyDescent="0.25">
      <c r="A504" t="s">
        <v>2024</v>
      </c>
      <c r="B504">
        <v>495</v>
      </c>
      <c r="C504" s="6" t="s">
        <v>470</v>
      </c>
      <c r="D504" s="2">
        <v>140.26580000000001</v>
      </c>
      <c r="E504" s="3">
        <v>140.26580000000001</v>
      </c>
      <c r="F504" s="41">
        <v>4.83</v>
      </c>
      <c r="G504" s="41">
        <v>1.97</v>
      </c>
      <c r="H504" s="41">
        <v>14861120.085443404</v>
      </c>
      <c r="I504" s="45">
        <v>7.1720515435157459</v>
      </c>
      <c r="J504" s="41" t="s">
        <v>2015</v>
      </c>
      <c r="K504" s="41" t="s">
        <v>2015</v>
      </c>
      <c r="L504" s="45" t="s">
        <v>2015</v>
      </c>
      <c r="M504" s="53" t="s">
        <v>1986</v>
      </c>
      <c r="N504" s="53" t="s">
        <v>2002</v>
      </c>
      <c r="O504" t="s">
        <v>2015</v>
      </c>
    </row>
    <row r="505" spans="1:15" x14ac:dyDescent="0.25">
      <c r="A505" t="s">
        <v>2024</v>
      </c>
      <c r="B505">
        <v>496</v>
      </c>
      <c r="C505" s="6" t="s">
        <v>471</v>
      </c>
      <c r="D505" s="2">
        <v>126.23922000000002</v>
      </c>
      <c r="E505" s="3">
        <v>126.23922</v>
      </c>
      <c r="F505" s="41" t="s">
        <v>2015</v>
      </c>
      <c r="G505" s="41">
        <v>5.61</v>
      </c>
      <c r="H505" s="41">
        <v>38088220.970255718</v>
      </c>
      <c r="I505" s="45">
        <v>7.580790688049639</v>
      </c>
      <c r="J505" s="41" t="s">
        <v>2015</v>
      </c>
      <c r="K505" s="41" t="s">
        <v>2015</v>
      </c>
      <c r="L505" s="45" t="s">
        <v>2015</v>
      </c>
      <c r="M505" s="53" t="s">
        <v>1986</v>
      </c>
      <c r="N505" s="53" t="s">
        <v>2002</v>
      </c>
      <c r="O505" t="s">
        <v>2015</v>
      </c>
    </row>
    <row r="506" spans="1:15" x14ac:dyDescent="0.25">
      <c r="A506" t="s">
        <v>2024</v>
      </c>
      <c r="B506">
        <v>497</v>
      </c>
      <c r="C506" s="6" t="s">
        <v>472</v>
      </c>
      <c r="D506" s="2">
        <v>56.106319999999997</v>
      </c>
      <c r="E506" s="3">
        <v>56.106319999999997</v>
      </c>
      <c r="F506" s="41">
        <v>2310</v>
      </c>
      <c r="G506" s="41">
        <v>2230</v>
      </c>
      <c r="H506" s="41">
        <v>6728994475.2363024</v>
      </c>
      <c r="I506" s="45">
        <v>9.8279501717302757</v>
      </c>
      <c r="J506" s="41" t="s">
        <v>2015</v>
      </c>
      <c r="K506" s="41" t="s">
        <v>2015</v>
      </c>
      <c r="L506" s="45" t="s">
        <v>2015</v>
      </c>
      <c r="M506" s="53" t="s">
        <v>1986</v>
      </c>
      <c r="N506" s="53" t="s">
        <v>2002</v>
      </c>
      <c r="O506" t="s">
        <v>2015</v>
      </c>
    </row>
    <row r="507" spans="1:15" x14ac:dyDescent="0.25">
      <c r="A507" t="s">
        <v>2024</v>
      </c>
      <c r="B507">
        <v>498</v>
      </c>
      <c r="C507" s="6" t="s">
        <v>473</v>
      </c>
      <c r="D507" s="2">
        <v>43.024740000000001</v>
      </c>
      <c r="E507" s="3">
        <v>43.024740000000001</v>
      </c>
      <c r="F507" s="41" t="s">
        <v>2015</v>
      </c>
      <c r="G507" s="41">
        <v>996</v>
      </c>
      <c r="H507" s="41">
        <v>2304682569.8278885</v>
      </c>
      <c r="I507" s="45">
        <v>9.3626111172894451</v>
      </c>
      <c r="J507" s="41" t="s">
        <v>2015</v>
      </c>
      <c r="K507" s="41" t="s">
        <v>2015</v>
      </c>
      <c r="L507" s="45" t="s">
        <v>2015</v>
      </c>
      <c r="M507" s="53" t="s">
        <v>1986</v>
      </c>
      <c r="N507" s="53" t="s">
        <v>2002</v>
      </c>
      <c r="O507" t="s">
        <v>2015</v>
      </c>
    </row>
    <row r="508" spans="1:15" x14ac:dyDescent="0.25">
      <c r="A508" t="s">
        <v>2026</v>
      </c>
      <c r="B508">
        <v>499</v>
      </c>
      <c r="C508" s="6" t="s">
        <v>474</v>
      </c>
      <c r="D508" s="2">
        <v>134.21816000000001</v>
      </c>
      <c r="E508" s="3">
        <v>134.21816000000001</v>
      </c>
      <c r="F508" s="41" t="s">
        <v>2015</v>
      </c>
      <c r="G508" s="41">
        <v>0.82199999999999995</v>
      </c>
      <c r="H508" s="41">
        <v>5933577.5471503288</v>
      </c>
      <c r="I508" s="45">
        <v>6.7733166226224579</v>
      </c>
      <c r="J508" s="41" t="s">
        <v>2015</v>
      </c>
      <c r="K508" s="41" t="s">
        <v>2015</v>
      </c>
      <c r="L508" s="45" t="s">
        <v>2015</v>
      </c>
      <c r="M508" s="53" t="s">
        <v>1986</v>
      </c>
      <c r="N508" s="53" t="s">
        <v>2002</v>
      </c>
      <c r="O508" t="s">
        <v>2015</v>
      </c>
    </row>
    <row r="509" spans="1:15" x14ac:dyDescent="0.25">
      <c r="A509" t="s">
        <v>2026</v>
      </c>
      <c r="B509">
        <v>500</v>
      </c>
      <c r="C509" s="6" t="s">
        <v>475</v>
      </c>
      <c r="D509" s="2">
        <v>142.28167999999999</v>
      </c>
      <c r="E509" s="3">
        <v>142.28167999999999</v>
      </c>
      <c r="F509" s="41" t="s">
        <v>2015</v>
      </c>
      <c r="G509" s="41">
        <v>1.73</v>
      </c>
      <c r="H509" s="41">
        <v>13238190.06022609</v>
      </c>
      <c r="I509" s="45">
        <v>7.1218286119474481</v>
      </c>
      <c r="J509" s="41" t="s">
        <v>2015</v>
      </c>
      <c r="K509" s="41" t="s">
        <v>2015</v>
      </c>
      <c r="L509" s="45" t="s">
        <v>2015</v>
      </c>
      <c r="M509" s="53" t="s">
        <v>1986</v>
      </c>
      <c r="N509" s="53" t="s">
        <v>2002</v>
      </c>
      <c r="O509" t="s">
        <v>2015</v>
      </c>
    </row>
    <row r="510" spans="1:15" x14ac:dyDescent="0.25">
      <c r="A510" t="s">
        <v>2026</v>
      </c>
      <c r="B510">
        <v>501</v>
      </c>
      <c r="C510" s="6" t="s">
        <v>476</v>
      </c>
      <c r="D510" s="2">
        <v>138.24992</v>
      </c>
      <c r="E510" s="3">
        <v>138.24992</v>
      </c>
      <c r="F510" s="41" t="s">
        <v>2015</v>
      </c>
      <c r="G510" s="41">
        <v>1.74</v>
      </c>
      <c r="H510" s="41">
        <v>12937419.52230289</v>
      </c>
      <c r="I510" s="45">
        <v>7.1118476612644921</v>
      </c>
      <c r="J510" s="41" t="s">
        <v>2015</v>
      </c>
      <c r="K510" s="41" t="s">
        <v>2015</v>
      </c>
      <c r="L510" s="45" t="s">
        <v>2015</v>
      </c>
      <c r="M510" s="53" t="s">
        <v>1986</v>
      </c>
      <c r="N510" s="53" t="s">
        <v>2002</v>
      </c>
      <c r="O510" t="s">
        <v>2015</v>
      </c>
    </row>
    <row r="511" spans="1:15" x14ac:dyDescent="0.25">
      <c r="A511" t="s">
        <v>2026</v>
      </c>
      <c r="B511">
        <v>502</v>
      </c>
      <c r="C511" s="6" t="s">
        <v>477</v>
      </c>
      <c r="D511" s="2">
        <v>134.21816000000001</v>
      </c>
      <c r="E511" s="3">
        <v>134.21816000000001</v>
      </c>
      <c r="F511" s="41" t="s">
        <v>2015</v>
      </c>
      <c r="G511" s="41">
        <v>0.91500000000000004</v>
      </c>
      <c r="H511" s="41">
        <v>6604894.7148936149</v>
      </c>
      <c r="I511" s="45">
        <v>6.8198658991488559</v>
      </c>
      <c r="J511" s="41" t="s">
        <v>2015</v>
      </c>
      <c r="K511" s="41" t="s">
        <v>2015</v>
      </c>
      <c r="L511" s="45" t="s">
        <v>2015</v>
      </c>
      <c r="M511" s="53" t="s">
        <v>1986</v>
      </c>
      <c r="N511" s="53" t="s">
        <v>2002</v>
      </c>
      <c r="O511" t="s">
        <v>2015</v>
      </c>
    </row>
    <row r="512" spans="1:15" x14ac:dyDescent="0.25">
      <c r="A512" t="s">
        <v>2026</v>
      </c>
      <c r="B512">
        <v>503</v>
      </c>
      <c r="C512" s="6" t="s">
        <v>478</v>
      </c>
      <c r="D512" s="2">
        <v>170.33483999999996</v>
      </c>
      <c r="E512" s="3">
        <v>170.33483999999996</v>
      </c>
      <c r="F512" s="41" t="s">
        <v>2015</v>
      </c>
      <c r="G512" s="41">
        <v>0.23599999999999999</v>
      </c>
      <c r="H512" s="41">
        <v>2161966.768726645</v>
      </c>
      <c r="I512" s="45">
        <v>6.3348490141919624</v>
      </c>
      <c r="J512" s="41" t="s">
        <v>2015</v>
      </c>
      <c r="K512" s="41" t="s">
        <v>2015</v>
      </c>
      <c r="L512" s="45" t="s">
        <v>2015</v>
      </c>
      <c r="M512" s="53" t="s">
        <v>2014</v>
      </c>
      <c r="N512" s="53" t="s">
        <v>2002</v>
      </c>
      <c r="O512" t="s">
        <v>2015</v>
      </c>
    </row>
    <row r="513" spans="1:15" x14ac:dyDescent="0.25">
      <c r="A513" t="s">
        <v>2026</v>
      </c>
      <c r="B513">
        <v>504</v>
      </c>
      <c r="C513" s="6" t="s">
        <v>479</v>
      </c>
      <c r="D513" s="2">
        <v>184.36141999999998</v>
      </c>
      <c r="E513" s="3">
        <v>184.36141999999998</v>
      </c>
      <c r="F513" s="41" t="s">
        <v>2015</v>
      </c>
      <c r="G513" s="41">
        <v>9.2100000000000001E-2</v>
      </c>
      <c r="H513" s="41">
        <v>913194.31470010476</v>
      </c>
      <c r="I513" s="45">
        <v>5.9605631990270691</v>
      </c>
      <c r="J513" s="41" t="s">
        <v>2015</v>
      </c>
      <c r="K513" s="41" t="s">
        <v>2015</v>
      </c>
      <c r="L513" s="45" t="s">
        <v>2015</v>
      </c>
      <c r="M513" s="53" t="s">
        <v>2014</v>
      </c>
      <c r="N513" s="53" t="s">
        <v>2002</v>
      </c>
      <c r="O513" t="s">
        <v>2015</v>
      </c>
    </row>
    <row r="514" spans="1:15" x14ac:dyDescent="0.25">
      <c r="A514" t="s">
        <v>2026</v>
      </c>
      <c r="B514">
        <v>505</v>
      </c>
      <c r="C514" s="6" t="s">
        <v>480</v>
      </c>
      <c r="D514" s="2">
        <v>156.30825999999999</v>
      </c>
      <c r="E514" s="3">
        <v>156.30825999999999</v>
      </c>
      <c r="F514" s="41" t="s">
        <v>2015</v>
      </c>
      <c r="G514" s="41">
        <v>0.629</v>
      </c>
      <c r="H514" s="41">
        <v>5287691.3686997602</v>
      </c>
      <c r="I514" s="45">
        <v>6.7232660983720081</v>
      </c>
      <c r="J514" s="41" t="s">
        <v>2015</v>
      </c>
      <c r="K514" s="41" t="s">
        <v>2015</v>
      </c>
      <c r="L514" s="45" t="s">
        <v>2015</v>
      </c>
      <c r="M514" s="53" t="s">
        <v>1986</v>
      </c>
      <c r="N514" s="53" t="s">
        <v>2002</v>
      </c>
      <c r="O514" t="s">
        <v>2015</v>
      </c>
    </row>
    <row r="515" spans="1:15" x14ac:dyDescent="0.25">
      <c r="A515" t="s">
        <v>2025</v>
      </c>
      <c r="B515">
        <v>506</v>
      </c>
      <c r="C515" s="6" t="s">
        <v>481</v>
      </c>
      <c r="D515" s="2">
        <v>152.2765</v>
      </c>
      <c r="E515" s="3">
        <v>152.2765</v>
      </c>
      <c r="F515" s="41" t="s">
        <v>2015</v>
      </c>
      <c r="G515" s="41">
        <v>0.626</v>
      </c>
      <c r="H515" s="41">
        <v>5126733.5163898729</v>
      </c>
      <c r="I515" s="45">
        <v>6.7098407437385887</v>
      </c>
      <c r="J515" s="41" t="s">
        <v>2015</v>
      </c>
      <c r="K515" s="41" t="s">
        <v>2015</v>
      </c>
      <c r="L515" s="45" t="s">
        <v>2015</v>
      </c>
      <c r="M515" s="53" t="s">
        <v>1986</v>
      </c>
      <c r="N515" s="53" t="s">
        <v>2002</v>
      </c>
      <c r="O515" t="s">
        <v>2015</v>
      </c>
    </row>
    <row r="516" spans="1:15" x14ac:dyDescent="0.25">
      <c r="A516" t="s">
        <v>2024</v>
      </c>
      <c r="B516">
        <v>507</v>
      </c>
      <c r="C516" s="6" t="s">
        <v>482</v>
      </c>
      <c r="D516" s="2">
        <v>106.16500000000001</v>
      </c>
      <c r="E516" s="3">
        <v>106.16500000000001</v>
      </c>
      <c r="F516" s="41">
        <v>7.99</v>
      </c>
      <c r="G516" s="41">
        <v>6.81</v>
      </c>
      <c r="H516" s="41">
        <v>38883200.101254404</v>
      </c>
      <c r="I516" s="45">
        <v>7.5897620003160888</v>
      </c>
      <c r="J516" s="41" t="s">
        <v>2015</v>
      </c>
      <c r="K516" s="41" t="s">
        <v>2015</v>
      </c>
      <c r="L516" s="45" t="s">
        <v>2015</v>
      </c>
      <c r="M516" s="53" t="s">
        <v>1986</v>
      </c>
      <c r="N516" s="53" t="s">
        <v>2002</v>
      </c>
      <c r="O516" t="s">
        <v>2015</v>
      </c>
    </row>
    <row r="517" spans="1:15" x14ac:dyDescent="0.25">
      <c r="A517" t="s">
        <v>2024</v>
      </c>
      <c r="B517">
        <v>508</v>
      </c>
      <c r="C517" s="6" t="s">
        <v>483</v>
      </c>
      <c r="D517" s="2">
        <v>72.148780000000002</v>
      </c>
      <c r="E517" s="3">
        <v>72.148780000000002</v>
      </c>
      <c r="F517" s="41">
        <v>689</v>
      </c>
      <c r="G517" s="41">
        <v>688</v>
      </c>
      <c r="H517" s="41">
        <v>2669629264.0412416</v>
      </c>
      <c r="I517" s="45">
        <v>9.4264509543382147</v>
      </c>
      <c r="J517" s="41" t="s">
        <v>2015</v>
      </c>
      <c r="K517" s="41" t="s">
        <v>2015</v>
      </c>
      <c r="L517" s="45" t="s">
        <v>2015</v>
      </c>
      <c r="M517" s="53" t="s">
        <v>1986</v>
      </c>
      <c r="N517" s="53" t="s">
        <v>2002</v>
      </c>
      <c r="O517" t="s">
        <v>2015</v>
      </c>
    </row>
    <row r="518" spans="1:15" x14ac:dyDescent="0.25">
      <c r="A518" t="s">
        <v>2024</v>
      </c>
      <c r="B518">
        <v>509</v>
      </c>
      <c r="C518" s="6" t="s">
        <v>484</v>
      </c>
      <c r="D518" s="2">
        <v>170.29507999999998</v>
      </c>
      <c r="E518" s="3">
        <v>170.29507999999998</v>
      </c>
      <c r="F518" s="41">
        <v>1.4999999999999999E-2</v>
      </c>
      <c r="G518" s="41">
        <v>3.2000000000000001E-2</v>
      </c>
      <c r="H518" s="41">
        <v>293079.60906276654</v>
      </c>
      <c r="I518" s="45">
        <v>5.4669856035644004</v>
      </c>
      <c r="J518" s="41" t="s">
        <v>2015</v>
      </c>
      <c r="K518" s="41" t="s">
        <v>2015</v>
      </c>
      <c r="L518" s="45" t="s">
        <v>2015</v>
      </c>
      <c r="M518" s="53" t="s">
        <v>2014</v>
      </c>
      <c r="N518" s="53" t="s">
        <v>2003</v>
      </c>
      <c r="O518" t="s">
        <v>2015</v>
      </c>
    </row>
    <row r="519" spans="1:15" x14ac:dyDescent="0.25">
      <c r="A519" t="s">
        <v>2024</v>
      </c>
      <c r="B519">
        <v>510</v>
      </c>
      <c r="C519" s="6" t="s">
        <v>485</v>
      </c>
      <c r="D519" s="2">
        <v>138.20686000000001</v>
      </c>
      <c r="E519" s="3">
        <v>138.20686000000001</v>
      </c>
      <c r="F519" s="41">
        <v>0.438</v>
      </c>
      <c r="G519" s="41">
        <v>0.249</v>
      </c>
      <c r="H519" s="41">
        <v>1850812.7026022889</v>
      </c>
      <c r="I519" s="45">
        <v>6.2673624715125085</v>
      </c>
      <c r="J519" s="41" t="s">
        <v>2015</v>
      </c>
      <c r="K519" s="41" t="s">
        <v>2015</v>
      </c>
      <c r="L519" s="45" t="s">
        <v>2015</v>
      </c>
      <c r="M519" s="53" t="s">
        <v>2014</v>
      </c>
      <c r="N519" s="53" t="s">
        <v>2002</v>
      </c>
      <c r="O519" t="s">
        <v>2015</v>
      </c>
    </row>
    <row r="520" spans="1:15" x14ac:dyDescent="0.25">
      <c r="A520" t="s">
        <v>2024</v>
      </c>
      <c r="B520">
        <v>511</v>
      </c>
      <c r="C520" s="6" t="s">
        <v>486</v>
      </c>
      <c r="D520" s="2">
        <v>68.117019999999997</v>
      </c>
      <c r="E520" s="3">
        <v>68.117019999999997</v>
      </c>
      <c r="F520" s="41">
        <v>550</v>
      </c>
      <c r="G520" s="41">
        <v>551</v>
      </c>
      <c r="H520" s="41">
        <v>2018555818.1676621</v>
      </c>
      <c r="I520" s="45">
        <v>9.3050407632519221</v>
      </c>
      <c r="J520" s="41" t="s">
        <v>2015</v>
      </c>
      <c r="K520" s="41" t="s">
        <v>2015</v>
      </c>
      <c r="L520" s="45" t="s">
        <v>2015</v>
      </c>
      <c r="M520" s="53" t="s">
        <v>1986</v>
      </c>
      <c r="N520" s="53" t="s">
        <v>2002</v>
      </c>
      <c r="O520" t="s">
        <v>2015</v>
      </c>
    </row>
    <row r="521" spans="1:15" x14ac:dyDescent="0.25">
      <c r="A521" t="s">
        <v>2024</v>
      </c>
      <c r="B521">
        <v>512</v>
      </c>
      <c r="C521" s="6" t="s">
        <v>487</v>
      </c>
      <c r="D521" s="2">
        <v>102.13170000000002</v>
      </c>
      <c r="E521" s="3">
        <v>102.13170000000001</v>
      </c>
      <c r="F521" s="41">
        <v>60.4</v>
      </c>
      <c r="G521" s="41">
        <v>60.8</v>
      </c>
      <c r="H521" s="41">
        <v>333962470.00758892</v>
      </c>
      <c r="I521" s="45">
        <v>8.523697664463052</v>
      </c>
      <c r="J521" s="41" t="s">
        <v>2015</v>
      </c>
      <c r="K521" s="41" t="s">
        <v>2015</v>
      </c>
      <c r="L521" s="45" t="s">
        <v>2015</v>
      </c>
      <c r="M521" s="53" t="s">
        <v>1986</v>
      </c>
      <c r="N521" s="53" t="s">
        <v>2002</v>
      </c>
      <c r="O521" t="s">
        <v>2015</v>
      </c>
    </row>
    <row r="522" spans="1:15" x14ac:dyDescent="0.25">
      <c r="A522" t="s">
        <v>2024</v>
      </c>
      <c r="B522">
        <v>513</v>
      </c>
      <c r="C522" s="6" t="s">
        <v>488</v>
      </c>
      <c r="D522" s="2">
        <v>60.095019999999998</v>
      </c>
      <c r="E522" s="3">
        <v>60.095019999999998</v>
      </c>
      <c r="F522" s="41">
        <v>45.4</v>
      </c>
      <c r="G522" s="41">
        <v>49.6</v>
      </c>
      <c r="H522" s="41">
        <v>160307442.23931581</v>
      </c>
      <c r="I522" s="45">
        <v>8.2049536848522191</v>
      </c>
      <c r="J522" s="41" t="s">
        <v>2015</v>
      </c>
      <c r="K522" s="41" t="s">
        <v>2015</v>
      </c>
      <c r="L522" s="45" t="s">
        <v>2015</v>
      </c>
      <c r="M522" s="53" t="s">
        <v>1986</v>
      </c>
      <c r="N522" s="53" t="s">
        <v>2002</v>
      </c>
      <c r="O522" t="s">
        <v>2015</v>
      </c>
    </row>
    <row r="523" spans="1:15" x14ac:dyDescent="0.25">
      <c r="A523" t="s">
        <v>2024</v>
      </c>
      <c r="B523">
        <v>514</v>
      </c>
      <c r="C523" s="6" t="s">
        <v>489</v>
      </c>
      <c r="D523" s="2">
        <v>120.19158</v>
      </c>
      <c r="E523" s="3">
        <v>120.19158</v>
      </c>
      <c r="F523" s="41">
        <v>4.5</v>
      </c>
      <c r="G523" s="41">
        <v>3.59</v>
      </c>
      <c r="H523" s="41">
        <v>23206092.40291544</v>
      </c>
      <c r="I523" s="45">
        <v>7.3656020172019998</v>
      </c>
      <c r="J523" s="41" t="s">
        <v>2015</v>
      </c>
      <c r="K523" s="41" t="s">
        <v>2015</v>
      </c>
      <c r="L523" s="45" t="s">
        <v>2015</v>
      </c>
      <c r="M523" s="53" t="s">
        <v>1986</v>
      </c>
      <c r="N523" s="53" t="s">
        <v>2002</v>
      </c>
      <c r="O523" t="s">
        <v>2015</v>
      </c>
    </row>
    <row r="524" spans="1:15" x14ac:dyDescent="0.25">
      <c r="A524" t="s">
        <v>2024</v>
      </c>
      <c r="B524">
        <v>515</v>
      </c>
      <c r="C524" s="6" t="s">
        <v>490</v>
      </c>
      <c r="D524" s="2">
        <v>126.23922000000002</v>
      </c>
      <c r="E524" s="3">
        <v>126.23922</v>
      </c>
      <c r="F524" s="41">
        <v>4.8</v>
      </c>
      <c r="G524" s="41">
        <v>4.1500000000000004</v>
      </c>
      <c r="H524" s="41">
        <v>28175778.43610717</v>
      </c>
      <c r="I524" s="45">
        <v>7.4498759235055703</v>
      </c>
      <c r="J524" s="41" t="s">
        <v>2015</v>
      </c>
      <c r="K524" s="41" t="s">
        <v>2015</v>
      </c>
      <c r="L524" s="45" t="s">
        <v>2015</v>
      </c>
      <c r="M524" s="53" t="s">
        <v>1986</v>
      </c>
      <c r="N524" s="53" t="s">
        <v>2002</v>
      </c>
      <c r="O524" t="s">
        <v>2015</v>
      </c>
    </row>
    <row r="525" spans="1:15" x14ac:dyDescent="0.25">
      <c r="A525" t="s">
        <v>2025</v>
      </c>
      <c r="B525">
        <v>516</v>
      </c>
      <c r="C525" s="6" t="s">
        <v>491</v>
      </c>
      <c r="D525" s="2">
        <v>140.26580000000001</v>
      </c>
      <c r="E525" s="3">
        <v>140.26580000000001</v>
      </c>
      <c r="F525" s="41" t="s">
        <v>2015</v>
      </c>
      <c r="G525" s="41">
        <v>1.97</v>
      </c>
      <c r="H525" s="41">
        <v>14861120.085443404</v>
      </c>
      <c r="I525" s="45">
        <v>7.1720515435157459</v>
      </c>
      <c r="J525" s="41" t="s">
        <v>2015</v>
      </c>
      <c r="K525" s="41" t="s">
        <v>2015</v>
      </c>
      <c r="L525" s="45" t="s">
        <v>2015</v>
      </c>
      <c r="M525" s="53" t="s">
        <v>1986</v>
      </c>
      <c r="N525" s="53" t="s">
        <v>2002</v>
      </c>
      <c r="O525" t="s">
        <v>2015</v>
      </c>
    </row>
    <row r="526" spans="1:15" x14ac:dyDescent="0.25">
      <c r="A526" t="s">
        <v>2024</v>
      </c>
      <c r="B526">
        <v>517</v>
      </c>
      <c r="C526" s="6" t="s">
        <v>492</v>
      </c>
      <c r="D526" s="2">
        <v>86.132300000000001</v>
      </c>
      <c r="E526" s="3">
        <v>86.132300000000001</v>
      </c>
      <c r="F526" s="41">
        <v>50</v>
      </c>
      <c r="G526" s="41">
        <v>51.6</v>
      </c>
      <c r="H526" s="41">
        <v>239028271.15633082</v>
      </c>
      <c r="I526" s="45">
        <v>8.3784492703249995</v>
      </c>
      <c r="J526" s="41" t="s">
        <v>2015</v>
      </c>
      <c r="K526" s="41" t="s">
        <v>2015</v>
      </c>
      <c r="L526" s="45" t="s">
        <v>2015</v>
      </c>
      <c r="M526" s="53" t="s">
        <v>1986</v>
      </c>
      <c r="N526" s="53" t="s">
        <v>2002</v>
      </c>
      <c r="O526" t="s">
        <v>2015</v>
      </c>
    </row>
    <row r="527" spans="1:15" x14ac:dyDescent="0.25">
      <c r="A527" t="s">
        <v>2024</v>
      </c>
      <c r="B527">
        <v>518</v>
      </c>
      <c r="C527" s="6" t="s">
        <v>493</v>
      </c>
      <c r="D527" s="2">
        <v>62.676218028011576</v>
      </c>
      <c r="E527" s="3">
        <v>62.676218028011576</v>
      </c>
      <c r="F527" s="41">
        <v>0.13500000000000001</v>
      </c>
      <c r="G527" s="41">
        <v>0.23599999999999999</v>
      </c>
      <c r="H527" s="41">
        <v>795514.88448298012</v>
      </c>
      <c r="I527" s="45">
        <v>5.9006483099264715</v>
      </c>
      <c r="J527" s="41" t="s">
        <v>2015</v>
      </c>
      <c r="K527" s="41" t="s">
        <v>2015</v>
      </c>
      <c r="L527" s="45" t="s">
        <v>2015</v>
      </c>
      <c r="M527" s="53" t="s">
        <v>2014</v>
      </c>
      <c r="N527" s="53" t="s">
        <v>2002</v>
      </c>
      <c r="O527" t="s">
        <v>2015</v>
      </c>
    </row>
    <row r="528" spans="1:15" x14ac:dyDescent="0.25">
      <c r="B528">
        <v>519</v>
      </c>
      <c r="C528" s="6" t="s">
        <v>2360</v>
      </c>
      <c r="D528" s="2">
        <v>138.91</v>
      </c>
      <c r="E528" s="3"/>
      <c r="F528" s="41"/>
      <c r="G528" s="41">
        <v>4.2400000000000002E-9</v>
      </c>
      <c r="H528" s="41">
        <v>3.1676186567312629E-2</v>
      </c>
      <c r="I528" s="45">
        <v>-1.4992671077788728</v>
      </c>
      <c r="J528" s="41"/>
      <c r="K528" s="41"/>
      <c r="L528" s="45"/>
      <c r="M528" s="53" t="s">
        <v>3</v>
      </c>
      <c r="N528" s="53" t="s">
        <v>2009</v>
      </c>
    </row>
    <row r="529" spans="1:15" x14ac:dyDescent="0.25">
      <c r="B529">
        <v>520</v>
      </c>
      <c r="C529" s="6" t="s">
        <v>2443</v>
      </c>
      <c r="D529" s="2">
        <v>207.2</v>
      </c>
      <c r="E529" s="3"/>
      <c r="F529" s="41"/>
      <c r="G529" s="41">
        <v>7.2799999999999997E-11</v>
      </c>
      <c r="H529" s="41">
        <v>8.1124989706107126E-4</v>
      </c>
      <c r="I529" s="45">
        <v>-3.090845345298892</v>
      </c>
      <c r="J529" s="41"/>
      <c r="K529" s="41"/>
      <c r="L529" s="45"/>
      <c r="M529" s="53" t="s">
        <v>3</v>
      </c>
      <c r="N529" s="53" t="s">
        <v>2009</v>
      </c>
    </row>
    <row r="530" spans="1:15" x14ac:dyDescent="0.25">
      <c r="A530" t="s">
        <v>2024</v>
      </c>
      <c r="B530">
        <v>521</v>
      </c>
      <c r="C530" s="6" t="s">
        <v>494</v>
      </c>
      <c r="D530" s="2">
        <v>136.23403999999999</v>
      </c>
      <c r="E530" s="3">
        <v>136.23403999999999</v>
      </c>
      <c r="F530" s="41">
        <v>1.44</v>
      </c>
      <c r="G530" s="41">
        <v>1.45</v>
      </c>
      <c r="H530" s="41">
        <v>10623977.990356117</v>
      </c>
      <c r="I530" s="45">
        <v>7.0262871622990941</v>
      </c>
      <c r="J530" s="41" t="s">
        <v>2015</v>
      </c>
      <c r="K530" s="41" t="s">
        <v>2015</v>
      </c>
      <c r="L530" s="45" t="s">
        <v>2015</v>
      </c>
      <c r="M530" s="53" t="s">
        <v>1986</v>
      </c>
      <c r="N530" s="53" t="s">
        <v>2002</v>
      </c>
      <c r="O530" t="s">
        <v>2015</v>
      </c>
    </row>
    <row r="531" spans="1:15" x14ac:dyDescent="0.25">
      <c r="A531" t="s">
        <v>2024</v>
      </c>
      <c r="B531">
        <v>522</v>
      </c>
      <c r="C531" s="6" t="s">
        <v>495</v>
      </c>
      <c r="D531" s="2">
        <v>106.16500000000001</v>
      </c>
      <c r="E531" s="3">
        <v>106.16500000000001</v>
      </c>
      <c r="F531" s="41">
        <v>8.2899999999999991</v>
      </c>
      <c r="G531" s="41">
        <v>6.62</v>
      </c>
      <c r="H531" s="41">
        <v>37798353.108708397</v>
      </c>
      <c r="I531" s="45">
        <v>7.5774728778430038</v>
      </c>
      <c r="J531" s="41" t="s">
        <v>2015</v>
      </c>
      <c r="K531" s="41" t="s">
        <v>2015</v>
      </c>
      <c r="L531" s="45" t="s">
        <v>2015</v>
      </c>
      <c r="M531" s="53" t="s">
        <v>1986</v>
      </c>
      <c r="N531" s="53" t="s">
        <v>2002</v>
      </c>
      <c r="O531" t="s">
        <v>2015</v>
      </c>
    </row>
    <row r="532" spans="1:15" x14ac:dyDescent="0.25">
      <c r="A532" t="s">
        <v>2024</v>
      </c>
      <c r="B532">
        <v>523</v>
      </c>
      <c r="C532" s="6" t="s">
        <v>496</v>
      </c>
      <c r="D532" s="2">
        <v>108.13781999999998</v>
      </c>
      <c r="E532" s="3">
        <v>108.13781999999999</v>
      </c>
      <c r="F532" s="41">
        <v>0.11</v>
      </c>
      <c r="G532" s="41">
        <v>0.16700000000000001</v>
      </c>
      <c r="H532" s="41">
        <v>971242.33781325875</v>
      </c>
      <c r="I532" s="45">
        <v>5.9873276056483045</v>
      </c>
      <c r="J532" s="41" t="s">
        <v>2015</v>
      </c>
      <c r="K532" s="41" t="s">
        <v>2015</v>
      </c>
      <c r="L532" s="45" t="s">
        <v>2015</v>
      </c>
      <c r="M532" s="53" t="s">
        <v>2014</v>
      </c>
      <c r="N532" s="53" t="s">
        <v>2002</v>
      </c>
      <c r="O532" t="s">
        <v>2015</v>
      </c>
    </row>
    <row r="533" spans="1:15" x14ac:dyDescent="0.25">
      <c r="A533" t="s">
        <v>2024</v>
      </c>
      <c r="B533">
        <v>524</v>
      </c>
      <c r="C533" s="6" t="s">
        <v>497</v>
      </c>
      <c r="D533" s="2">
        <v>106.16500000000001</v>
      </c>
      <c r="E533" s="3">
        <v>106.16500000000001</v>
      </c>
      <c r="F533" s="41">
        <v>8.2899999999999991</v>
      </c>
      <c r="G533" s="41">
        <v>6.62</v>
      </c>
      <c r="H533" s="41">
        <v>37798353.108708397</v>
      </c>
      <c r="I533" s="45">
        <v>7.5774728778430038</v>
      </c>
      <c r="J533" s="41" t="s">
        <v>2015</v>
      </c>
      <c r="K533" s="41" t="s">
        <v>2015</v>
      </c>
      <c r="L533" s="45" t="s">
        <v>2015</v>
      </c>
      <c r="M533" s="53" t="s">
        <v>1986</v>
      </c>
      <c r="N533" s="53" t="s">
        <v>2002</v>
      </c>
      <c r="O533" t="s">
        <v>2015</v>
      </c>
    </row>
    <row r="534" spans="1:15" x14ac:dyDescent="0.25">
      <c r="B534">
        <v>525</v>
      </c>
      <c r="C534" s="6" t="s">
        <v>2272</v>
      </c>
      <c r="D534" s="2">
        <v>24.31</v>
      </c>
      <c r="E534" s="3"/>
      <c r="F534" s="41"/>
      <c r="G534" s="41">
        <v>2.9500000000000002E-31</v>
      </c>
      <c r="H534" s="41">
        <v>3.8569188302687195E-25</v>
      </c>
      <c r="I534" s="45">
        <v>-24.413759500863627</v>
      </c>
      <c r="J534" s="41"/>
      <c r="K534" s="41"/>
      <c r="L534" s="45"/>
      <c r="M534" s="53" t="s">
        <v>3</v>
      </c>
      <c r="N534" s="53" t="s">
        <v>2009</v>
      </c>
    </row>
    <row r="535" spans="1:15" x14ac:dyDescent="0.25">
      <c r="B535">
        <v>526</v>
      </c>
      <c r="C535" s="6" t="s">
        <v>2294</v>
      </c>
      <c r="D535" s="2">
        <v>54.94</v>
      </c>
      <c r="E535" s="3"/>
      <c r="F535" s="41"/>
      <c r="G535" s="41">
        <v>0</v>
      </c>
      <c r="H535" s="41">
        <v>0</v>
      </c>
      <c r="I535" s="45" t="e">
        <v>#NUM!</v>
      </c>
      <c r="J535" s="41"/>
      <c r="K535" s="41"/>
      <c r="L535" s="45"/>
      <c r="M535" s="53" t="s">
        <v>1986</v>
      </c>
      <c r="N535" s="53" t="s">
        <v>2002</v>
      </c>
    </row>
    <row r="536" spans="1:15" x14ac:dyDescent="0.25">
      <c r="A536" t="s">
        <v>2024</v>
      </c>
      <c r="B536">
        <v>527</v>
      </c>
      <c r="C536" s="6" t="s">
        <v>498</v>
      </c>
      <c r="D536" s="2">
        <v>156.26520000000002</v>
      </c>
      <c r="E536" s="3">
        <v>156.26520000000002</v>
      </c>
      <c r="F536" s="41">
        <v>6.3700000000000007E-2</v>
      </c>
      <c r="G536" s="41">
        <v>7.6699999999999997E-3</v>
      </c>
      <c r="H536" s="41">
        <v>64460.127528952682</v>
      </c>
      <c r="I536" s="45">
        <v>4.8092911603923509</v>
      </c>
      <c r="J536" s="41" t="s">
        <v>2015</v>
      </c>
      <c r="K536" s="41" t="s">
        <v>2015</v>
      </c>
      <c r="L536" s="45" t="s">
        <v>2015</v>
      </c>
      <c r="M536" s="53" t="s">
        <v>2014</v>
      </c>
      <c r="N536" s="53" t="s">
        <v>2003</v>
      </c>
      <c r="O536" t="s">
        <v>2015</v>
      </c>
    </row>
    <row r="537" spans="1:15" x14ac:dyDescent="0.25">
      <c r="B537">
        <v>528</v>
      </c>
      <c r="C537" s="6" t="s">
        <v>2435</v>
      </c>
      <c r="D537" s="2">
        <v>200.59</v>
      </c>
      <c r="E537" s="3"/>
      <c r="F537" s="41"/>
      <c r="G537" s="41">
        <v>9.2E-5</v>
      </c>
      <c r="H537" s="41">
        <v>992.50026188638856</v>
      </c>
      <c r="I537" s="45">
        <v>2.9967306300304157</v>
      </c>
      <c r="J537" s="41"/>
      <c r="K537" s="41"/>
      <c r="L537" s="45"/>
      <c r="M537" s="53" t="s">
        <v>3</v>
      </c>
      <c r="N537" s="53" t="s">
        <v>2005</v>
      </c>
    </row>
    <row r="538" spans="1:15" x14ac:dyDescent="0.25">
      <c r="A538" t="s">
        <v>2024</v>
      </c>
      <c r="B538">
        <v>529</v>
      </c>
      <c r="C538" s="6" t="s">
        <v>499</v>
      </c>
      <c r="D538" s="2">
        <v>16.042459999999998</v>
      </c>
      <c r="E538" s="3">
        <v>16.042459999999998</v>
      </c>
      <c r="F538" s="41">
        <v>466000</v>
      </c>
      <c r="G538" s="41">
        <v>531000</v>
      </c>
      <c r="H538" s="41">
        <v>458140842879.88019</v>
      </c>
      <c r="I538" s="45">
        <v>11.660999010498363</v>
      </c>
      <c r="J538" s="41" t="s">
        <v>2015</v>
      </c>
      <c r="K538" s="41" t="s">
        <v>2015</v>
      </c>
      <c r="L538" s="45" t="s">
        <v>2015</v>
      </c>
      <c r="M538" s="53" t="s">
        <v>1986</v>
      </c>
      <c r="N538" s="53" t="s">
        <v>2002</v>
      </c>
      <c r="O538" t="s">
        <v>2015</v>
      </c>
    </row>
    <row r="539" spans="1:15" x14ac:dyDescent="0.25">
      <c r="A539" t="s">
        <v>2024</v>
      </c>
      <c r="B539">
        <v>530</v>
      </c>
      <c r="C539" s="6" t="s">
        <v>500</v>
      </c>
      <c r="D539" s="2">
        <v>132.15768</v>
      </c>
      <c r="E539" s="3">
        <v>132.15768</v>
      </c>
      <c r="F539" s="41" t="s">
        <v>2015</v>
      </c>
      <c r="G539" s="41">
        <v>7.72</v>
      </c>
      <c r="H539" s="41">
        <v>54871044.934806295</v>
      </c>
      <c r="I539" s="45">
        <v>7.7393432307464574</v>
      </c>
      <c r="J539" s="41" t="s">
        <v>2015</v>
      </c>
      <c r="K539" s="41" t="s">
        <v>2015</v>
      </c>
      <c r="L539" s="45" t="s">
        <v>2015</v>
      </c>
      <c r="M539" s="53" t="s">
        <v>1986</v>
      </c>
      <c r="N539" s="53" t="s">
        <v>2002</v>
      </c>
      <c r="O539" t="s">
        <v>2015</v>
      </c>
    </row>
    <row r="540" spans="1:15" x14ac:dyDescent="0.25">
      <c r="A540" t="s">
        <v>2024</v>
      </c>
      <c r="B540">
        <v>531</v>
      </c>
      <c r="C540" s="6" t="s">
        <v>501</v>
      </c>
      <c r="D540" s="2">
        <v>32.04186</v>
      </c>
      <c r="E540" s="3">
        <v>32.04186</v>
      </c>
      <c r="F540" s="41">
        <v>127</v>
      </c>
      <c r="G540" s="41">
        <v>119</v>
      </c>
      <c r="H540" s="41">
        <v>205068145.62897676</v>
      </c>
      <c r="I540" s="45">
        <v>8.3118982042397747</v>
      </c>
      <c r="J540" s="41" t="s">
        <v>2015</v>
      </c>
      <c r="K540" s="41" t="s">
        <v>2015</v>
      </c>
      <c r="L540" s="45" t="s">
        <v>2015</v>
      </c>
      <c r="M540" s="53" t="s">
        <v>1986</v>
      </c>
      <c r="N540" s="53" t="s">
        <v>2002</v>
      </c>
      <c r="O540" t="s">
        <v>2015</v>
      </c>
    </row>
    <row r="541" spans="1:15" x14ac:dyDescent="0.25">
      <c r="A541" t="s">
        <v>2024</v>
      </c>
      <c r="B541">
        <v>532</v>
      </c>
      <c r="C541" s="6" t="s">
        <v>502</v>
      </c>
      <c r="D541" s="50">
        <v>114.18545999999999</v>
      </c>
      <c r="E541" s="3">
        <v>114.18545999999999</v>
      </c>
      <c r="F541" s="41">
        <v>3.86</v>
      </c>
      <c r="G541" s="41">
        <v>4.91</v>
      </c>
      <c r="H541" s="41">
        <v>30152673.30192579</v>
      </c>
      <c r="I541" s="45">
        <v>7.4793258222409076</v>
      </c>
      <c r="J541" s="41" t="s">
        <v>2015</v>
      </c>
      <c r="K541" s="41" t="s">
        <v>2015</v>
      </c>
      <c r="L541" s="45" t="s">
        <v>2015</v>
      </c>
      <c r="M541" s="53" t="s">
        <v>1986</v>
      </c>
      <c r="N541" s="53" t="s">
        <v>2002</v>
      </c>
      <c r="O541" t="s">
        <v>2015</v>
      </c>
    </row>
    <row r="542" spans="1:15" x14ac:dyDescent="0.25">
      <c r="A542" t="s">
        <v>2024</v>
      </c>
      <c r="B542">
        <v>533</v>
      </c>
      <c r="C542" s="6" t="s">
        <v>503</v>
      </c>
      <c r="D542" s="2">
        <v>94.938519999999997</v>
      </c>
      <c r="E542" s="3">
        <v>94.938519999999997</v>
      </c>
      <c r="F542" s="41">
        <v>1620</v>
      </c>
      <c r="G542" s="41">
        <v>1590</v>
      </c>
      <c r="H542" s="41">
        <v>8118449729.8913193</v>
      </c>
      <c r="I542" s="45">
        <v>9.9094731058381527</v>
      </c>
      <c r="J542" s="41" t="s">
        <v>2015</v>
      </c>
      <c r="K542" s="41" t="s">
        <v>2015</v>
      </c>
      <c r="L542" s="45" t="s">
        <v>2015</v>
      </c>
      <c r="M542" s="53" t="s">
        <v>1986</v>
      </c>
      <c r="N542" s="53" t="s">
        <v>2002</v>
      </c>
      <c r="O542" t="s">
        <v>2015</v>
      </c>
    </row>
    <row r="543" spans="1:15" x14ac:dyDescent="0.25">
      <c r="A543" t="s">
        <v>2024</v>
      </c>
      <c r="B543">
        <v>534</v>
      </c>
      <c r="C543" s="6" t="s">
        <v>504</v>
      </c>
      <c r="D543" s="2">
        <v>120.14698</v>
      </c>
      <c r="E543" s="3">
        <v>120.14698</v>
      </c>
      <c r="F543" s="41">
        <v>0.25</v>
      </c>
      <c r="G543" s="41">
        <v>0.112</v>
      </c>
      <c r="H543" s="41">
        <v>723709.72050192009</v>
      </c>
      <c r="I543" s="45">
        <v>5.8595644058884471</v>
      </c>
      <c r="J543" s="41" t="s">
        <v>2015</v>
      </c>
      <c r="K543" s="41" t="s">
        <v>2015</v>
      </c>
      <c r="L543" s="45" t="s">
        <v>2015</v>
      </c>
      <c r="M543" s="53" t="s">
        <v>2014</v>
      </c>
      <c r="N543" s="53" t="s">
        <v>2002</v>
      </c>
      <c r="O543" t="s">
        <v>2015</v>
      </c>
    </row>
    <row r="544" spans="1:15" x14ac:dyDescent="0.25">
      <c r="A544" t="s">
        <v>2024</v>
      </c>
      <c r="B544">
        <v>535</v>
      </c>
      <c r="C544" s="6" t="s">
        <v>505</v>
      </c>
      <c r="D544" s="2">
        <v>50.487520000000004</v>
      </c>
      <c r="E544" s="3">
        <v>50.487520000000004</v>
      </c>
      <c r="F544" s="41">
        <v>4300</v>
      </c>
      <c r="G544" s="41">
        <v>4070</v>
      </c>
      <c r="H544" s="41">
        <v>11051264458.191635</v>
      </c>
      <c r="I544" s="45">
        <v>10.043411971758506</v>
      </c>
      <c r="J544" s="41" t="s">
        <v>2015</v>
      </c>
      <c r="K544" s="41" t="s">
        <v>2015</v>
      </c>
      <c r="L544" s="45" t="s">
        <v>2015</v>
      </c>
      <c r="M544" s="53" t="s">
        <v>1986</v>
      </c>
      <c r="N544" s="53" t="s">
        <v>2002</v>
      </c>
      <c r="O544" t="s">
        <v>2015</v>
      </c>
    </row>
    <row r="545" spans="1:15" x14ac:dyDescent="0.25">
      <c r="A545" t="s">
        <v>2024</v>
      </c>
      <c r="B545">
        <v>536</v>
      </c>
      <c r="C545" s="6" t="s">
        <v>506</v>
      </c>
      <c r="D545" s="2">
        <v>72.105719999999991</v>
      </c>
      <c r="E545" s="3">
        <v>72.105719999999991</v>
      </c>
      <c r="F545" s="41">
        <v>90.6</v>
      </c>
      <c r="G545" s="41">
        <v>98.5</v>
      </c>
      <c r="H545" s="41">
        <v>381978986.9545384</v>
      </c>
      <c r="I545" s="45">
        <v>8.5820394725957438</v>
      </c>
      <c r="J545" s="41" t="s">
        <v>2015</v>
      </c>
      <c r="K545" s="41" t="s">
        <v>2015</v>
      </c>
      <c r="L545" s="45" t="s">
        <v>2015</v>
      </c>
      <c r="M545" s="53" t="s">
        <v>1986</v>
      </c>
      <c r="N545" s="53" t="s">
        <v>2002</v>
      </c>
      <c r="O545" t="s">
        <v>2015</v>
      </c>
    </row>
    <row r="546" spans="1:15" x14ac:dyDescent="0.25">
      <c r="A546" t="s">
        <v>2024</v>
      </c>
      <c r="B546" s="24">
        <v>537</v>
      </c>
      <c r="C546" s="25" t="s">
        <v>507</v>
      </c>
      <c r="D546" s="26">
        <v>87.120359999999991</v>
      </c>
      <c r="E546" s="27">
        <v>87.120359999999991</v>
      </c>
      <c r="F546" s="41" t="s">
        <v>2015</v>
      </c>
      <c r="G546" s="41">
        <v>1.17</v>
      </c>
      <c r="H546" s="41">
        <v>5482000.2045755582</v>
      </c>
      <c r="I546" s="45">
        <v>6.7389390474103443</v>
      </c>
      <c r="J546" s="41" t="s">
        <v>2015</v>
      </c>
      <c r="K546" s="41" t="s">
        <v>2015</v>
      </c>
      <c r="L546" s="45" t="s">
        <v>2015</v>
      </c>
      <c r="M546" s="53" t="s">
        <v>1986</v>
      </c>
      <c r="N546" s="53" t="s">
        <v>2002</v>
      </c>
      <c r="O546" t="s">
        <v>2015</v>
      </c>
    </row>
    <row r="547" spans="1:15" x14ac:dyDescent="0.25">
      <c r="A547" t="s">
        <v>2026</v>
      </c>
      <c r="B547">
        <v>538</v>
      </c>
      <c r="C547" s="6" t="s">
        <v>508</v>
      </c>
      <c r="D547" s="2">
        <v>100.20194000000001</v>
      </c>
      <c r="E547" s="3">
        <v>100.20194000000001</v>
      </c>
      <c r="F547" s="41" t="s">
        <v>2015</v>
      </c>
      <c r="G547" s="41">
        <v>62.2</v>
      </c>
      <c r="H547" s="41">
        <v>335196935.08567154</v>
      </c>
      <c r="I547" s="45">
        <v>8.5253000389514799</v>
      </c>
      <c r="J547" s="41" t="s">
        <v>2015</v>
      </c>
      <c r="K547" s="41" t="s">
        <v>2015</v>
      </c>
      <c r="L547" s="45" t="s">
        <v>2015</v>
      </c>
      <c r="M547" s="53" t="s">
        <v>1986</v>
      </c>
      <c r="N547" s="53" t="s">
        <v>2002</v>
      </c>
      <c r="O547" t="s">
        <v>2015</v>
      </c>
    </row>
    <row r="548" spans="1:15" x14ac:dyDescent="0.25">
      <c r="A548" t="s">
        <v>2024</v>
      </c>
      <c r="B548">
        <v>539</v>
      </c>
      <c r="C548" s="6" t="s">
        <v>509</v>
      </c>
      <c r="D548" s="2">
        <v>100.15888</v>
      </c>
      <c r="E548" s="3">
        <v>100.15888</v>
      </c>
      <c r="F548" s="41">
        <v>19.899999999999999</v>
      </c>
      <c r="G548" s="41">
        <v>21.8</v>
      </c>
      <c r="H548" s="41">
        <v>117430112.63183352</v>
      </c>
      <c r="I548" s="45">
        <v>8.0697794774306093</v>
      </c>
      <c r="J548" s="41" t="s">
        <v>2015</v>
      </c>
      <c r="K548" s="41" t="s">
        <v>2015</v>
      </c>
      <c r="L548" s="45" t="s">
        <v>2015</v>
      </c>
      <c r="M548" s="53" t="s">
        <v>1986</v>
      </c>
      <c r="N548" s="53" t="s">
        <v>2002</v>
      </c>
      <c r="O548" t="s">
        <v>2015</v>
      </c>
    </row>
    <row r="549" spans="1:15" x14ac:dyDescent="0.25">
      <c r="A549" t="s">
        <v>2024</v>
      </c>
      <c r="B549">
        <v>540</v>
      </c>
      <c r="C549" s="6" t="s">
        <v>510</v>
      </c>
      <c r="D549" s="2">
        <v>48.107459999999996</v>
      </c>
      <c r="E549" s="3">
        <v>48.107459999999996</v>
      </c>
      <c r="F549" s="41">
        <v>1510</v>
      </c>
      <c r="G549" s="41">
        <v>1510</v>
      </c>
      <c r="H549" s="41">
        <v>3906815472.5906577</v>
      </c>
      <c r="I549" s="45">
        <v>9.5918228990343106</v>
      </c>
      <c r="J549" s="41" t="s">
        <v>2015</v>
      </c>
      <c r="K549" s="41" t="s">
        <v>2015</v>
      </c>
      <c r="L549" s="45" t="s">
        <v>2015</v>
      </c>
      <c r="M549" s="53" t="s">
        <v>1986</v>
      </c>
      <c r="N549" s="53" t="s">
        <v>2002</v>
      </c>
      <c r="O549" t="s">
        <v>2015</v>
      </c>
    </row>
    <row r="550" spans="1:15" x14ac:dyDescent="0.25">
      <c r="A550" t="s">
        <v>2024</v>
      </c>
      <c r="B550">
        <v>541</v>
      </c>
      <c r="C550" s="6" t="s">
        <v>511</v>
      </c>
      <c r="D550" s="2">
        <v>100.11582</v>
      </c>
      <c r="E550" s="3">
        <v>100.11582</v>
      </c>
      <c r="F550" s="41">
        <v>38.5</v>
      </c>
      <c r="G550" s="41">
        <v>36.700000000000003</v>
      </c>
      <c r="H550" s="41">
        <v>197606987.47289082</v>
      </c>
      <c r="I550" s="45">
        <v>8.2958022973733989</v>
      </c>
      <c r="J550" s="41" t="s">
        <v>2015</v>
      </c>
      <c r="K550" s="41" t="s">
        <v>2015</v>
      </c>
      <c r="L550" s="45" t="s">
        <v>2015</v>
      </c>
      <c r="M550" s="53" t="s">
        <v>1986</v>
      </c>
      <c r="N550" s="53" t="s">
        <v>2002</v>
      </c>
      <c r="O550" t="s">
        <v>2015</v>
      </c>
    </row>
    <row r="551" spans="1:15" x14ac:dyDescent="0.25">
      <c r="A551" t="s">
        <v>2024</v>
      </c>
      <c r="B551">
        <v>542</v>
      </c>
      <c r="C551" s="6" t="s">
        <v>512</v>
      </c>
      <c r="D551" s="2">
        <v>100.15888</v>
      </c>
      <c r="E551" s="3">
        <v>100.15888</v>
      </c>
      <c r="F551" s="41">
        <v>11.6</v>
      </c>
      <c r="G551" s="41">
        <v>13.6</v>
      </c>
      <c r="H551" s="41">
        <v>73259152.834538341</v>
      </c>
      <c r="I551" s="45">
        <v>7.864861892196223</v>
      </c>
      <c r="J551" s="41" t="s">
        <v>2015</v>
      </c>
      <c r="K551" s="41" t="s">
        <v>2015</v>
      </c>
      <c r="L551" s="45" t="s">
        <v>2015</v>
      </c>
      <c r="M551" s="53" t="s">
        <v>1986</v>
      </c>
      <c r="N551" s="53" t="s">
        <v>2002</v>
      </c>
      <c r="O551" t="s">
        <v>2015</v>
      </c>
    </row>
    <row r="552" spans="1:15" x14ac:dyDescent="0.25">
      <c r="A552" t="s">
        <v>2025</v>
      </c>
      <c r="B552">
        <v>543</v>
      </c>
      <c r="C552" s="6" t="s">
        <v>513</v>
      </c>
      <c r="D552" s="2">
        <v>168.31896</v>
      </c>
      <c r="E552" s="3">
        <v>168.31896</v>
      </c>
      <c r="F552" s="41" t="s">
        <v>2015</v>
      </c>
      <c r="G552" s="41">
        <v>0.34</v>
      </c>
      <c r="H552" s="41">
        <v>3077836.0380004616</v>
      </c>
      <c r="I552" s="45">
        <v>6.488245480444033</v>
      </c>
      <c r="J552" s="41">
        <v>0.31532399999999999</v>
      </c>
      <c r="K552" s="41">
        <v>2854457.5613131099</v>
      </c>
      <c r="L552" s="45">
        <v>6.4555235905115422</v>
      </c>
      <c r="M552" s="53" t="s">
        <v>1986</v>
      </c>
      <c r="N552" s="53" t="s">
        <v>2002</v>
      </c>
      <c r="O552" t="s">
        <v>2014</v>
      </c>
    </row>
    <row r="553" spans="1:15" x14ac:dyDescent="0.25">
      <c r="A553" t="s">
        <v>2024</v>
      </c>
      <c r="B553">
        <v>544</v>
      </c>
      <c r="C553" s="6" t="s">
        <v>514</v>
      </c>
      <c r="D553" s="2">
        <v>86.132300000000001</v>
      </c>
      <c r="E553" s="3">
        <v>86.132300000000001</v>
      </c>
      <c r="F553" s="41">
        <v>35.4</v>
      </c>
      <c r="G553" s="41">
        <v>39.4</v>
      </c>
      <c r="H553" s="41">
        <v>182513834.95270222</v>
      </c>
      <c r="I553" s="45">
        <v>8.2612957905233628</v>
      </c>
      <c r="J553" s="41" t="s">
        <v>2015</v>
      </c>
      <c r="K553" s="41" t="s">
        <v>2015</v>
      </c>
      <c r="L553" s="45" t="s">
        <v>2015</v>
      </c>
      <c r="M553" s="53" t="s">
        <v>1986</v>
      </c>
      <c r="N553" s="53" t="s">
        <v>2002</v>
      </c>
      <c r="O553" t="s">
        <v>2015</v>
      </c>
    </row>
    <row r="554" spans="1:15" x14ac:dyDescent="0.25">
      <c r="A554" t="s">
        <v>2025</v>
      </c>
      <c r="B554">
        <v>545</v>
      </c>
      <c r="C554" s="6" t="s">
        <v>515</v>
      </c>
      <c r="D554" s="2">
        <v>140.26580000000001</v>
      </c>
      <c r="E554" s="3">
        <v>140.26580000000001</v>
      </c>
      <c r="F554" s="41" t="s">
        <v>2015</v>
      </c>
      <c r="G554" s="41">
        <v>1.37</v>
      </c>
      <c r="H554" s="41">
        <v>10334890.617795669</v>
      </c>
      <c r="I554" s="45">
        <v>7.0143058845105593</v>
      </c>
      <c r="J554" s="41" t="s">
        <v>2015</v>
      </c>
      <c r="K554" s="41" t="s">
        <v>2015</v>
      </c>
      <c r="L554" s="45" t="s">
        <v>2015</v>
      </c>
      <c r="M554" s="53" t="s">
        <v>1986</v>
      </c>
      <c r="N554" s="53" t="s">
        <v>2002</v>
      </c>
      <c r="O554" t="s">
        <v>2015</v>
      </c>
    </row>
    <row r="555" spans="1:15" x14ac:dyDescent="0.25">
      <c r="A555" t="s">
        <v>2024</v>
      </c>
      <c r="B555">
        <v>546</v>
      </c>
      <c r="C555" s="6" t="s">
        <v>516</v>
      </c>
      <c r="D555" s="2">
        <v>152.14731999999998</v>
      </c>
      <c r="E555" s="3">
        <v>152.14731999999998</v>
      </c>
      <c r="F555" s="41">
        <v>3.4299999999999997E-2</v>
      </c>
      <c r="G555" s="41">
        <v>5.3400000000000003E-2</v>
      </c>
      <c r="H555" s="41">
        <v>436957.38950962422</v>
      </c>
      <c r="I555" s="45">
        <v>5.6404390882218944</v>
      </c>
      <c r="J555" s="41" t="s">
        <v>2015</v>
      </c>
      <c r="K555" s="41" t="s">
        <v>2015</v>
      </c>
      <c r="L555" s="45" t="s">
        <v>2015</v>
      </c>
      <c r="M555" s="53" t="s">
        <v>2014</v>
      </c>
      <c r="N555" s="53" t="s">
        <v>2002</v>
      </c>
      <c r="O555" t="s">
        <v>2015</v>
      </c>
    </row>
    <row r="556" spans="1:15" x14ac:dyDescent="0.25">
      <c r="A556" t="s">
        <v>2024</v>
      </c>
      <c r="B556">
        <v>547</v>
      </c>
      <c r="C556" s="6" t="s">
        <v>517</v>
      </c>
      <c r="D556" s="2">
        <v>118.17570000000002</v>
      </c>
      <c r="E556" s="3">
        <v>118.17570000000002</v>
      </c>
      <c r="F556" s="41">
        <v>1.7</v>
      </c>
      <c r="G556" s="41">
        <v>2.08</v>
      </c>
      <c r="H556" s="41">
        <v>13219804.806966363</v>
      </c>
      <c r="I556" s="45">
        <v>7.1212250427530073</v>
      </c>
      <c r="J556" s="41" t="s">
        <v>2015</v>
      </c>
      <c r="K556" s="41" t="s">
        <v>2015</v>
      </c>
      <c r="L556" s="45" t="s">
        <v>2015</v>
      </c>
      <c r="M556" s="53" t="s">
        <v>1986</v>
      </c>
      <c r="N556" s="53" t="s">
        <v>2002</v>
      </c>
      <c r="O556" t="s">
        <v>2015</v>
      </c>
    </row>
    <row r="557" spans="1:15" x14ac:dyDescent="0.25">
      <c r="A557" t="s">
        <v>2024</v>
      </c>
      <c r="B557">
        <v>548</v>
      </c>
      <c r="C557" s="6" t="s">
        <v>518</v>
      </c>
      <c r="D557" s="2">
        <v>88.148179999999996</v>
      </c>
      <c r="E557" s="3">
        <v>88.148179999999996</v>
      </c>
      <c r="F557" s="41">
        <v>250</v>
      </c>
      <c r="G557" s="41">
        <v>252</v>
      </c>
      <c r="H557" s="41">
        <v>1194668506.0144176</v>
      </c>
      <c r="I557" s="45">
        <v>9.0772474149238551</v>
      </c>
      <c r="J557" s="41" t="s">
        <v>2015</v>
      </c>
      <c r="K557" s="41" t="s">
        <v>2015</v>
      </c>
      <c r="L557" s="45" t="s">
        <v>2015</v>
      </c>
      <c r="M557" s="53" t="s">
        <v>1986</v>
      </c>
      <c r="N557" s="53" t="s">
        <v>2002</v>
      </c>
      <c r="O557" t="s">
        <v>2015</v>
      </c>
    </row>
    <row r="558" spans="1:15" x14ac:dyDescent="0.25">
      <c r="A558" t="s">
        <v>2024</v>
      </c>
      <c r="B558">
        <v>550</v>
      </c>
      <c r="C558" s="6" t="s">
        <v>519</v>
      </c>
      <c r="D558" s="2">
        <v>98.186059999999998</v>
      </c>
      <c r="E558" s="3">
        <v>98.186059999999998</v>
      </c>
      <c r="F558" s="41">
        <v>46</v>
      </c>
      <c r="G558" s="41">
        <v>41.6</v>
      </c>
      <c r="H558" s="41">
        <v>219673003.49650353</v>
      </c>
      <c r="I558" s="45">
        <v>8.3417766879951518</v>
      </c>
      <c r="J558" s="41" t="s">
        <v>2015</v>
      </c>
      <c r="K558" s="41" t="s">
        <v>2015</v>
      </c>
      <c r="L558" s="45" t="s">
        <v>2015</v>
      </c>
      <c r="M558" s="53" t="s">
        <v>1986</v>
      </c>
      <c r="N558" s="53" t="s">
        <v>2002</v>
      </c>
      <c r="O558" t="s">
        <v>2015</v>
      </c>
    </row>
    <row r="559" spans="1:15" x14ac:dyDescent="0.25">
      <c r="A559" t="s">
        <v>2024</v>
      </c>
      <c r="B559">
        <v>551</v>
      </c>
      <c r="C559" s="6" t="s">
        <v>520</v>
      </c>
      <c r="D559" s="2">
        <v>84.159480000000002</v>
      </c>
      <c r="E559" s="3">
        <v>84.159480000000002</v>
      </c>
      <c r="F559" s="41">
        <v>138</v>
      </c>
      <c r="G559" s="41">
        <v>133</v>
      </c>
      <c r="H559" s="41">
        <v>601988519.19714904</v>
      </c>
      <c r="I559" s="45">
        <v>8.7795882087048813</v>
      </c>
      <c r="J559" s="41" t="s">
        <v>2015</v>
      </c>
      <c r="K559" s="41" t="s">
        <v>2015</v>
      </c>
      <c r="L559" s="45" t="s">
        <v>2015</v>
      </c>
      <c r="M559" s="53" t="s">
        <v>1986</v>
      </c>
      <c r="N559" s="53" t="s">
        <v>2002</v>
      </c>
      <c r="O559" t="s">
        <v>2015</v>
      </c>
    </row>
    <row r="560" spans="1:15" x14ac:dyDescent="0.25">
      <c r="A560" t="s">
        <v>2025</v>
      </c>
      <c r="B560">
        <v>552</v>
      </c>
      <c r="C560" s="6" t="s">
        <v>521</v>
      </c>
      <c r="D560" s="2">
        <v>152.2765</v>
      </c>
      <c r="E560" s="3">
        <v>152.2765</v>
      </c>
      <c r="F560" s="41" t="s">
        <v>2015</v>
      </c>
      <c r="G560" s="41">
        <v>0.68400000000000005</v>
      </c>
      <c r="H560" s="41">
        <v>5601734.3853205647</v>
      </c>
      <c r="I560" s="45">
        <v>6.7483225122482757</v>
      </c>
      <c r="J560" s="41">
        <v>0.96367999999999998</v>
      </c>
      <c r="K560" s="41">
        <v>7892221.3339849729</v>
      </c>
      <c r="L560" s="45">
        <v>6.8971992563546642</v>
      </c>
      <c r="M560" s="53" t="s">
        <v>1986</v>
      </c>
      <c r="N560" s="53" t="s">
        <v>2002</v>
      </c>
      <c r="O560" t="s">
        <v>1986</v>
      </c>
    </row>
    <row r="561" spans="1:15" x14ac:dyDescent="0.25">
      <c r="A561" t="s">
        <v>2025</v>
      </c>
      <c r="B561">
        <v>553</v>
      </c>
      <c r="C561" s="6" t="s">
        <v>522</v>
      </c>
      <c r="D561" s="2">
        <v>154.29238000000001</v>
      </c>
      <c r="E561" s="3">
        <v>154.29238000000001</v>
      </c>
      <c r="F561" s="41" t="s">
        <v>2015</v>
      </c>
      <c r="G561" s="41">
        <v>0.623</v>
      </c>
      <c r="H561" s="41">
        <v>5169708.4236316569</v>
      </c>
      <c r="I561" s="45">
        <v>6.7134660491715472</v>
      </c>
      <c r="J561" s="41" t="s">
        <v>2015</v>
      </c>
      <c r="K561" s="41" t="s">
        <v>2015</v>
      </c>
      <c r="L561" s="45" t="s">
        <v>2015</v>
      </c>
      <c r="M561" s="53" t="s">
        <v>1986</v>
      </c>
      <c r="N561" s="53" t="s">
        <v>2002</v>
      </c>
      <c r="O561" t="s">
        <v>2015</v>
      </c>
    </row>
    <row r="562" spans="1:15" x14ac:dyDescent="0.25">
      <c r="A562" t="s">
        <v>2024</v>
      </c>
      <c r="B562">
        <v>554</v>
      </c>
      <c r="C562" s="6" t="s">
        <v>523</v>
      </c>
      <c r="D562" s="2">
        <v>250.25210000000001</v>
      </c>
      <c r="E562" s="3">
        <v>250.25209999999998</v>
      </c>
      <c r="F562" s="41">
        <v>5.0000000000000004E-6</v>
      </c>
      <c r="G562" s="41">
        <v>1.8900000000000001E-4</v>
      </c>
      <c r="H562" s="41">
        <v>2543.7419901973926</v>
      </c>
      <c r="I562" s="45">
        <v>3.4054730590534033</v>
      </c>
      <c r="J562" s="41" t="s">
        <v>2015</v>
      </c>
      <c r="K562" s="41" t="s">
        <v>2015</v>
      </c>
      <c r="L562" s="45" t="s">
        <v>2015</v>
      </c>
      <c r="M562" s="53" t="s">
        <v>3</v>
      </c>
      <c r="N562" s="53" t="s">
        <v>2005</v>
      </c>
      <c r="O562" t="s">
        <v>2015</v>
      </c>
    </row>
    <row r="563" spans="1:15" x14ac:dyDescent="0.25">
      <c r="A563" t="s">
        <v>2024</v>
      </c>
      <c r="B563">
        <v>555</v>
      </c>
      <c r="C563" s="6" t="s">
        <v>524</v>
      </c>
      <c r="D563" s="2">
        <v>250.25</v>
      </c>
      <c r="E563" s="3">
        <v>0</v>
      </c>
      <c r="F563" s="41" t="s">
        <v>2015</v>
      </c>
      <c r="G563" s="41">
        <v>5.4100000000000002E-13</v>
      </c>
      <c r="H563" s="41">
        <v>7.2812321087874567E-6</v>
      </c>
      <c r="I563" s="45">
        <v>-5.1377951244271989</v>
      </c>
      <c r="J563" s="41" t="s">
        <v>2015</v>
      </c>
      <c r="K563" s="41" t="s">
        <v>2015</v>
      </c>
      <c r="L563" s="45" t="s">
        <v>2015</v>
      </c>
      <c r="M563" s="53" t="s">
        <v>3</v>
      </c>
      <c r="N563" s="53" t="s">
        <v>2009</v>
      </c>
      <c r="O563" t="s">
        <v>2015</v>
      </c>
    </row>
    <row r="564" spans="1:15" x14ac:dyDescent="0.25">
      <c r="A564" t="s">
        <v>2026</v>
      </c>
      <c r="B564">
        <v>556</v>
      </c>
      <c r="C564" s="6" t="s">
        <v>525</v>
      </c>
      <c r="D564" s="2">
        <v>142.19710000000001</v>
      </c>
      <c r="E564" s="3">
        <v>142.19710000000001</v>
      </c>
      <c r="F564" s="41" t="s">
        <v>2015</v>
      </c>
      <c r="G564" s="41">
        <v>3.6799999999999999E-2</v>
      </c>
      <c r="H564" s="41">
        <v>281431.09624504711</v>
      </c>
      <c r="I564" s="45">
        <v>5.4493720823720126</v>
      </c>
      <c r="J564" s="41" t="s">
        <v>2015</v>
      </c>
      <c r="K564" s="41" t="s">
        <v>2015</v>
      </c>
      <c r="L564" s="45" t="s">
        <v>2015</v>
      </c>
      <c r="M564" s="53" t="s">
        <v>2014</v>
      </c>
      <c r="N564" s="53" t="s">
        <v>2003</v>
      </c>
      <c r="O564" t="s">
        <v>2015</v>
      </c>
    </row>
    <row r="565" spans="1:15" x14ac:dyDescent="0.25">
      <c r="A565" t="s">
        <v>2024</v>
      </c>
      <c r="B565">
        <v>557</v>
      </c>
      <c r="C565" s="6" t="s">
        <v>526</v>
      </c>
      <c r="D565" s="2">
        <v>301.45728000000003</v>
      </c>
      <c r="E565" s="3">
        <v>301.45728000000003</v>
      </c>
      <c r="F565" s="41" t="s">
        <v>2015</v>
      </c>
      <c r="G565" s="41">
        <v>4.0999999999999999E-4</v>
      </c>
      <c r="H565" s="41">
        <v>6647.267519106621</v>
      </c>
      <c r="I565" s="45">
        <v>3.8226431572958655</v>
      </c>
      <c r="J565" s="41" t="s">
        <v>2015</v>
      </c>
      <c r="K565" s="41" t="s">
        <v>2015</v>
      </c>
      <c r="L565" s="45" t="s">
        <v>2015</v>
      </c>
      <c r="M565" s="53" t="s">
        <v>2014</v>
      </c>
      <c r="N565" s="53" t="s">
        <v>2004</v>
      </c>
      <c r="O565" t="s">
        <v>2015</v>
      </c>
    </row>
    <row r="566" spans="1:15" x14ac:dyDescent="0.25">
      <c r="A566" t="s">
        <v>2024</v>
      </c>
      <c r="B566">
        <v>558</v>
      </c>
      <c r="C566" s="6" t="s">
        <v>527</v>
      </c>
      <c r="D566" s="2">
        <v>136.22178</v>
      </c>
      <c r="E566" s="3">
        <v>136.22178</v>
      </c>
      <c r="F566" s="41" t="s">
        <v>2015</v>
      </c>
      <c r="G566" s="41">
        <v>33.6</v>
      </c>
      <c r="H566" s="41">
        <v>246161059.55407465</v>
      </c>
      <c r="I566" s="45">
        <v>8.3912193525825032</v>
      </c>
      <c r="J566" s="41" t="s">
        <v>2015</v>
      </c>
      <c r="K566" s="41" t="s">
        <v>2015</v>
      </c>
      <c r="L566" s="45" t="s">
        <v>2015</v>
      </c>
      <c r="M566" s="53" t="s">
        <v>1986</v>
      </c>
      <c r="N566" s="53" t="s">
        <v>2002</v>
      </c>
      <c r="O566" t="s">
        <v>2015</v>
      </c>
    </row>
    <row r="567" spans="1:15" x14ac:dyDescent="0.25">
      <c r="A567" t="s">
        <v>2024</v>
      </c>
      <c r="B567">
        <v>559</v>
      </c>
      <c r="C567" s="6" t="s">
        <v>528</v>
      </c>
      <c r="D567" s="2">
        <v>191.26948000000002</v>
      </c>
      <c r="E567" s="3">
        <v>191.26948000000002</v>
      </c>
      <c r="F567" s="41" t="s">
        <v>2015</v>
      </c>
      <c r="G567" s="41">
        <v>2.1000000000000001E-4</v>
      </c>
      <c r="H567" s="41">
        <v>2160.2225547723028</v>
      </c>
      <c r="I567" s="45">
        <v>3.3344984962113497</v>
      </c>
      <c r="J567" s="41" t="s">
        <v>2015</v>
      </c>
      <c r="K567" s="41" t="s">
        <v>2015</v>
      </c>
      <c r="L567" s="45" t="s">
        <v>2015</v>
      </c>
      <c r="M567" s="53" t="s">
        <v>3</v>
      </c>
      <c r="N567" s="53" t="s">
        <v>2005</v>
      </c>
      <c r="O567" t="s">
        <v>2015</v>
      </c>
    </row>
    <row r="568" spans="1:15" x14ac:dyDescent="0.25">
      <c r="A568" t="s">
        <v>2024</v>
      </c>
      <c r="B568">
        <v>560</v>
      </c>
      <c r="C568" s="6" t="s">
        <v>529</v>
      </c>
      <c r="D568" s="2">
        <v>137.36784794832784</v>
      </c>
      <c r="E568" s="3">
        <v>137.36784794832784</v>
      </c>
      <c r="F568" s="41">
        <v>0.13500000000000001</v>
      </c>
      <c r="G568" s="41">
        <v>0.23599999999999999</v>
      </c>
      <c r="H568" s="41">
        <v>1743534.8068297682</v>
      </c>
      <c r="I568" s="45">
        <v>6.2414306217797968</v>
      </c>
      <c r="J568" s="41" t="s">
        <v>2015</v>
      </c>
      <c r="K568" s="41" t="s">
        <v>2015</v>
      </c>
      <c r="L568" s="45" t="s">
        <v>2015</v>
      </c>
      <c r="M568" s="53" t="s">
        <v>2014</v>
      </c>
      <c r="N568" s="53" t="s">
        <v>2002</v>
      </c>
      <c r="O568" t="s">
        <v>2015</v>
      </c>
    </row>
    <row r="569" spans="1:15" x14ac:dyDescent="0.25">
      <c r="A569" t="s">
        <v>2026</v>
      </c>
      <c r="B569">
        <v>561</v>
      </c>
      <c r="C569" s="6" t="s">
        <v>530</v>
      </c>
      <c r="D569" s="2">
        <v>104.37902861052065</v>
      </c>
      <c r="E569" s="3">
        <v>104.37902861052065</v>
      </c>
      <c r="F569" s="41" t="s">
        <v>2015</v>
      </c>
      <c r="G569" s="41">
        <v>35.1</v>
      </c>
      <c r="H569" s="41">
        <v>197039769.87570035</v>
      </c>
      <c r="I569" s="45">
        <v>8.2945538916153954</v>
      </c>
      <c r="J569" s="41" t="s">
        <v>2015</v>
      </c>
      <c r="K569" s="41" t="s">
        <v>2015</v>
      </c>
      <c r="L569" s="45" t="s">
        <v>2015</v>
      </c>
      <c r="M569" s="53" t="s">
        <v>1986</v>
      </c>
      <c r="N569" s="53" t="s">
        <v>2002</v>
      </c>
      <c r="O569" t="s">
        <v>2015</v>
      </c>
    </row>
    <row r="570" spans="1:15" x14ac:dyDescent="0.25">
      <c r="A570" t="s">
        <v>2029</v>
      </c>
      <c r="B570">
        <v>562</v>
      </c>
      <c r="C570" s="6" t="s">
        <v>531</v>
      </c>
      <c r="D570" s="2">
        <v>137.19212445472201</v>
      </c>
      <c r="E570" s="3">
        <v>0</v>
      </c>
      <c r="F570" s="41" t="s">
        <v>2015</v>
      </c>
      <c r="G570" s="41" t="s">
        <v>2016</v>
      </c>
      <c r="H570" s="41" t="s">
        <v>2015</v>
      </c>
      <c r="I570" s="45" t="s">
        <v>2015</v>
      </c>
      <c r="J570" s="41" t="s">
        <v>2015</v>
      </c>
      <c r="K570" s="41" t="s">
        <v>2015</v>
      </c>
      <c r="L570" s="45" t="s">
        <v>2015</v>
      </c>
      <c r="M570" s="53" t="s">
        <v>3</v>
      </c>
      <c r="N570" s="53" t="s">
        <v>2009</v>
      </c>
      <c r="O570" t="s">
        <v>2015</v>
      </c>
    </row>
    <row r="571" spans="1:15" x14ac:dyDescent="0.25">
      <c r="A571" t="s">
        <v>2026</v>
      </c>
      <c r="B571">
        <v>563</v>
      </c>
      <c r="C571" s="6" t="s">
        <v>532</v>
      </c>
      <c r="D571" s="2">
        <v>85.641194739195171</v>
      </c>
      <c r="E571" s="3">
        <v>85.641194739195171</v>
      </c>
      <c r="F571" s="41" t="s">
        <v>2015</v>
      </c>
      <c r="G571" s="41">
        <v>0.76700000000000002</v>
      </c>
      <c r="H571" s="41">
        <v>3532739.4292653715</v>
      </c>
      <c r="I571" s="45">
        <v>6.5481116055623492</v>
      </c>
      <c r="J571" s="41" t="s">
        <v>2015</v>
      </c>
      <c r="K571" s="41" t="s">
        <v>2015</v>
      </c>
      <c r="L571" s="45" t="s">
        <v>2015</v>
      </c>
      <c r="M571" s="53" t="s">
        <v>1986</v>
      </c>
      <c r="N571" s="53" t="s">
        <v>2002</v>
      </c>
      <c r="O571" t="s">
        <v>2015</v>
      </c>
    </row>
    <row r="572" spans="1:15" x14ac:dyDescent="0.25">
      <c r="A572" t="s">
        <v>2029</v>
      </c>
      <c r="B572">
        <v>564</v>
      </c>
      <c r="C572" s="6" t="s">
        <v>533</v>
      </c>
      <c r="D572" s="2">
        <v>137.19212445472201</v>
      </c>
      <c r="E572" s="3">
        <v>0</v>
      </c>
      <c r="F572" s="41" t="s">
        <v>2015</v>
      </c>
      <c r="G572" s="41" t="s">
        <v>2016</v>
      </c>
      <c r="H572" s="41" t="s">
        <v>2015</v>
      </c>
      <c r="I572" s="45" t="s">
        <v>2015</v>
      </c>
      <c r="J572" s="41" t="s">
        <v>2015</v>
      </c>
      <c r="K572" s="41" t="s">
        <v>2015</v>
      </c>
      <c r="L572" s="45" t="s">
        <v>2015</v>
      </c>
      <c r="M572" s="53" t="s">
        <v>1986</v>
      </c>
      <c r="N572" s="53" t="s">
        <v>2002</v>
      </c>
      <c r="O572" t="s">
        <v>2015</v>
      </c>
    </row>
    <row r="573" spans="1:15" x14ac:dyDescent="0.25">
      <c r="A573" t="s">
        <v>2029</v>
      </c>
      <c r="B573">
        <v>566</v>
      </c>
      <c r="C573" s="6" t="s">
        <v>534</v>
      </c>
      <c r="D573" s="2">
        <v>137.19212445472201</v>
      </c>
      <c r="E573" s="3">
        <v>0</v>
      </c>
      <c r="F573" s="41" t="s">
        <v>2015</v>
      </c>
      <c r="G573" s="41" t="s">
        <v>2016</v>
      </c>
      <c r="H573" s="41" t="s">
        <v>2015</v>
      </c>
      <c r="I573" s="45" t="s">
        <v>2015</v>
      </c>
      <c r="J573" s="41" t="s">
        <v>2015</v>
      </c>
      <c r="K573" s="41" t="s">
        <v>2015</v>
      </c>
      <c r="L573" s="45" t="s">
        <v>2015</v>
      </c>
      <c r="M573" s="53" t="s">
        <v>1986</v>
      </c>
      <c r="N573" s="53" t="s">
        <v>2002</v>
      </c>
      <c r="O573" t="s">
        <v>2015</v>
      </c>
    </row>
    <row r="574" spans="1:15" x14ac:dyDescent="0.25">
      <c r="A574" t="s">
        <v>2029</v>
      </c>
      <c r="B574">
        <v>567</v>
      </c>
      <c r="C574" s="6" t="s">
        <v>535</v>
      </c>
      <c r="D574" s="2">
        <v>137.19212445472201</v>
      </c>
      <c r="E574" s="3">
        <v>0</v>
      </c>
      <c r="F574" s="41" t="s">
        <v>2015</v>
      </c>
      <c r="G574" s="41" t="s">
        <v>2016</v>
      </c>
      <c r="H574" s="41" t="s">
        <v>2015</v>
      </c>
      <c r="I574" s="45" t="s">
        <v>2015</v>
      </c>
      <c r="J574" s="41" t="s">
        <v>2015</v>
      </c>
      <c r="K574" s="41" t="s">
        <v>2015</v>
      </c>
      <c r="L574" s="45" t="s">
        <v>2015</v>
      </c>
      <c r="M574" s="53" t="s">
        <v>1986</v>
      </c>
      <c r="N574" s="53" t="s">
        <v>2002</v>
      </c>
      <c r="O574" t="s">
        <v>2015</v>
      </c>
    </row>
    <row r="575" spans="1:15" x14ac:dyDescent="0.25">
      <c r="A575" t="s">
        <v>2026</v>
      </c>
      <c r="B575">
        <v>568</v>
      </c>
      <c r="C575" s="6" t="s">
        <v>536</v>
      </c>
      <c r="D575" s="2">
        <v>104.37902861052065</v>
      </c>
      <c r="E575" s="3">
        <v>104.37902861052065</v>
      </c>
      <c r="F575" s="41" t="s">
        <v>2015</v>
      </c>
      <c r="G575" s="41">
        <v>35.1</v>
      </c>
      <c r="H575" s="41">
        <v>197039769.87570035</v>
      </c>
      <c r="I575" s="45">
        <v>8.2945538916153954</v>
      </c>
      <c r="J575" s="41" t="s">
        <v>2015</v>
      </c>
      <c r="K575" s="41" t="s">
        <v>2015</v>
      </c>
      <c r="L575" s="45" t="s">
        <v>2015</v>
      </c>
      <c r="M575" s="53" t="s">
        <v>1986</v>
      </c>
      <c r="N575" s="53" t="s">
        <v>2002</v>
      </c>
      <c r="O575" t="s">
        <v>2015</v>
      </c>
    </row>
    <row r="576" spans="1:15" x14ac:dyDescent="0.25">
      <c r="A576" t="s">
        <v>2024</v>
      </c>
      <c r="B576">
        <v>569</v>
      </c>
      <c r="C576" s="6" t="s">
        <v>537</v>
      </c>
      <c r="D576" s="2">
        <v>43.067799999999998</v>
      </c>
      <c r="E576" s="3">
        <v>43.067799999999998</v>
      </c>
      <c r="F576" s="41" t="s">
        <v>2015</v>
      </c>
      <c r="G576" s="41">
        <v>524</v>
      </c>
      <c r="H576" s="41">
        <v>1213717178.6776943</v>
      </c>
      <c r="I576" s="45">
        <v>9.0841174988897837</v>
      </c>
      <c r="J576" s="41" t="s">
        <v>2015</v>
      </c>
      <c r="K576" s="41" t="s">
        <v>2015</v>
      </c>
      <c r="L576" s="45" t="s">
        <v>2015</v>
      </c>
      <c r="M576" s="53" t="s">
        <v>1986</v>
      </c>
      <c r="N576" s="53" t="s">
        <v>2002</v>
      </c>
      <c r="O576" t="s">
        <v>2015</v>
      </c>
    </row>
    <row r="577" spans="1:15" x14ac:dyDescent="0.25">
      <c r="A577" t="s">
        <v>2026</v>
      </c>
      <c r="B577">
        <v>570</v>
      </c>
      <c r="C577" s="6" t="s">
        <v>538</v>
      </c>
      <c r="D577" s="2">
        <v>160.48326729652018</v>
      </c>
      <c r="E577" s="3">
        <v>160.48326729652018</v>
      </c>
      <c r="F577" s="41" t="s">
        <v>2015</v>
      </c>
      <c r="G577" s="41">
        <v>0.53700000000000003</v>
      </c>
      <c r="H577" s="41">
        <v>4634870.1086380202</v>
      </c>
      <c r="I577" s="45">
        <v>6.6660375676299868</v>
      </c>
      <c r="J577" s="41" t="s">
        <v>2015</v>
      </c>
      <c r="K577" s="41" t="s">
        <v>2015</v>
      </c>
      <c r="L577" s="45" t="s">
        <v>2015</v>
      </c>
      <c r="M577" s="53" t="s">
        <v>1986</v>
      </c>
      <c r="N577" s="53" t="s">
        <v>2002</v>
      </c>
      <c r="O577" t="s">
        <v>2015</v>
      </c>
    </row>
    <row r="578" spans="1:15" x14ac:dyDescent="0.25">
      <c r="A578" t="s">
        <v>2026</v>
      </c>
      <c r="B578">
        <v>571</v>
      </c>
      <c r="C578" s="6" t="s">
        <v>539</v>
      </c>
      <c r="D578" s="2">
        <v>92.928992644749883</v>
      </c>
      <c r="E578" s="3">
        <v>92.928992644749883</v>
      </c>
      <c r="F578" s="41" t="s">
        <v>2015</v>
      </c>
      <c r="G578" s="41">
        <v>252</v>
      </c>
      <c r="H578" s="41">
        <v>1259462654.9104946</v>
      </c>
      <c r="I578" s="45">
        <v>9.1001852944964963</v>
      </c>
      <c r="J578" s="41" t="s">
        <v>2015</v>
      </c>
      <c r="K578" s="41" t="s">
        <v>2015</v>
      </c>
      <c r="L578" s="45" t="s">
        <v>2015</v>
      </c>
      <c r="M578" s="53" t="s">
        <v>1986</v>
      </c>
      <c r="N578" s="53" t="s">
        <v>2002</v>
      </c>
      <c r="O578" t="s">
        <v>2015</v>
      </c>
    </row>
    <row r="579" spans="1:15" x14ac:dyDescent="0.25">
      <c r="A579" t="s">
        <v>2026</v>
      </c>
      <c r="B579">
        <v>572</v>
      </c>
      <c r="C579" s="6" t="s">
        <v>540</v>
      </c>
      <c r="D579" s="2">
        <v>43.149586050362508</v>
      </c>
      <c r="E579" s="3">
        <v>43.149586050362508</v>
      </c>
      <c r="F579" s="41" t="s">
        <v>2015</v>
      </c>
      <c r="G579" s="41">
        <v>6140</v>
      </c>
      <c r="H579" s="41">
        <v>14248807826.443657</v>
      </c>
      <c r="I579" s="45">
        <v>10.15377852918269</v>
      </c>
      <c r="J579" s="41" t="s">
        <v>2015</v>
      </c>
      <c r="K579" s="41" t="s">
        <v>2015</v>
      </c>
      <c r="L579" s="45" t="s">
        <v>2015</v>
      </c>
      <c r="M579" s="53" t="s">
        <v>1986</v>
      </c>
      <c r="N579" s="53" t="s">
        <v>2002</v>
      </c>
      <c r="O579" t="s">
        <v>2015</v>
      </c>
    </row>
    <row r="580" spans="1:15" x14ac:dyDescent="0.25">
      <c r="A580" t="s">
        <v>2029</v>
      </c>
      <c r="B580">
        <v>573</v>
      </c>
      <c r="C580" s="6" t="s">
        <v>541</v>
      </c>
      <c r="D580" s="2">
        <v>137.19212445472201</v>
      </c>
      <c r="E580" s="3">
        <v>0</v>
      </c>
      <c r="F580" s="41" t="s">
        <v>2015</v>
      </c>
      <c r="G580" s="41" t="s">
        <v>2016</v>
      </c>
      <c r="H580" s="41" t="s">
        <v>2015</v>
      </c>
      <c r="I580" s="45" t="s">
        <v>2015</v>
      </c>
      <c r="J580" s="41" t="s">
        <v>2015</v>
      </c>
      <c r="K580" s="41" t="s">
        <v>2015</v>
      </c>
      <c r="L580" s="45" t="s">
        <v>2015</v>
      </c>
      <c r="M580" s="53" t="s">
        <v>1986</v>
      </c>
      <c r="N580" s="53" t="s">
        <v>2002</v>
      </c>
      <c r="O580" t="s">
        <v>2015</v>
      </c>
    </row>
    <row r="581" spans="1:15" x14ac:dyDescent="0.25">
      <c r="A581" t="s">
        <v>2026</v>
      </c>
      <c r="B581">
        <v>574</v>
      </c>
      <c r="C581" s="6" t="s">
        <v>542</v>
      </c>
      <c r="D581" s="2">
        <v>110.11425727884894</v>
      </c>
      <c r="E581" s="3">
        <v>110.1405484328256</v>
      </c>
      <c r="F581" s="41" t="s">
        <v>2015</v>
      </c>
      <c r="G581" s="41">
        <v>8.69</v>
      </c>
      <c r="H581" s="41">
        <v>51463207.97301618</v>
      </c>
      <c r="I581" s="45">
        <v>7.7114968545823572</v>
      </c>
      <c r="J581" s="41" t="s">
        <v>2015</v>
      </c>
      <c r="K581" s="41" t="s">
        <v>2015</v>
      </c>
      <c r="L581" s="45" t="s">
        <v>2015</v>
      </c>
      <c r="M581" s="53" t="s">
        <v>1986</v>
      </c>
      <c r="N581" s="53" t="s">
        <v>2002</v>
      </c>
      <c r="O581" t="s">
        <v>2015</v>
      </c>
    </row>
    <row r="582" spans="1:15" x14ac:dyDescent="0.25">
      <c r="A582" t="s">
        <v>2029</v>
      </c>
      <c r="B582">
        <v>575</v>
      </c>
      <c r="C582" s="6" t="s">
        <v>543</v>
      </c>
      <c r="D582" s="2">
        <v>137.19212445472201</v>
      </c>
      <c r="E582" s="3">
        <v>0</v>
      </c>
      <c r="F582" s="41" t="s">
        <v>2015</v>
      </c>
      <c r="G582" s="41" t="s">
        <v>2016</v>
      </c>
      <c r="H582" s="41" t="s">
        <v>2015</v>
      </c>
      <c r="I582" s="45" t="s">
        <v>2015</v>
      </c>
      <c r="J582" s="41" t="s">
        <v>2015</v>
      </c>
      <c r="K582" s="41" t="s">
        <v>2015</v>
      </c>
      <c r="L582" s="45" t="s">
        <v>2015</v>
      </c>
      <c r="M582" s="53" t="s">
        <v>1986</v>
      </c>
      <c r="N582" s="53" t="s">
        <v>2002</v>
      </c>
      <c r="O582" t="s">
        <v>2015</v>
      </c>
    </row>
    <row r="583" spans="1:15" x14ac:dyDescent="0.25">
      <c r="A583" t="s">
        <v>2026</v>
      </c>
      <c r="B583">
        <v>576</v>
      </c>
      <c r="C583" s="6" t="s">
        <v>544</v>
      </c>
      <c r="D583" s="2">
        <v>92.928992644749883</v>
      </c>
      <c r="E583" s="3">
        <v>92.928992644749883</v>
      </c>
      <c r="F583" s="41" t="s">
        <v>2015</v>
      </c>
      <c r="G583" s="41">
        <v>252</v>
      </c>
      <c r="H583" s="41">
        <v>1259462654.9104946</v>
      </c>
      <c r="I583" s="45">
        <v>9.1001852944964963</v>
      </c>
      <c r="J583" s="41" t="s">
        <v>2015</v>
      </c>
      <c r="K583" s="41" t="s">
        <v>2015</v>
      </c>
      <c r="L583" s="45" t="s">
        <v>2015</v>
      </c>
      <c r="M583" s="53" t="s">
        <v>1986</v>
      </c>
      <c r="N583" s="53" t="s">
        <v>2002</v>
      </c>
      <c r="O583" t="s">
        <v>2015</v>
      </c>
    </row>
    <row r="584" spans="1:15" x14ac:dyDescent="0.25">
      <c r="A584" t="s">
        <v>2029</v>
      </c>
      <c r="B584">
        <v>577</v>
      </c>
      <c r="C584" s="6" t="s">
        <v>545</v>
      </c>
      <c r="D584" s="2">
        <v>137.19212445472201</v>
      </c>
      <c r="E584" s="3">
        <v>0</v>
      </c>
      <c r="F584" s="41" t="s">
        <v>2015</v>
      </c>
      <c r="G584" s="41" t="s">
        <v>2016</v>
      </c>
      <c r="H584" s="41" t="s">
        <v>2015</v>
      </c>
      <c r="I584" s="45" t="s">
        <v>2015</v>
      </c>
      <c r="J584" s="41" t="s">
        <v>2015</v>
      </c>
      <c r="K584" s="41" t="s">
        <v>2015</v>
      </c>
      <c r="L584" s="45" t="s">
        <v>2015</v>
      </c>
      <c r="M584" s="53" t="s">
        <v>1986</v>
      </c>
      <c r="N584" s="53" t="s">
        <v>2002</v>
      </c>
      <c r="O584" t="s">
        <v>2015</v>
      </c>
    </row>
    <row r="585" spans="1:15" x14ac:dyDescent="0.25">
      <c r="A585" t="s">
        <v>2029</v>
      </c>
      <c r="B585">
        <v>578</v>
      </c>
      <c r="C585" s="6" t="s">
        <v>546</v>
      </c>
      <c r="D585" s="2">
        <v>137.19212445472201</v>
      </c>
      <c r="E585" s="3">
        <v>0</v>
      </c>
      <c r="F585" s="41" t="s">
        <v>2015</v>
      </c>
      <c r="G585" s="41" t="s">
        <v>2016</v>
      </c>
      <c r="H585" s="41" t="s">
        <v>2015</v>
      </c>
      <c r="I585" s="45" t="s">
        <v>2015</v>
      </c>
      <c r="J585" s="41" t="s">
        <v>2015</v>
      </c>
      <c r="K585" s="41" t="s">
        <v>2015</v>
      </c>
      <c r="L585" s="45" t="s">
        <v>2015</v>
      </c>
      <c r="M585" s="53" t="s">
        <v>1986</v>
      </c>
      <c r="N585" s="53" t="s">
        <v>2002</v>
      </c>
      <c r="O585" t="s">
        <v>2015</v>
      </c>
    </row>
    <row r="586" spans="1:15" x14ac:dyDescent="0.25">
      <c r="A586" t="s">
        <v>2029</v>
      </c>
      <c r="B586">
        <v>579</v>
      </c>
      <c r="C586" s="6" t="s">
        <v>547</v>
      </c>
      <c r="D586" s="2">
        <v>137.19212445472201</v>
      </c>
      <c r="E586" s="3">
        <v>0</v>
      </c>
      <c r="F586" s="41" t="s">
        <v>2015</v>
      </c>
      <c r="G586" s="41" t="s">
        <v>2016</v>
      </c>
      <c r="H586" s="41" t="s">
        <v>2015</v>
      </c>
      <c r="I586" s="45" t="s">
        <v>2015</v>
      </c>
      <c r="J586" s="41" t="s">
        <v>2015</v>
      </c>
      <c r="K586" s="41" t="s">
        <v>2015</v>
      </c>
      <c r="L586" s="45" t="s">
        <v>2015</v>
      </c>
      <c r="M586" s="53" t="s">
        <v>1986</v>
      </c>
      <c r="N586" s="53" t="s">
        <v>2002</v>
      </c>
      <c r="O586" t="s">
        <v>2015</v>
      </c>
    </row>
    <row r="587" spans="1:15" x14ac:dyDescent="0.25">
      <c r="A587" t="s">
        <v>2024</v>
      </c>
      <c r="B587">
        <v>580</v>
      </c>
      <c r="C587" s="6" t="s">
        <v>548</v>
      </c>
      <c r="D587" s="2">
        <v>120.19158</v>
      </c>
      <c r="E587" s="3">
        <v>120.19158</v>
      </c>
      <c r="F587" s="41">
        <v>2.1</v>
      </c>
      <c r="G587" s="41">
        <v>2.0099999999999998</v>
      </c>
      <c r="H587" s="41">
        <v>12992826.108596111</v>
      </c>
      <c r="I587" s="45">
        <v>7.1137036260441695</v>
      </c>
      <c r="J587" s="41" t="s">
        <v>2015</v>
      </c>
      <c r="K587" s="41" t="s">
        <v>2015</v>
      </c>
      <c r="L587" s="45" t="s">
        <v>2015</v>
      </c>
      <c r="M587" s="53" t="s">
        <v>1986</v>
      </c>
      <c r="N587" s="53" t="s">
        <v>2002</v>
      </c>
      <c r="O587" t="s">
        <v>2015</v>
      </c>
    </row>
    <row r="588" spans="1:15" x14ac:dyDescent="0.25">
      <c r="A588" t="s">
        <v>2029</v>
      </c>
      <c r="B588">
        <v>581</v>
      </c>
      <c r="C588" s="6" t="s">
        <v>549</v>
      </c>
      <c r="D588" s="2">
        <v>137.19212445472201</v>
      </c>
      <c r="E588" s="3">
        <v>0</v>
      </c>
      <c r="F588" s="41" t="s">
        <v>2015</v>
      </c>
      <c r="G588" s="41" t="s">
        <v>2016</v>
      </c>
      <c r="H588" s="41" t="s">
        <v>2015</v>
      </c>
      <c r="I588" s="45" t="s">
        <v>2015</v>
      </c>
      <c r="J588" s="41" t="s">
        <v>2015</v>
      </c>
      <c r="K588" s="41" t="s">
        <v>2015</v>
      </c>
      <c r="L588" s="45" t="s">
        <v>2015</v>
      </c>
      <c r="M588" s="53" t="s">
        <v>1986</v>
      </c>
      <c r="N588" s="53" t="s">
        <v>2002</v>
      </c>
      <c r="O588" t="s">
        <v>2015</v>
      </c>
    </row>
    <row r="589" spans="1:15" x14ac:dyDescent="0.25">
      <c r="A589" t="s">
        <v>2029</v>
      </c>
      <c r="B589">
        <v>582</v>
      </c>
      <c r="C589" s="6" t="s">
        <v>550</v>
      </c>
      <c r="D589" s="2">
        <v>137.19212445472201</v>
      </c>
      <c r="E589" s="3">
        <v>0</v>
      </c>
      <c r="F589" s="41" t="s">
        <v>2015</v>
      </c>
      <c r="G589" s="41" t="s">
        <v>2016</v>
      </c>
      <c r="H589" s="41" t="s">
        <v>2015</v>
      </c>
      <c r="I589" s="45" t="s">
        <v>2015</v>
      </c>
      <c r="J589" s="41" t="s">
        <v>2015</v>
      </c>
      <c r="K589" s="41" t="s">
        <v>2015</v>
      </c>
      <c r="L589" s="45" t="s">
        <v>2015</v>
      </c>
      <c r="M589" s="53" t="s">
        <v>1986</v>
      </c>
      <c r="N589" s="53" t="s">
        <v>2002</v>
      </c>
      <c r="O589" t="s">
        <v>2015</v>
      </c>
    </row>
    <row r="590" spans="1:15" x14ac:dyDescent="0.25">
      <c r="A590" t="s">
        <v>2029</v>
      </c>
      <c r="B590">
        <v>583</v>
      </c>
      <c r="C590" s="6" t="s">
        <v>551</v>
      </c>
      <c r="D590" s="2">
        <v>137.19212445472201</v>
      </c>
      <c r="E590" s="3">
        <v>0</v>
      </c>
      <c r="F590" s="41" t="s">
        <v>2015</v>
      </c>
      <c r="G590" s="41" t="s">
        <v>2016</v>
      </c>
      <c r="H590" s="41" t="s">
        <v>2015</v>
      </c>
      <c r="I590" s="45" t="s">
        <v>2015</v>
      </c>
      <c r="J590" s="41" t="s">
        <v>2015</v>
      </c>
      <c r="K590" s="41" t="s">
        <v>2015</v>
      </c>
      <c r="L590" s="45" t="s">
        <v>2015</v>
      </c>
      <c r="M590" s="53" t="s">
        <v>1986</v>
      </c>
      <c r="N590" s="53" t="s">
        <v>2002</v>
      </c>
      <c r="O590" t="s">
        <v>2015</v>
      </c>
    </row>
    <row r="591" spans="1:15" x14ac:dyDescent="0.25">
      <c r="A591" t="s">
        <v>2024</v>
      </c>
      <c r="B591">
        <v>584</v>
      </c>
      <c r="C591" s="6" t="s">
        <v>552</v>
      </c>
      <c r="D591" s="2">
        <v>73.116919999999993</v>
      </c>
      <c r="E591" s="3">
        <v>73.116919999999993</v>
      </c>
      <c r="F591" s="41">
        <v>3.54</v>
      </c>
      <c r="G591" s="41">
        <v>12.2</v>
      </c>
      <c r="H591" s="41">
        <v>47974586.894182742</v>
      </c>
      <c r="I591" s="45">
        <v>7.6810112437441571</v>
      </c>
      <c r="J591" s="41" t="s">
        <v>2015</v>
      </c>
      <c r="K591" s="41" t="s">
        <v>2015</v>
      </c>
      <c r="L591" s="45" t="s">
        <v>2015</v>
      </c>
      <c r="M591" s="53" t="s">
        <v>1986</v>
      </c>
      <c r="N591" s="53" t="s">
        <v>2002</v>
      </c>
      <c r="O591" t="s">
        <v>2015</v>
      </c>
    </row>
    <row r="592" spans="1:15" x14ac:dyDescent="0.25">
      <c r="A592" t="s">
        <v>2024</v>
      </c>
      <c r="B592">
        <v>585</v>
      </c>
      <c r="C592" s="6" t="s">
        <v>553</v>
      </c>
      <c r="D592" s="2">
        <v>187.30238</v>
      </c>
      <c r="E592" s="3">
        <v>187.30238</v>
      </c>
      <c r="F592" s="41">
        <v>5.5999999999999999E-3</v>
      </c>
      <c r="G592" s="41">
        <v>2.0899999999999998E-3</v>
      </c>
      <c r="H592" s="41">
        <v>21053.441906813092</v>
      </c>
      <c r="I592" s="45">
        <v>4.3233231062971624</v>
      </c>
      <c r="J592" s="41" t="s">
        <v>2015</v>
      </c>
      <c r="K592" s="41" t="s">
        <v>2015</v>
      </c>
      <c r="L592" s="45" t="s">
        <v>2015</v>
      </c>
      <c r="M592" s="53" t="s">
        <v>2014</v>
      </c>
      <c r="N592" s="53" t="s">
        <v>2004</v>
      </c>
      <c r="O592" t="s">
        <v>2015</v>
      </c>
    </row>
    <row r="593" spans="1:15" x14ac:dyDescent="0.25">
      <c r="B593">
        <v>586</v>
      </c>
      <c r="C593" s="6" t="s">
        <v>2321</v>
      </c>
      <c r="D593" s="2">
        <v>95.94</v>
      </c>
      <c r="E593" s="3"/>
      <c r="F593" s="41"/>
      <c r="G593" s="41">
        <v>0</v>
      </c>
      <c r="H593" s="41">
        <v>0</v>
      </c>
      <c r="I593" s="45" t="e">
        <v>#NUM!</v>
      </c>
      <c r="J593" s="41"/>
      <c r="K593" s="41"/>
      <c r="L593" s="45"/>
      <c r="M593" s="53" t="s">
        <v>1986</v>
      </c>
      <c r="N593" s="53" t="s">
        <v>2002</v>
      </c>
    </row>
    <row r="594" spans="1:15" x14ac:dyDescent="0.25">
      <c r="A594" t="s">
        <v>2024</v>
      </c>
      <c r="B594">
        <v>587</v>
      </c>
      <c r="C594" s="6" t="s">
        <v>554</v>
      </c>
      <c r="D594" s="2">
        <v>75.109660000000005</v>
      </c>
      <c r="E594" s="3">
        <v>75.109660000000005</v>
      </c>
      <c r="F594" s="41">
        <v>0.47</v>
      </c>
      <c r="G594" s="41">
        <v>0.76800000000000002</v>
      </c>
      <c r="H594" s="41">
        <v>3102348.2002609568</v>
      </c>
      <c r="I594" s="45">
        <v>6.491690540403841</v>
      </c>
      <c r="J594" s="41" t="s">
        <v>2015</v>
      </c>
      <c r="K594" s="41" t="s">
        <v>2015</v>
      </c>
      <c r="L594" s="45" t="s">
        <v>2015</v>
      </c>
      <c r="M594" s="53" t="s">
        <v>1986</v>
      </c>
      <c r="N594" s="53" t="s">
        <v>2002</v>
      </c>
      <c r="O594" t="s">
        <v>2015</v>
      </c>
    </row>
    <row r="595" spans="1:15" x14ac:dyDescent="0.25">
      <c r="A595" t="s">
        <v>2026</v>
      </c>
      <c r="B595">
        <v>588</v>
      </c>
      <c r="C595" s="6" t="s">
        <v>555</v>
      </c>
      <c r="D595" s="2">
        <v>136.23403999999999</v>
      </c>
      <c r="E595" s="3">
        <v>136.23403999999999</v>
      </c>
      <c r="F595" s="41" t="s">
        <v>2015</v>
      </c>
      <c r="G595" s="41">
        <v>1.45</v>
      </c>
      <c r="H595" s="41">
        <v>10623977.990356117</v>
      </c>
      <c r="I595" s="45">
        <v>7.0262871622990941</v>
      </c>
      <c r="J595" s="41" t="s">
        <v>2015</v>
      </c>
      <c r="K595" s="41" t="s">
        <v>2015</v>
      </c>
      <c r="L595" s="45" t="s">
        <v>2015</v>
      </c>
      <c r="M595" s="53" t="s">
        <v>1986</v>
      </c>
      <c r="N595" s="53" t="s">
        <v>2002</v>
      </c>
      <c r="O595" t="s">
        <v>2015</v>
      </c>
    </row>
    <row r="596" spans="1:15" x14ac:dyDescent="0.25">
      <c r="A596" t="s">
        <v>2024</v>
      </c>
      <c r="B596">
        <v>589</v>
      </c>
      <c r="C596" s="6" t="s">
        <v>556</v>
      </c>
      <c r="D596" s="2">
        <v>87.120359999999991</v>
      </c>
      <c r="E596" s="3">
        <v>87.120359999999991</v>
      </c>
      <c r="F596" s="41">
        <v>10.1</v>
      </c>
      <c r="G596" s="41">
        <v>10.9</v>
      </c>
      <c r="H596" s="41">
        <v>51071625.837498792</v>
      </c>
      <c r="I596" s="45">
        <v>7.7081796836048069</v>
      </c>
      <c r="J596" s="41" t="s">
        <v>2015</v>
      </c>
      <c r="K596" s="41" t="s">
        <v>2015</v>
      </c>
      <c r="L596" s="45" t="s">
        <v>2015</v>
      </c>
      <c r="M596" s="53" t="s">
        <v>1986</v>
      </c>
      <c r="N596" s="53" t="s">
        <v>2002</v>
      </c>
      <c r="O596" t="s">
        <v>2015</v>
      </c>
    </row>
    <row r="597" spans="1:15" x14ac:dyDescent="0.25">
      <c r="A597" t="s">
        <v>2024</v>
      </c>
      <c r="B597">
        <v>590</v>
      </c>
      <c r="C597" s="6" t="s">
        <v>557</v>
      </c>
      <c r="D597" s="2">
        <v>89.136239999999987</v>
      </c>
      <c r="E597" s="3">
        <v>89.136239999999987</v>
      </c>
      <c r="F597" s="41">
        <v>3.18</v>
      </c>
      <c r="G597" s="41">
        <v>3.28</v>
      </c>
      <c r="H597" s="41">
        <v>15723950.880928595</v>
      </c>
      <c r="I597" s="45">
        <v>7.196561678484672</v>
      </c>
      <c r="J597" s="41" t="s">
        <v>2015</v>
      </c>
      <c r="K597" s="41" t="s">
        <v>2015</v>
      </c>
      <c r="L597" s="45" t="s">
        <v>2015</v>
      </c>
      <c r="M597" s="53" t="s">
        <v>1986</v>
      </c>
      <c r="N597" s="53" t="s">
        <v>2002</v>
      </c>
      <c r="O597" t="s">
        <v>2015</v>
      </c>
    </row>
    <row r="598" spans="1:15" x14ac:dyDescent="0.25">
      <c r="A598" t="s">
        <v>2024</v>
      </c>
      <c r="B598">
        <v>591</v>
      </c>
      <c r="C598" s="6" t="s">
        <v>558</v>
      </c>
      <c r="D598" s="50">
        <v>296.55755999999997</v>
      </c>
      <c r="E598" s="3">
        <v>296.55755999999997</v>
      </c>
      <c r="F598" s="41">
        <v>1.5699999999999999E-7</v>
      </c>
      <c r="G598" s="41">
        <v>1.39E-8</v>
      </c>
      <c r="H598" s="41">
        <v>0.22169572792354936</v>
      </c>
      <c r="I598" s="45">
        <v>-0.65424267565910166</v>
      </c>
      <c r="J598" s="41" t="s">
        <v>2015</v>
      </c>
      <c r="K598" s="41" t="s">
        <v>2015</v>
      </c>
      <c r="L598" s="45" t="s">
        <v>2015</v>
      </c>
      <c r="M598" s="53" t="s">
        <v>3</v>
      </c>
      <c r="N598" s="53" t="s">
        <v>2009</v>
      </c>
      <c r="O598" t="s">
        <v>2015</v>
      </c>
    </row>
    <row r="599" spans="1:15" x14ac:dyDescent="0.25">
      <c r="A599" t="s">
        <v>2024</v>
      </c>
      <c r="B599">
        <v>592</v>
      </c>
      <c r="C599" s="6" t="s">
        <v>559</v>
      </c>
      <c r="D599" s="2">
        <v>58.122199999999992</v>
      </c>
      <c r="E599" s="3">
        <v>58.122199999999999</v>
      </c>
      <c r="F599" s="41">
        <v>1820</v>
      </c>
      <c r="G599" s="41">
        <v>1810</v>
      </c>
      <c r="H599" s="41">
        <v>5657885362.4068575</v>
      </c>
      <c r="I599" s="45">
        <v>9.7526541437256924</v>
      </c>
      <c r="J599" s="41" t="s">
        <v>2015</v>
      </c>
      <c r="K599" s="41" t="s">
        <v>2015</v>
      </c>
      <c r="L599" s="45" t="s">
        <v>2015</v>
      </c>
      <c r="M599" s="53" t="s">
        <v>1986</v>
      </c>
      <c r="N599" s="53" t="s">
        <v>2002</v>
      </c>
      <c r="O599" t="s">
        <v>2015</v>
      </c>
    </row>
    <row r="600" spans="1:15" x14ac:dyDescent="0.25">
      <c r="A600" t="s">
        <v>2024</v>
      </c>
      <c r="B600">
        <v>593</v>
      </c>
      <c r="C600" s="6" t="s">
        <v>560</v>
      </c>
      <c r="D600" s="2">
        <v>116.15827999999999</v>
      </c>
      <c r="E600" s="3">
        <v>116.15828</v>
      </c>
      <c r="F600" s="41">
        <v>11.5</v>
      </c>
      <c r="G600" s="41">
        <v>11.9</v>
      </c>
      <c r="H600" s="41">
        <v>74341386.795434013</v>
      </c>
      <c r="I600" s="45">
        <v>7.8712306583468328</v>
      </c>
      <c r="J600" s="41" t="s">
        <v>2015</v>
      </c>
      <c r="K600" s="41" t="s">
        <v>2015</v>
      </c>
      <c r="L600" s="45" t="s">
        <v>2015</v>
      </c>
      <c r="M600" s="53" t="s">
        <v>1986</v>
      </c>
      <c r="N600" s="53" t="s">
        <v>2002</v>
      </c>
      <c r="O600" t="s">
        <v>2015</v>
      </c>
    </row>
    <row r="601" spans="1:15" x14ac:dyDescent="0.25">
      <c r="A601" t="s">
        <v>2024</v>
      </c>
      <c r="B601">
        <v>594</v>
      </c>
      <c r="C601" s="6" t="s">
        <v>561</v>
      </c>
      <c r="D601" s="2">
        <v>128.16898</v>
      </c>
      <c r="E601" s="3">
        <v>128.16898</v>
      </c>
      <c r="F601" s="41">
        <v>5.45</v>
      </c>
      <c r="G601" s="41">
        <v>5.05</v>
      </c>
      <c r="H601" s="41">
        <v>34810305.16440317</v>
      </c>
      <c r="I601" s="45">
        <v>7.5417078305418421</v>
      </c>
      <c r="J601" s="41" t="s">
        <v>2015</v>
      </c>
      <c r="K601" s="41" t="s">
        <v>2015</v>
      </c>
      <c r="L601" s="45" t="s">
        <v>2015</v>
      </c>
      <c r="M601" s="53" t="s">
        <v>1986</v>
      </c>
      <c r="N601" s="53" t="s">
        <v>2002</v>
      </c>
      <c r="O601" t="s">
        <v>2015</v>
      </c>
    </row>
    <row r="602" spans="1:15" x14ac:dyDescent="0.25">
      <c r="A602" t="s">
        <v>2024</v>
      </c>
      <c r="B602">
        <v>595</v>
      </c>
      <c r="C602" s="6" t="s">
        <v>562</v>
      </c>
      <c r="D602" s="2">
        <v>74.121600000000001</v>
      </c>
      <c r="E602" s="3">
        <v>74.121600000000001</v>
      </c>
      <c r="F602" s="41">
        <v>6.7</v>
      </c>
      <c r="G602" s="41">
        <v>7.78</v>
      </c>
      <c r="H602" s="41">
        <v>31014008.872792043</v>
      </c>
      <c r="I602" s="45">
        <v>7.4915579067985805</v>
      </c>
      <c r="J602" s="41" t="s">
        <v>2015</v>
      </c>
      <c r="K602" s="41" t="s">
        <v>2015</v>
      </c>
      <c r="L602" s="45" t="s">
        <v>2015</v>
      </c>
      <c r="M602" s="53" t="s">
        <v>1986</v>
      </c>
      <c r="N602" s="53" t="s">
        <v>2002</v>
      </c>
      <c r="O602" t="s">
        <v>2015</v>
      </c>
    </row>
    <row r="603" spans="1:15" x14ac:dyDescent="0.25">
      <c r="A603" t="s">
        <v>2024</v>
      </c>
      <c r="B603">
        <v>596</v>
      </c>
      <c r="C603" s="6" t="s">
        <v>563</v>
      </c>
      <c r="D603" s="2">
        <v>134.21816000000001</v>
      </c>
      <c r="E603" s="3">
        <v>134.21816000000001</v>
      </c>
      <c r="F603" s="41">
        <v>1.06</v>
      </c>
      <c r="G603" s="41">
        <v>0.82199999999999995</v>
      </c>
      <c r="H603" s="41">
        <v>5933577.5471503288</v>
      </c>
      <c r="I603" s="45">
        <v>6.7733166226224579</v>
      </c>
      <c r="J603" s="41" t="s">
        <v>2015</v>
      </c>
      <c r="K603" s="41" t="s">
        <v>2015</v>
      </c>
      <c r="L603" s="45" t="s">
        <v>2015</v>
      </c>
      <c r="M603" s="53" t="s">
        <v>1986</v>
      </c>
      <c r="N603" s="53" t="s">
        <v>2002</v>
      </c>
      <c r="O603" t="s">
        <v>2015</v>
      </c>
    </row>
    <row r="604" spans="1:15" x14ac:dyDescent="0.25">
      <c r="A604" t="s">
        <v>2024</v>
      </c>
      <c r="B604">
        <v>597</v>
      </c>
      <c r="C604" s="6" t="s">
        <v>564</v>
      </c>
      <c r="D604" s="2">
        <v>126.23922000000002</v>
      </c>
      <c r="E604" s="3">
        <v>126.23922</v>
      </c>
      <c r="F604" s="41">
        <v>4</v>
      </c>
      <c r="G604" s="41">
        <v>3.83</v>
      </c>
      <c r="H604" s="41">
        <v>26003188.291636255</v>
      </c>
      <c r="I604" s="45">
        <v>7.4150266007621006</v>
      </c>
      <c r="J604" s="41" t="s">
        <v>2015</v>
      </c>
      <c r="K604" s="41" t="s">
        <v>2015</v>
      </c>
      <c r="L604" s="45" t="s">
        <v>2015</v>
      </c>
      <c r="M604" s="53" t="s">
        <v>1986</v>
      </c>
      <c r="N604" s="53" t="s">
        <v>2002</v>
      </c>
      <c r="O604" t="s">
        <v>2015</v>
      </c>
    </row>
    <row r="605" spans="1:15" x14ac:dyDescent="0.25">
      <c r="A605" t="s">
        <v>2024</v>
      </c>
      <c r="B605">
        <v>598</v>
      </c>
      <c r="C605" s="6" t="s">
        <v>565</v>
      </c>
      <c r="D605" s="2">
        <v>142.28167999999999</v>
      </c>
      <c r="E605" s="3">
        <v>142.28167999999999</v>
      </c>
      <c r="F605" s="41">
        <v>1.43</v>
      </c>
      <c r="G605" s="41">
        <v>1.73</v>
      </c>
      <c r="H605" s="41">
        <v>13238190.06022609</v>
      </c>
      <c r="I605" s="45">
        <v>7.1218286119474481</v>
      </c>
      <c r="J605" s="41" t="s">
        <v>2015</v>
      </c>
      <c r="K605" s="41" t="s">
        <v>2015</v>
      </c>
      <c r="L605" s="45" t="s">
        <v>2015</v>
      </c>
      <c r="M605" s="53" t="s">
        <v>1986</v>
      </c>
      <c r="N605" s="53" t="s">
        <v>2002</v>
      </c>
      <c r="O605" t="s">
        <v>2015</v>
      </c>
    </row>
    <row r="606" spans="1:15" x14ac:dyDescent="0.25">
      <c r="A606" t="s">
        <v>2024</v>
      </c>
      <c r="B606">
        <v>599</v>
      </c>
      <c r="C606" s="6" t="s">
        <v>566</v>
      </c>
      <c r="D606" s="2">
        <v>170.33483999999999</v>
      </c>
      <c r="E606" s="3">
        <v>170.33483999999999</v>
      </c>
      <c r="F606" s="41">
        <v>0.13500000000000001</v>
      </c>
      <c r="G606" s="41">
        <v>0.23599999999999999</v>
      </c>
      <c r="H606" s="41">
        <v>2161966.768726645</v>
      </c>
      <c r="I606" s="45">
        <v>6.3348490141919624</v>
      </c>
      <c r="J606" s="41">
        <v>0.199348</v>
      </c>
      <c r="K606" s="41">
        <v>1826202.3364920313</v>
      </c>
      <c r="L606" s="45">
        <v>6.2615488940930009</v>
      </c>
      <c r="M606" s="53" t="s">
        <v>2014</v>
      </c>
      <c r="N606" s="53" t="s">
        <v>2002</v>
      </c>
      <c r="O606" t="s">
        <v>2014</v>
      </c>
    </row>
    <row r="607" spans="1:15" x14ac:dyDescent="0.25">
      <c r="A607" t="s">
        <v>2024</v>
      </c>
      <c r="B607">
        <v>600</v>
      </c>
      <c r="C607" s="6" t="s">
        <v>567</v>
      </c>
      <c r="D607" s="2">
        <v>100.20194000000001</v>
      </c>
      <c r="E607" s="3">
        <v>100.20194000000001</v>
      </c>
      <c r="F607" s="41">
        <v>46</v>
      </c>
      <c r="G607" s="41">
        <v>45.9</v>
      </c>
      <c r="H607" s="41">
        <v>247355937.62752932</v>
      </c>
      <c r="I607" s="45">
        <v>8.3933223397979226</v>
      </c>
      <c r="J607" s="41" t="s">
        <v>2015</v>
      </c>
      <c r="K607" s="41" t="s">
        <v>2015</v>
      </c>
      <c r="L607" s="45" t="s">
        <v>2015</v>
      </c>
      <c r="M607" s="53" t="s">
        <v>1986</v>
      </c>
      <c r="N607" s="53" t="s">
        <v>2002</v>
      </c>
      <c r="O607" t="s">
        <v>2015</v>
      </c>
    </row>
    <row r="608" spans="1:15" x14ac:dyDescent="0.25">
      <c r="A608" t="s">
        <v>2024</v>
      </c>
      <c r="B608">
        <v>601</v>
      </c>
      <c r="C608" s="6" t="s">
        <v>568</v>
      </c>
      <c r="D608" s="2">
        <v>86.175359999999998</v>
      </c>
      <c r="E608" s="3">
        <v>86.175359999999998</v>
      </c>
      <c r="F608" s="41">
        <v>151</v>
      </c>
      <c r="G608" s="41">
        <v>150</v>
      </c>
      <c r="H608" s="41">
        <v>695197000.65367341</v>
      </c>
      <c r="I608" s="45">
        <v>8.8421078897317944</v>
      </c>
      <c r="J608" s="41" t="s">
        <v>2015</v>
      </c>
      <c r="K608" s="41" t="s">
        <v>2015</v>
      </c>
      <c r="L608" s="45" t="s">
        <v>2015</v>
      </c>
      <c r="M608" s="53" t="s">
        <v>1986</v>
      </c>
      <c r="N608" s="53" t="s">
        <v>2002</v>
      </c>
      <c r="O608" t="s">
        <v>2015</v>
      </c>
    </row>
    <row r="609" spans="1:15" x14ac:dyDescent="0.25">
      <c r="A609" t="s">
        <v>2024</v>
      </c>
      <c r="B609">
        <v>602</v>
      </c>
      <c r="C609" s="6" t="s">
        <v>569</v>
      </c>
      <c r="D609" s="2">
        <v>162.27132</v>
      </c>
      <c r="E609" s="3">
        <v>162.27132</v>
      </c>
      <c r="F609" s="41">
        <v>0.121</v>
      </c>
      <c r="G609" s="41">
        <v>9.5699999999999993E-2</v>
      </c>
      <c r="H609" s="41">
        <v>835193.74101831124</v>
      </c>
      <c r="I609" s="45">
        <v>5.9217872310468422</v>
      </c>
      <c r="J609" s="41" t="s">
        <v>2015</v>
      </c>
      <c r="K609" s="41" t="s">
        <v>2015</v>
      </c>
      <c r="L609" s="45" t="s">
        <v>2015</v>
      </c>
      <c r="M609" s="53" t="s">
        <v>2014</v>
      </c>
      <c r="N609" s="53" t="s">
        <v>2002</v>
      </c>
      <c r="O609" t="s">
        <v>2015</v>
      </c>
    </row>
    <row r="610" spans="1:15" x14ac:dyDescent="0.25">
      <c r="A610" t="s">
        <v>2024</v>
      </c>
      <c r="B610">
        <v>603</v>
      </c>
      <c r="C610" s="6" t="s">
        <v>570</v>
      </c>
      <c r="D610" s="2">
        <v>128.2551</v>
      </c>
      <c r="E610" s="3">
        <v>128.2551</v>
      </c>
      <c r="F610" s="41">
        <v>4.45</v>
      </c>
      <c r="G610" s="41">
        <v>4.96</v>
      </c>
      <c r="H610" s="41">
        <v>34212896.568047859</v>
      </c>
      <c r="I610" s="45">
        <v>7.5341898444354758</v>
      </c>
      <c r="J610" s="41" t="s">
        <v>2015</v>
      </c>
      <c r="K610" s="41" t="s">
        <v>2015</v>
      </c>
      <c r="L610" s="45" t="s">
        <v>2015</v>
      </c>
      <c r="M610" s="53" t="s">
        <v>1986</v>
      </c>
      <c r="N610" s="53" t="s">
        <v>2002</v>
      </c>
      <c r="O610" t="s">
        <v>2015</v>
      </c>
    </row>
    <row r="611" spans="1:15" x14ac:dyDescent="0.25">
      <c r="A611" t="s">
        <v>2024</v>
      </c>
      <c r="B611">
        <v>604</v>
      </c>
      <c r="C611" s="6" t="s">
        <v>571</v>
      </c>
      <c r="D611" s="2">
        <v>114.22852</v>
      </c>
      <c r="E611" s="3">
        <v>114.22852</v>
      </c>
      <c r="F611" s="41">
        <v>14.1</v>
      </c>
      <c r="G611" s="41">
        <v>14.8</v>
      </c>
      <c r="H611" s="41">
        <v>90922169.438224614</v>
      </c>
      <c r="I611" s="45">
        <v>7.9586697896113288</v>
      </c>
      <c r="J611" s="41" t="s">
        <v>2015</v>
      </c>
      <c r="K611" s="41" t="s">
        <v>2015</v>
      </c>
      <c r="L611" s="45" t="s">
        <v>2015</v>
      </c>
      <c r="M611" s="53" t="s">
        <v>1986</v>
      </c>
      <c r="N611" s="53" t="s">
        <v>2002</v>
      </c>
      <c r="O611" t="s">
        <v>2015</v>
      </c>
    </row>
    <row r="612" spans="1:15" x14ac:dyDescent="0.25">
      <c r="A612" t="s">
        <v>2024</v>
      </c>
      <c r="B612">
        <v>605</v>
      </c>
      <c r="C612" s="6" t="s">
        <v>572</v>
      </c>
      <c r="D612" s="2">
        <v>72.148780000000002</v>
      </c>
      <c r="E612" s="3">
        <v>72.148780000000002</v>
      </c>
      <c r="F612" s="41">
        <v>514</v>
      </c>
      <c r="G612" s="41">
        <v>513</v>
      </c>
      <c r="H612" s="41">
        <v>1990581122.7516816</v>
      </c>
      <c r="I612" s="45">
        <v>9.2989798812145192</v>
      </c>
      <c r="J612" s="41" t="s">
        <v>2015</v>
      </c>
      <c r="K612" s="41" t="s">
        <v>2015</v>
      </c>
      <c r="L612" s="45" t="s">
        <v>2015</v>
      </c>
      <c r="M612" s="53" t="s">
        <v>1986</v>
      </c>
      <c r="N612" s="53" t="s">
        <v>2002</v>
      </c>
      <c r="O612" t="s">
        <v>2015</v>
      </c>
    </row>
    <row r="613" spans="1:15" x14ac:dyDescent="0.25">
      <c r="A613" t="s">
        <v>2024</v>
      </c>
      <c r="B613">
        <v>606</v>
      </c>
      <c r="C613" s="6" t="s">
        <v>573</v>
      </c>
      <c r="D613" s="2">
        <v>148.24474000000001</v>
      </c>
      <c r="E613" s="3">
        <v>148.24474000000001</v>
      </c>
      <c r="F613" s="41">
        <v>0.439</v>
      </c>
      <c r="G613" s="41">
        <v>0.27500000000000002</v>
      </c>
      <c r="H613" s="41">
        <v>2192529.8304865803</v>
      </c>
      <c r="I613" s="45">
        <v>6.3409455108762005</v>
      </c>
      <c r="J613" s="41" t="s">
        <v>2015</v>
      </c>
      <c r="K613" s="41" t="s">
        <v>2015</v>
      </c>
      <c r="L613" s="45" t="s">
        <v>2015</v>
      </c>
      <c r="M613" s="53" t="s">
        <v>2014</v>
      </c>
      <c r="N613" s="53" t="s">
        <v>2002</v>
      </c>
      <c r="O613" t="s">
        <v>2015</v>
      </c>
    </row>
    <row r="614" spans="1:15" x14ac:dyDescent="0.25">
      <c r="A614" t="s">
        <v>2024</v>
      </c>
      <c r="B614">
        <v>607</v>
      </c>
      <c r="C614" s="6" t="s">
        <v>574</v>
      </c>
      <c r="D614" s="2">
        <v>60.095019999999998</v>
      </c>
      <c r="E614" s="3">
        <v>60.095019999999998</v>
      </c>
      <c r="F614" s="41">
        <v>21</v>
      </c>
      <c r="G614" s="41">
        <v>23.2</v>
      </c>
      <c r="H614" s="41">
        <v>74982513.305486426</v>
      </c>
      <c r="I614" s="45">
        <v>7.8749599932529213</v>
      </c>
      <c r="J614" s="41" t="s">
        <v>2015</v>
      </c>
      <c r="K614" s="41" t="s">
        <v>2015</v>
      </c>
      <c r="L614" s="45" t="s">
        <v>2015</v>
      </c>
      <c r="M614" s="53" t="s">
        <v>1986</v>
      </c>
      <c r="N614" s="53" t="s">
        <v>2002</v>
      </c>
      <c r="O614" t="s">
        <v>2015</v>
      </c>
    </row>
    <row r="615" spans="1:15" x14ac:dyDescent="0.25">
      <c r="A615" t="s">
        <v>2024</v>
      </c>
      <c r="B615">
        <v>608</v>
      </c>
      <c r="C615" s="6" t="s">
        <v>575</v>
      </c>
      <c r="D615" s="2">
        <v>120.19158</v>
      </c>
      <c r="E615" s="3">
        <v>120.19158</v>
      </c>
      <c r="F615" s="41">
        <v>3.42</v>
      </c>
      <c r="G615" s="41">
        <v>2.61</v>
      </c>
      <c r="H615" s="41">
        <v>16871281.663400922</v>
      </c>
      <c r="I615" s="45">
        <v>7.2271480759619617</v>
      </c>
      <c r="J615" s="41" t="s">
        <v>2015</v>
      </c>
      <c r="K615" s="41" t="s">
        <v>2015</v>
      </c>
      <c r="L615" s="45" t="s">
        <v>2015</v>
      </c>
      <c r="M615" s="53" t="s">
        <v>1986</v>
      </c>
      <c r="N615" s="53" t="s">
        <v>2002</v>
      </c>
      <c r="O615" t="s">
        <v>2015</v>
      </c>
    </row>
    <row r="616" spans="1:15" x14ac:dyDescent="0.25">
      <c r="A616" t="s">
        <v>2024</v>
      </c>
      <c r="B616">
        <v>609</v>
      </c>
      <c r="C616" s="6" t="s">
        <v>576</v>
      </c>
      <c r="D616" s="2">
        <v>184.36141999999998</v>
      </c>
      <c r="E616" s="3">
        <v>184.36141999999998</v>
      </c>
      <c r="F616" s="41">
        <v>5.5800000000000002E-2</v>
      </c>
      <c r="G616" s="41">
        <v>9.2100000000000001E-2</v>
      </c>
      <c r="H616" s="41">
        <v>913194.31470010476</v>
      </c>
      <c r="I616" s="45">
        <v>5.9605631990270691</v>
      </c>
      <c r="J616" s="41" t="s">
        <v>2015</v>
      </c>
      <c r="K616" s="41" t="s">
        <v>2015</v>
      </c>
      <c r="L616" s="45" t="s">
        <v>2015</v>
      </c>
      <c r="M616" s="53" t="s">
        <v>2014</v>
      </c>
      <c r="N616" s="53" t="s">
        <v>2002</v>
      </c>
      <c r="O616" t="s">
        <v>2015</v>
      </c>
    </row>
    <row r="617" spans="1:15" x14ac:dyDescent="0.25">
      <c r="A617" t="s">
        <v>2024</v>
      </c>
      <c r="B617">
        <v>610</v>
      </c>
      <c r="C617" s="6" t="s">
        <v>577</v>
      </c>
      <c r="D617" s="2">
        <v>156.30826000000002</v>
      </c>
      <c r="E617" s="3">
        <v>156.30826000000002</v>
      </c>
      <c r="F617" s="41">
        <v>0.41199999999999998</v>
      </c>
      <c r="G617" s="41">
        <v>0.629</v>
      </c>
      <c r="H617" s="41">
        <v>5287691.3686997611</v>
      </c>
      <c r="I617" s="45">
        <v>6.7232660983720081</v>
      </c>
      <c r="J617" s="41">
        <v>0.60906399999999994</v>
      </c>
      <c r="K617" s="41">
        <v>5120099.2937770281</v>
      </c>
      <c r="L617" s="45">
        <v>6.7092783833042118</v>
      </c>
      <c r="M617" s="53" t="s">
        <v>1986</v>
      </c>
      <c r="N617" s="53" t="s">
        <v>2002</v>
      </c>
      <c r="O617" t="s">
        <v>1986</v>
      </c>
    </row>
    <row r="618" spans="1:15" x14ac:dyDescent="0.25">
      <c r="A618" t="s">
        <v>2024</v>
      </c>
      <c r="B618">
        <v>611</v>
      </c>
      <c r="C618" s="6" t="s">
        <v>578</v>
      </c>
      <c r="D618" s="2">
        <v>128.17052000000001</v>
      </c>
      <c r="E618" s="3">
        <v>128.17052000000001</v>
      </c>
      <c r="F618" s="41">
        <v>8.5000000000000006E-2</v>
      </c>
      <c r="G618" s="41">
        <v>4.0399999999999998E-2</v>
      </c>
      <c r="H618" s="41">
        <v>278485.78738975624</v>
      </c>
      <c r="I618" s="45">
        <v>5.4448030357190609</v>
      </c>
      <c r="J618" s="41" t="s">
        <v>2015</v>
      </c>
      <c r="K618" s="41" t="s">
        <v>2015</v>
      </c>
      <c r="L618" s="45" t="s">
        <v>2015</v>
      </c>
      <c r="M618" s="53" t="s">
        <v>2014</v>
      </c>
      <c r="N618" s="53" t="s">
        <v>2003</v>
      </c>
      <c r="O618" t="s">
        <v>2015</v>
      </c>
    </row>
    <row r="619" spans="1:15" x14ac:dyDescent="0.25">
      <c r="B619">
        <v>612</v>
      </c>
      <c r="C619" s="6" t="s">
        <v>2190</v>
      </c>
      <c r="D619" s="2">
        <v>58.69</v>
      </c>
      <c r="E619" s="3"/>
      <c r="F619" s="41"/>
      <c r="G619" s="41">
        <v>4.2400000000000002E-9</v>
      </c>
      <c r="H619" s="41">
        <v>1.3383308542477709E-2</v>
      </c>
      <c r="I619" s="45">
        <v>-1.8734365095788186</v>
      </c>
      <c r="J619" s="41"/>
      <c r="K619" s="41"/>
      <c r="L619" s="45"/>
      <c r="M619" s="53" t="s">
        <v>3</v>
      </c>
      <c r="N619" s="53" t="s">
        <v>2009</v>
      </c>
    </row>
    <row r="620" spans="1:15" x14ac:dyDescent="0.25">
      <c r="B620">
        <v>613</v>
      </c>
      <c r="C620" s="6" t="s">
        <v>2302</v>
      </c>
      <c r="D620" s="2">
        <v>62.004899999999999</v>
      </c>
      <c r="E620" s="3"/>
      <c r="F620" s="41"/>
      <c r="G620" s="41">
        <v>8.08E-10</v>
      </c>
      <c r="H620" s="41">
        <v>2.6944547620658941E-3</v>
      </c>
      <c r="I620" s="45">
        <v>-2.5695291034949661</v>
      </c>
      <c r="J620" s="41"/>
      <c r="K620" s="41"/>
      <c r="L620" s="45"/>
      <c r="M620" s="53" t="s">
        <v>3</v>
      </c>
      <c r="N620" s="53" t="s">
        <v>2009</v>
      </c>
    </row>
    <row r="621" spans="1:15" x14ac:dyDescent="0.25">
      <c r="A621" t="s">
        <v>2024</v>
      </c>
      <c r="B621">
        <v>614</v>
      </c>
      <c r="C621" s="6" t="s">
        <v>579</v>
      </c>
      <c r="D621" s="2">
        <v>61.040019999999998</v>
      </c>
      <c r="E621" s="3">
        <v>61.040020000000005</v>
      </c>
      <c r="F621" s="41">
        <v>35.799999999999997</v>
      </c>
      <c r="G621" s="41">
        <v>35.700000000000003</v>
      </c>
      <c r="H621" s="41">
        <v>117196976.49158619</v>
      </c>
      <c r="I621" s="45">
        <v>8.0689164076721926</v>
      </c>
      <c r="J621" s="41" t="s">
        <v>2015</v>
      </c>
      <c r="K621" s="41" t="s">
        <v>2015</v>
      </c>
      <c r="L621" s="45" t="s">
        <v>2015</v>
      </c>
      <c r="M621" s="53" t="s">
        <v>1986</v>
      </c>
      <c r="N621" s="53" t="s">
        <v>2002</v>
      </c>
      <c r="O621" t="s">
        <v>2015</v>
      </c>
    </row>
    <row r="622" spans="1:15" x14ac:dyDescent="0.25">
      <c r="A622" t="s">
        <v>2025</v>
      </c>
      <c r="B622">
        <v>616</v>
      </c>
      <c r="C622" s="6" t="s">
        <v>580</v>
      </c>
      <c r="D622" s="2">
        <v>124.22334000000001</v>
      </c>
      <c r="E622" s="3">
        <v>124.22334000000001</v>
      </c>
      <c r="F622" s="41" t="s">
        <v>2015</v>
      </c>
      <c r="G622" s="41">
        <v>5.64</v>
      </c>
      <c r="H622" s="41">
        <v>37680428.269254968</v>
      </c>
      <c r="I622" s="45">
        <v>7.576115830265139</v>
      </c>
      <c r="J622" s="41" t="s">
        <v>2015</v>
      </c>
      <c r="K622" s="41" t="s">
        <v>2015</v>
      </c>
      <c r="L622" s="45" t="s">
        <v>2015</v>
      </c>
      <c r="M622" s="53" t="s">
        <v>1986</v>
      </c>
      <c r="N622" s="53" t="s">
        <v>2002</v>
      </c>
      <c r="O622" t="s">
        <v>2015</v>
      </c>
    </row>
    <row r="623" spans="1:15" x14ac:dyDescent="0.25">
      <c r="A623" t="s">
        <v>2025</v>
      </c>
      <c r="B623">
        <v>617</v>
      </c>
      <c r="C623" s="6" t="s">
        <v>581</v>
      </c>
      <c r="D623" s="11">
        <v>308.459</v>
      </c>
      <c r="E623" s="3">
        <v>0</v>
      </c>
      <c r="F623" s="41" t="s">
        <v>2015</v>
      </c>
      <c r="G623" s="41">
        <v>9.6900000000000001E-13</v>
      </c>
      <c r="H623" s="41">
        <v>1.6075139398258613E-5</v>
      </c>
      <c r="I623" s="45">
        <v>-4.7938452523302093</v>
      </c>
      <c r="J623" s="41" t="s">
        <v>2015</v>
      </c>
      <c r="K623" s="41" t="s">
        <v>2015</v>
      </c>
      <c r="L623" s="45" t="s">
        <v>2015</v>
      </c>
      <c r="M623" s="53" t="s">
        <v>3</v>
      </c>
      <c r="N623" s="53" t="s">
        <v>2009</v>
      </c>
      <c r="O623" t="s">
        <v>2015</v>
      </c>
    </row>
    <row r="624" spans="1:15" x14ac:dyDescent="0.25">
      <c r="A624" t="s">
        <v>2024</v>
      </c>
      <c r="B624">
        <v>618</v>
      </c>
      <c r="C624" s="6" t="s">
        <v>582</v>
      </c>
      <c r="D624" s="2">
        <v>108.13781999999998</v>
      </c>
      <c r="E624" s="3">
        <v>108.13781999999999</v>
      </c>
      <c r="F624" s="41">
        <v>0.17</v>
      </c>
      <c r="G624" s="41">
        <v>0.25</v>
      </c>
      <c r="H624" s="41">
        <v>1453955.5955288303</v>
      </c>
      <c r="I624" s="45">
        <v>6.1625511431727586</v>
      </c>
      <c r="J624" s="41" t="s">
        <v>2015</v>
      </c>
      <c r="K624" s="41" t="s">
        <v>2015</v>
      </c>
      <c r="L624" s="45" t="s">
        <v>2015</v>
      </c>
      <c r="M624" s="53" t="s">
        <v>2014</v>
      </c>
      <c r="N624" s="53" t="s">
        <v>2002</v>
      </c>
      <c r="O624" t="s">
        <v>2015</v>
      </c>
    </row>
    <row r="625" spans="1:15" x14ac:dyDescent="0.25">
      <c r="A625" t="s">
        <v>2024</v>
      </c>
      <c r="B625">
        <v>619</v>
      </c>
      <c r="C625" s="6" t="s">
        <v>583</v>
      </c>
      <c r="D625" s="2">
        <v>147.00196</v>
      </c>
      <c r="E625" s="3">
        <v>147.00196</v>
      </c>
      <c r="F625" s="41">
        <v>1.47</v>
      </c>
      <c r="G625" s="41">
        <v>0.96499999999999997</v>
      </c>
      <c r="H625" s="41">
        <v>7629287.1824253779</v>
      </c>
      <c r="I625" s="45">
        <v>6.8824839629613326</v>
      </c>
      <c r="J625" s="41" t="s">
        <v>2015</v>
      </c>
      <c r="K625" s="41" t="s">
        <v>2015</v>
      </c>
      <c r="L625" s="45" t="s">
        <v>2015</v>
      </c>
      <c r="M625" s="53" t="s">
        <v>1986</v>
      </c>
      <c r="N625" s="53" t="s">
        <v>2002</v>
      </c>
      <c r="O625" t="s">
        <v>2015</v>
      </c>
    </row>
    <row r="626" spans="1:15" x14ac:dyDescent="0.25">
      <c r="A626" t="s">
        <v>2024</v>
      </c>
      <c r="B626">
        <v>620</v>
      </c>
      <c r="C626" s="6" t="s">
        <v>584</v>
      </c>
      <c r="D626" s="2">
        <v>106.16500000000001</v>
      </c>
      <c r="E626" s="3">
        <v>106.16500000000001</v>
      </c>
      <c r="F626" s="41">
        <v>7.99</v>
      </c>
      <c r="G626" s="41">
        <v>6.81</v>
      </c>
      <c r="H626" s="41">
        <v>38883200.101254404</v>
      </c>
      <c r="I626" s="45">
        <v>7.5897620003160888</v>
      </c>
      <c r="J626" s="41" t="s">
        <v>2015</v>
      </c>
      <c r="K626" s="41" t="s">
        <v>2015</v>
      </c>
      <c r="L626" s="45" t="s">
        <v>2015</v>
      </c>
      <c r="M626" s="53" t="s">
        <v>1986</v>
      </c>
      <c r="N626" s="53" t="s">
        <v>2002</v>
      </c>
      <c r="O626" t="s">
        <v>2015</v>
      </c>
    </row>
    <row r="627" spans="1:15" x14ac:dyDescent="0.25">
      <c r="A627" t="s">
        <v>2024</v>
      </c>
      <c r="B627">
        <v>621</v>
      </c>
      <c r="C627" s="6" t="s">
        <v>585</v>
      </c>
      <c r="D627" s="2">
        <v>124.22334000000001</v>
      </c>
      <c r="E627" s="3">
        <v>124.22334000000001</v>
      </c>
      <c r="F627" s="41" t="s">
        <v>2015</v>
      </c>
      <c r="G627" s="41">
        <v>2.4</v>
      </c>
      <c r="H627" s="41">
        <v>16034224.795427648</v>
      </c>
      <c r="I627" s="45">
        <v>7.2050479679934032</v>
      </c>
      <c r="J627" s="41" t="s">
        <v>2015</v>
      </c>
      <c r="K627" s="41" t="s">
        <v>2015</v>
      </c>
      <c r="L627" s="45" t="s">
        <v>2015</v>
      </c>
      <c r="M627" s="53" t="s">
        <v>1986</v>
      </c>
      <c r="N627" s="53" t="s">
        <v>2002</v>
      </c>
      <c r="O627" t="s">
        <v>2015</v>
      </c>
    </row>
    <row r="628" spans="1:15" x14ac:dyDescent="0.25">
      <c r="A628" t="s">
        <v>2024</v>
      </c>
      <c r="B628">
        <v>622</v>
      </c>
      <c r="C628" s="6" t="s">
        <v>586</v>
      </c>
      <c r="D628" s="2">
        <v>110.19676</v>
      </c>
      <c r="E628" s="3">
        <v>110.19676</v>
      </c>
      <c r="F628" s="41" t="s">
        <v>2015</v>
      </c>
      <c r="G628" s="41">
        <v>8.32</v>
      </c>
      <c r="H628" s="41">
        <v>49308941.095677659</v>
      </c>
      <c r="I628" s="45">
        <v>7.6929256762029707</v>
      </c>
      <c r="J628" s="41" t="s">
        <v>2015</v>
      </c>
      <c r="K628" s="41" t="s">
        <v>2015</v>
      </c>
      <c r="L628" s="45" t="s">
        <v>2015</v>
      </c>
      <c r="M628" s="53" t="s">
        <v>1986</v>
      </c>
      <c r="N628" s="53" t="s">
        <v>2002</v>
      </c>
      <c r="O628" t="s">
        <v>2015</v>
      </c>
    </row>
    <row r="629" spans="1:15" x14ac:dyDescent="0.25">
      <c r="A629" t="s">
        <v>2024</v>
      </c>
      <c r="B629">
        <v>623</v>
      </c>
      <c r="C629" s="6" t="s">
        <v>587</v>
      </c>
      <c r="D629" s="2">
        <v>130.22792000000001</v>
      </c>
      <c r="E629" s="3">
        <v>130.22792000000001</v>
      </c>
      <c r="F629" s="41">
        <v>7.9399999999999998E-2</v>
      </c>
      <c r="G629" s="41">
        <v>9.9000000000000005E-2</v>
      </c>
      <c r="H629" s="41">
        <v>693382.41458279861</v>
      </c>
      <c r="I629" s="45">
        <v>5.8409728229758455</v>
      </c>
      <c r="J629" s="41" t="s">
        <v>2015</v>
      </c>
      <c r="K629" s="41" t="s">
        <v>2015</v>
      </c>
      <c r="L629" s="45" t="s">
        <v>2015</v>
      </c>
      <c r="M629" s="53" t="s">
        <v>2014</v>
      </c>
      <c r="N629" s="53" t="s">
        <v>2002</v>
      </c>
      <c r="O629" t="s">
        <v>2015</v>
      </c>
    </row>
    <row r="630" spans="1:15" x14ac:dyDescent="0.25">
      <c r="A630" t="s">
        <v>2024</v>
      </c>
      <c r="B630">
        <v>624</v>
      </c>
      <c r="C630" s="6" t="s">
        <v>588</v>
      </c>
      <c r="D630" s="2">
        <v>137.19212445472201</v>
      </c>
      <c r="E630" s="3">
        <v>136.23403999999999</v>
      </c>
      <c r="F630" s="41">
        <v>1.44</v>
      </c>
      <c r="G630" s="41">
        <v>1.45</v>
      </c>
      <c r="H630" s="41">
        <v>10698692.563599845</v>
      </c>
      <c r="I630" s="45">
        <v>7.0293307078620844</v>
      </c>
      <c r="J630" s="41" t="s">
        <v>2015</v>
      </c>
      <c r="K630" s="41" t="s">
        <v>2015</v>
      </c>
      <c r="L630" s="45" t="s">
        <v>2015</v>
      </c>
      <c r="M630" s="53" t="s">
        <v>1986</v>
      </c>
      <c r="N630" s="53" t="s">
        <v>2002</v>
      </c>
      <c r="O630" t="s">
        <v>2015</v>
      </c>
    </row>
    <row r="631" spans="1:15" x14ac:dyDescent="0.25">
      <c r="A631" t="s">
        <v>2024</v>
      </c>
      <c r="B631">
        <v>625</v>
      </c>
      <c r="C631" s="6" t="s">
        <v>589</v>
      </c>
      <c r="D631" s="2">
        <v>136.23403999999999</v>
      </c>
      <c r="E631" s="3">
        <v>136.23403999999999</v>
      </c>
      <c r="F631" s="41">
        <v>1.44</v>
      </c>
      <c r="G631" s="41">
        <v>1.45</v>
      </c>
      <c r="H631" s="41">
        <v>10623977.990356117</v>
      </c>
      <c r="I631" s="45">
        <v>7.0262871622990941</v>
      </c>
      <c r="J631" s="41" t="s">
        <v>2015</v>
      </c>
      <c r="K631" s="41" t="s">
        <v>2015</v>
      </c>
      <c r="L631" s="45" t="s">
        <v>2015</v>
      </c>
      <c r="M631" s="53" t="s">
        <v>1986</v>
      </c>
      <c r="N631" s="53" t="s">
        <v>2002</v>
      </c>
      <c r="O631" t="s">
        <v>2015</v>
      </c>
    </row>
    <row r="632" spans="1:15" x14ac:dyDescent="0.25">
      <c r="B632">
        <v>626</v>
      </c>
      <c r="C632" s="6" t="s">
        <v>2198</v>
      </c>
      <c r="D632" s="2">
        <v>12.010999999999999</v>
      </c>
      <c r="E632" s="3"/>
      <c r="F632" s="41"/>
      <c r="G632" s="41" t="s">
        <v>2015</v>
      </c>
      <c r="H632" s="41" t="s">
        <v>2015</v>
      </c>
      <c r="I632" s="45" t="s">
        <v>2015</v>
      </c>
      <c r="J632" s="41"/>
      <c r="K632" s="41"/>
      <c r="L632" s="45"/>
      <c r="M632" s="53" t="s">
        <v>3</v>
      </c>
      <c r="N632" s="53" t="s">
        <v>2009</v>
      </c>
    </row>
    <row r="633" spans="1:15" x14ac:dyDescent="0.25">
      <c r="A633" t="s">
        <v>2024</v>
      </c>
      <c r="B633">
        <v>627</v>
      </c>
      <c r="C633" s="6" t="s">
        <v>590</v>
      </c>
      <c r="D633" s="2">
        <v>346.35999999999996</v>
      </c>
      <c r="E633" s="3">
        <v>346.35951999999997</v>
      </c>
      <c r="F633" s="41" t="s">
        <v>2015</v>
      </c>
      <c r="G633" s="41">
        <v>2.9899999999999998E-9</v>
      </c>
      <c r="H633" s="41">
        <v>5.5697082097694341E-2</v>
      </c>
      <c r="I633" s="45">
        <v>-1.2541675563893553</v>
      </c>
      <c r="J633" s="41" t="s">
        <v>2015</v>
      </c>
      <c r="K633" s="41" t="s">
        <v>2015</v>
      </c>
      <c r="L633" s="45" t="s">
        <v>2015</v>
      </c>
      <c r="M633" s="53" t="s">
        <v>3</v>
      </c>
      <c r="N633" s="53" t="s">
        <v>2009</v>
      </c>
      <c r="O633" t="s">
        <v>2015</v>
      </c>
    </row>
    <row r="634" spans="1:15" x14ac:dyDescent="0.25">
      <c r="A634" t="s">
        <v>2026</v>
      </c>
      <c r="B634">
        <v>628</v>
      </c>
      <c r="C634" s="6" t="s">
        <v>591</v>
      </c>
      <c r="D634" s="2">
        <v>141.26654869152611</v>
      </c>
      <c r="E634" s="3">
        <v>141.26654869152611</v>
      </c>
      <c r="F634" s="41" t="s">
        <v>2015</v>
      </c>
      <c r="G634" s="41">
        <v>1.73</v>
      </c>
      <c r="H634" s="41">
        <v>13143740.084672924</v>
      </c>
      <c r="I634" s="45">
        <v>7.1187189624090204</v>
      </c>
      <c r="J634" s="41" t="s">
        <v>2015</v>
      </c>
      <c r="K634" s="41" t="s">
        <v>2015</v>
      </c>
      <c r="L634" s="45" t="s">
        <v>2015</v>
      </c>
      <c r="M634" s="53" t="s">
        <v>1986</v>
      </c>
      <c r="N634" s="53" t="s">
        <v>2002</v>
      </c>
      <c r="O634" t="s">
        <v>2015</v>
      </c>
    </row>
    <row r="635" spans="1:15" x14ac:dyDescent="0.25">
      <c r="A635" t="s">
        <v>2026</v>
      </c>
      <c r="B635">
        <v>629</v>
      </c>
      <c r="C635" s="6" t="s">
        <v>592</v>
      </c>
      <c r="D635" s="2">
        <v>155.29377820379764</v>
      </c>
      <c r="E635" s="3">
        <v>155.29377820379764</v>
      </c>
      <c r="F635" s="41" t="s">
        <v>2015</v>
      </c>
      <c r="G635" s="41">
        <v>0.629</v>
      </c>
      <c r="H635" s="41">
        <v>5253372.8583569136</v>
      </c>
      <c r="I635" s="45">
        <v>6.7204382259659292</v>
      </c>
      <c r="J635" s="41" t="s">
        <v>2015</v>
      </c>
      <c r="K635" s="41" t="s">
        <v>2015</v>
      </c>
      <c r="L635" s="45" t="s">
        <v>2015</v>
      </c>
      <c r="M635" s="53" t="s">
        <v>1986</v>
      </c>
      <c r="N635" s="53" t="s">
        <v>2002</v>
      </c>
      <c r="O635" t="s">
        <v>2015</v>
      </c>
    </row>
    <row r="636" spans="1:15" x14ac:dyDescent="0.25">
      <c r="A636" t="s">
        <v>2026</v>
      </c>
      <c r="B636">
        <v>630</v>
      </c>
      <c r="C636" s="6" t="s">
        <v>593</v>
      </c>
      <c r="D636" s="2">
        <v>169.32090010840804</v>
      </c>
      <c r="E636" s="3">
        <v>169.32090010840804</v>
      </c>
      <c r="F636" s="41" t="s">
        <v>2015</v>
      </c>
      <c r="G636" s="41">
        <v>0.23599999999999999</v>
      </c>
      <c r="H636" s="41">
        <v>2149097.3853925718</v>
      </c>
      <c r="I636" s="45">
        <v>6.3322560957987175</v>
      </c>
      <c r="J636" s="41" t="s">
        <v>2015</v>
      </c>
      <c r="K636" s="41" t="s">
        <v>2015</v>
      </c>
      <c r="L636" s="45" t="s">
        <v>2015</v>
      </c>
      <c r="M636" s="53" t="s">
        <v>2014</v>
      </c>
      <c r="N636" s="53" t="s">
        <v>2002</v>
      </c>
      <c r="O636" t="s">
        <v>2015</v>
      </c>
    </row>
    <row r="637" spans="1:15" x14ac:dyDescent="0.25">
      <c r="A637" t="s">
        <v>2026</v>
      </c>
      <c r="B637">
        <v>631</v>
      </c>
      <c r="C637" s="6" t="s">
        <v>594</v>
      </c>
      <c r="D637" s="2">
        <v>183.34793910138384</v>
      </c>
      <c r="E637" s="3">
        <v>183.34793910138384</v>
      </c>
      <c r="F637" s="41" t="s">
        <v>2015</v>
      </c>
      <c r="G637" s="41">
        <v>9.2100000000000001E-2</v>
      </c>
      <c r="H637" s="41">
        <v>908174.25684486888</v>
      </c>
      <c r="I637" s="45">
        <v>5.9581691872052529</v>
      </c>
      <c r="J637" s="41" t="s">
        <v>2015</v>
      </c>
      <c r="K637" s="41" t="s">
        <v>2015</v>
      </c>
      <c r="L637" s="45" t="s">
        <v>2015</v>
      </c>
      <c r="M637" s="53" t="s">
        <v>2014</v>
      </c>
      <c r="N637" s="53" t="s">
        <v>2002</v>
      </c>
      <c r="O637" t="s">
        <v>2015</v>
      </c>
    </row>
    <row r="638" spans="1:15" x14ac:dyDescent="0.25">
      <c r="A638" t="s">
        <v>2026</v>
      </c>
      <c r="B638">
        <v>632</v>
      </c>
      <c r="C638" s="6" t="s">
        <v>595</v>
      </c>
      <c r="D638" s="2">
        <v>197.3749128587761</v>
      </c>
      <c r="E638" s="3">
        <v>197.3749128587761</v>
      </c>
      <c r="F638" s="41" t="s">
        <v>2015</v>
      </c>
      <c r="G638" s="41">
        <v>3.6900000000000002E-2</v>
      </c>
      <c r="H638" s="41">
        <v>391698.43985833682</v>
      </c>
      <c r="I638" s="45">
        <v>5.5929518417488753</v>
      </c>
      <c r="J638" s="41" t="s">
        <v>2015</v>
      </c>
      <c r="K638" s="41" t="s">
        <v>2015</v>
      </c>
      <c r="L638" s="45" t="s">
        <v>2015</v>
      </c>
      <c r="M638" s="53" t="s">
        <v>2014</v>
      </c>
      <c r="N638" s="53" t="s">
        <v>2002</v>
      </c>
      <c r="O638" t="s">
        <v>2015</v>
      </c>
    </row>
    <row r="639" spans="1:15" x14ac:dyDescent="0.25">
      <c r="A639" t="s">
        <v>2026</v>
      </c>
      <c r="B639">
        <v>633</v>
      </c>
      <c r="C639" s="6" t="s">
        <v>596</v>
      </c>
      <c r="D639" s="2">
        <v>99.183758019198777</v>
      </c>
      <c r="E639" s="3">
        <v>99.183758019198777</v>
      </c>
      <c r="F639" s="41" t="s">
        <v>2015</v>
      </c>
      <c r="G639" s="41">
        <v>45.9</v>
      </c>
      <c r="H639" s="41">
        <v>244842479.71906418</v>
      </c>
      <c r="I639" s="45">
        <v>8.3888867693031042</v>
      </c>
      <c r="J639" s="41" t="s">
        <v>2015</v>
      </c>
      <c r="K639" s="41" t="s">
        <v>2015</v>
      </c>
      <c r="L639" s="45" t="s">
        <v>2015</v>
      </c>
      <c r="M639" s="53" t="s">
        <v>1986</v>
      </c>
      <c r="N639" s="53" t="s">
        <v>2002</v>
      </c>
      <c r="O639" t="s">
        <v>2015</v>
      </c>
    </row>
    <row r="640" spans="1:15" x14ac:dyDescent="0.25">
      <c r="A640" t="s">
        <v>2026</v>
      </c>
      <c r="B640">
        <v>634</v>
      </c>
      <c r="C640" s="6" t="s">
        <v>597</v>
      </c>
      <c r="D640" s="2">
        <v>113.21160686946486</v>
      </c>
      <c r="E640" s="3">
        <v>113.21160686946486</v>
      </c>
      <c r="F640" s="41" t="s">
        <v>2015</v>
      </c>
      <c r="G640" s="41">
        <v>14.8</v>
      </c>
      <c r="H640" s="41">
        <v>90112739.814532831</v>
      </c>
      <c r="I640" s="45">
        <v>7.9547861943090048</v>
      </c>
      <c r="J640" s="41" t="s">
        <v>2015</v>
      </c>
      <c r="K640" s="41" t="s">
        <v>2015</v>
      </c>
      <c r="L640" s="45" t="s">
        <v>2015</v>
      </c>
      <c r="M640" s="53" t="s">
        <v>1986</v>
      </c>
      <c r="N640" s="53" t="s">
        <v>2002</v>
      </c>
      <c r="O640" t="s">
        <v>2015</v>
      </c>
    </row>
    <row r="641" spans="1:15" x14ac:dyDescent="0.25">
      <c r="A641" t="s">
        <v>2024</v>
      </c>
      <c r="B641">
        <v>635</v>
      </c>
      <c r="C641" s="6" t="s">
        <v>598</v>
      </c>
      <c r="D641" s="2">
        <v>127.23917598649743</v>
      </c>
      <c r="E641" s="3">
        <v>127.23917598649743</v>
      </c>
      <c r="F641" s="41">
        <v>4.45</v>
      </c>
      <c r="G641" s="41">
        <v>4.96</v>
      </c>
      <c r="H641" s="41">
        <v>33941892.115242787</v>
      </c>
      <c r="I641" s="45">
        <v>7.530736048715438</v>
      </c>
      <c r="J641" s="41" t="s">
        <v>2015</v>
      </c>
      <c r="K641" s="41" t="s">
        <v>2015</v>
      </c>
      <c r="L641" s="45" t="s">
        <v>2015</v>
      </c>
      <c r="M641" s="53" t="s">
        <v>1986</v>
      </c>
      <c r="N641" s="53" t="s">
        <v>2002</v>
      </c>
      <c r="O641" t="s">
        <v>2015</v>
      </c>
    </row>
    <row r="642" spans="1:15" x14ac:dyDescent="0.25">
      <c r="A642" t="s">
        <v>2026</v>
      </c>
      <c r="B642">
        <v>636</v>
      </c>
      <c r="C642" s="6" t="s">
        <v>599</v>
      </c>
      <c r="D642" s="2">
        <v>187.37560960000005</v>
      </c>
      <c r="E642" s="3">
        <v>187.37560960000002</v>
      </c>
      <c r="F642" s="41" t="s">
        <v>2015</v>
      </c>
      <c r="G642" s="41">
        <v>320</v>
      </c>
      <c r="H642" s="41">
        <v>3224753786.7486005</v>
      </c>
      <c r="I642" s="45">
        <v>9.508496561408986</v>
      </c>
      <c r="J642" s="41" t="s">
        <v>2015</v>
      </c>
      <c r="K642" s="41" t="s">
        <v>2015</v>
      </c>
      <c r="L642" s="45" t="s">
        <v>2015</v>
      </c>
      <c r="M642" s="53" t="s">
        <v>1986</v>
      </c>
      <c r="N642" s="53" t="s">
        <v>2002</v>
      </c>
      <c r="O642" t="s">
        <v>2015</v>
      </c>
    </row>
    <row r="643" spans="1:15" x14ac:dyDescent="0.25">
      <c r="A643" t="s">
        <v>2026</v>
      </c>
      <c r="B643">
        <v>637</v>
      </c>
      <c r="C643" s="6" t="s">
        <v>600</v>
      </c>
      <c r="D643" s="2">
        <v>121.4953552862554</v>
      </c>
      <c r="E643" s="3">
        <v>121.4953552862554</v>
      </c>
      <c r="F643" s="41" t="s">
        <v>2015</v>
      </c>
      <c r="G643" s="41">
        <v>0.112</v>
      </c>
      <c r="H643" s="41">
        <v>731831.70826680271</v>
      </c>
      <c r="I643" s="45">
        <v>5.8644112223506086</v>
      </c>
      <c r="J643" s="41" t="s">
        <v>2015</v>
      </c>
      <c r="K643" s="41" t="s">
        <v>2015</v>
      </c>
      <c r="L643" s="45" t="s">
        <v>2015</v>
      </c>
      <c r="M643" s="53" t="s">
        <v>2014</v>
      </c>
      <c r="N643" s="53" t="s">
        <v>2002</v>
      </c>
      <c r="O643" t="s">
        <v>2015</v>
      </c>
    </row>
    <row r="644" spans="1:15" x14ac:dyDescent="0.25">
      <c r="A644" t="s">
        <v>2029</v>
      </c>
      <c r="B644">
        <v>638</v>
      </c>
      <c r="C644" s="6" t="s">
        <v>601</v>
      </c>
      <c r="D644" s="2">
        <v>137.19212445472201</v>
      </c>
      <c r="E644" s="3">
        <v>0</v>
      </c>
      <c r="F644" s="41" t="s">
        <v>2015</v>
      </c>
      <c r="G644" s="41" t="s">
        <v>2016</v>
      </c>
      <c r="H644" s="41" t="s">
        <v>2015</v>
      </c>
      <c r="I644" s="45" t="s">
        <v>2015</v>
      </c>
      <c r="J644" s="41" t="s">
        <v>2015</v>
      </c>
      <c r="K644" s="41" t="s">
        <v>2015</v>
      </c>
      <c r="L644" s="45" t="s">
        <v>2015</v>
      </c>
      <c r="M644" s="53" t="s">
        <v>1986</v>
      </c>
      <c r="N644" s="53" t="s">
        <v>2002</v>
      </c>
      <c r="O644" t="s">
        <v>2015</v>
      </c>
    </row>
    <row r="645" spans="1:15" x14ac:dyDescent="0.25">
      <c r="A645" t="s">
        <v>2026</v>
      </c>
      <c r="B645">
        <v>639</v>
      </c>
      <c r="C645" s="6" t="s">
        <v>602</v>
      </c>
      <c r="D645" s="2">
        <v>187.37560960000005</v>
      </c>
      <c r="E645" s="3">
        <v>187.37560960000002</v>
      </c>
      <c r="F645" s="41" t="s">
        <v>2015</v>
      </c>
      <c r="G645" s="41">
        <v>320</v>
      </c>
      <c r="H645" s="41">
        <v>3224753786.7486005</v>
      </c>
      <c r="I645" s="45">
        <v>9.508496561408986</v>
      </c>
      <c r="J645" s="41" t="s">
        <v>2015</v>
      </c>
      <c r="K645" s="41" t="s">
        <v>2015</v>
      </c>
      <c r="L645" s="45" t="s">
        <v>2015</v>
      </c>
      <c r="M645" s="53" t="s">
        <v>1986</v>
      </c>
      <c r="N645" s="53" t="s">
        <v>2002</v>
      </c>
      <c r="O645" t="s">
        <v>2015</v>
      </c>
    </row>
    <row r="646" spans="1:15" x14ac:dyDescent="0.25">
      <c r="A646" t="s">
        <v>2029</v>
      </c>
      <c r="B646">
        <v>640</v>
      </c>
      <c r="C646" s="6" t="s">
        <v>603</v>
      </c>
      <c r="D646" s="2">
        <v>137.19212445472201</v>
      </c>
      <c r="E646" s="3">
        <v>0</v>
      </c>
      <c r="F646" s="41" t="s">
        <v>2015</v>
      </c>
      <c r="G646" s="41" t="s">
        <v>2016</v>
      </c>
      <c r="H646" s="41" t="s">
        <v>2015</v>
      </c>
      <c r="I646" s="45" t="s">
        <v>2015</v>
      </c>
      <c r="J646" s="41" t="s">
        <v>2015</v>
      </c>
      <c r="K646" s="41" t="s">
        <v>2015</v>
      </c>
      <c r="L646" s="45" t="s">
        <v>2015</v>
      </c>
      <c r="M646" s="53" t="s">
        <v>1986</v>
      </c>
      <c r="N646" s="53" t="s">
        <v>2002</v>
      </c>
      <c r="O646" t="s">
        <v>2015</v>
      </c>
    </row>
    <row r="647" spans="1:15" x14ac:dyDescent="0.25">
      <c r="A647" t="s">
        <v>2029</v>
      </c>
      <c r="B647">
        <v>641</v>
      </c>
      <c r="C647" s="6" t="s">
        <v>604</v>
      </c>
      <c r="D647" s="2">
        <v>137.19212445472201</v>
      </c>
      <c r="E647" s="3">
        <v>0</v>
      </c>
      <c r="F647" s="41" t="s">
        <v>2015</v>
      </c>
      <c r="G647" s="41" t="s">
        <v>2016</v>
      </c>
      <c r="H647" s="41" t="s">
        <v>2015</v>
      </c>
      <c r="I647" s="45" t="s">
        <v>2015</v>
      </c>
      <c r="J647" s="41" t="s">
        <v>2015</v>
      </c>
      <c r="K647" s="41" t="s">
        <v>2015</v>
      </c>
      <c r="L647" s="45" t="s">
        <v>2015</v>
      </c>
      <c r="M647" s="53" t="s">
        <v>1986</v>
      </c>
      <c r="N647" s="53" t="s">
        <v>2002</v>
      </c>
      <c r="O647" t="s">
        <v>2015</v>
      </c>
    </row>
    <row r="648" spans="1:15" x14ac:dyDescent="0.25">
      <c r="A648" t="s">
        <v>2026</v>
      </c>
      <c r="B648">
        <v>642</v>
      </c>
      <c r="C648" s="6" t="s">
        <v>605</v>
      </c>
      <c r="D648" s="2">
        <v>187.37560960000005</v>
      </c>
      <c r="E648" s="3">
        <v>187.37560960000002</v>
      </c>
      <c r="F648" s="41" t="s">
        <v>2015</v>
      </c>
      <c r="G648" s="41">
        <v>320</v>
      </c>
      <c r="H648" s="41">
        <v>3224753786.7486005</v>
      </c>
      <c r="I648" s="45">
        <v>9.508496561408986</v>
      </c>
      <c r="J648" s="41" t="s">
        <v>2015</v>
      </c>
      <c r="K648" s="41" t="s">
        <v>2015</v>
      </c>
      <c r="L648" s="45" t="s">
        <v>2015</v>
      </c>
      <c r="M648" s="53" t="s">
        <v>1986</v>
      </c>
      <c r="N648" s="53" t="s">
        <v>2002</v>
      </c>
      <c r="O648" t="s">
        <v>2015</v>
      </c>
    </row>
    <row r="649" spans="1:15" x14ac:dyDescent="0.25">
      <c r="A649" t="s">
        <v>2024</v>
      </c>
      <c r="B649">
        <v>643</v>
      </c>
      <c r="C649" s="6" t="s">
        <v>606</v>
      </c>
      <c r="D649" s="2">
        <v>158.19499999999999</v>
      </c>
      <c r="E649" s="3">
        <v>0</v>
      </c>
      <c r="F649" s="41">
        <v>1.32</v>
      </c>
      <c r="G649" s="41">
        <v>1.45</v>
      </c>
      <c r="H649" s="41">
        <v>12336565.796510078</v>
      </c>
      <c r="I649" s="45">
        <v>7.091194279373167</v>
      </c>
      <c r="J649" s="41" t="s">
        <v>2015</v>
      </c>
      <c r="K649" s="41" t="s">
        <v>2015</v>
      </c>
      <c r="L649" s="45" t="s">
        <v>2015</v>
      </c>
      <c r="M649" s="53" t="s">
        <v>1986</v>
      </c>
      <c r="N649" s="53" t="s">
        <v>2002</v>
      </c>
      <c r="O649" t="s">
        <v>2015</v>
      </c>
    </row>
    <row r="650" spans="1:15" x14ac:dyDescent="0.25">
      <c r="A650" t="s">
        <v>2024</v>
      </c>
      <c r="B650">
        <v>644</v>
      </c>
      <c r="C650" s="6" t="s">
        <v>607</v>
      </c>
      <c r="D650" s="2">
        <v>246.28466100000003</v>
      </c>
      <c r="E650" s="3">
        <v>246.284661</v>
      </c>
      <c r="F650" s="41">
        <v>2.8500000000000002E-5</v>
      </c>
      <c r="G650" s="41">
        <v>1.08E-4</v>
      </c>
      <c r="H650" s="41">
        <v>1430.5223383648049</v>
      </c>
      <c r="I650" s="45">
        <v>3.1554946439328386</v>
      </c>
      <c r="J650" s="41" t="s">
        <v>2015</v>
      </c>
      <c r="K650" s="41" t="s">
        <v>2015</v>
      </c>
      <c r="L650" s="45" t="s">
        <v>2015</v>
      </c>
      <c r="M650" s="53" t="s">
        <v>3</v>
      </c>
      <c r="N650" s="53" t="s">
        <v>2005</v>
      </c>
      <c r="O650" t="s">
        <v>2015</v>
      </c>
    </row>
    <row r="651" spans="1:15" x14ac:dyDescent="0.25">
      <c r="A651" t="s">
        <v>2024</v>
      </c>
      <c r="B651">
        <v>645</v>
      </c>
      <c r="C651" s="6" t="s">
        <v>608</v>
      </c>
      <c r="D651" s="2">
        <v>361.7</v>
      </c>
      <c r="E651" s="3">
        <v>361.7003496000001</v>
      </c>
      <c r="F651" s="41">
        <v>1.9999999999999999E-7</v>
      </c>
      <c r="G651" s="41">
        <v>2.3E-5</v>
      </c>
      <c r="H651" s="41">
        <v>447.41430869473402</v>
      </c>
      <c r="I651" s="45">
        <v>2.6507098690940878</v>
      </c>
      <c r="J651" s="41" t="s">
        <v>2015</v>
      </c>
      <c r="K651" s="41" t="s">
        <v>2015</v>
      </c>
      <c r="L651" s="45" t="s">
        <v>2015</v>
      </c>
      <c r="M651" s="53" t="s">
        <v>3</v>
      </c>
      <c r="N651" s="53" t="s">
        <v>2005</v>
      </c>
      <c r="O651" t="s">
        <v>2015</v>
      </c>
    </row>
    <row r="652" spans="1:15" x14ac:dyDescent="0.25">
      <c r="A652" t="s">
        <v>2024</v>
      </c>
      <c r="B652">
        <v>646</v>
      </c>
      <c r="C652" s="6" t="s">
        <v>609</v>
      </c>
      <c r="D652" s="2">
        <v>108.13781999999998</v>
      </c>
      <c r="E652" s="3">
        <v>108.13781999999999</v>
      </c>
      <c r="F652" s="41">
        <v>0.11</v>
      </c>
      <c r="G652" s="41">
        <v>0.124</v>
      </c>
      <c r="H652" s="41">
        <v>721161.97538229974</v>
      </c>
      <c r="I652" s="45">
        <v>5.8580328196629559</v>
      </c>
      <c r="J652" s="41" t="s">
        <v>2015</v>
      </c>
      <c r="K652" s="41" t="s">
        <v>2015</v>
      </c>
      <c r="L652" s="45" t="s">
        <v>2015</v>
      </c>
      <c r="M652" s="53" t="s">
        <v>2014</v>
      </c>
      <c r="N652" s="53" t="s">
        <v>2002</v>
      </c>
      <c r="O652" t="s">
        <v>2015</v>
      </c>
    </row>
    <row r="653" spans="1:15" x14ac:dyDescent="0.25">
      <c r="A653" t="s">
        <v>2024</v>
      </c>
      <c r="B653">
        <v>647</v>
      </c>
      <c r="C653" s="6" t="s">
        <v>610</v>
      </c>
      <c r="D653" s="2">
        <v>147.00196</v>
      </c>
      <c r="E653" s="3">
        <v>147.00196</v>
      </c>
      <c r="F653" s="41">
        <v>1.74</v>
      </c>
      <c r="G653" s="41">
        <v>0.66</v>
      </c>
      <c r="H653" s="41">
        <v>5217958.0729541443</v>
      </c>
      <c r="I653" s="45">
        <v>6.7175005851594083</v>
      </c>
      <c r="J653" s="41" t="s">
        <v>2015</v>
      </c>
      <c r="K653" s="41" t="s">
        <v>2015</v>
      </c>
      <c r="L653" s="45" t="s">
        <v>2015</v>
      </c>
      <c r="M653" s="53" t="s">
        <v>1986</v>
      </c>
      <c r="N653" s="53" t="s">
        <v>2002</v>
      </c>
      <c r="O653" t="s">
        <v>2015</v>
      </c>
    </row>
    <row r="654" spans="1:15" x14ac:dyDescent="0.25">
      <c r="A654" t="s">
        <v>2024</v>
      </c>
      <c r="B654">
        <v>648</v>
      </c>
      <c r="C654" s="6" t="s">
        <v>611</v>
      </c>
      <c r="D654" s="2">
        <v>106.16500000000001</v>
      </c>
      <c r="E654" s="3">
        <v>106.16500000000001</v>
      </c>
      <c r="F654" s="41">
        <v>8.84</v>
      </c>
      <c r="G654" s="41">
        <v>6.87</v>
      </c>
      <c r="H654" s="41">
        <v>39225783.362058409</v>
      </c>
      <c r="I654" s="45">
        <v>7.5935716254628538</v>
      </c>
      <c r="J654" s="41" t="s">
        <v>2015</v>
      </c>
      <c r="K654" s="41" t="s">
        <v>2015</v>
      </c>
      <c r="L654" s="45" t="s">
        <v>2015</v>
      </c>
      <c r="M654" s="53" t="s">
        <v>1986</v>
      </c>
      <c r="N654" s="53" t="s">
        <v>2002</v>
      </c>
      <c r="O654" t="s">
        <v>2015</v>
      </c>
    </row>
    <row r="655" spans="1:15" x14ac:dyDescent="0.25">
      <c r="B655">
        <v>649</v>
      </c>
      <c r="C655" s="6" t="s">
        <v>2332</v>
      </c>
      <c r="D655" s="2">
        <v>106.42</v>
      </c>
      <c r="E655" s="3"/>
      <c r="F655" s="41"/>
      <c r="G655" s="41">
        <v>4.2400000000000002E-9</v>
      </c>
      <c r="H655" s="41">
        <v>2.4267365736760568E-2</v>
      </c>
      <c r="I655" s="45">
        <v>-1.6149773645036885</v>
      </c>
      <c r="J655" s="41"/>
      <c r="K655" s="41"/>
      <c r="L655" s="45"/>
      <c r="M655" s="53" t="s">
        <v>3</v>
      </c>
      <c r="N655" s="53" t="s">
        <v>2009</v>
      </c>
    </row>
    <row r="656" spans="1:15" x14ac:dyDescent="0.25">
      <c r="A656" t="s">
        <v>2024</v>
      </c>
      <c r="B656">
        <v>650</v>
      </c>
      <c r="C656" s="6" t="s">
        <v>612</v>
      </c>
      <c r="D656" s="2">
        <v>205.25146000000004</v>
      </c>
      <c r="E656" s="3">
        <v>205.25146000000001</v>
      </c>
      <c r="F656" s="41" t="s">
        <v>2015</v>
      </c>
      <c r="G656" s="41">
        <v>1.4699999999999999E-8</v>
      </c>
      <c r="H656" s="41">
        <v>0.16226958075295733</v>
      </c>
      <c r="I656" s="45">
        <v>-0.78976288589972876</v>
      </c>
      <c r="J656" s="41" t="s">
        <v>2015</v>
      </c>
      <c r="K656" s="41" t="s">
        <v>2015</v>
      </c>
      <c r="L656" s="45" t="s">
        <v>2015</v>
      </c>
      <c r="M656" s="53" t="s">
        <v>3</v>
      </c>
      <c r="N656" s="53" t="s">
        <v>2009</v>
      </c>
      <c r="O656" t="s">
        <v>2015</v>
      </c>
    </row>
    <row r="657" spans="1:15" x14ac:dyDescent="0.25">
      <c r="A657" t="s">
        <v>2025</v>
      </c>
      <c r="B657">
        <v>651</v>
      </c>
      <c r="C657" s="6" t="s">
        <v>613</v>
      </c>
      <c r="D657" s="2">
        <v>137.19212445472201</v>
      </c>
      <c r="E657" s="3">
        <v>0</v>
      </c>
      <c r="F657" s="41" t="s">
        <v>2015</v>
      </c>
      <c r="G657" s="41">
        <v>1.7900000000000001E-8</v>
      </c>
      <c r="H657" s="41">
        <v>0.13207351509547396</v>
      </c>
      <c r="I657" s="45">
        <v>-0.87918426339299749</v>
      </c>
      <c r="J657" s="41" t="s">
        <v>2015</v>
      </c>
      <c r="K657" s="41" t="s">
        <v>2015</v>
      </c>
      <c r="L657" s="45" t="s">
        <v>2015</v>
      </c>
      <c r="M657" s="53" t="s">
        <v>3</v>
      </c>
      <c r="N657" s="53" t="s">
        <v>2009</v>
      </c>
      <c r="O657" t="s">
        <v>2015</v>
      </c>
    </row>
    <row r="658" spans="1:15" x14ac:dyDescent="0.25">
      <c r="A658" t="s">
        <v>2024</v>
      </c>
      <c r="B658">
        <v>652</v>
      </c>
      <c r="C658" s="6" t="s">
        <v>614</v>
      </c>
      <c r="D658" s="2">
        <v>180.55486959999999</v>
      </c>
      <c r="E658" s="3">
        <v>180.55486959999999</v>
      </c>
      <c r="F658" s="41">
        <v>7.63</v>
      </c>
      <c r="G658" s="41">
        <v>6.81</v>
      </c>
      <c r="H658" s="41">
        <v>66128678.226465359</v>
      </c>
      <c r="I658" s="45">
        <v>7.8203898421552243</v>
      </c>
      <c r="J658" s="41" t="s">
        <v>2015</v>
      </c>
      <c r="K658" s="41" t="s">
        <v>2015</v>
      </c>
      <c r="L658" s="45" t="s">
        <v>2015</v>
      </c>
      <c r="M658" s="53" t="s">
        <v>1986</v>
      </c>
      <c r="N658" s="53" t="s">
        <v>2002</v>
      </c>
      <c r="O658" t="s">
        <v>2015</v>
      </c>
    </row>
    <row r="659" spans="1:15" x14ac:dyDescent="0.25">
      <c r="A659" t="s">
        <v>2024</v>
      </c>
      <c r="B659">
        <v>653</v>
      </c>
      <c r="C659" s="6" t="s">
        <v>615</v>
      </c>
      <c r="D659" s="2">
        <v>203.34484</v>
      </c>
      <c r="E659" s="3">
        <v>203.34484</v>
      </c>
      <c r="F659" s="41">
        <v>8.8499999999999995E-2</v>
      </c>
      <c r="G659" s="41">
        <v>0.32600000000000001</v>
      </c>
      <c r="H659" s="41">
        <v>3565203.1434853124</v>
      </c>
      <c r="I659" s="45">
        <v>6.5520842807744692</v>
      </c>
      <c r="J659" s="41" t="s">
        <v>2015</v>
      </c>
      <c r="K659" s="41" t="s">
        <v>2015</v>
      </c>
      <c r="L659" s="45" t="s">
        <v>2015</v>
      </c>
      <c r="M659" s="53" t="s">
        <v>1986</v>
      </c>
      <c r="N659" s="53" t="s">
        <v>2002</v>
      </c>
      <c r="O659" t="s">
        <v>2015</v>
      </c>
    </row>
    <row r="660" spans="1:15" x14ac:dyDescent="0.25">
      <c r="A660" t="s">
        <v>2024</v>
      </c>
      <c r="B660">
        <v>654</v>
      </c>
      <c r="C660" s="6" t="s">
        <v>616</v>
      </c>
      <c r="D660" s="2">
        <v>281.30766</v>
      </c>
      <c r="E660" s="3">
        <v>281.30766</v>
      </c>
      <c r="F660" s="41">
        <v>3.0000000000000001E-5</v>
      </c>
      <c r="G660" s="41">
        <v>2.02E-4</v>
      </c>
      <c r="H660" s="41">
        <v>3056.0921963127648</v>
      </c>
      <c r="I660" s="45">
        <v>3.4851664519147487</v>
      </c>
      <c r="J660" s="41" t="s">
        <v>2015</v>
      </c>
      <c r="K660" s="41" t="s">
        <v>2015</v>
      </c>
      <c r="L660" s="45" t="s">
        <v>2015</v>
      </c>
      <c r="M660" s="53" t="s">
        <v>2014</v>
      </c>
      <c r="N660" s="53" t="s">
        <v>2005</v>
      </c>
      <c r="O660" t="s">
        <v>2015</v>
      </c>
    </row>
    <row r="661" spans="1:15" x14ac:dyDescent="0.25">
      <c r="A661" t="s">
        <v>2024</v>
      </c>
      <c r="B661">
        <v>655</v>
      </c>
      <c r="C661" s="6" t="s">
        <v>617</v>
      </c>
      <c r="D661" s="2">
        <v>148.24474000000001</v>
      </c>
      <c r="E661" s="3">
        <v>148.24474000000001</v>
      </c>
      <c r="F661" s="41">
        <v>3.4799999999999998E-2</v>
      </c>
      <c r="G661" s="41">
        <v>3.56E-2</v>
      </c>
      <c r="H661" s="41">
        <v>283832.95260117186</v>
      </c>
      <c r="I661" s="45">
        <v>5.4530628150188125</v>
      </c>
      <c r="J661" s="41" t="s">
        <v>2015</v>
      </c>
      <c r="K661" s="41" t="s">
        <v>2015</v>
      </c>
      <c r="L661" s="45" t="s">
        <v>2015</v>
      </c>
      <c r="M661" s="53" t="s">
        <v>2014</v>
      </c>
      <c r="N661" s="53" t="s">
        <v>2003</v>
      </c>
      <c r="O661" t="s">
        <v>2015</v>
      </c>
    </row>
    <row r="662" spans="1:15" x14ac:dyDescent="0.25">
      <c r="A662" t="s">
        <v>2024</v>
      </c>
      <c r="B662">
        <v>656</v>
      </c>
      <c r="C662" s="6" t="s">
        <v>618</v>
      </c>
      <c r="D662" s="2">
        <v>160.16777999999999</v>
      </c>
      <c r="E662" s="3">
        <v>160.16777999999999</v>
      </c>
      <c r="F662" s="41">
        <v>0.18</v>
      </c>
      <c r="G662" s="41">
        <v>0.17799999999999999</v>
      </c>
      <c r="H662" s="41">
        <v>1533305.4619332503</v>
      </c>
      <c r="I662" s="45">
        <v>6.1856286827193436</v>
      </c>
      <c r="J662" s="41">
        <v>0.153976</v>
      </c>
      <c r="K662" s="41">
        <v>1326360.9090260344</v>
      </c>
      <c r="L662" s="45">
        <v>6.1226617137155026</v>
      </c>
      <c r="M662" s="53" t="s">
        <v>2014</v>
      </c>
      <c r="N662" s="53" t="s">
        <v>2002</v>
      </c>
      <c r="O662" t="s">
        <v>2014</v>
      </c>
    </row>
    <row r="663" spans="1:15" x14ac:dyDescent="0.25">
      <c r="A663" t="s">
        <v>2024</v>
      </c>
      <c r="B663">
        <v>657</v>
      </c>
      <c r="C663" s="6" t="s">
        <v>619</v>
      </c>
      <c r="D663" s="2">
        <v>154.29238000000001</v>
      </c>
      <c r="E663" s="3">
        <v>154.29238000000001</v>
      </c>
      <c r="F663" s="41">
        <v>0.372</v>
      </c>
      <c r="G663" s="41">
        <v>0.434</v>
      </c>
      <c r="H663" s="41">
        <v>3601369.9130917164</v>
      </c>
      <c r="I663" s="45">
        <v>6.5564677320248883</v>
      </c>
      <c r="J663" s="41">
        <v>0.60906399999999994</v>
      </c>
      <c r="K663" s="41">
        <v>5054066.2782195685</v>
      </c>
      <c r="L663" s="45">
        <v>6.7036409328898499</v>
      </c>
      <c r="M663" s="53" t="s">
        <v>1986</v>
      </c>
      <c r="N663" s="53" t="s">
        <v>2002</v>
      </c>
      <c r="O663" t="s">
        <v>1986</v>
      </c>
    </row>
    <row r="664" spans="1:15" x14ac:dyDescent="0.25">
      <c r="A664" t="s">
        <v>2024</v>
      </c>
      <c r="B664">
        <v>658</v>
      </c>
      <c r="C664" s="6" t="s">
        <v>620</v>
      </c>
      <c r="D664" s="2">
        <v>140.26580000000001</v>
      </c>
      <c r="E664" s="3">
        <v>140.26580000000001</v>
      </c>
      <c r="F664" s="41" t="s">
        <v>2015</v>
      </c>
      <c r="G664" s="41">
        <v>1.32</v>
      </c>
      <c r="H664" s="41">
        <v>9957704.8288250212</v>
      </c>
      <c r="I664" s="45">
        <v>6.9981592485600022</v>
      </c>
      <c r="J664" s="41" t="s">
        <v>2015</v>
      </c>
      <c r="K664" s="41" t="s">
        <v>2015</v>
      </c>
      <c r="L664" s="45" t="s">
        <v>2015</v>
      </c>
      <c r="M664" s="53" t="s">
        <v>1986</v>
      </c>
      <c r="N664" s="53" t="s">
        <v>2002</v>
      </c>
      <c r="O664" t="s">
        <v>2015</v>
      </c>
    </row>
    <row r="665" spans="1:15" x14ac:dyDescent="0.25">
      <c r="A665" t="s">
        <v>2025</v>
      </c>
      <c r="B665">
        <v>659</v>
      </c>
      <c r="C665" s="6" t="s">
        <v>621</v>
      </c>
      <c r="D665" s="2">
        <v>137.19212445472201</v>
      </c>
      <c r="E665" s="3">
        <v>0</v>
      </c>
      <c r="F665" s="41" t="s">
        <v>2015</v>
      </c>
      <c r="G665" s="41">
        <v>0.44600000000000001</v>
      </c>
      <c r="H665" s="41">
        <v>3290770.2643900216</v>
      </c>
      <c r="I665" s="45">
        <v>6.517297564339251</v>
      </c>
      <c r="J665" s="41">
        <v>0.38494</v>
      </c>
      <c r="K665" s="41">
        <v>2840244.6313324994</v>
      </c>
      <c r="L665" s="45">
        <v>6.4533557476042001</v>
      </c>
      <c r="M665" s="53" t="s">
        <v>1986</v>
      </c>
      <c r="N665" s="53" t="s">
        <v>2002</v>
      </c>
      <c r="O665" t="s">
        <v>2014</v>
      </c>
    </row>
    <row r="666" spans="1:15" x14ac:dyDescent="0.25">
      <c r="A666" t="s">
        <v>2024</v>
      </c>
      <c r="B666">
        <v>660</v>
      </c>
      <c r="C666" s="6" t="s">
        <v>622</v>
      </c>
      <c r="D666" s="2">
        <v>76.051359999999988</v>
      </c>
      <c r="E666" s="3">
        <v>76.051359999999988</v>
      </c>
      <c r="F666" s="41">
        <v>14.5</v>
      </c>
      <c r="G666" s="41">
        <v>24.3</v>
      </c>
      <c r="H666" s="41">
        <v>99390936.499209344</v>
      </c>
      <c r="I666" s="45">
        <v>7.9973467827087035</v>
      </c>
      <c r="J666" s="41" t="s">
        <v>2015</v>
      </c>
      <c r="K666" s="41" t="s">
        <v>2015</v>
      </c>
      <c r="L666" s="45" t="s">
        <v>2015</v>
      </c>
      <c r="M666" s="53" t="s">
        <v>1986</v>
      </c>
      <c r="N666" s="53" t="s">
        <v>2002</v>
      </c>
      <c r="O666" t="s">
        <v>2015</v>
      </c>
    </row>
    <row r="667" spans="1:15" x14ac:dyDescent="0.25">
      <c r="A667" t="s">
        <v>2024</v>
      </c>
      <c r="B667">
        <v>661</v>
      </c>
      <c r="C667" s="14" t="s">
        <v>623</v>
      </c>
      <c r="D667" s="2">
        <v>165.83340000000001</v>
      </c>
      <c r="E667" s="3">
        <v>165.83340000000001</v>
      </c>
      <c r="F667" s="41">
        <v>18.5</v>
      </c>
      <c r="G667" s="41">
        <v>17.8</v>
      </c>
      <c r="H667" s="41">
        <v>158754312.50340205</v>
      </c>
      <c r="I667" s="45">
        <v>8.2007255315765626</v>
      </c>
      <c r="J667" s="41" t="s">
        <v>2015</v>
      </c>
      <c r="K667" s="41" t="s">
        <v>2015</v>
      </c>
      <c r="L667" s="45" t="s">
        <v>2015</v>
      </c>
      <c r="M667" s="53" t="s">
        <v>1986</v>
      </c>
      <c r="N667" s="53" t="s">
        <v>2002</v>
      </c>
      <c r="O667" t="s">
        <v>2015</v>
      </c>
    </row>
    <row r="668" spans="1:15" x14ac:dyDescent="0.25">
      <c r="A668" t="s">
        <v>2026</v>
      </c>
      <c r="B668">
        <v>662</v>
      </c>
      <c r="C668" s="6" t="s">
        <v>624</v>
      </c>
      <c r="D668" s="2">
        <v>311.04092994184185</v>
      </c>
      <c r="E668" s="3">
        <v>311.04092994184185</v>
      </c>
      <c r="F668" s="41" t="s">
        <v>2015</v>
      </c>
      <c r="G668" s="41">
        <v>239</v>
      </c>
      <c r="H668" s="41">
        <v>3998056865.8053675</v>
      </c>
      <c r="I668" s="45">
        <v>9.6018489669531455</v>
      </c>
      <c r="J668" s="41" t="s">
        <v>2015</v>
      </c>
      <c r="K668" s="41" t="s">
        <v>2015</v>
      </c>
      <c r="L668" s="45" t="s">
        <v>2015</v>
      </c>
      <c r="M668" s="53" t="s">
        <v>1986</v>
      </c>
      <c r="N668" s="53" t="s">
        <v>2002</v>
      </c>
      <c r="O668" t="s">
        <v>2015</v>
      </c>
    </row>
    <row r="669" spans="1:15" x14ac:dyDescent="0.25">
      <c r="A669" t="s">
        <v>2024</v>
      </c>
      <c r="B669">
        <v>663</v>
      </c>
      <c r="C669" s="6" t="s">
        <v>625</v>
      </c>
      <c r="D669" s="2">
        <v>94.111239999999995</v>
      </c>
      <c r="E669" s="3">
        <v>94.111239999999995</v>
      </c>
      <c r="F669" s="41">
        <v>0.35</v>
      </c>
      <c r="G669" s="41">
        <v>0.32300000000000001</v>
      </c>
      <c r="H669" s="41">
        <v>1634848.6097482126</v>
      </c>
      <c r="I669" s="45">
        <v>6.2134775423204225</v>
      </c>
      <c r="J669" s="41" t="s">
        <v>2015</v>
      </c>
      <c r="K669" s="41" t="s">
        <v>2015</v>
      </c>
      <c r="L669" s="45" t="s">
        <v>2015</v>
      </c>
      <c r="M669" s="53" t="s">
        <v>2014</v>
      </c>
      <c r="N669" s="53" t="s">
        <v>2002</v>
      </c>
      <c r="O669" t="s">
        <v>2015</v>
      </c>
    </row>
    <row r="670" spans="1:15" x14ac:dyDescent="0.25">
      <c r="A670" t="s">
        <v>2024</v>
      </c>
      <c r="B670">
        <v>664</v>
      </c>
      <c r="C670" s="6" t="s">
        <v>626</v>
      </c>
      <c r="D670" s="2">
        <v>138.16379999999998</v>
      </c>
      <c r="E670" s="3">
        <v>138.16379999999998</v>
      </c>
      <c r="F670" s="41">
        <v>7.0000000000000001E-3</v>
      </c>
      <c r="G670" s="41">
        <v>4.4900000000000001E-3</v>
      </c>
      <c r="H670" s="41">
        <v>33363.694411142103</v>
      </c>
      <c r="I670" s="45">
        <v>4.5232741346976368</v>
      </c>
      <c r="J670" s="41" t="s">
        <v>2015</v>
      </c>
      <c r="K670" s="41" t="s">
        <v>2015</v>
      </c>
      <c r="L670" s="45" t="s">
        <v>2015</v>
      </c>
      <c r="M670" s="53" t="s">
        <v>2014</v>
      </c>
      <c r="N670" s="53" t="s">
        <v>2003</v>
      </c>
      <c r="O670" t="s">
        <v>2015</v>
      </c>
    </row>
    <row r="671" spans="1:15" x14ac:dyDescent="0.25">
      <c r="B671">
        <v>665</v>
      </c>
      <c r="C671" s="6" t="s">
        <v>2323</v>
      </c>
      <c r="D671" s="2">
        <v>98</v>
      </c>
      <c r="E671" s="3"/>
      <c r="F671" s="41"/>
      <c r="G671" s="41">
        <v>6.0900000000000004E-11</v>
      </c>
      <c r="H671" s="41">
        <v>3.2097920173479244E-4</v>
      </c>
      <c r="I671" s="45">
        <v>-3.4935231073597546</v>
      </c>
      <c r="J671" s="41"/>
      <c r="K671" s="41"/>
      <c r="L671" s="45"/>
      <c r="M671" s="53" t="s">
        <v>3</v>
      </c>
      <c r="N671" s="53" t="s">
        <v>2009</v>
      </c>
    </row>
    <row r="672" spans="1:15" x14ac:dyDescent="0.25">
      <c r="B672">
        <v>666</v>
      </c>
      <c r="C672" s="6" t="s">
        <v>2276</v>
      </c>
      <c r="D672" s="2">
        <v>30.97</v>
      </c>
      <c r="E672" s="3"/>
      <c r="F672" s="41"/>
      <c r="G672" s="41">
        <v>23300</v>
      </c>
      <c r="H672" s="41">
        <v>38808839005.232384</v>
      </c>
      <c r="I672" s="45">
        <v>10.58893065069768</v>
      </c>
      <c r="J672" s="41"/>
      <c r="K672" s="41"/>
      <c r="L672" s="45"/>
      <c r="M672" s="53" t="s">
        <v>1986</v>
      </c>
      <c r="N672" s="53" t="s">
        <v>2002</v>
      </c>
    </row>
    <row r="673" spans="1:15" x14ac:dyDescent="0.25">
      <c r="A673" t="s">
        <v>2024</v>
      </c>
      <c r="B673">
        <v>667</v>
      </c>
      <c r="C673" s="6" t="s">
        <v>627</v>
      </c>
      <c r="D673" s="2">
        <v>142.77138990548295</v>
      </c>
      <c r="E673" s="3">
        <v>144.99008177434411</v>
      </c>
      <c r="F673" s="41">
        <v>5.0200000000000002E-2</v>
      </c>
      <c r="G673" s="41">
        <v>4.2900000000000002E-4</v>
      </c>
      <c r="H673" s="41">
        <v>3294.0637815558994</v>
      </c>
      <c r="I673" s="45">
        <v>3.5177320039744768</v>
      </c>
      <c r="J673" s="41" t="s">
        <v>2015</v>
      </c>
      <c r="K673" s="41" t="s">
        <v>2015</v>
      </c>
      <c r="L673" s="45" t="s">
        <v>2015</v>
      </c>
      <c r="M673" s="53" t="s">
        <v>2014</v>
      </c>
      <c r="N673" s="53" t="s">
        <v>2004</v>
      </c>
      <c r="O673" t="s">
        <v>2015</v>
      </c>
    </row>
    <row r="674" spans="1:15" x14ac:dyDescent="0.25">
      <c r="A674" t="s">
        <v>2024</v>
      </c>
      <c r="B674">
        <v>668</v>
      </c>
      <c r="C674" s="6" t="s">
        <v>628</v>
      </c>
      <c r="D674" s="2">
        <v>200</v>
      </c>
      <c r="E674" s="3">
        <v>0</v>
      </c>
      <c r="F674" s="41" t="s">
        <v>2015</v>
      </c>
      <c r="G674" s="41">
        <v>2.9900000000000002E-7</v>
      </c>
      <c r="H674" s="41">
        <v>3.2161382433129901</v>
      </c>
      <c r="I674" s="45">
        <v>0.5073347083032862</v>
      </c>
      <c r="J674" s="41" t="s">
        <v>2015</v>
      </c>
      <c r="K674" s="41" t="s">
        <v>2015</v>
      </c>
      <c r="L674" s="45" t="s">
        <v>2015</v>
      </c>
      <c r="M674" s="53" t="s">
        <v>3</v>
      </c>
      <c r="N674" s="53" t="s">
        <v>2007</v>
      </c>
      <c r="O674" t="s">
        <v>2015</v>
      </c>
    </row>
    <row r="675" spans="1:15" x14ac:dyDescent="0.25">
      <c r="B675">
        <v>669</v>
      </c>
      <c r="C675" s="6" t="s">
        <v>2282</v>
      </c>
      <c r="D675" s="2">
        <v>39.1</v>
      </c>
      <c r="E675" s="3"/>
      <c r="F675" s="41"/>
      <c r="G675" s="41">
        <v>1.88E-39</v>
      </c>
      <c r="H675" s="41">
        <v>3.9533760867801213E-33</v>
      </c>
      <c r="I675" s="45">
        <v>-32.403031869025575</v>
      </c>
      <c r="J675" s="41"/>
      <c r="K675" s="41"/>
      <c r="L675" s="45"/>
      <c r="M675" s="53" t="s">
        <v>3</v>
      </c>
      <c r="N675" s="53" t="s">
        <v>2009</v>
      </c>
    </row>
    <row r="676" spans="1:15" x14ac:dyDescent="0.25">
      <c r="A676" t="s">
        <v>2024</v>
      </c>
      <c r="B676">
        <v>671</v>
      </c>
      <c r="C676" s="6" t="s">
        <v>629</v>
      </c>
      <c r="D676" s="2">
        <v>44.095619999999997</v>
      </c>
      <c r="E676" s="3">
        <v>44.095619999999997</v>
      </c>
      <c r="F676" s="41">
        <v>7150</v>
      </c>
      <c r="G676" s="41">
        <v>6140</v>
      </c>
      <c r="H676" s="41">
        <v>14561206094.411814</v>
      </c>
      <c r="I676" s="45">
        <v>10.163197348771943</v>
      </c>
      <c r="J676" s="41" t="s">
        <v>2015</v>
      </c>
      <c r="K676" s="41" t="s">
        <v>2015</v>
      </c>
      <c r="L676" s="45" t="s">
        <v>2015</v>
      </c>
      <c r="M676" s="53" t="s">
        <v>1986</v>
      </c>
      <c r="N676" s="53" t="s">
        <v>2002</v>
      </c>
      <c r="O676" t="s">
        <v>2015</v>
      </c>
    </row>
    <row r="677" spans="1:15" x14ac:dyDescent="0.25">
      <c r="A677" t="s">
        <v>2024</v>
      </c>
      <c r="B677">
        <v>672</v>
      </c>
      <c r="C677" s="6" t="s">
        <v>630</v>
      </c>
      <c r="D677" s="2">
        <v>124.22334000000001</v>
      </c>
      <c r="E677" s="3">
        <v>124.22334000000001</v>
      </c>
      <c r="F677" s="41" t="s">
        <v>2015</v>
      </c>
      <c r="G677" s="41">
        <v>3.4</v>
      </c>
      <c r="H677" s="41">
        <v>22715151.793522503</v>
      </c>
      <c r="I677" s="45">
        <v>7.3563156433240522</v>
      </c>
      <c r="J677" s="41" t="s">
        <v>2015</v>
      </c>
      <c r="K677" s="41" t="s">
        <v>2015</v>
      </c>
      <c r="L677" s="45" t="s">
        <v>2015</v>
      </c>
      <c r="M677" s="53" t="s">
        <v>1986</v>
      </c>
      <c r="N677" s="53" t="s">
        <v>2002</v>
      </c>
      <c r="O677" t="s">
        <v>2015</v>
      </c>
    </row>
    <row r="678" spans="1:15" x14ac:dyDescent="0.25">
      <c r="A678" t="s">
        <v>2024</v>
      </c>
      <c r="B678">
        <v>673</v>
      </c>
      <c r="C678" s="6" t="s">
        <v>631</v>
      </c>
      <c r="D678" s="2">
        <v>58.079139999999995</v>
      </c>
      <c r="E678" s="3">
        <v>58.079140000000002</v>
      </c>
      <c r="F678" s="41">
        <v>317</v>
      </c>
      <c r="G678" s="41">
        <v>317</v>
      </c>
      <c r="H678" s="41">
        <v>990177294.71229339</v>
      </c>
      <c r="I678" s="45">
        <v>8.9957129635080726</v>
      </c>
      <c r="J678" s="41" t="s">
        <v>2015</v>
      </c>
      <c r="K678" s="41" t="s">
        <v>2015</v>
      </c>
      <c r="L678" s="45" t="s">
        <v>2015</v>
      </c>
      <c r="M678" s="53" t="s">
        <v>1986</v>
      </c>
      <c r="N678" s="53" t="s">
        <v>2002</v>
      </c>
      <c r="O678" t="s">
        <v>2015</v>
      </c>
    </row>
    <row r="679" spans="1:15" x14ac:dyDescent="0.25">
      <c r="A679" t="s">
        <v>2024</v>
      </c>
      <c r="B679">
        <v>674</v>
      </c>
      <c r="C679" s="6" t="s">
        <v>632</v>
      </c>
      <c r="D679" s="2">
        <v>102.13170000000002</v>
      </c>
      <c r="E679" s="3">
        <v>102.13170000000001</v>
      </c>
      <c r="F679" s="41">
        <v>35.9</v>
      </c>
      <c r="G679" s="41">
        <v>35.1</v>
      </c>
      <c r="H679" s="41">
        <v>192797412.78398636</v>
      </c>
      <c r="I679" s="45">
        <v>8.2851012016561416</v>
      </c>
      <c r="J679" s="41" t="s">
        <v>2015</v>
      </c>
      <c r="K679" s="41" t="s">
        <v>2015</v>
      </c>
      <c r="L679" s="45" t="s">
        <v>2015</v>
      </c>
      <c r="M679" s="53" t="s">
        <v>1986</v>
      </c>
      <c r="N679" s="53" t="s">
        <v>2002</v>
      </c>
      <c r="O679" t="s">
        <v>2015</v>
      </c>
    </row>
    <row r="680" spans="1:15" x14ac:dyDescent="0.25">
      <c r="A680" t="s">
        <v>2025</v>
      </c>
      <c r="B680">
        <v>675</v>
      </c>
      <c r="C680" s="6" t="s">
        <v>633</v>
      </c>
      <c r="D680" s="2">
        <v>140.26580000000001</v>
      </c>
      <c r="E680" s="3">
        <v>140.26580000000001</v>
      </c>
      <c r="F680" s="41" t="s">
        <v>2015</v>
      </c>
      <c r="G680" s="41">
        <v>2.58</v>
      </c>
      <c r="H680" s="41">
        <v>19462786.710885271</v>
      </c>
      <c r="I680" s="45">
        <v>7.2892050233173826</v>
      </c>
      <c r="J680" s="41" t="s">
        <v>2015</v>
      </c>
      <c r="K680" s="41" t="s">
        <v>2015</v>
      </c>
      <c r="L680" s="45" t="s">
        <v>2015</v>
      </c>
      <c r="M680" s="53" t="s">
        <v>1986</v>
      </c>
      <c r="N680" s="53" t="s">
        <v>2002</v>
      </c>
      <c r="O680" t="s">
        <v>2015</v>
      </c>
    </row>
    <row r="681" spans="1:15" x14ac:dyDescent="0.25">
      <c r="A681" t="s">
        <v>2024</v>
      </c>
      <c r="B681">
        <v>676</v>
      </c>
      <c r="C681" s="6" t="s">
        <v>634</v>
      </c>
      <c r="D681" s="2">
        <v>126.23922000000002</v>
      </c>
      <c r="E681" s="3">
        <v>126.23922</v>
      </c>
      <c r="F681" s="41">
        <v>4.1900000000000004</v>
      </c>
      <c r="G681" s="41">
        <v>3.81</v>
      </c>
      <c r="H681" s="41">
        <v>25867401.407606822</v>
      </c>
      <c r="I681" s="45">
        <v>7.4127528024690967</v>
      </c>
      <c r="J681" s="41" t="s">
        <v>2015</v>
      </c>
      <c r="K681" s="41" t="s">
        <v>2015</v>
      </c>
      <c r="L681" s="45" t="s">
        <v>2015</v>
      </c>
      <c r="M681" s="53" t="s">
        <v>1986</v>
      </c>
      <c r="N681" s="53" t="s">
        <v>2002</v>
      </c>
      <c r="O681" t="s">
        <v>2015</v>
      </c>
    </row>
    <row r="682" spans="1:15" x14ac:dyDescent="0.25">
      <c r="A682" t="s">
        <v>2024</v>
      </c>
      <c r="B682">
        <v>677</v>
      </c>
      <c r="C682" s="6" t="s">
        <v>635</v>
      </c>
      <c r="D682" s="2">
        <v>112.21263999999999</v>
      </c>
      <c r="E682" s="3">
        <v>112.21263999999999</v>
      </c>
      <c r="F682" s="41">
        <v>12.4</v>
      </c>
      <c r="G682" s="41">
        <v>11.8</v>
      </c>
      <c r="H682" s="41">
        <v>71212676.95765774</v>
      </c>
      <c r="I682" s="45">
        <v>7.8525573116522214</v>
      </c>
      <c r="J682" s="41" t="s">
        <v>2015</v>
      </c>
      <c r="K682" s="41" t="s">
        <v>2015</v>
      </c>
      <c r="L682" s="45" t="s">
        <v>2015</v>
      </c>
      <c r="M682" s="53" t="s">
        <v>1986</v>
      </c>
      <c r="N682" s="53" t="s">
        <v>2002</v>
      </c>
      <c r="O682" t="s">
        <v>2015</v>
      </c>
    </row>
    <row r="683" spans="1:15" x14ac:dyDescent="0.25">
      <c r="A683" t="s">
        <v>2024</v>
      </c>
      <c r="B683">
        <v>678</v>
      </c>
      <c r="C683" s="6" t="s">
        <v>636</v>
      </c>
      <c r="D683" s="2">
        <v>42.079740000000001</v>
      </c>
      <c r="E683" s="3">
        <v>42.079740000000001</v>
      </c>
      <c r="F683" s="41">
        <v>8690</v>
      </c>
      <c r="G683" s="41">
        <v>7040</v>
      </c>
      <c r="H683" s="41">
        <v>15932327726.120035</v>
      </c>
      <c r="I683" s="45">
        <v>10.202279231215927</v>
      </c>
      <c r="J683" s="41" t="s">
        <v>2015</v>
      </c>
      <c r="K683" s="41" t="s">
        <v>2015</v>
      </c>
      <c r="L683" s="45" t="s">
        <v>2015</v>
      </c>
      <c r="M683" s="53" t="s">
        <v>1986</v>
      </c>
      <c r="N683" s="53" t="s">
        <v>2002</v>
      </c>
      <c r="O683" t="s">
        <v>2015</v>
      </c>
    </row>
    <row r="684" spans="1:15" x14ac:dyDescent="0.25">
      <c r="A684" t="s">
        <v>2024</v>
      </c>
      <c r="B684">
        <v>679</v>
      </c>
      <c r="C684" s="6" t="s">
        <v>637</v>
      </c>
      <c r="D684" s="2">
        <v>102.08864</v>
      </c>
      <c r="E684" s="3">
        <v>102.08864</v>
      </c>
      <c r="F684" s="41">
        <v>4.4999999999999998E-2</v>
      </c>
      <c r="G684" s="41">
        <v>4.1700000000000001E-2</v>
      </c>
      <c r="H684" s="41">
        <v>228953.34744653123</v>
      </c>
      <c r="I684" s="45">
        <v>5.3597469975773189</v>
      </c>
      <c r="J684" s="41" t="s">
        <v>2015</v>
      </c>
      <c r="K684" s="41" t="s">
        <v>2015</v>
      </c>
      <c r="L684" s="45" t="s">
        <v>2015</v>
      </c>
      <c r="M684" s="53" t="s">
        <v>2014</v>
      </c>
      <c r="N684" s="53" t="s">
        <v>2003</v>
      </c>
      <c r="O684" t="s">
        <v>2015</v>
      </c>
    </row>
    <row r="685" spans="1:15" x14ac:dyDescent="0.25">
      <c r="A685" t="s">
        <v>2024</v>
      </c>
      <c r="B685">
        <v>680</v>
      </c>
      <c r="C685" s="6" t="s">
        <v>638</v>
      </c>
      <c r="D685" s="2">
        <v>76.09442</v>
      </c>
      <c r="E685" s="3">
        <v>76.09442</v>
      </c>
      <c r="F685" s="41">
        <v>0.129</v>
      </c>
      <c r="G685" s="41">
        <v>0.111</v>
      </c>
      <c r="H685" s="41">
        <v>454265.03918702359</v>
      </c>
      <c r="I685" s="45">
        <v>5.6573093142471462</v>
      </c>
      <c r="J685" s="41" t="s">
        <v>2015</v>
      </c>
      <c r="K685" s="41" t="s">
        <v>2015</v>
      </c>
      <c r="L685" s="45" t="s">
        <v>2015</v>
      </c>
      <c r="M685" s="53" t="s">
        <v>2014</v>
      </c>
      <c r="N685" s="53" t="s">
        <v>2002</v>
      </c>
      <c r="O685" t="s">
        <v>2015</v>
      </c>
    </row>
    <row r="686" spans="1:15" x14ac:dyDescent="0.25">
      <c r="A686" t="s">
        <v>2024</v>
      </c>
      <c r="B686">
        <v>681</v>
      </c>
      <c r="C686" s="6" t="s">
        <v>639</v>
      </c>
      <c r="D686" s="2">
        <v>132.20074</v>
      </c>
      <c r="E686" s="3">
        <v>132.20074</v>
      </c>
      <c r="F686" s="41" t="s">
        <v>2015</v>
      </c>
      <c r="G686" s="41">
        <v>0.39700000000000002</v>
      </c>
      <c r="H686" s="41">
        <v>2822655.764484717</v>
      </c>
      <c r="I686" s="45">
        <v>6.4506579172186642</v>
      </c>
      <c r="J686" s="41">
        <v>0.39938000000000001</v>
      </c>
      <c r="K686" s="41">
        <v>2839577.4791433411</v>
      </c>
      <c r="L686" s="45">
        <v>6.4532537231006017</v>
      </c>
      <c r="M686" s="53" t="s">
        <v>2014</v>
      </c>
      <c r="N686" s="53" t="s">
        <v>2002</v>
      </c>
      <c r="O686" t="s">
        <v>2014</v>
      </c>
    </row>
    <row r="687" spans="1:15" x14ac:dyDescent="0.25">
      <c r="A687" t="s">
        <v>2024</v>
      </c>
      <c r="B687">
        <v>682</v>
      </c>
      <c r="C687" s="6" t="s">
        <v>640</v>
      </c>
      <c r="D687" s="2">
        <v>90.120999999999995</v>
      </c>
      <c r="E687" s="3">
        <v>90.120999999999995</v>
      </c>
      <c r="F687" s="41">
        <v>12.5</v>
      </c>
      <c r="G687" s="41">
        <v>7.38</v>
      </c>
      <c r="H687" s="41">
        <v>35769748.634398013</v>
      </c>
      <c r="I687" s="45">
        <v>7.5535158882317912</v>
      </c>
      <c r="J687" s="41" t="s">
        <v>2015</v>
      </c>
      <c r="K687" s="41" t="s">
        <v>2015</v>
      </c>
      <c r="L687" s="45" t="s">
        <v>2015</v>
      </c>
      <c r="M687" s="53" t="s">
        <v>1986</v>
      </c>
      <c r="N687" s="53" t="s">
        <v>2002</v>
      </c>
      <c r="O687" t="s">
        <v>2015</v>
      </c>
    </row>
    <row r="688" spans="1:15" x14ac:dyDescent="0.25">
      <c r="A688" t="s">
        <v>2024</v>
      </c>
      <c r="B688">
        <v>683</v>
      </c>
      <c r="C688" s="6" t="s">
        <v>641</v>
      </c>
      <c r="D688" s="2">
        <v>104.14757999999999</v>
      </c>
      <c r="E688" s="3">
        <v>104.14757999999999</v>
      </c>
      <c r="F688" s="41" t="s">
        <v>2015</v>
      </c>
      <c r="G688" s="41">
        <v>2.42</v>
      </c>
      <c r="H688" s="41">
        <v>13554954.787079057</v>
      </c>
      <c r="I688" s="45">
        <v>7.1320980733178452</v>
      </c>
      <c r="J688" s="41" t="s">
        <v>2015</v>
      </c>
      <c r="K688" s="41" t="s">
        <v>2015</v>
      </c>
      <c r="L688" s="45" t="s">
        <v>2015</v>
      </c>
      <c r="M688" s="53" t="s">
        <v>1986</v>
      </c>
      <c r="N688" s="53" t="s">
        <v>2002</v>
      </c>
      <c r="O688" t="s">
        <v>2015</v>
      </c>
    </row>
    <row r="689" spans="1:15" x14ac:dyDescent="0.25">
      <c r="A689" t="s">
        <v>2024</v>
      </c>
      <c r="B689">
        <v>684</v>
      </c>
      <c r="C689" s="6" t="s">
        <v>642</v>
      </c>
      <c r="D689" s="2">
        <v>132.15768</v>
      </c>
      <c r="E689" s="3">
        <v>132.15768</v>
      </c>
      <c r="F689" s="41">
        <v>3.92</v>
      </c>
      <c r="G689" s="41">
        <v>5.05</v>
      </c>
      <c r="H689" s="41">
        <v>35893623.953467846</v>
      </c>
      <c r="I689" s="45">
        <v>7.5550173085293828</v>
      </c>
      <c r="J689" s="41" t="s">
        <v>2015</v>
      </c>
      <c r="K689" s="41" t="s">
        <v>2015</v>
      </c>
      <c r="L689" s="45" t="s">
        <v>2015</v>
      </c>
      <c r="M689" s="53" t="s">
        <v>1986</v>
      </c>
      <c r="N689" s="53" t="s">
        <v>2002</v>
      </c>
      <c r="O689" t="s">
        <v>2015</v>
      </c>
    </row>
    <row r="690" spans="1:15" x14ac:dyDescent="0.25">
      <c r="A690" t="s">
        <v>2024</v>
      </c>
      <c r="B690">
        <v>685</v>
      </c>
      <c r="C690" s="6" t="s">
        <v>643</v>
      </c>
      <c r="D690" s="2">
        <v>118.17415999999999</v>
      </c>
      <c r="E690" s="3">
        <v>118.17416</v>
      </c>
      <c r="F690" s="41">
        <v>1.7</v>
      </c>
      <c r="G690" s="41">
        <v>1.35</v>
      </c>
      <c r="H690" s="41">
        <v>8580049.9618557524</v>
      </c>
      <c r="I690" s="45">
        <v>6.9334898167642161</v>
      </c>
      <c r="J690" s="41">
        <v>1.2205600000000001</v>
      </c>
      <c r="K690" s="41">
        <v>7757382.0603278941</v>
      </c>
      <c r="L690" s="45">
        <v>6.8897151814926634</v>
      </c>
      <c r="M690" s="53" t="s">
        <v>1986</v>
      </c>
      <c r="N690" s="53" t="s">
        <v>2002</v>
      </c>
      <c r="O690" t="s">
        <v>1986</v>
      </c>
    </row>
    <row r="691" spans="1:15" x14ac:dyDescent="0.25">
      <c r="A691" t="s">
        <v>2024</v>
      </c>
      <c r="B691">
        <v>686</v>
      </c>
      <c r="C691" s="6" t="s">
        <v>644</v>
      </c>
      <c r="D691" s="2">
        <v>132.20074</v>
      </c>
      <c r="E691" s="3">
        <v>132.20074</v>
      </c>
      <c r="F691" s="41" t="s">
        <v>2015</v>
      </c>
      <c r="G691" s="41">
        <v>0.70299999999999996</v>
      </c>
      <c r="H691" s="41">
        <v>4998304.7920220559</v>
      </c>
      <c r="I691" s="45">
        <v>6.6988227354753729</v>
      </c>
      <c r="J691" s="41">
        <v>0.99939999999999996</v>
      </c>
      <c r="K691" s="41">
        <v>7105698.1637935173</v>
      </c>
      <c r="L691" s="45">
        <v>6.8516067555621172</v>
      </c>
      <c r="M691" s="53" t="s">
        <v>1986</v>
      </c>
      <c r="N691" s="53" t="s">
        <v>2002</v>
      </c>
      <c r="O691" t="s">
        <v>1986</v>
      </c>
    </row>
    <row r="692" spans="1:15" x14ac:dyDescent="0.25">
      <c r="A692" t="s">
        <v>2024</v>
      </c>
      <c r="B692">
        <v>687</v>
      </c>
      <c r="C692" s="14" t="s">
        <v>645</v>
      </c>
      <c r="D692" s="2">
        <v>58.079139999999995</v>
      </c>
      <c r="E692" s="3">
        <v>58.079140000000002</v>
      </c>
      <c r="F692" s="41">
        <v>538</v>
      </c>
      <c r="G692" s="41">
        <v>532</v>
      </c>
      <c r="H692" s="41">
        <v>1661748646.015584</v>
      </c>
      <c r="I692" s="45">
        <v>9.2205653335853697</v>
      </c>
      <c r="J692" s="41" t="s">
        <v>2015</v>
      </c>
      <c r="K692" s="41" t="s">
        <v>2015</v>
      </c>
      <c r="L692" s="45" t="s">
        <v>2015</v>
      </c>
      <c r="M692" s="53" t="s">
        <v>1986</v>
      </c>
      <c r="N692" s="53" t="s">
        <v>2002</v>
      </c>
      <c r="O692" t="s">
        <v>2015</v>
      </c>
    </row>
    <row r="693" spans="1:15" x14ac:dyDescent="0.25">
      <c r="A693" t="s">
        <v>2024</v>
      </c>
      <c r="B693">
        <v>688</v>
      </c>
      <c r="C693" s="6" t="s">
        <v>646</v>
      </c>
      <c r="D693" s="2">
        <v>137.19212445472201</v>
      </c>
      <c r="E693" s="3">
        <v>0</v>
      </c>
      <c r="F693" s="41" t="s">
        <v>2015</v>
      </c>
      <c r="G693" s="41">
        <v>3.2300000000000002E-21</v>
      </c>
      <c r="H693" s="41">
        <v>2.3832259986501723E-14</v>
      </c>
      <c r="I693" s="45">
        <v>-13.622834772041788</v>
      </c>
      <c r="J693" s="41" t="s">
        <v>2015</v>
      </c>
      <c r="K693" s="41" t="s">
        <v>2015</v>
      </c>
      <c r="L693" s="45" t="s">
        <v>2015</v>
      </c>
      <c r="M693" s="53" t="s">
        <v>3</v>
      </c>
      <c r="N693" s="53" t="s">
        <v>2009</v>
      </c>
      <c r="O693" t="s">
        <v>2015</v>
      </c>
    </row>
    <row r="694" spans="1:15" x14ac:dyDescent="0.25">
      <c r="B694">
        <v>689</v>
      </c>
      <c r="C694" s="6" t="s">
        <v>2185</v>
      </c>
      <c r="D694" s="2">
        <v>85.47</v>
      </c>
      <c r="E694" s="3"/>
      <c r="F694" s="41"/>
      <c r="G694" s="41">
        <v>1.38E-12</v>
      </c>
      <c r="H694" s="41">
        <v>6.3434615920606441E-6</v>
      </c>
      <c r="I694" s="45">
        <v>-5.1976736853247489</v>
      </c>
      <c r="J694" s="41"/>
      <c r="K694" s="41"/>
      <c r="L694" s="45"/>
      <c r="M694" s="53" t="s">
        <v>3</v>
      </c>
      <c r="N694" s="53" t="s">
        <v>2009</v>
      </c>
    </row>
    <row r="695" spans="1:15" x14ac:dyDescent="0.25">
      <c r="A695" t="s">
        <v>2024</v>
      </c>
      <c r="B695">
        <v>690</v>
      </c>
      <c r="C695" s="6" t="s">
        <v>647</v>
      </c>
      <c r="D695" s="2">
        <v>148.24474000000001</v>
      </c>
      <c r="E695" s="3">
        <v>148.24474000000001</v>
      </c>
      <c r="F695" s="41">
        <v>0.61599999999999999</v>
      </c>
      <c r="G695" s="41">
        <v>0.36099999999999999</v>
      </c>
      <c r="H695" s="41">
        <v>2878193.704747838</v>
      </c>
      <c r="I695" s="45">
        <v>6.4591200189515954</v>
      </c>
      <c r="J695" s="41" t="s">
        <v>2015</v>
      </c>
      <c r="K695" s="41" t="s">
        <v>2015</v>
      </c>
      <c r="L695" s="45" t="s">
        <v>2015</v>
      </c>
      <c r="M695" s="53" t="s">
        <v>2014</v>
      </c>
      <c r="N695" s="53" t="s">
        <v>2002</v>
      </c>
      <c r="O695" t="s">
        <v>2015</v>
      </c>
    </row>
    <row r="696" spans="1:15" x14ac:dyDescent="0.25">
      <c r="A696" t="s">
        <v>2026</v>
      </c>
      <c r="B696">
        <v>691</v>
      </c>
      <c r="C696" s="6" t="s">
        <v>648</v>
      </c>
      <c r="D696" s="2">
        <v>137.19212445472201</v>
      </c>
      <c r="E696" s="3">
        <v>0</v>
      </c>
      <c r="F696" s="41" t="s">
        <v>2015</v>
      </c>
      <c r="G696" s="41">
        <v>0.432</v>
      </c>
      <c r="H696" s="41">
        <v>3187472.5430862987</v>
      </c>
      <c r="I696" s="45">
        <v>6.503446452442021</v>
      </c>
      <c r="J696" s="41" t="s">
        <v>2015</v>
      </c>
      <c r="K696" s="41" t="s">
        <v>2015</v>
      </c>
      <c r="L696" s="45" t="s">
        <v>2015</v>
      </c>
      <c r="M696" s="53" t="s">
        <v>1986</v>
      </c>
      <c r="N696" s="53" t="s">
        <v>2002</v>
      </c>
      <c r="O696" t="s">
        <v>2015</v>
      </c>
    </row>
    <row r="697" spans="1:15" x14ac:dyDescent="0.25">
      <c r="A697" t="s">
        <v>2024</v>
      </c>
      <c r="B697">
        <v>692</v>
      </c>
      <c r="C697" s="6" t="s">
        <v>649</v>
      </c>
      <c r="D697" s="2">
        <v>74.121600000000001</v>
      </c>
      <c r="E697" s="3">
        <v>74.121600000000001</v>
      </c>
      <c r="F697" s="41">
        <v>6.7</v>
      </c>
      <c r="G697" s="41">
        <v>20.6</v>
      </c>
      <c r="H697" s="41">
        <v>82119355.113048345</v>
      </c>
      <c r="I697" s="45">
        <v>7.9144455301780443</v>
      </c>
      <c r="J697" s="41" t="s">
        <v>2015</v>
      </c>
      <c r="K697" s="41" t="s">
        <v>2015</v>
      </c>
      <c r="L697" s="45" t="s">
        <v>2015</v>
      </c>
      <c r="M697" s="53" t="s">
        <v>1986</v>
      </c>
      <c r="N697" s="53" t="s">
        <v>2002</v>
      </c>
      <c r="O697" t="s">
        <v>2015</v>
      </c>
    </row>
    <row r="698" spans="1:15" x14ac:dyDescent="0.25">
      <c r="B698">
        <v>693</v>
      </c>
      <c r="C698" s="6" t="s">
        <v>2310</v>
      </c>
      <c r="D698" s="2">
        <v>78.959999999999994</v>
      </c>
      <c r="E698" s="3"/>
      <c r="F698" s="41"/>
      <c r="G698" s="41">
        <v>6670</v>
      </c>
      <c r="H698" s="41">
        <v>28324776904.106987</v>
      </c>
      <c r="I698" s="45">
        <v>10.452166497893005</v>
      </c>
      <c r="J698" s="41"/>
      <c r="K698" s="41"/>
      <c r="L698" s="45"/>
      <c r="M698" s="53" t="s">
        <v>1986</v>
      </c>
      <c r="N698" s="53" t="s">
        <v>2002</v>
      </c>
    </row>
    <row r="699" spans="1:15" x14ac:dyDescent="0.25">
      <c r="B699">
        <v>694</v>
      </c>
      <c r="C699" s="6" t="s">
        <v>2274</v>
      </c>
      <c r="D699" s="2">
        <v>28.09</v>
      </c>
      <c r="E699" s="3"/>
      <c r="F699" s="41"/>
      <c r="G699" s="41">
        <v>1.36E-7</v>
      </c>
      <c r="H699" s="41">
        <v>0.20545852780324442</v>
      </c>
      <c r="I699" s="45">
        <v>-0.6872758281133291</v>
      </c>
      <c r="J699" s="41"/>
      <c r="K699" s="41"/>
      <c r="L699" s="45"/>
      <c r="M699" s="53" t="s">
        <v>3</v>
      </c>
      <c r="N699" s="53" t="s">
        <v>2009</v>
      </c>
    </row>
    <row r="700" spans="1:15" x14ac:dyDescent="0.25">
      <c r="B700">
        <v>695</v>
      </c>
      <c r="C700" s="6" t="s">
        <v>2333</v>
      </c>
      <c r="D700" s="2">
        <v>107.87</v>
      </c>
      <c r="E700" s="3"/>
      <c r="F700" s="41"/>
      <c r="G700" s="41">
        <v>0</v>
      </c>
      <c r="H700" s="41">
        <v>0</v>
      </c>
      <c r="I700" s="45" t="e">
        <v>#NUM!</v>
      </c>
      <c r="J700" s="41"/>
      <c r="K700" s="41"/>
      <c r="L700" s="45"/>
      <c r="M700" s="53" t="s">
        <v>1986</v>
      </c>
      <c r="N700" s="53" t="s">
        <v>2002</v>
      </c>
    </row>
    <row r="701" spans="1:15" x14ac:dyDescent="0.25">
      <c r="B701">
        <v>696</v>
      </c>
      <c r="C701" s="6" t="s">
        <v>2270</v>
      </c>
      <c r="D701" s="2">
        <v>22.99</v>
      </c>
      <c r="E701" s="3"/>
      <c r="F701" s="41"/>
      <c r="G701" s="41">
        <v>3.64E-19</v>
      </c>
      <c r="H701" s="41">
        <v>4.5006358912726904E-13</v>
      </c>
      <c r="I701" s="45">
        <v>-12.346726120766789</v>
      </c>
      <c r="J701" s="41"/>
      <c r="K701" s="41"/>
      <c r="L701" s="45"/>
      <c r="M701" s="53" t="s">
        <v>3</v>
      </c>
      <c r="N701" s="53" t="s">
        <v>2009</v>
      </c>
    </row>
    <row r="702" spans="1:15" x14ac:dyDescent="0.25">
      <c r="B702">
        <v>697</v>
      </c>
      <c r="C702" s="6" t="s">
        <v>2184</v>
      </c>
      <c r="D702" s="2">
        <v>87.62</v>
      </c>
      <c r="E702" s="3"/>
      <c r="F702" s="41"/>
      <c r="G702" s="41">
        <v>5.75E-41</v>
      </c>
      <c r="H702" s="41">
        <v>2.7095964699911941E-34</v>
      </c>
      <c r="I702" s="45">
        <v>-33.56709538215334</v>
      </c>
      <c r="J702" s="41"/>
      <c r="K702" s="41"/>
      <c r="L702" s="45"/>
      <c r="M702" s="53" t="s">
        <v>3</v>
      </c>
      <c r="N702" s="53" t="s">
        <v>2009</v>
      </c>
    </row>
    <row r="703" spans="1:15" x14ac:dyDescent="0.25">
      <c r="A703" t="s">
        <v>2024</v>
      </c>
      <c r="B703">
        <v>698</v>
      </c>
      <c r="C703" s="6" t="s">
        <v>650</v>
      </c>
      <c r="D703" s="2">
        <v>104.14912</v>
      </c>
      <c r="E703" s="3">
        <v>104.14912</v>
      </c>
      <c r="F703" s="41">
        <v>6.4</v>
      </c>
      <c r="G703" s="41">
        <v>5.05</v>
      </c>
      <c r="H703" s="41">
        <v>28286584.2406177</v>
      </c>
      <c r="I703" s="45">
        <v>7.4515805071948948</v>
      </c>
      <c r="J703" s="41" t="s">
        <v>2015</v>
      </c>
      <c r="K703" s="41" t="s">
        <v>2015</v>
      </c>
      <c r="L703" s="45" t="s">
        <v>2015</v>
      </c>
      <c r="M703" s="53" t="s">
        <v>1986</v>
      </c>
      <c r="N703" s="53" t="s">
        <v>2002</v>
      </c>
      <c r="O703" t="s">
        <v>2015</v>
      </c>
    </row>
    <row r="704" spans="1:15" x14ac:dyDescent="0.25">
      <c r="B704">
        <v>699</v>
      </c>
      <c r="C704" s="6" t="s">
        <v>2322</v>
      </c>
      <c r="D704" s="2">
        <v>96.057599999999994</v>
      </c>
      <c r="E704" s="3"/>
      <c r="F704" s="41"/>
      <c r="G704" s="41">
        <v>1.4300000000000001E-4</v>
      </c>
      <c r="H704" s="41">
        <v>738.75646307162617</v>
      </c>
      <c r="I704" s="45">
        <v>2.8685012933668959</v>
      </c>
      <c r="J704" s="41"/>
      <c r="K704" s="41"/>
      <c r="L704" s="45"/>
      <c r="M704" s="53" t="s">
        <v>3</v>
      </c>
      <c r="N704" s="53" t="s">
        <v>2005</v>
      </c>
    </row>
    <row r="705" spans="1:15" x14ac:dyDescent="0.25">
      <c r="B705">
        <v>700</v>
      </c>
      <c r="C705" s="6" t="s">
        <v>2277</v>
      </c>
      <c r="D705" s="2">
        <v>32.07</v>
      </c>
      <c r="E705" s="3"/>
      <c r="F705" s="41"/>
      <c r="G705" s="41">
        <v>3.8099999999999999E-9</v>
      </c>
      <c r="H705" s="41">
        <v>6.5713932892008569E-3</v>
      </c>
      <c r="I705" s="45">
        <v>-2.182342540081065</v>
      </c>
      <c r="J705" s="41"/>
      <c r="K705" s="41"/>
      <c r="L705" s="45"/>
      <c r="M705" s="53" t="s">
        <v>3</v>
      </c>
      <c r="N705" s="53" t="s">
        <v>2009</v>
      </c>
    </row>
    <row r="706" spans="1:15" x14ac:dyDescent="0.25">
      <c r="A706" t="s">
        <v>2024</v>
      </c>
      <c r="B706">
        <v>701</v>
      </c>
      <c r="C706" s="6" t="s">
        <v>651</v>
      </c>
      <c r="D706" s="2">
        <v>102.17475999999999</v>
      </c>
      <c r="E706" s="3">
        <v>102.17475999999999</v>
      </c>
      <c r="F706" s="41">
        <v>75.2</v>
      </c>
      <c r="G706" s="41">
        <v>75.2</v>
      </c>
      <c r="H706" s="41">
        <v>413232995.2496143</v>
      </c>
      <c r="I706" s="45">
        <v>8.6161949911697864</v>
      </c>
      <c r="J706" s="41" t="s">
        <v>2015</v>
      </c>
      <c r="K706" s="41" t="s">
        <v>2015</v>
      </c>
      <c r="L706" s="45" t="s">
        <v>2015</v>
      </c>
      <c r="M706" s="53" t="s">
        <v>1986</v>
      </c>
      <c r="N706" s="53" t="s">
        <v>2002</v>
      </c>
      <c r="O706" t="s">
        <v>2015</v>
      </c>
    </row>
    <row r="707" spans="1:15" x14ac:dyDescent="0.25">
      <c r="A707" t="s">
        <v>2024</v>
      </c>
      <c r="B707">
        <v>702</v>
      </c>
      <c r="C707" s="6" t="s">
        <v>652</v>
      </c>
      <c r="D707" s="2">
        <v>116.15827999999999</v>
      </c>
      <c r="E707" s="3">
        <v>116.15828</v>
      </c>
      <c r="F707" s="41">
        <v>47</v>
      </c>
      <c r="G707" s="41">
        <v>42.6</v>
      </c>
      <c r="H707" s="41">
        <v>266129670.37693191</v>
      </c>
      <c r="I707" s="45">
        <v>8.4250932960570211</v>
      </c>
      <c r="J707" s="41" t="s">
        <v>2015</v>
      </c>
      <c r="K707" s="41" t="s">
        <v>2015</v>
      </c>
      <c r="L707" s="45" t="s">
        <v>2015</v>
      </c>
      <c r="M707" s="53" t="s">
        <v>1986</v>
      </c>
      <c r="N707" s="53" t="s">
        <v>2002</v>
      </c>
      <c r="O707" t="s">
        <v>2015</v>
      </c>
    </row>
    <row r="708" spans="1:15" x14ac:dyDescent="0.25">
      <c r="A708" t="s">
        <v>2024</v>
      </c>
      <c r="B708">
        <v>703</v>
      </c>
      <c r="C708" s="6" t="s">
        <v>653</v>
      </c>
      <c r="D708" s="2">
        <v>134.21816000000001</v>
      </c>
      <c r="E708" s="3">
        <v>134.21816000000001</v>
      </c>
      <c r="F708" s="41">
        <v>2.2000000000000002</v>
      </c>
      <c r="G708" s="41">
        <v>1.63</v>
      </c>
      <c r="H708" s="41">
        <v>11766096.595930699</v>
      </c>
      <c r="I708" s="45">
        <v>7.0706324094863655</v>
      </c>
      <c r="J708" s="41" t="s">
        <v>2015</v>
      </c>
      <c r="K708" s="41" t="s">
        <v>2015</v>
      </c>
      <c r="L708" s="45" t="s">
        <v>2015</v>
      </c>
      <c r="M708" s="53" t="s">
        <v>1986</v>
      </c>
      <c r="N708" s="53" t="s">
        <v>2002</v>
      </c>
      <c r="O708" t="s">
        <v>2015</v>
      </c>
    </row>
    <row r="709" spans="1:15" x14ac:dyDescent="0.25">
      <c r="A709" t="s">
        <v>2024</v>
      </c>
      <c r="B709">
        <v>704</v>
      </c>
      <c r="C709" s="6" t="s">
        <v>654</v>
      </c>
      <c r="D709" s="2">
        <v>138.24992</v>
      </c>
      <c r="E709" s="3">
        <v>138.24992</v>
      </c>
      <c r="F709" s="41">
        <v>1.22</v>
      </c>
      <c r="G709" s="41">
        <v>0.94199999999999995</v>
      </c>
      <c r="H709" s="41">
        <v>7004051.2586260457</v>
      </c>
      <c r="I709" s="45">
        <v>6.8453493157747696</v>
      </c>
      <c r="J709" s="41" t="s">
        <v>2015</v>
      </c>
      <c r="K709" s="41" t="s">
        <v>2015</v>
      </c>
      <c r="L709" s="45" t="s">
        <v>2015</v>
      </c>
      <c r="M709" s="53" t="s">
        <v>1986</v>
      </c>
      <c r="N709" s="53" t="s">
        <v>2002</v>
      </c>
      <c r="O709" t="s">
        <v>2015</v>
      </c>
    </row>
    <row r="710" spans="1:15" x14ac:dyDescent="0.25">
      <c r="A710" t="s">
        <v>2024</v>
      </c>
      <c r="B710">
        <v>705</v>
      </c>
      <c r="C710" s="6" t="s">
        <v>655</v>
      </c>
      <c r="D710" s="2">
        <v>136.23403999999999</v>
      </c>
      <c r="E710" s="3">
        <v>136.23403999999999</v>
      </c>
      <c r="F710" s="41">
        <v>1.44</v>
      </c>
      <c r="G710" s="41">
        <v>1.45</v>
      </c>
      <c r="H710" s="41">
        <v>10623977.990356117</v>
      </c>
      <c r="I710" s="45">
        <v>7.0262871622990941</v>
      </c>
      <c r="J710" s="41" t="s">
        <v>2015</v>
      </c>
      <c r="K710" s="41" t="s">
        <v>2015</v>
      </c>
      <c r="L710" s="45" t="s">
        <v>2015</v>
      </c>
      <c r="M710" s="53" t="s">
        <v>1986</v>
      </c>
      <c r="N710" s="53" t="s">
        <v>2002</v>
      </c>
      <c r="O710" t="s">
        <v>2015</v>
      </c>
    </row>
    <row r="711" spans="1:15" x14ac:dyDescent="0.25">
      <c r="A711" t="s">
        <v>2024</v>
      </c>
      <c r="B711">
        <v>706</v>
      </c>
      <c r="C711" s="6" t="s">
        <v>656</v>
      </c>
      <c r="D711" s="2">
        <v>74.121600000000001</v>
      </c>
      <c r="E711" s="3">
        <v>74.121600000000001</v>
      </c>
      <c r="F711" s="41">
        <v>40.700000000000003</v>
      </c>
      <c r="G711" s="41">
        <v>46.9</v>
      </c>
      <c r="H711" s="41">
        <v>186961056.05834791</v>
      </c>
      <c r="I711" s="45">
        <v>8.271751152523974</v>
      </c>
      <c r="J711" s="41" t="s">
        <v>2015</v>
      </c>
      <c r="K711" s="41" t="s">
        <v>2015</v>
      </c>
      <c r="L711" s="45" t="s">
        <v>2015</v>
      </c>
      <c r="M711" s="53" t="s">
        <v>1986</v>
      </c>
      <c r="N711" s="53" t="s">
        <v>2002</v>
      </c>
      <c r="O711" t="s">
        <v>2015</v>
      </c>
    </row>
    <row r="712" spans="1:15" x14ac:dyDescent="0.25">
      <c r="A712" t="s">
        <v>2024</v>
      </c>
      <c r="B712">
        <v>707</v>
      </c>
      <c r="C712" s="6" t="s">
        <v>657</v>
      </c>
      <c r="D712" s="2">
        <v>72.105719999999991</v>
      </c>
      <c r="E712" s="3">
        <v>72.105719999999991</v>
      </c>
      <c r="F712" s="41">
        <v>162</v>
      </c>
      <c r="G712" s="41">
        <v>173</v>
      </c>
      <c r="H712" s="41">
        <v>670886951.70695591</v>
      </c>
      <c r="I712" s="45">
        <v>8.8266493452269277</v>
      </c>
      <c r="J712" s="41" t="s">
        <v>2015</v>
      </c>
      <c r="K712" s="41" t="s">
        <v>2015</v>
      </c>
      <c r="L712" s="45" t="s">
        <v>2015</v>
      </c>
      <c r="M712" s="53" t="s">
        <v>1986</v>
      </c>
      <c r="N712" s="53" t="s">
        <v>2002</v>
      </c>
      <c r="O712" t="s">
        <v>2015</v>
      </c>
    </row>
    <row r="713" spans="1:15" x14ac:dyDescent="0.25">
      <c r="A713" t="s">
        <v>2024</v>
      </c>
      <c r="B713">
        <v>708</v>
      </c>
      <c r="C713" s="6" t="s">
        <v>658</v>
      </c>
      <c r="D713" s="2">
        <v>102.13170000000002</v>
      </c>
      <c r="E713" s="3">
        <v>102.13170000000001</v>
      </c>
      <c r="F713" s="41">
        <v>0.80100000000000005</v>
      </c>
      <c r="G713" s="41">
        <v>0.27200000000000002</v>
      </c>
      <c r="H713" s="41">
        <v>1494042.628981319</v>
      </c>
      <c r="I713" s="45">
        <v>6.174362989224516</v>
      </c>
      <c r="J713" s="41">
        <v>0.54339999999999999</v>
      </c>
      <c r="K713" s="41">
        <v>2984789.575692826</v>
      </c>
      <c r="L713" s="45">
        <v>6.4749137192721893</v>
      </c>
      <c r="M713" s="53" t="s">
        <v>2014</v>
      </c>
      <c r="N713" s="53" t="s">
        <v>2002</v>
      </c>
      <c r="O713" t="s">
        <v>2014</v>
      </c>
    </row>
    <row r="714" spans="1:15" x14ac:dyDescent="0.25">
      <c r="A714" t="s">
        <v>2025</v>
      </c>
      <c r="B714">
        <v>709</v>
      </c>
      <c r="C714" s="6" t="s">
        <v>659</v>
      </c>
      <c r="D714" s="2">
        <v>126.23922000000002</v>
      </c>
      <c r="E714" s="3">
        <v>126.23922000000002</v>
      </c>
      <c r="F714" s="41" t="s">
        <v>2015</v>
      </c>
      <c r="G714" s="41">
        <v>11.7</v>
      </c>
      <c r="H714" s="41">
        <v>79435327.157217786</v>
      </c>
      <c r="I714" s="45">
        <v>7.900013688539639</v>
      </c>
      <c r="J714" s="41" t="s">
        <v>2015</v>
      </c>
      <c r="K714" s="41" t="s">
        <v>2015</v>
      </c>
      <c r="L714" s="45" t="s">
        <v>2015</v>
      </c>
      <c r="M714" s="53" t="s">
        <v>1986</v>
      </c>
      <c r="N714" s="53" t="s">
        <v>2002</v>
      </c>
      <c r="O714" t="s">
        <v>2015</v>
      </c>
    </row>
    <row r="715" spans="1:15" x14ac:dyDescent="0.25">
      <c r="A715" t="s">
        <v>2024</v>
      </c>
      <c r="B715">
        <v>710</v>
      </c>
      <c r="C715" s="6" t="s">
        <v>660</v>
      </c>
      <c r="D715" s="2">
        <v>142.23862</v>
      </c>
      <c r="E715" s="3">
        <v>142.23862</v>
      </c>
      <c r="F715" s="41" t="s">
        <v>2015</v>
      </c>
      <c r="G715" s="41">
        <v>4.7</v>
      </c>
      <c r="H715" s="41">
        <v>35954140.596202344</v>
      </c>
      <c r="I715" s="45">
        <v>7.5557489123693324</v>
      </c>
      <c r="J715" s="41" t="s">
        <v>2015</v>
      </c>
      <c r="K715" s="41" t="s">
        <v>2015</v>
      </c>
      <c r="L715" s="45" t="s">
        <v>2015</v>
      </c>
      <c r="M715" s="53" t="s">
        <v>1986</v>
      </c>
      <c r="N715" s="53" t="s">
        <v>2002</v>
      </c>
      <c r="O715" t="s">
        <v>2015</v>
      </c>
    </row>
    <row r="716" spans="1:15" x14ac:dyDescent="0.25">
      <c r="A716" t="s">
        <v>2024</v>
      </c>
      <c r="B716">
        <v>711</v>
      </c>
      <c r="C716" s="6" t="s">
        <v>661</v>
      </c>
      <c r="D716" s="2">
        <v>132.22718</v>
      </c>
      <c r="E716" s="3">
        <v>132.22718</v>
      </c>
      <c r="F716" s="41" t="s">
        <v>2015</v>
      </c>
      <c r="G716" s="41">
        <v>1.0500000000000001E-2</v>
      </c>
      <c r="H716" s="41">
        <v>74669.554335050503</v>
      </c>
      <c r="I716" s="45">
        <v>4.8731435592510364</v>
      </c>
      <c r="J716" s="41" t="s">
        <v>2015</v>
      </c>
      <c r="K716" s="41" t="s">
        <v>2015</v>
      </c>
      <c r="L716" s="45" t="s">
        <v>2015</v>
      </c>
      <c r="M716" s="53" t="s">
        <v>2014</v>
      </c>
      <c r="N716" s="53" t="s">
        <v>2003</v>
      </c>
      <c r="O716" t="s">
        <v>2015</v>
      </c>
    </row>
    <row r="717" spans="1:15" x14ac:dyDescent="0.25">
      <c r="B717">
        <v>712</v>
      </c>
      <c r="C717" s="6" t="s">
        <v>2142</v>
      </c>
      <c r="D717" s="2">
        <v>204.38</v>
      </c>
      <c r="E717" s="3"/>
      <c r="F717" s="41"/>
      <c r="G717" s="41">
        <v>1.8099999999999999E-36</v>
      </c>
      <c r="H717" s="41">
        <v>1.9895300081014028E-29</v>
      </c>
      <c r="I717" s="45">
        <v>-28.701249506000092</v>
      </c>
      <c r="J717" s="41"/>
      <c r="K717" s="41"/>
      <c r="L717" s="45"/>
      <c r="M717" s="53" t="s">
        <v>3</v>
      </c>
      <c r="N717" s="53" t="s">
        <v>2009</v>
      </c>
    </row>
    <row r="718" spans="1:15" x14ac:dyDescent="0.25">
      <c r="A718" t="s">
        <v>2024</v>
      </c>
      <c r="B718">
        <v>713</v>
      </c>
      <c r="C718" s="6" t="s">
        <v>662</v>
      </c>
      <c r="D718" s="2">
        <v>257.77954</v>
      </c>
      <c r="E718" s="3">
        <v>257.77954</v>
      </c>
      <c r="F718" s="41">
        <v>2.1999999999999999E-5</v>
      </c>
      <c r="G718" s="41">
        <v>6.2000000000000003E-5</v>
      </c>
      <c r="H718" s="41">
        <v>859.55497475138964</v>
      </c>
      <c r="I718" s="45">
        <v>2.9342736581814881</v>
      </c>
      <c r="J718" s="41" t="s">
        <v>2015</v>
      </c>
      <c r="K718" s="41" t="s">
        <v>2015</v>
      </c>
      <c r="L718" s="45" t="s">
        <v>2015</v>
      </c>
      <c r="M718" s="53" t="s">
        <v>3</v>
      </c>
      <c r="N718" s="53" t="s">
        <v>2005</v>
      </c>
      <c r="O718" t="s">
        <v>2015</v>
      </c>
    </row>
    <row r="719" spans="1:15" x14ac:dyDescent="0.25">
      <c r="B719">
        <v>714</v>
      </c>
      <c r="C719" s="6" t="s">
        <v>2341</v>
      </c>
      <c r="D719" s="2">
        <v>118.71</v>
      </c>
      <c r="E719" s="3"/>
      <c r="F719" s="41"/>
      <c r="G719" s="41">
        <v>9.9100000000000007E-9</v>
      </c>
      <c r="H719" s="41">
        <v>6.3269511860520392E-2</v>
      </c>
      <c r="I719" s="45">
        <v>-1.1988055162141591</v>
      </c>
      <c r="J719" s="41"/>
      <c r="K719" s="41"/>
      <c r="L719" s="45"/>
      <c r="M719" s="53" t="s">
        <v>3</v>
      </c>
      <c r="N719" s="53" t="s">
        <v>2009</v>
      </c>
    </row>
    <row r="720" spans="1:15" x14ac:dyDescent="0.25">
      <c r="B720">
        <v>715</v>
      </c>
      <c r="C720" s="6" t="s">
        <v>2290</v>
      </c>
      <c r="D720" s="2">
        <v>47.87</v>
      </c>
      <c r="E720" s="3"/>
      <c r="F720" s="41"/>
      <c r="G720" s="41">
        <v>4.2400000000000002E-9</v>
      </c>
      <c r="H720" s="41">
        <v>1.0915981937781698E-2</v>
      </c>
      <c r="I720" s="45">
        <v>-1.9619371916104436</v>
      </c>
      <c r="J720" s="41"/>
      <c r="K720" s="41"/>
      <c r="L720" s="45"/>
      <c r="M720" s="53" t="s">
        <v>3</v>
      </c>
      <c r="N720" s="53" t="s">
        <v>2009</v>
      </c>
    </row>
    <row r="721" spans="1:15" x14ac:dyDescent="0.25">
      <c r="A721" t="s">
        <v>2024</v>
      </c>
      <c r="B721">
        <v>716</v>
      </c>
      <c r="C721" s="6" t="s">
        <v>663</v>
      </c>
      <c r="D721" s="2">
        <v>120.14851999999999</v>
      </c>
      <c r="E721" s="3">
        <v>120.14851999999999</v>
      </c>
      <c r="F721" s="41" t="s">
        <v>2015</v>
      </c>
      <c r="G721" s="41">
        <v>0.379</v>
      </c>
      <c r="H721" s="41">
        <v>2449013.3907816666</v>
      </c>
      <c r="I721" s="45">
        <v>6.3889911597783229</v>
      </c>
      <c r="J721" s="41" t="s">
        <v>2015</v>
      </c>
      <c r="K721" s="41" t="s">
        <v>2015</v>
      </c>
      <c r="L721" s="45" t="s">
        <v>2015</v>
      </c>
      <c r="M721" s="53" t="s">
        <v>2014</v>
      </c>
      <c r="N721" s="53" t="s">
        <v>2002</v>
      </c>
      <c r="O721" t="s">
        <v>2015</v>
      </c>
    </row>
    <row r="722" spans="1:15" x14ac:dyDescent="0.25">
      <c r="A722" t="s">
        <v>2024</v>
      </c>
      <c r="B722">
        <v>717</v>
      </c>
      <c r="C722" s="6" t="s">
        <v>664</v>
      </c>
      <c r="D722" s="2">
        <v>92.138419999999996</v>
      </c>
      <c r="E722" s="3">
        <v>92.138419999999996</v>
      </c>
      <c r="F722" s="41">
        <v>28.4</v>
      </c>
      <c r="G722" s="41">
        <v>23.7</v>
      </c>
      <c r="H722" s="41">
        <v>117441781.62037285</v>
      </c>
      <c r="I722" s="45">
        <v>8.0698226309748211</v>
      </c>
      <c r="J722" s="41" t="s">
        <v>2015</v>
      </c>
      <c r="K722" s="41" t="s">
        <v>2015</v>
      </c>
      <c r="L722" s="45" t="s">
        <v>2015</v>
      </c>
      <c r="M722" s="53" t="s">
        <v>1986</v>
      </c>
      <c r="N722" s="53" t="s">
        <v>2002</v>
      </c>
      <c r="O722" t="s">
        <v>2015</v>
      </c>
    </row>
    <row r="723" spans="1:15" x14ac:dyDescent="0.25">
      <c r="A723" t="s">
        <v>2024</v>
      </c>
      <c r="B723">
        <v>718</v>
      </c>
      <c r="C723" s="6" t="s">
        <v>665</v>
      </c>
      <c r="D723" s="2">
        <v>174.15613999999999</v>
      </c>
      <c r="E723" s="3">
        <v>174.15613999999999</v>
      </c>
      <c r="F723" s="41">
        <v>2.3E-2</v>
      </c>
      <c r="G723" s="41">
        <v>2.58E-2</v>
      </c>
      <c r="H723" s="41">
        <v>241652.90521360689</v>
      </c>
      <c r="I723" s="45">
        <v>5.3831920207066553</v>
      </c>
      <c r="J723" s="41" t="s">
        <v>2015</v>
      </c>
      <c r="K723" s="41" t="s">
        <v>2015</v>
      </c>
      <c r="L723" s="45" t="s">
        <v>2015</v>
      </c>
      <c r="M723" s="53" t="s">
        <v>2014</v>
      </c>
      <c r="N723" s="53" t="s">
        <v>2003</v>
      </c>
      <c r="O723" t="s">
        <v>2015</v>
      </c>
    </row>
    <row r="724" spans="1:15" x14ac:dyDescent="0.25">
      <c r="A724" t="s">
        <v>2029</v>
      </c>
      <c r="B724">
        <v>719</v>
      </c>
      <c r="C724" s="6" t="s">
        <v>666</v>
      </c>
      <c r="D724" s="2">
        <v>137.19212445472201</v>
      </c>
      <c r="E724" s="3">
        <v>0</v>
      </c>
      <c r="F724" s="41" t="s">
        <v>2015</v>
      </c>
      <c r="G724" s="41" t="s">
        <v>2016</v>
      </c>
      <c r="H724" s="41" t="s">
        <v>2015</v>
      </c>
      <c r="I724" s="45" t="s">
        <v>2015</v>
      </c>
      <c r="J724" s="41" t="s">
        <v>2015</v>
      </c>
      <c r="K724" s="41" t="s">
        <v>2015</v>
      </c>
      <c r="L724" s="45" t="s">
        <v>2015</v>
      </c>
      <c r="M724" s="53" t="s">
        <v>1986</v>
      </c>
      <c r="N724" s="53" t="s">
        <v>2002</v>
      </c>
      <c r="O724" t="s">
        <v>2015</v>
      </c>
    </row>
    <row r="725" spans="1:15" x14ac:dyDescent="0.25">
      <c r="A725" t="s">
        <v>2024</v>
      </c>
      <c r="B725">
        <v>720</v>
      </c>
      <c r="C725" s="6" t="s">
        <v>667</v>
      </c>
      <c r="D725" s="2">
        <v>126.23922000000002</v>
      </c>
      <c r="E725" s="3">
        <v>126.23922</v>
      </c>
      <c r="F725" s="41" t="s">
        <v>2015</v>
      </c>
      <c r="G725" s="41">
        <v>7.02</v>
      </c>
      <c r="H725" s="41">
        <v>47661196.294330679</v>
      </c>
      <c r="I725" s="45">
        <v>7.6781649389232829</v>
      </c>
      <c r="J725" s="41" t="s">
        <v>2015</v>
      </c>
      <c r="K725" s="41" t="s">
        <v>2015</v>
      </c>
      <c r="L725" s="45" t="s">
        <v>2015</v>
      </c>
      <c r="M725" s="53" t="s">
        <v>1986</v>
      </c>
      <c r="N725" s="53" t="s">
        <v>2002</v>
      </c>
      <c r="O725" t="s">
        <v>2015</v>
      </c>
    </row>
    <row r="726" spans="1:15" x14ac:dyDescent="0.25">
      <c r="A726" t="s">
        <v>2026</v>
      </c>
      <c r="B726">
        <v>721</v>
      </c>
      <c r="C726" s="6" t="s">
        <v>668</v>
      </c>
      <c r="D726" s="2">
        <v>126.23922000000002</v>
      </c>
      <c r="E726" s="3">
        <v>126.23922</v>
      </c>
      <c r="F726" s="41" t="s">
        <v>2015</v>
      </c>
      <c r="G726" s="41">
        <v>7.02</v>
      </c>
      <c r="H726" s="41">
        <v>47661196.294330679</v>
      </c>
      <c r="I726" s="45">
        <v>7.6781649389232829</v>
      </c>
      <c r="J726" s="41" t="s">
        <v>2015</v>
      </c>
      <c r="K726" s="41" t="s">
        <v>2015</v>
      </c>
      <c r="L726" s="45" t="s">
        <v>2015</v>
      </c>
      <c r="M726" s="53" t="s">
        <v>1986</v>
      </c>
      <c r="N726" s="53" t="s">
        <v>2002</v>
      </c>
      <c r="O726" t="s">
        <v>2015</v>
      </c>
    </row>
    <row r="727" spans="1:15" x14ac:dyDescent="0.25">
      <c r="A727" t="s">
        <v>2024</v>
      </c>
      <c r="B727">
        <v>722</v>
      </c>
      <c r="C727" s="6" t="s">
        <v>669</v>
      </c>
      <c r="D727" s="2">
        <v>126.23922000000002</v>
      </c>
      <c r="E727" s="3">
        <v>126.23922</v>
      </c>
      <c r="F727" s="41" t="s">
        <v>2015</v>
      </c>
      <c r="G727" s="41">
        <v>7.62</v>
      </c>
      <c r="H727" s="41">
        <v>51734802.815213643</v>
      </c>
      <c r="I727" s="45">
        <v>7.713782798133078</v>
      </c>
      <c r="J727" s="41" t="s">
        <v>2015</v>
      </c>
      <c r="K727" s="41" t="s">
        <v>2015</v>
      </c>
      <c r="L727" s="45" t="s">
        <v>2015</v>
      </c>
      <c r="M727" s="53" t="s">
        <v>1986</v>
      </c>
      <c r="N727" s="53" t="s">
        <v>2002</v>
      </c>
      <c r="O727" t="s">
        <v>2015</v>
      </c>
    </row>
    <row r="728" spans="1:15" x14ac:dyDescent="0.25">
      <c r="A728" t="s">
        <v>2024</v>
      </c>
      <c r="B728">
        <v>723</v>
      </c>
      <c r="C728" s="6" t="s">
        <v>670</v>
      </c>
      <c r="D728" s="2">
        <v>96.943280000000001</v>
      </c>
      <c r="E728" s="3">
        <v>96.943280000000001</v>
      </c>
      <c r="F728" s="41">
        <v>201</v>
      </c>
      <c r="G728" s="41">
        <v>254</v>
      </c>
      <c r="H728" s="41">
        <v>1324295644.1640573</v>
      </c>
      <c r="I728" s="45">
        <v>9.1219849505840074</v>
      </c>
      <c r="J728" s="41" t="s">
        <v>2015</v>
      </c>
      <c r="K728" s="41" t="s">
        <v>2015</v>
      </c>
      <c r="L728" s="45" t="s">
        <v>2015</v>
      </c>
      <c r="M728" s="53" t="s">
        <v>1986</v>
      </c>
      <c r="N728" s="53" t="s">
        <v>2002</v>
      </c>
      <c r="O728" t="s">
        <v>2015</v>
      </c>
    </row>
    <row r="729" spans="1:15" x14ac:dyDescent="0.25">
      <c r="A729" t="s">
        <v>2024</v>
      </c>
      <c r="B729">
        <v>724</v>
      </c>
      <c r="C729" s="6" t="s">
        <v>671</v>
      </c>
      <c r="D729" s="2">
        <v>112.21263999999999</v>
      </c>
      <c r="E729" s="3">
        <v>112.21263999999999</v>
      </c>
      <c r="F729" s="41">
        <v>19.399999999999999</v>
      </c>
      <c r="G729" s="41">
        <v>16.2</v>
      </c>
      <c r="H729" s="41">
        <v>97766556.501191124</v>
      </c>
      <c r="I729" s="45">
        <v>7.9901903188887271</v>
      </c>
      <c r="J729" s="41" t="s">
        <v>2015</v>
      </c>
      <c r="K729" s="41" t="s">
        <v>2015</v>
      </c>
      <c r="L729" s="45" t="s">
        <v>2015</v>
      </c>
      <c r="M729" s="53" t="s">
        <v>1986</v>
      </c>
      <c r="N729" s="53" t="s">
        <v>2002</v>
      </c>
      <c r="O729" t="s">
        <v>2015</v>
      </c>
    </row>
    <row r="730" spans="1:15" x14ac:dyDescent="0.25">
      <c r="A730" t="s">
        <v>2024</v>
      </c>
      <c r="B730">
        <v>725</v>
      </c>
      <c r="C730" s="6" t="s">
        <v>672</v>
      </c>
      <c r="D730" s="2">
        <v>98.186059999999998</v>
      </c>
      <c r="E730" s="3">
        <v>98.186059999999998</v>
      </c>
      <c r="F730" s="41">
        <v>47.2</v>
      </c>
      <c r="G730" s="41">
        <v>44.1</v>
      </c>
      <c r="H730" s="41">
        <v>232874506.11047608</v>
      </c>
      <c r="I730" s="45">
        <v>8.3671219468362477</v>
      </c>
      <c r="J730" s="41" t="s">
        <v>2015</v>
      </c>
      <c r="K730" s="41" t="s">
        <v>2015</v>
      </c>
      <c r="L730" s="45" t="s">
        <v>2015</v>
      </c>
      <c r="M730" s="53" t="s">
        <v>1986</v>
      </c>
      <c r="N730" s="53" t="s">
        <v>2002</v>
      </c>
      <c r="O730" t="s">
        <v>2015</v>
      </c>
    </row>
    <row r="731" spans="1:15" x14ac:dyDescent="0.25">
      <c r="A731" t="s">
        <v>2024</v>
      </c>
      <c r="B731">
        <v>726</v>
      </c>
      <c r="C731" s="6" t="s">
        <v>673</v>
      </c>
      <c r="D731" s="2">
        <v>112.21263999999999</v>
      </c>
      <c r="E731" s="3">
        <v>112.21263999999999</v>
      </c>
      <c r="F731" s="41">
        <v>17.600000000000001</v>
      </c>
      <c r="G731" s="41">
        <v>15.5</v>
      </c>
      <c r="H731" s="41">
        <v>93542075.664719909</v>
      </c>
      <c r="I731" s="45">
        <v>7.9710070025163882</v>
      </c>
      <c r="J731" s="41" t="s">
        <v>2015</v>
      </c>
      <c r="K731" s="41" t="s">
        <v>2015</v>
      </c>
      <c r="L731" s="45" t="s">
        <v>2015</v>
      </c>
      <c r="M731" s="53" t="s">
        <v>1986</v>
      </c>
      <c r="N731" s="53" t="s">
        <v>2002</v>
      </c>
      <c r="O731" t="s">
        <v>2015</v>
      </c>
    </row>
    <row r="732" spans="1:15" x14ac:dyDescent="0.25">
      <c r="A732" t="s">
        <v>2024</v>
      </c>
      <c r="B732">
        <v>727</v>
      </c>
      <c r="C732" s="6" t="s">
        <v>674</v>
      </c>
      <c r="D732" s="2">
        <v>98.186059999999998</v>
      </c>
      <c r="E732" s="3">
        <v>98.186059999999998</v>
      </c>
      <c r="F732" s="41">
        <v>66.2</v>
      </c>
      <c r="G732" s="41">
        <v>62.7</v>
      </c>
      <c r="H732" s="41">
        <v>331093685.55843198</v>
      </c>
      <c r="I732" s="45">
        <v>8.5199508981991254</v>
      </c>
      <c r="J732" s="41" t="s">
        <v>2015</v>
      </c>
      <c r="K732" s="41" t="s">
        <v>2015</v>
      </c>
      <c r="L732" s="45" t="s">
        <v>2015</v>
      </c>
      <c r="M732" s="53" t="s">
        <v>1986</v>
      </c>
      <c r="N732" s="53" t="s">
        <v>2002</v>
      </c>
      <c r="O732" t="s">
        <v>2015</v>
      </c>
    </row>
    <row r="733" spans="1:15" x14ac:dyDescent="0.25">
      <c r="A733" t="s">
        <v>2024</v>
      </c>
      <c r="B733">
        <v>728</v>
      </c>
      <c r="C733" s="6" t="s">
        <v>675</v>
      </c>
      <c r="D733" s="2">
        <v>68.117019999999997</v>
      </c>
      <c r="E733" s="3">
        <v>68.117019999999997</v>
      </c>
      <c r="F733" s="41">
        <v>411</v>
      </c>
      <c r="G733" s="41">
        <v>412</v>
      </c>
      <c r="H733" s="41">
        <v>1509337562.7678344</v>
      </c>
      <c r="I733" s="45">
        <v>9.178786380433273</v>
      </c>
      <c r="J733" s="41" t="s">
        <v>2015</v>
      </c>
      <c r="K733" s="41" t="s">
        <v>2015</v>
      </c>
      <c r="L733" s="45" t="s">
        <v>2015</v>
      </c>
      <c r="M733" s="53" t="s">
        <v>1986</v>
      </c>
      <c r="N733" s="53" t="s">
        <v>2002</v>
      </c>
      <c r="O733" t="s">
        <v>2015</v>
      </c>
    </row>
    <row r="734" spans="1:15" x14ac:dyDescent="0.25">
      <c r="A734" t="s">
        <v>2024</v>
      </c>
      <c r="B734">
        <v>729</v>
      </c>
      <c r="C734" s="6" t="s">
        <v>676</v>
      </c>
      <c r="D734" s="2">
        <v>112.21263999999999</v>
      </c>
      <c r="E734" s="3">
        <v>112.21263999999999</v>
      </c>
      <c r="F734" s="41">
        <v>22.7</v>
      </c>
      <c r="G734" s="41">
        <v>19.3</v>
      </c>
      <c r="H734" s="41">
        <v>116474971.63413511</v>
      </c>
      <c r="I734" s="45">
        <v>8.0662326133538702</v>
      </c>
      <c r="J734" s="41" t="s">
        <v>2015</v>
      </c>
      <c r="K734" s="41" t="s">
        <v>2015</v>
      </c>
      <c r="L734" s="45" t="s">
        <v>2015</v>
      </c>
      <c r="M734" s="53" t="s">
        <v>1986</v>
      </c>
      <c r="N734" s="53" t="s">
        <v>2002</v>
      </c>
      <c r="O734" t="s">
        <v>2015</v>
      </c>
    </row>
    <row r="735" spans="1:15" x14ac:dyDescent="0.25">
      <c r="A735" t="s">
        <v>2024</v>
      </c>
      <c r="B735">
        <v>730</v>
      </c>
      <c r="C735" s="6" t="s">
        <v>677</v>
      </c>
      <c r="D735" s="2">
        <v>112.21263999999999</v>
      </c>
      <c r="E735" s="3">
        <v>112.21263999999999</v>
      </c>
      <c r="F735" s="41">
        <v>32</v>
      </c>
      <c r="G735" s="41">
        <v>20.9</v>
      </c>
      <c r="H735" s="41">
        <v>126130927.83178361</v>
      </c>
      <c r="I735" s="45">
        <v>8.1008215904571497</v>
      </c>
      <c r="J735" s="41" t="s">
        <v>2015</v>
      </c>
      <c r="K735" s="41" t="s">
        <v>2015</v>
      </c>
      <c r="L735" s="45" t="s">
        <v>2015</v>
      </c>
      <c r="M735" s="53" t="s">
        <v>1986</v>
      </c>
      <c r="N735" s="53" t="s">
        <v>2002</v>
      </c>
      <c r="O735" t="s">
        <v>2015</v>
      </c>
    </row>
    <row r="736" spans="1:15" x14ac:dyDescent="0.25">
      <c r="A736" t="s">
        <v>2024</v>
      </c>
      <c r="B736">
        <v>732</v>
      </c>
      <c r="C736" s="6" t="s">
        <v>678</v>
      </c>
      <c r="D736" s="2">
        <v>126.23922000000002</v>
      </c>
      <c r="E736" s="3">
        <v>126.23922</v>
      </c>
      <c r="F736" s="41" t="s">
        <v>2015</v>
      </c>
      <c r="G736" s="41">
        <v>4.76</v>
      </c>
      <c r="H736" s="41">
        <v>32317278.399004847</v>
      </c>
      <c r="I736" s="45">
        <v>7.5094347795139704</v>
      </c>
      <c r="J736" s="41" t="s">
        <v>2015</v>
      </c>
      <c r="K736" s="41" t="s">
        <v>2015</v>
      </c>
      <c r="L736" s="45" t="s">
        <v>2015</v>
      </c>
      <c r="M736" s="53" t="s">
        <v>1986</v>
      </c>
      <c r="N736" s="53" t="s">
        <v>2002</v>
      </c>
      <c r="O736" t="s">
        <v>2015</v>
      </c>
    </row>
    <row r="737" spans="1:15" x14ac:dyDescent="0.25">
      <c r="A737" t="s">
        <v>2025</v>
      </c>
      <c r="B737">
        <v>733</v>
      </c>
      <c r="C737" s="6" t="s">
        <v>679</v>
      </c>
      <c r="D737" s="2">
        <v>126.23922000000002</v>
      </c>
      <c r="E737" s="3">
        <v>126.23922</v>
      </c>
      <c r="F737" s="41" t="s">
        <v>2015</v>
      </c>
      <c r="G737" s="41">
        <v>3.93</v>
      </c>
      <c r="H737" s="41">
        <v>26682122.711783417</v>
      </c>
      <c r="I737" s="45">
        <v>7.4262203771689048</v>
      </c>
      <c r="J737" s="41" t="s">
        <v>2015</v>
      </c>
      <c r="K737" s="41" t="s">
        <v>2015</v>
      </c>
      <c r="L737" s="45" t="s">
        <v>2015</v>
      </c>
      <c r="M737" s="53" t="s">
        <v>1986</v>
      </c>
      <c r="N737" s="53" t="s">
        <v>2002</v>
      </c>
      <c r="O737" t="s">
        <v>2015</v>
      </c>
    </row>
    <row r="738" spans="1:15" x14ac:dyDescent="0.25">
      <c r="A738" t="s">
        <v>2024</v>
      </c>
      <c r="B738">
        <v>734</v>
      </c>
      <c r="C738" s="6" t="s">
        <v>680</v>
      </c>
      <c r="D738" s="2">
        <v>112.21263999999999</v>
      </c>
      <c r="E738" s="3">
        <v>112.21263999999999</v>
      </c>
      <c r="F738" s="41">
        <v>6.29</v>
      </c>
      <c r="G738" s="41">
        <v>18</v>
      </c>
      <c r="H738" s="41">
        <v>108629507.2235457</v>
      </c>
      <c r="I738" s="45">
        <v>8.0359478094494019</v>
      </c>
      <c r="J738" s="41" t="s">
        <v>2015</v>
      </c>
      <c r="K738" s="41" t="s">
        <v>2015</v>
      </c>
      <c r="L738" s="45" t="s">
        <v>2015</v>
      </c>
      <c r="M738" s="53" t="s">
        <v>1986</v>
      </c>
      <c r="N738" s="53" t="s">
        <v>2002</v>
      </c>
      <c r="O738" t="s">
        <v>2015</v>
      </c>
    </row>
    <row r="739" spans="1:15" x14ac:dyDescent="0.25">
      <c r="A739" t="s">
        <v>2024</v>
      </c>
      <c r="B739">
        <v>736</v>
      </c>
      <c r="C739" s="6" t="s">
        <v>681</v>
      </c>
      <c r="D739" s="2">
        <v>112.21263999999999</v>
      </c>
      <c r="E739" s="3">
        <v>112.21263999999999</v>
      </c>
      <c r="F739" s="41">
        <v>6.29</v>
      </c>
      <c r="G739" s="41">
        <v>18</v>
      </c>
      <c r="H739" s="41">
        <v>108629507.2235457</v>
      </c>
      <c r="I739" s="45">
        <v>8.0359478094494019</v>
      </c>
      <c r="J739" s="41" t="s">
        <v>2015</v>
      </c>
      <c r="K739" s="41" t="s">
        <v>2015</v>
      </c>
      <c r="L739" s="45" t="s">
        <v>2015</v>
      </c>
      <c r="M739" s="53" t="s">
        <v>1986</v>
      </c>
      <c r="N739" s="53" t="s">
        <v>2002</v>
      </c>
      <c r="O739" t="s">
        <v>2015</v>
      </c>
    </row>
    <row r="740" spans="1:15" x14ac:dyDescent="0.25">
      <c r="A740" t="s">
        <v>2024</v>
      </c>
      <c r="B740">
        <v>737</v>
      </c>
      <c r="C740" s="6" t="s">
        <v>682</v>
      </c>
      <c r="D740" s="2">
        <v>56.106319999999997</v>
      </c>
      <c r="E740" s="3">
        <v>56.106319999999997</v>
      </c>
      <c r="F740" s="41">
        <v>1760</v>
      </c>
      <c r="G740" s="41">
        <v>1730</v>
      </c>
      <c r="H740" s="41">
        <v>5220251319.3537235</v>
      </c>
      <c r="I740" s="45">
        <v>9.717691411810911</v>
      </c>
      <c r="J740" s="41" t="s">
        <v>2015</v>
      </c>
      <c r="K740" s="41" t="s">
        <v>2015</v>
      </c>
      <c r="L740" s="45" t="s">
        <v>2015</v>
      </c>
      <c r="M740" s="53" t="s">
        <v>1986</v>
      </c>
      <c r="N740" s="53" t="s">
        <v>2002</v>
      </c>
      <c r="O740" t="s">
        <v>2015</v>
      </c>
    </row>
    <row r="741" spans="1:15" x14ac:dyDescent="0.25">
      <c r="A741" t="s">
        <v>2024</v>
      </c>
      <c r="B741">
        <v>738</v>
      </c>
      <c r="C741" s="6" t="s">
        <v>683</v>
      </c>
      <c r="D741" s="2">
        <v>112.21263999999999</v>
      </c>
      <c r="E741" s="3">
        <v>112.21263999999999</v>
      </c>
      <c r="F741" s="41">
        <v>20</v>
      </c>
      <c r="G741" s="41">
        <v>17.899999999999999</v>
      </c>
      <c r="H741" s="41">
        <v>108026009.96119265</v>
      </c>
      <c r="I741" s="45">
        <v>8.0335283353259896</v>
      </c>
      <c r="J741" s="41" t="s">
        <v>2015</v>
      </c>
      <c r="K741" s="41" t="s">
        <v>2015</v>
      </c>
      <c r="L741" s="45" t="s">
        <v>2015</v>
      </c>
      <c r="M741" s="53" t="s">
        <v>1986</v>
      </c>
      <c r="N741" s="53" t="s">
        <v>2002</v>
      </c>
      <c r="O741" t="s">
        <v>2015</v>
      </c>
    </row>
    <row r="742" spans="1:15" x14ac:dyDescent="0.25">
      <c r="A742" t="s">
        <v>2024</v>
      </c>
      <c r="B742">
        <v>739</v>
      </c>
      <c r="C742" s="6" t="s">
        <v>684</v>
      </c>
      <c r="D742" s="2">
        <v>98.186059999999998</v>
      </c>
      <c r="E742" s="3">
        <v>98.186059999999998</v>
      </c>
      <c r="F742" s="41">
        <v>48.9</v>
      </c>
      <c r="G742" s="41">
        <v>46.8</v>
      </c>
      <c r="H742" s="41">
        <v>247132128.93356645</v>
      </c>
      <c r="I742" s="45">
        <v>8.3929292104425333</v>
      </c>
      <c r="J742" s="41" t="s">
        <v>2015</v>
      </c>
      <c r="K742" s="41" t="s">
        <v>2015</v>
      </c>
      <c r="L742" s="45" t="s">
        <v>2015</v>
      </c>
      <c r="M742" s="53" t="s">
        <v>1986</v>
      </c>
      <c r="N742" s="53" t="s">
        <v>2002</v>
      </c>
      <c r="O742" t="s">
        <v>2015</v>
      </c>
    </row>
    <row r="743" spans="1:15" x14ac:dyDescent="0.25">
      <c r="A743" t="s">
        <v>2024</v>
      </c>
      <c r="B743">
        <v>740</v>
      </c>
      <c r="C743" s="6" t="s">
        <v>685</v>
      </c>
      <c r="D743" s="2">
        <v>84.159480000000002</v>
      </c>
      <c r="E743" s="3">
        <v>84.159480000000002</v>
      </c>
      <c r="F743" s="41">
        <v>173</v>
      </c>
      <c r="G743" s="41">
        <v>173</v>
      </c>
      <c r="H743" s="41">
        <v>783037697.90305853</v>
      </c>
      <c r="I743" s="45">
        <v>8.8937826708665924</v>
      </c>
      <c r="J743" s="41" t="s">
        <v>2015</v>
      </c>
      <c r="K743" s="41" t="s">
        <v>2015</v>
      </c>
      <c r="L743" s="45" t="s">
        <v>2015</v>
      </c>
      <c r="M743" s="53" t="s">
        <v>1986</v>
      </c>
      <c r="N743" s="53" t="s">
        <v>2002</v>
      </c>
      <c r="O743" t="s">
        <v>2015</v>
      </c>
    </row>
    <row r="744" spans="1:15" x14ac:dyDescent="0.25">
      <c r="A744" t="s">
        <v>2024</v>
      </c>
      <c r="B744">
        <v>741</v>
      </c>
      <c r="C744" s="6" t="s">
        <v>686</v>
      </c>
      <c r="D744" s="2">
        <v>112.21263999999999</v>
      </c>
      <c r="E744" s="3">
        <v>112.21263999999999</v>
      </c>
      <c r="F744" s="41">
        <v>16.399999999999999</v>
      </c>
      <c r="G744" s="41">
        <v>15.2</v>
      </c>
      <c r="H744" s="41">
        <v>91731583.877660811</v>
      </c>
      <c r="I744" s="45">
        <v>7.962518892290869</v>
      </c>
      <c r="J744" s="41" t="s">
        <v>2015</v>
      </c>
      <c r="K744" s="41" t="s">
        <v>2015</v>
      </c>
      <c r="L744" s="45" t="s">
        <v>2015</v>
      </c>
      <c r="M744" s="53" t="s">
        <v>1986</v>
      </c>
      <c r="N744" s="53" t="s">
        <v>2002</v>
      </c>
      <c r="O744" t="s">
        <v>2015</v>
      </c>
    </row>
    <row r="745" spans="1:15" x14ac:dyDescent="0.25">
      <c r="A745" t="s">
        <v>2024</v>
      </c>
      <c r="B745">
        <v>742</v>
      </c>
      <c r="C745" s="6" t="s">
        <v>687</v>
      </c>
      <c r="D745" s="2">
        <v>70.132900000000006</v>
      </c>
      <c r="E745" s="3">
        <v>70.132900000000006</v>
      </c>
      <c r="F745" s="41">
        <v>506</v>
      </c>
      <c r="G745" s="41">
        <v>507</v>
      </c>
      <c r="H745" s="41">
        <v>1912331950.0811691</v>
      </c>
      <c r="I745" s="45">
        <v>9.2815632810235069</v>
      </c>
      <c r="J745" s="41" t="s">
        <v>2015</v>
      </c>
      <c r="K745" s="41" t="s">
        <v>2015</v>
      </c>
      <c r="L745" s="45" t="s">
        <v>2015</v>
      </c>
      <c r="M745" s="53" t="s">
        <v>1986</v>
      </c>
      <c r="N745" s="53" t="s">
        <v>2002</v>
      </c>
      <c r="O745" t="s">
        <v>2015</v>
      </c>
    </row>
    <row r="746" spans="1:15" x14ac:dyDescent="0.25">
      <c r="A746" t="s">
        <v>2024</v>
      </c>
      <c r="B746">
        <v>743</v>
      </c>
      <c r="C746" s="6" t="s">
        <v>688</v>
      </c>
      <c r="D746" s="2">
        <v>98.186059999999998</v>
      </c>
      <c r="E746" s="3">
        <v>98.186059999999998</v>
      </c>
      <c r="F746" s="41">
        <v>52.4</v>
      </c>
      <c r="G746" s="41">
        <v>51.4</v>
      </c>
      <c r="H746" s="41">
        <v>271422893.743276</v>
      </c>
      <c r="I746" s="45">
        <v>8.4336464763636858</v>
      </c>
      <c r="J746" s="41" t="s">
        <v>2015</v>
      </c>
      <c r="K746" s="41" t="s">
        <v>2015</v>
      </c>
      <c r="L746" s="45" t="s">
        <v>2015</v>
      </c>
      <c r="M746" s="53" t="s">
        <v>1986</v>
      </c>
      <c r="N746" s="53" t="s">
        <v>2002</v>
      </c>
      <c r="O746" t="s">
        <v>2015</v>
      </c>
    </row>
    <row r="747" spans="1:15" x14ac:dyDescent="0.25">
      <c r="A747" t="s">
        <v>2024</v>
      </c>
      <c r="B747" s="24">
        <v>744</v>
      </c>
      <c r="C747" s="24" t="s">
        <v>689</v>
      </c>
      <c r="D747" s="24">
        <v>84.159480000000002</v>
      </c>
      <c r="E747" s="27">
        <v>84.159480000000002</v>
      </c>
      <c r="F747" s="41">
        <v>165</v>
      </c>
      <c r="G747" s="41">
        <v>160</v>
      </c>
      <c r="H747" s="41">
        <v>724196714.82363796</v>
      </c>
      <c r="I747" s="45">
        <v>8.8598565503937206</v>
      </c>
      <c r="J747" s="41" t="s">
        <v>2015</v>
      </c>
      <c r="K747" s="41" t="s">
        <v>2015</v>
      </c>
      <c r="L747" s="45" t="s">
        <v>2015</v>
      </c>
      <c r="M747" s="53" t="s">
        <v>1986</v>
      </c>
      <c r="N747" s="53" t="s">
        <v>2002</v>
      </c>
      <c r="O747" t="s">
        <v>2015</v>
      </c>
    </row>
    <row r="748" spans="1:15" x14ac:dyDescent="0.25">
      <c r="A748" t="s">
        <v>2024</v>
      </c>
      <c r="B748">
        <v>745</v>
      </c>
      <c r="C748" s="6" t="s">
        <v>690</v>
      </c>
      <c r="D748" s="2">
        <v>126.23922000000002</v>
      </c>
      <c r="E748" s="3">
        <v>126.23922</v>
      </c>
      <c r="F748" s="41" t="s">
        <v>2015</v>
      </c>
      <c r="G748" s="41">
        <v>5.73</v>
      </c>
      <c r="H748" s="41">
        <v>38902942.274432309</v>
      </c>
      <c r="I748" s="45">
        <v>7.5899824487608676</v>
      </c>
      <c r="J748" s="41" t="s">
        <v>2015</v>
      </c>
      <c r="K748" s="41" t="s">
        <v>2015</v>
      </c>
      <c r="L748" s="45" t="s">
        <v>2015</v>
      </c>
      <c r="M748" s="53" t="s">
        <v>1986</v>
      </c>
      <c r="N748" s="53" t="s">
        <v>2002</v>
      </c>
      <c r="O748" t="s">
        <v>2015</v>
      </c>
    </row>
    <row r="749" spans="1:15" x14ac:dyDescent="0.25">
      <c r="A749" t="s">
        <v>2024</v>
      </c>
      <c r="B749">
        <v>746</v>
      </c>
      <c r="C749" s="6" t="s">
        <v>691</v>
      </c>
      <c r="D749" s="2">
        <v>112.21263999999999</v>
      </c>
      <c r="E749" s="3">
        <v>112.21263999999999</v>
      </c>
      <c r="F749" s="41">
        <v>17.8</v>
      </c>
      <c r="G749" s="41">
        <v>17</v>
      </c>
      <c r="H749" s="41">
        <v>102594534.60001537</v>
      </c>
      <c r="I749" s="45">
        <v>8.0111242257243696</v>
      </c>
      <c r="J749" s="41" t="s">
        <v>2015</v>
      </c>
      <c r="K749" s="41" t="s">
        <v>2015</v>
      </c>
      <c r="L749" s="45" t="s">
        <v>2015</v>
      </c>
      <c r="M749" s="53" t="s">
        <v>1986</v>
      </c>
      <c r="N749" s="53" t="s">
        <v>2002</v>
      </c>
      <c r="O749" t="s">
        <v>2015</v>
      </c>
    </row>
    <row r="750" spans="1:15" x14ac:dyDescent="0.25">
      <c r="A750" t="s">
        <v>2024</v>
      </c>
      <c r="B750">
        <v>747</v>
      </c>
      <c r="C750" s="6" t="s">
        <v>692</v>
      </c>
      <c r="D750" s="2">
        <v>131.38834</v>
      </c>
      <c r="E750" s="3">
        <v>131.38834</v>
      </c>
      <c r="F750" s="41">
        <v>69</v>
      </c>
      <c r="G750" s="41">
        <v>72.5</v>
      </c>
      <c r="H750" s="41">
        <v>512304719.27185971</v>
      </c>
      <c r="I750" s="45">
        <v>8.7095283565483825</v>
      </c>
      <c r="J750" s="41" t="s">
        <v>2015</v>
      </c>
      <c r="K750" s="41" t="s">
        <v>2015</v>
      </c>
      <c r="L750" s="45" t="s">
        <v>2015</v>
      </c>
      <c r="M750" s="53" t="s">
        <v>1986</v>
      </c>
      <c r="N750" s="53" t="s">
        <v>2002</v>
      </c>
      <c r="O750" t="s">
        <v>2015</v>
      </c>
    </row>
    <row r="751" spans="1:15" x14ac:dyDescent="0.25">
      <c r="A751" t="s">
        <v>2024</v>
      </c>
      <c r="B751">
        <v>748</v>
      </c>
      <c r="C751" s="6" t="s">
        <v>693</v>
      </c>
      <c r="D751" s="2">
        <v>137.36810320000001</v>
      </c>
      <c r="E751" s="3">
        <v>137.36810320000001</v>
      </c>
      <c r="F751" s="41">
        <v>803</v>
      </c>
      <c r="G751" s="41">
        <v>797</v>
      </c>
      <c r="H751" s="41">
        <v>5888134843.8122034</v>
      </c>
      <c r="I751" s="45">
        <v>9.7699777471944209</v>
      </c>
      <c r="J751" s="41" t="s">
        <v>2015</v>
      </c>
      <c r="K751" s="41" t="s">
        <v>2015</v>
      </c>
      <c r="L751" s="45" t="s">
        <v>2015</v>
      </c>
      <c r="M751" s="53" t="s">
        <v>1986</v>
      </c>
      <c r="N751" s="53" t="s">
        <v>2002</v>
      </c>
      <c r="O751" t="s">
        <v>2015</v>
      </c>
    </row>
    <row r="752" spans="1:15" x14ac:dyDescent="0.25">
      <c r="A752" t="s">
        <v>2024</v>
      </c>
      <c r="B752">
        <v>749</v>
      </c>
      <c r="C752" s="6" t="s">
        <v>694</v>
      </c>
      <c r="D752" s="2">
        <v>187.37560960000005</v>
      </c>
      <c r="E752" s="3">
        <v>187.37560960000002</v>
      </c>
      <c r="F752" s="41">
        <v>363</v>
      </c>
      <c r="G752" s="41">
        <v>320</v>
      </c>
      <c r="H752" s="41">
        <v>3224753786.7486005</v>
      </c>
      <c r="I752" s="45">
        <v>9.508496561408986</v>
      </c>
      <c r="J752" s="41" t="s">
        <v>2015</v>
      </c>
      <c r="K752" s="41" t="s">
        <v>2015</v>
      </c>
      <c r="L752" s="45" t="s">
        <v>2015</v>
      </c>
      <c r="M752" s="53" t="s">
        <v>1986</v>
      </c>
      <c r="N752" s="53" t="s">
        <v>2002</v>
      </c>
      <c r="O752" t="s">
        <v>2015</v>
      </c>
    </row>
    <row r="753" spans="1:15" x14ac:dyDescent="0.25">
      <c r="A753" t="s">
        <v>2024</v>
      </c>
      <c r="B753">
        <v>750</v>
      </c>
      <c r="C753" s="6" t="s">
        <v>695</v>
      </c>
      <c r="D753" s="2">
        <v>149.18819999999999</v>
      </c>
      <c r="E753" s="3">
        <v>149.18819999999999</v>
      </c>
      <c r="F753" s="41">
        <v>3.5899999999999999E-6</v>
      </c>
      <c r="G753" s="41">
        <v>3.3799999999999998E-6</v>
      </c>
      <c r="H753" s="41">
        <v>27.119688613579783</v>
      </c>
      <c r="I753" s="45">
        <v>1.4332846986839487</v>
      </c>
      <c r="J753" s="41" t="s">
        <v>2015</v>
      </c>
      <c r="K753" s="41" t="s">
        <v>2015</v>
      </c>
      <c r="L753" s="45" t="s">
        <v>2015</v>
      </c>
      <c r="M753" s="53" t="s">
        <v>3</v>
      </c>
      <c r="N753" s="53" t="s">
        <v>2007</v>
      </c>
      <c r="O753" t="s">
        <v>2015</v>
      </c>
    </row>
    <row r="754" spans="1:15" x14ac:dyDescent="0.25">
      <c r="A754" t="s">
        <v>2024</v>
      </c>
      <c r="B754">
        <v>751</v>
      </c>
      <c r="C754" s="6" t="s">
        <v>696</v>
      </c>
      <c r="D754" s="2">
        <v>101.19</v>
      </c>
      <c r="E754" s="3">
        <v>101.19</v>
      </c>
      <c r="F754" s="41">
        <v>57.1</v>
      </c>
      <c r="G754" s="41">
        <v>59.1</v>
      </c>
      <c r="H754" s="41">
        <v>321631518.46979481</v>
      </c>
      <c r="I754" s="45">
        <v>8.5073586011049951</v>
      </c>
      <c r="J754" s="41" t="s">
        <v>2015</v>
      </c>
      <c r="K754" s="41" t="s">
        <v>2015</v>
      </c>
      <c r="L754" s="45" t="s">
        <v>2015</v>
      </c>
      <c r="M754" s="53" t="s">
        <v>1986</v>
      </c>
      <c r="N754" s="53" t="s">
        <v>2002</v>
      </c>
      <c r="O754" t="s">
        <v>2015</v>
      </c>
    </row>
    <row r="755" spans="1:15" x14ac:dyDescent="0.25">
      <c r="A755" t="s">
        <v>2024</v>
      </c>
      <c r="B755">
        <v>752</v>
      </c>
      <c r="C755" s="6" t="s">
        <v>697</v>
      </c>
      <c r="D755" s="2">
        <v>146.23392000000001</v>
      </c>
      <c r="E755" s="3">
        <v>146.23392000000001</v>
      </c>
      <c r="F755" s="41">
        <v>4.1199999999999999E-4</v>
      </c>
      <c r="G755" s="41">
        <v>1.12E-2</v>
      </c>
      <c r="H755" s="41">
        <v>88084.535600562042</v>
      </c>
      <c r="I755" s="45">
        <v>4.9448996689925524</v>
      </c>
      <c r="J755" s="41" t="s">
        <v>2015</v>
      </c>
      <c r="K755" s="41" t="s">
        <v>2015</v>
      </c>
      <c r="L755" s="45" t="s">
        <v>2015</v>
      </c>
      <c r="M755" s="53" t="s">
        <v>2014</v>
      </c>
      <c r="N755" s="53" t="s">
        <v>2003</v>
      </c>
      <c r="O755" t="s">
        <v>2015</v>
      </c>
    </row>
    <row r="756" spans="1:15" x14ac:dyDescent="0.25">
      <c r="A756" t="s">
        <v>2024</v>
      </c>
      <c r="B756">
        <v>753</v>
      </c>
      <c r="C756" s="6" t="s">
        <v>698</v>
      </c>
      <c r="D756" s="2">
        <v>335.27904960000001</v>
      </c>
      <c r="E756" s="3">
        <v>335.27904960000001</v>
      </c>
      <c r="F756" s="41">
        <v>4.5800000000000002E-5</v>
      </c>
      <c r="G756" s="41">
        <v>1.3499999999999999E-5</v>
      </c>
      <c r="H756" s="41">
        <v>243.42978166559533</v>
      </c>
      <c r="I756" s="45">
        <v>2.3863737095629522</v>
      </c>
      <c r="J756" s="41" t="s">
        <v>2015</v>
      </c>
      <c r="K756" s="41" t="s">
        <v>2015</v>
      </c>
      <c r="L756" s="45" t="s">
        <v>2015</v>
      </c>
      <c r="M756" s="53" t="s">
        <v>3</v>
      </c>
      <c r="N756" s="53" t="s">
        <v>2006</v>
      </c>
      <c r="O756" t="s">
        <v>2015</v>
      </c>
    </row>
    <row r="757" spans="1:15" x14ac:dyDescent="0.25">
      <c r="A757" t="s">
        <v>2024</v>
      </c>
      <c r="B757">
        <v>754</v>
      </c>
      <c r="C757" s="6" t="s">
        <v>699</v>
      </c>
      <c r="D757" s="2">
        <v>191.26793999999998</v>
      </c>
      <c r="E757" s="3">
        <v>191.26793999999998</v>
      </c>
      <c r="F757" s="41" t="s">
        <v>2015</v>
      </c>
      <c r="G757" s="41">
        <v>1.8600000000000001E-5</v>
      </c>
      <c r="H757" s="41">
        <v>191.3324571889417</v>
      </c>
      <c r="I757" s="45">
        <v>2.2817886489733676</v>
      </c>
      <c r="J757" s="41" t="s">
        <v>2015</v>
      </c>
      <c r="K757" s="41" t="s">
        <v>2015</v>
      </c>
      <c r="L757" s="45" t="s">
        <v>2015</v>
      </c>
      <c r="M757" s="53" t="s">
        <v>3</v>
      </c>
      <c r="N757" s="53" t="s">
        <v>2006</v>
      </c>
      <c r="O757" t="s">
        <v>2015</v>
      </c>
    </row>
    <row r="758" spans="1:15" x14ac:dyDescent="0.25">
      <c r="A758" t="s">
        <v>2024</v>
      </c>
      <c r="B758">
        <v>755</v>
      </c>
      <c r="C758" s="6" t="s">
        <v>700</v>
      </c>
      <c r="D758" s="2">
        <v>120.19158</v>
      </c>
      <c r="E758" s="3">
        <v>120.19158</v>
      </c>
      <c r="F758" s="41">
        <v>2.1</v>
      </c>
      <c r="G758" s="41">
        <v>2.0099999999999998</v>
      </c>
      <c r="H758" s="41">
        <v>12992826.108596111</v>
      </c>
      <c r="I758" s="45">
        <v>7.1137036260441695</v>
      </c>
      <c r="J758" s="41" t="s">
        <v>2015</v>
      </c>
      <c r="K758" s="41" t="s">
        <v>2015</v>
      </c>
      <c r="L758" s="45" t="s">
        <v>2015</v>
      </c>
      <c r="M758" s="53" t="s">
        <v>1986</v>
      </c>
      <c r="N758" s="53" t="s">
        <v>2002</v>
      </c>
      <c r="O758" t="s">
        <v>2015</v>
      </c>
    </row>
    <row r="759" spans="1:15" x14ac:dyDescent="0.25">
      <c r="A759" t="s">
        <v>2024</v>
      </c>
      <c r="B759" s="24">
        <v>756</v>
      </c>
      <c r="C759" s="24" t="s">
        <v>701</v>
      </c>
      <c r="D759" s="24">
        <v>126.23922000000002</v>
      </c>
      <c r="E759" s="27">
        <v>126.23922000000002</v>
      </c>
      <c r="F759" s="41" t="s">
        <v>2015</v>
      </c>
      <c r="G759" s="41">
        <v>6.34</v>
      </c>
      <c r="H759" s="41">
        <v>43044442.237329982</v>
      </c>
      <c r="I759" s="45">
        <v>7.6339170846752102</v>
      </c>
      <c r="J759" s="41" t="s">
        <v>2015</v>
      </c>
      <c r="K759" s="41" t="s">
        <v>2015</v>
      </c>
      <c r="L759" s="45" t="s">
        <v>2015</v>
      </c>
      <c r="M759" s="53" t="s">
        <v>1986</v>
      </c>
      <c r="N759" s="53" t="s">
        <v>2002</v>
      </c>
      <c r="O759" t="s">
        <v>2015</v>
      </c>
    </row>
    <row r="760" spans="1:15" x14ac:dyDescent="0.25">
      <c r="A760" t="s">
        <v>2024</v>
      </c>
      <c r="B760">
        <v>757</v>
      </c>
      <c r="C760" s="6" t="s">
        <v>702</v>
      </c>
      <c r="D760" s="2">
        <v>142.23862</v>
      </c>
      <c r="E760" s="3">
        <v>142.23862</v>
      </c>
      <c r="F760" s="41" t="s">
        <v>2015</v>
      </c>
      <c r="G760" s="41">
        <v>4.5499999999999999E-2</v>
      </c>
      <c r="H760" s="41">
        <v>348066.68023983121</v>
      </c>
      <c r="I760" s="45">
        <v>5.541662451090728</v>
      </c>
      <c r="J760" s="41" t="s">
        <v>2015</v>
      </c>
      <c r="K760" s="41" t="s">
        <v>2015</v>
      </c>
      <c r="L760" s="45" t="s">
        <v>2015</v>
      </c>
      <c r="M760" s="53" t="s">
        <v>2014</v>
      </c>
      <c r="N760" s="53" t="s">
        <v>2002</v>
      </c>
      <c r="O760" t="s">
        <v>2015</v>
      </c>
    </row>
    <row r="761" spans="1:15" x14ac:dyDescent="0.25">
      <c r="A761" t="s">
        <v>2025</v>
      </c>
      <c r="B761">
        <v>758</v>
      </c>
      <c r="C761" s="6" t="s">
        <v>703</v>
      </c>
      <c r="D761" s="2">
        <v>126.19615999999998</v>
      </c>
      <c r="E761" s="3">
        <v>126.19615999999998</v>
      </c>
      <c r="F761" s="41" t="s">
        <v>2015</v>
      </c>
      <c r="G761" s="41">
        <v>1.89</v>
      </c>
      <c r="H761" s="41">
        <v>12827483.613271117</v>
      </c>
      <c r="I761" s="45">
        <v>7.1081414685294897</v>
      </c>
      <c r="J761" s="41" t="s">
        <v>2015</v>
      </c>
      <c r="K761" s="41" t="s">
        <v>2015</v>
      </c>
      <c r="L761" s="45" t="s">
        <v>2015</v>
      </c>
      <c r="M761" s="53" t="s">
        <v>1986</v>
      </c>
      <c r="N761" s="53" t="s">
        <v>2002</v>
      </c>
      <c r="O761" t="s">
        <v>2015</v>
      </c>
    </row>
    <row r="762" spans="1:15" x14ac:dyDescent="0.25">
      <c r="A762" t="s">
        <v>2024</v>
      </c>
      <c r="B762">
        <v>759</v>
      </c>
      <c r="C762" s="6" t="s">
        <v>704</v>
      </c>
      <c r="D762" s="2">
        <v>126.23922000000002</v>
      </c>
      <c r="E762" s="3">
        <v>126.23922000000002</v>
      </c>
      <c r="F762" s="41" t="s">
        <v>2015</v>
      </c>
      <c r="G762" s="41">
        <v>16.2</v>
      </c>
      <c r="H762" s="41">
        <v>109987376.06384003</v>
      </c>
      <c r="I762" s="45">
        <v>8.0413428413361085</v>
      </c>
      <c r="J762" s="41" t="s">
        <v>2015</v>
      </c>
      <c r="K762" s="41" t="s">
        <v>2015</v>
      </c>
      <c r="L762" s="45" t="s">
        <v>2015</v>
      </c>
      <c r="M762" s="53" t="s">
        <v>1986</v>
      </c>
      <c r="N762" s="53" t="s">
        <v>2002</v>
      </c>
      <c r="O762" t="s">
        <v>2015</v>
      </c>
    </row>
    <row r="763" spans="1:15" x14ac:dyDescent="0.25">
      <c r="A763" t="s">
        <v>2024</v>
      </c>
      <c r="B763">
        <v>760</v>
      </c>
      <c r="C763" s="6" t="s">
        <v>705</v>
      </c>
      <c r="D763" s="2">
        <v>156.30826000000002</v>
      </c>
      <c r="E763" s="3">
        <v>156.30826000000002</v>
      </c>
      <c r="F763" s="41" t="s">
        <v>2015</v>
      </c>
      <c r="G763" s="41">
        <v>2.67</v>
      </c>
      <c r="H763" s="41">
        <v>22445367.177151605</v>
      </c>
      <c r="I763" s="45">
        <v>7.3511267142913148</v>
      </c>
      <c r="J763" s="41" t="s">
        <v>2015</v>
      </c>
      <c r="K763" s="41" t="s">
        <v>2015</v>
      </c>
      <c r="L763" s="45" t="s">
        <v>2015</v>
      </c>
      <c r="M763" s="53" t="s">
        <v>1986</v>
      </c>
      <c r="N763" s="53" t="s">
        <v>2002</v>
      </c>
      <c r="O763" t="s">
        <v>2015</v>
      </c>
    </row>
    <row r="764" spans="1:15" x14ac:dyDescent="0.25">
      <c r="A764" t="s">
        <v>2024</v>
      </c>
      <c r="B764">
        <v>761</v>
      </c>
      <c r="C764" s="6" t="s">
        <v>706</v>
      </c>
      <c r="D764" s="2">
        <v>136.23403999999999</v>
      </c>
      <c r="E764" s="3">
        <v>136.23403999999999</v>
      </c>
      <c r="F764" s="41" t="s">
        <v>2015</v>
      </c>
      <c r="G764" s="41">
        <v>2.38</v>
      </c>
      <c r="H764" s="41">
        <v>17437977.666929349</v>
      </c>
      <c r="I764" s="45">
        <v>7.2414961171206311</v>
      </c>
      <c r="J764" s="41" t="s">
        <v>2015</v>
      </c>
      <c r="K764" s="41" t="s">
        <v>2015</v>
      </c>
      <c r="L764" s="45" t="s">
        <v>2015</v>
      </c>
      <c r="M764" s="53" t="s">
        <v>1986</v>
      </c>
      <c r="N764" s="53" t="s">
        <v>2002</v>
      </c>
      <c r="O764" t="s">
        <v>2015</v>
      </c>
    </row>
    <row r="765" spans="1:15" x14ac:dyDescent="0.25">
      <c r="A765" t="s">
        <v>2029</v>
      </c>
      <c r="B765">
        <v>763</v>
      </c>
      <c r="C765" s="6" t="s">
        <v>707</v>
      </c>
      <c r="D765" s="2">
        <v>137.19212445472201</v>
      </c>
      <c r="E765" s="3">
        <v>0</v>
      </c>
      <c r="F765" s="41" t="s">
        <v>2015</v>
      </c>
      <c r="G765" s="41" t="s">
        <v>2016</v>
      </c>
      <c r="H765" s="41" t="s">
        <v>2015</v>
      </c>
      <c r="I765" s="45" t="s">
        <v>2015</v>
      </c>
      <c r="J765" s="41" t="s">
        <v>2015</v>
      </c>
      <c r="K765" s="41" t="s">
        <v>2015</v>
      </c>
      <c r="L765" s="45" t="s">
        <v>2015</v>
      </c>
      <c r="M765" s="53" t="s">
        <v>1986</v>
      </c>
      <c r="N765" s="53" t="s">
        <v>2002</v>
      </c>
      <c r="O765" t="s">
        <v>2015</v>
      </c>
    </row>
    <row r="766" spans="1:15" x14ac:dyDescent="0.25">
      <c r="B766">
        <v>765</v>
      </c>
      <c r="C766" s="6" t="s">
        <v>2471</v>
      </c>
      <c r="D766" s="2">
        <v>238.03</v>
      </c>
      <c r="E766" s="3"/>
      <c r="F766" s="41"/>
      <c r="G766" s="41">
        <v>4.2400000000000002E-9</v>
      </c>
      <c r="H766" s="41">
        <v>5.4278904964490872E-2</v>
      </c>
      <c r="I766" s="45">
        <v>-1.2653689224838587</v>
      </c>
      <c r="J766" s="41"/>
      <c r="K766" s="41"/>
      <c r="L766" s="45"/>
      <c r="M766" s="53" t="s">
        <v>3</v>
      </c>
      <c r="N766" s="53" t="s">
        <v>2009</v>
      </c>
    </row>
    <row r="767" spans="1:15" x14ac:dyDescent="0.25">
      <c r="A767" t="s">
        <v>2029</v>
      </c>
      <c r="B767">
        <v>766</v>
      </c>
      <c r="C767" s="6" t="s">
        <v>708</v>
      </c>
      <c r="D767" s="2">
        <v>137.19212445472201</v>
      </c>
      <c r="E767" s="3">
        <v>0</v>
      </c>
      <c r="F767" s="41" t="s">
        <v>2015</v>
      </c>
      <c r="G767" s="41" t="s">
        <v>2016</v>
      </c>
      <c r="H767" s="41" t="s">
        <v>2015</v>
      </c>
      <c r="I767" s="45" t="s">
        <v>2015</v>
      </c>
      <c r="J767" s="41" t="s">
        <v>2015</v>
      </c>
      <c r="K767" s="41" t="s">
        <v>2015</v>
      </c>
      <c r="L767" s="45" t="s">
        <v>2015</v>
      </c>
      <c r="M767" s="53" t="s">
        <v>1986</v>
      </c>
      <c r="N767" s="53" t="s">
        <v>2002</v>
      </c>
      <c r="O767" t="s">
        <v>2015</v>
      </c>
    </row>
    <row r="768" spans="1:15" x14ac:dyDescent="0.25">
      <c r="B768">
        <v>767</v>
      </c>
      <c r="C768" s="6" t="s">
        <v>2291</v>
      </c>
      <c r="D768" s="2">
        <v>50.94</v>
      </c>
      <c r="E768" s="3"/>
      <c r="F768" s="41"/>
      <c r="G768" s="41">
        <v>4.2400000000000002E-9</v>
      </c>
      <c r="H768" s="41">
        <v>1.1616045955934818E-2</v>
      </c>
      <c r="I768" s="45">
        <v>-1.9349416784647957</v>
      </c>
      <c r="J768" s="41"/>
      <c r="K768" s="41"/>
      <c r="L768" s="45"/>
      <c r="M768" s="53" t="s">
        <v>3</v>
      </c>
      <c r="N768" s="53" t="s">
        <v>2009</v>
      </c>
    </row>
    <row r="769" spans="1:15" x14ac:dyDescent="0.25">
      <c r="A769" t="s">
        <v>2024</v>
      </c>
      <c r="B769">
        <v>768</v>
      </c>
      <c r="C769" s="6" t="s">
        <v>709</v>
      </c>
      <c r="D769" s="2">
        <v>86.089240000000004</v>
      </c>
      <c r="E769" s="3">
        <v>86.089240000000004</v>
      </c>
      <c r="F769" s="41">
        <v>90.2</v>
      </c>
      <c r="G769" s="41">
        <v>119</v>
      </c>
      <c r="H769" s="41">
        <v>550971785.20247984</v>
      </c>
      <c r="I769" s="45">
        <v>8.7411293595693671</v>
      </c>
      <c r="J769" s="41" t="s">
        <v>2015</v>
      </c>
      <c r="K769" s="41" t="s">
        <v>2015</v>
      </c>
      <c r="L769" s="45" t="s">
        <v>2015</v>
      </c>
      <c r="M769" s="53" t="s">
        <v>1986</v>
      </c>
      <c r="N769" s="53" t="s">
        <v>2002</v>
      </c>
      <c r="O769" t="s">
        <v>2015</v>
      </c>
    </row>
    <row r="770" spans="1:15" x14ac:dyDescent="0.25">
      <c r="A770" t="s">
        <v>2024</v>
      </c>
      <c r="B770">
        <v>769</v>
      </c>
      <c r="C770" s="6" t="s">
        <v>710</v>
      </c>
      <c r="D770" s="2">
        <v>62.498220000000011</v>
      </c>
      <c r="E770" s="3">
        <v>62.498220000000003</v>
      </c>
      <c r="F770" s="41">
        <v>2980</v>
      </c>
      <c r="G770" s="41">
        <v>2720</v>
      </c>
      <c r="H770" s="41">
        <v>9142607526.894474</v>
      </c>
      <c r="I770" s="45">
        <v>9.9610700768101719</v>
      </c>
      <c r="J770" s="41" t="s">
        <v>2015</v>
      </c>
      <c r="K770" s="41" t="s">
        <v>2015</v>
      </c>
      <c r="L770" s="45" t="s">
        <v>2015</v>
      </c>
      <c r="M770" s="53" t="s">
        <v>1986</v>
      </c>
      <c r="N770" s="53" t="s">
        <v>2002</v>
      </c>
      <c r="O770" t="s">
        <v>2015</v>
      </c>
    </row>
    <row r="771" spans="1:15" x14ac:dyDescent="0.25">
      <c r="A771" t="s">
        <v>2024</v>
      </c>
      <c r="B771">
        <v>770</v>
      </c>
      <c r="C771" s="6" t="s">
        <v>711</v>
      </c>
      <c r="D771" s="2">
        <v>52.074559999999998</v>
      </c>
      <c r="E771" s="3">
        <v>52.074559999999998</v>
      </c>
      <c r="F771" s="41">
        <v>1350</v>
      </c>
      <c r="G771" s="41">
        <v>1500</v>
      </c>
      <c r="H771" s="41">
        <v>4200977857.5174804</v>
      </c>
      <c r="I771" s="45">
        <v>9.623350392467934</v>
      </c>
      <c r="J771" s="41" t="s">
        <v>2015</v>
      </c>
      <c r="K771" s="41" t="s">
        <v>2015</v>
      </c>
      <c r="L771" s="45" t="s">
        <v>2015</v>
      </c>
      <c r="M771" s="53" t="s">
        <v>1986</v>
      </c>
      <c r="N771" s="53" t="s">
        <v>2002</v>
      </c>
      <c r="O771" t="s">
        <v>2015</v>
      </c>
    </row>
    <row r="772" spans="1:15" x14ac:dyDescent="0.25">
      <c r="A772" t="s">
        <v>2024</v>
      </c>
      <c r="B772">
        <v>771</v>
      </c>
      <c r="C772" s="6" t="s">
        <v>712</v>
      </c>
      <c r="D772" s="2">
        <v>148.23248000000001</v>
      </c>
      <c r="E772" s="3">
        <v>148.23248000000001</v>
      </c>
      <c r="F772" s="41" t="s">
        <v>2015</v>
      </c>
      <c r="G772" s="41">
        <v>15.4</v>
      </c>
      <c r="H772" s="41">
        <v>122771516.33057809</v>
      </c>
      <c r="I772" s="45">
        <v>8.0890976197747548</v>
      </c>
      <c r="J772" s="41" t="s">
        <v>2015</v>
      </c>
      <c r="K772" s="41" t="s">
        <v>2015</v>
      </c>
      <c r="L772" s="45" t="s">
        <v>2015</v>
      </c>
      <c r="M772" s="53" t="s">
        <v>1986</v>
      </c>
      <c r="N772" s="53" t="s">
        <v>2002</v>
      </c>
      <c r="O772" t="s">
        <v>2015</v>
      </c>
    </row>
    <row r="773" spans="1:15" x14ac:dyDescent="0.25">
      <c r="A773" t="s">
        <v>2029</v>
      </c>
      <c r="B773">
        <v>772</v>
      </c>
      <c r="C773" s="6" t="s">
        <v>713</v>
      </c>
      <c r="D773" s="2">
        <v>137.19212445472201</v>
      </c>
      <c r="E773" s="3">
        <v>0</v>
      </c>
      <c r="F773" s="41" t="s">
        <v>2015</v>
      </c>
      <c r="G773" s="41" t="s">
        <v>2016</v>
      </c>
      <c r="H773" s="41" t="s">
        <v>2015</v>
      </c>
      <c r="I773" s="45" t="s">
        <v>2015</v>
      </c>
      <c r="J773" s="41" t="s">
        <v>2015</v>
      </c>
      <c r="K773" s="41" t="s">
        <v>2015</v>
      </c>
      <c r="L773" s="45" t="s">
        <v>2015</v>
      </c>
      <c r="M773" s="53" t="s">
        <v>1986</v>
      </c>
      <c r="N773" s="53" t="s">
        <v>2002</v>
      </c>
      <c r="O773" t="s">
        <v>2015</v>
      </c>
    </row>
    <row r="774" spans="1:15" x14ac:dyDescent="0.25">
      <c r="A774" t="s">
        <v>2026</v>
      </c>
      <c r="B774" s="24">
        <v>773</v>
      </c>
      <c r="C774" s="24" t="s">
        <v>714</v>
      </c>
      <c r="D774" s="24">
        <v>296.61576000000002</v>
      </c>
      <c r="E774" s="27">
        <v>296.61576000000002</v>
      </c>
      <c r="F774" s="41" t="s">
        <v>2015</v>
      </c>
      <c r="G774" s="41">
        <v>1.18</v>
      </c>
      <c r="H774" s="41">
        <v>18823906.377597153</v>
      </c>
      <c r="I774" s="45">
        <v>7.2747097541704058</v>
      </c>
      <c r="J774" s="41" t="s">
        <v>2015</v>
      </c>
      <c r="K774" s="41" t="s">
        <v>2015</v>
      </c>
      <c r="L774" s="45" t="s">
        <v>2015</v>
      </c>
      <c r="M774" s="53" t="s">
        <v>1986</v>
      </c>
      <c r="N774" s="53" t="s">
        <v>2002</v>
      </c>
      <c r="O774" t="s">
        <v>2015</v>
      </c>
    </row>
    <row r="775" spans="1:15" x14ac:dyDescent="0.25">
      <c r="A775" t="s">
        <v>2024</v>
      </c>
      <c r="B775">
        <v>774</v>
      </c>
      <c r="C775" s="6" t="s">
        <v>715</v>
      </c>
      <c r="D775" s="2">
        <v>137.19212445472201</v>
      </c>
      <c r="E775" s="3">
        <v>0</v>
      </c>
      <c r="F775" s="41">
        <v>2.2599999999999999E-2</v>
      </c>
      <c r="G775" s="41">
        <v>9.4800000000000006E-3</v>
      </c>
      <c r="H775" s="41">
        <v>69947.314139949332</v>
      </c>
      <c r="I775" s="45">
        <v>4.8447710429651751</v>
      </c>
      <c r="J775" s="41" t="s">
        <v>2015</v>
      </c>
      <c r="K775" s="41" t="s">
        <v>2015</v>
      </c>
      <c r="L775" s="45" t="s">
        <v>2015</v>
      </c>
      <c r="M775" s="53" t="s">
        <v>2014</v>
      </c>
      <c r="N775" s="53" t="s">
        <v>2003</v>
      </c>
      <c r="O775" t="s">
        <v>2015</v>
      </c>
    </row>
    <row r="776" spans="1:15" x14ac:dyDescent="0.25">
      <c r="A776" t="s">
        <v>2024</v>
      </c>
      <c r="B776">
        <v>775</v>
      </c>
      <c r="C776" s="6" t="s">
        <v>716</v>
      </c>
      <c r="D776" s="2">
        <v>121.09178717407734</v>
      </c>
      <c r="E776" s="3">
        <v>121.0917871740774</v>
      </c>
      <c r="F776" s="41">
        <v>8.5000000000000006E-2</v>
      </c>
      <c r="G776" s="41">
        <v>4.0399999999999998E-2</v>
      </c>
      <c r="H776" s="41">
        <v>263105.28893544088</v>
      </c>
      <c r="I776" s="45">
        <v>5.4201295783494441</v>
      </c>
      <c r="J776" s="41" t="s">
        <v>2015</v>
      </c>
      <c r="K776" s="41" t="s">
        <v>2015</v>
      </c>
      <c r="L776" s="45" t="s">
        <v>2015</v>
      </c>
      <c r="M776" s="53" t="s">
        <v>2014</v>
      </c>
      <c r="N776" s="53" t="s">
        <v>2003</v>
      </c>
      <c r="O776" t="s">
        <v>2015</v>
      </c>
    </row>
    <row r="777" spans="1:15" x14ac:dyDescent="0.25">
      <c r="A777" t="s">
        <v>2024</v>
      </c>
      <c r="B777">
        <v>776</v>
      </c>
      <c r="C777" s="6" t="s">
        <v>717</v>
      </c>
      <c r="D777" s="2">
        <v>122.16439999999999</v>
      </c>
      <c r="E777" s="3">
        <v>122.16439999999999</v>
      </c>
      <c r="F777" s="41">
        <v>0.10199999999999999</v>
      </c>
      <c r="G777" s="41">
        <v>0.104</v>
      </c>
      <c r="H777" s="41">
        <v>683300.17184588755</v>
      </c>
      <c r="I777" s="45">
        <v>5.8346115299451533</v>
      </c>
      <c r="J777" s="41" t="s">
        <v>2015</v>
      </c>
      <c r="K777" s="41" t="s">
        <v>2015</v>
      </c>
      <c r="L777" s="45" t="s">
        <v>2015</v>
      </c>
      <c r="M777" s="53" t="s">
        <v>2014</v>
      </c>
      <c r="N777" s="53" t="s">
        <v>2002</v>
      </c>
      <c r="O777" t="s">
        <v>2015</v>
      </c>
    </row>
    <row r="778" spans="1:15" x14ac:dyDescent="0.25">
      <c r="B778" s="24">
        <v>777</v>
      </c>
      <c r="C778" s="24" t="s">
        <v>2319</v>
      </c>
      <c r="D778" s="24">
        <v>88.91</v>
      </c>
      <c r="E778" s="27"/>
      <c r="F778" s="41"/>
      <c r="G778" s="41">
        <v>4.2400000000000002E-9</v>
      </c>
      <c r="H778" s="41">
        <v>2.0274492460584308E-2</v>
      </c>
      <c r="I778" s="45">
        <v>-1.6930500088468439</v>
      </c>
      <c r="J778" s="41"/>
      <c r="K778" s="41"/>
      <c r="L778" s="45"/>
      <c r="M778" s="53" t="s">
        <v>3</v>
      </c>
      <c r="N778" s="53" t="s">
        <v>2009</v>
      </c>
    </row>
    <row r="779" spans="1:15" x14ac:dyDescent="0.25">
      <c r="B779">
        <v>778</v>
      </c>
      <c r="C779" s="6" t="s">
        <v>2305</v>
      </c>
      <c r="D779" s="2">
        <v>65.41</v>
      </c>
      <c r="E779" s="3"/>
      <c r="F779" s="41"/>
      <c r="G779" s="41">
        <v>7.9900000000000002E-23</v>
      </c>
      <c r="H779" s="41">
        <v>2.8107644547422578E-16</v>
      </c>
      <c r="I779" s="45">
        <v>-15.551175547239168</v>
      </c>
      <c r="J779" s="41"/>
      <c r="K779" s="41"/>
      <c r="L779" s="45"/>
      <c r="M779" s="53" t="s">
        <v>3</v>
      </c>
      <c r="N779" s="53" t="s">
        <v>2009</v>
      </c>
    </row>
    <row r="780" spans="1:15" x14ac:dyDescent="0.25">
      <c r="B780">
        <v>779</v>
      </c>
      <c r="C780" s="6" t="s">
        <v>2320</v>
      </c>
      <c r="D780" s="2">
        <v>91.22</v>
      </c>
      <c r="E780" s="3"/>
      <c r="F780" s="41"/>
      <c r="G780" s="41">
        <v>4.2400000000000002E-9</v>
      </c>
      <c r="H780" s="41">
        <v>2.0801250728315158E-2</v>
      </c>
      <c r="I780" s="45">
        <v>-1.6819105511874726</v>
      </c>
      <c r="J780" s="41"/>
      <c r="K780" s="41"/>
      <c r="L780" s="45"/>
      <c r="M780" s="53" t="s">
        <v>3</v>
      </c>
      <c r="N780" s="53" t="s">
        <v>2009</v>
      </c>
    </row>
    <row r="781" spans="1:15" x14ac:dyDescent="0.25">
      <c r="B781">
        <v>784</v>
      </c>
      <c r="C781" s="6" t="s">
        <v>2268</v>
      </c>
      <c r="D781" s="2">
        <v>18.0383</v>
      </c>
      <c r="E781" s="3"/>
      <c r="F781" s="41"/>
      <c r="G781" s="41">
        <v>1.66E-13</v>
      </c>
      <c r="H781" s="41">
        <v>1.610412815174339E-7</v>
      </c>
      <c r="I781" s="45">
        <v>-6.7930627821225347</v>
      </c>
      <c r="J781" s="41"/>
      <c r="K781" s="41"/>
      <c r="L781" s="45"/>
      <c r="M781" s="53" t="s">
        <v>3</v>
      </c>
      <c r="N781" s="53" t="s">
        <v>2009</v>
      </c>
    </row>
    <row r="782" spans="1:15" x14ac:dyDescent="0.25">
      <c r="B782">
        <v>785</v>
      </c>
      <c r="C782" s="6" t="s">
        <v>2269</v>
      </c>
      <c r="D782" s="2">
        <v>22.98977</v>
      </c>
      <c r="E782" s="3"/>
      <c r="F782" s="41"/>
      <c r="G782" s="41">
        <v>3.64E-19</v>
      </c>
      <c r="H782" s="41">
        <v>4.5005908653372842E-13</v>
      </c>
      <c r="I782" s="45">
        <v>-12.3467304656224</v>
      </c>
      <c r="J782" s="41"/>
      <c r="K782" s="41"/>
      <c r="L782" s="45"/>
      <c r="M782" s="53" t="s">
        <v>3</v>
      </c>
      <c r="N782" s="53" t="s">
        <v>2009</v>
      </c>
    </row>
    <row r="783" spans="1:15" x14ac:dyDescent="0.25">
      <c r="B783">
        <v>788</v>
      </c>
      <c r="C783" s="6" t="s">
        <v>2300</v>
      </c>
      <c r="D783" s="2">
        <v>60.0092</v>
      </c>
      <c r="E783" s="3"/>
      <c r="F783" s="41"/>
      <c r="G783" s="41">
        <v>1.38E-2</v>
      </c>
      <c r="H783" s="41">
        <v>44537.973016296426</v>
      </c>
      <c r="I783" s="45">
        <v>4.6487304478154625</v>
      </c>
      <c r="J783" s="41"/>
      <c r="K783" s="41"/>
      <c r="L783" s="45"/>
      <c r="M783" s="53" t="s">
        <v>2014</v>
      </c>
      <c r="N783" s="53" t="s">
        <v>2003</v>
      </c>
    </row>
    <row r="784" spans="1:15" x14ac:dyDescent="0.25">
      <c r="B784">
        <v>789</v>
      </c>
      <c r="C784" s="6" t="s">
        <v>2199</v>
      </c>
      <c r="D784" s="2">
        <v>12.010999999999999</v>
      </c>
      <c r="E784" s="3"/>
      <c r="F784" s="41"/>
      <c r="G784" s="41" t="s">
        <v>2015</v>
      </c>
      <c r="H784" s="41" t="s">
        <v>2015</v>
      </c>
      <c r="I784" s="45" t="s">
        <v>2015</v>
      </c>
      <c r="J784" s="41"/>
      <c r="K784" s="41"/>
      <c r="L784" s="45"/>
      <c r="M784" s="53" t="s">
        <v>3</v>
      </c>
      <c r="N784" s="53" t="s">
        <v>2009</v>
      </c>
    </row>
    <row r="785" spans="1:15" x14ac:dyDescent="0.25">
      <c r="B785">
        <v>790</v>
      </c>
      <c r="C785" s="6" t="s">
        <v>2200</v>
      </c>
      <c r="D785" s="2">
        <v>12.010999999999999</v>
      </c>
      <c r="E785" s="3"/>
      <c r="F785" s="41"/>
      <c r="G785" s="41" t="s">
        <v>2015</v>
      </c>
      <c r="H785" s="41" t="s">
        <v>2015</v>
      </c>
      <c r="I785" s="45" t="s">
        <v>2015</v>
      </c>
      <c r="J785" s="41"/>
      <c r="K785" s="41"/>
      <c r="L785" s="45"/>
      <c r="M785" s="53" t="s">
        <v>3</v>
      </c>
      <c r="N785" s="53" t="s">
        <v>2009</v>
      </c>
    </row>
    <row r="786" spans="1:15" x14ac:dyDescent="0.25">
      <c r="B786">
        <v>791</v>
      </c>
      <c r="C786" s="6" t="s">
        <v>2201</v>
      </c>
      <c r="D786" s="2">
        <v>12.010999999999999</v>
      </c>
      <c r="E786" s="3"/>
      <c r="F786" s="41"/>
      <c r="G786" s="41" t="s">
        <v>2015</v>
      </c>
      <c r="H786" s="41" t="s">
        <v>2015</v>
      </c>
      <c r="I786" s="45" t="s">
        <v>2015</v>
      </c>
      <c r="J786" s="41"/>
      <c r="K786" s="41"/>
      <c r="L786" s="45"/>
      <c r="M786" s="53" t="s">
        <v>3</v>
      </c>
      <c r="N786" s="53" t="s">
        <v>2009</v>
      </c>
    </row>
    <row r="787" spans="1:15" x14ac:dyDescent="0.25">
      <c r="B787">
        <v>792</v>
      </c>
      <c r="C787" s="6" t="s">
        <v>2202</v>
      </c>
      <c r="D787" s="2">
        <v>12.010999999999999</v>
      </c>
      <c r="E787" s="3"/>
      <c r="F787" s="41"/>
      <c r="G787" s="41" t="s">
        <v>2015</v>
      </c>
      <c r="H787" s="41" t="s">
        <v>2015</v>
      </c>
      <c r="I787" s="45" t="s">
        <v>2015</v>
      </c>
      <c r="J787" s="41"/>
      <c r="K787" s="41"/>
      <c r="L787" s="45"/>
      <c r="M787" s="53" t="s">
        <v>3</v>
      </c>
      <c r="N787" s="53" t="s">
        <v>2009</v>
      </c>
    </row>
    <row r="788" spans="1:15" x14ac:dyDescent="0.25">
      <c r="B788">
        <v>794</v>
      </c>
      <c r="C788" s="6" t="s">
        <v>2254</v>
      </c>
      <c r="D788" s="2">
        <v>12.010999999999999</v>
      </c>
      <c r="E788" s="3"/>
      <c r="F788" s="41"/>
      <c r="G788" s="41">
        <v>531000</v>
      </c>
      <c r="H788" s="41">
        <v>343010340298.82208</v>
      </c>
      <c r="I788" s="45">
        <v>11.535307212366476</v>
      </c>
      <c r="J788" s="41"/>
      <c r="K788" s="41"/>
      <c r="L788" s="45"/>
      <c r="M788" s="53" t="s">
        <v>1986</v>
      </c>
      <c r="N788" s="53" t="s">
        <v>2002</v>
      </c>
    </row>
    <row r="789" spans="1:15" x14ac:dyDescent="0.25">
      <c r="B789">
        <v>795</v>
      </c>
      <c r="C789" s="6" t="s">
        <v>2194</v>
      </c>
      <c r="D789" s="2">
        <v>35.453000000000003</v>
      </c>
      <c r="E789" s="3"/>
      <c r="F789" s="41"/>
      <c r="G789" s="41" t="s">
        <v>2015</v>
      </c>
      <c r="H789" s="41" t="s">
        <v>2015</v>
      </c>
      <c r="I789" s="45" t="s">
        <v>2015</v>
      </c>
      <c r="J789" s="41"/>
      <c r="K789" s="41"/>
      <c r="L789" s="45"/>
      <c r="M789" s="53" t="s">
        <v>1986</v>
      </c>
      <c r="N789" s="53" t="s">
        <v>2002</v>
      </c>
    </row>
    <row r="790" spans="1:15" x14ac:dyDescent="0.25">
      <c r="B790">
        <v>796</v>
      </c>
      <c r="C790" s="6" t="s">
        <v>2255</v>
      </c>
      <c r="D790" s="2">
        <v>12.010999999999999</v>
      </c>
      <c r="E790" s="3"/>
      <c r="F790" s="41"/>
      <c r="G790" s="41">
        <v>531000</v>
      </c>
      <c r="H790" s="41">
        <v>343010340298.82208</v>
      </c>
      <c r="I790" s="45">
        <v>11.535307212366476</v>
      </c>
      <c r="J790" s="41"/>
      <c r="K790" s="41"/>
      <c r="L790" s="45"/>
      <c r="M790" s="53" t="s">
        <v>1986</v>
      </c>
      <c r="N790" s="53" t="s">
        <v>2002</v>
      </c>
    </row>
    <row r="791" spans="1:15" x14ac:dyDescent="0.25">
      <c r="B791">
        <v>797</v>
      </c>
      <c r="C791" s="6" t="s">
        <v>2256</v>
      </c>
      <c r="D791" s="2">
        <v>12.010999999999999</v>
      </c>
      <c r="E791" s="3"/>
      <c r="F791" s="41"/>
      <c r="G791" s="41">
        <v>531000</v>
      </c>
      <c r="H791" s="41">
        <v>343010340298.82208</v>
      </c>
      <c r="I791" s="45">
        <v>11.535307212366476</v>
      </c>
      <c r="J791" s="41"/>
      <c r="K791" s="41"/>
      <c r="L791" s="45"/>
      <c r="M791" s="53" t="s">
        <v>1986</v>
      </c>
      <c r="N791" s="53" t="s">
        <v>2002</v>
      </c>
    </row>
    <row r="792" spans="1:15" x14ac:dyDescent="0.25">
      <c r="B792">
        <v>810</v>
      </c>
      <c r="C792" s="6" t="s">
        <v>2186</v>
      </c>
      <c r="D792" s="2">
        <v>79.903999999999996</v>
      </c>
      <c r="E792" s="3"/>
      <c r="F792" s="41"/>
      <c r="G792" s="41" t="s">
        <v>2015</v>
      </c>
      <c r="H792" s="41" t="s">
        <v>2015</v>
      </c>
      <c r="I792" s="45" t="s">
        <v>2015</v>
      </c>
      <c r="J792" s="41"/>
      <c r="K792" s="41"/>
      <c r="L792" s="45"/>
      <c r="M792" s="53" t="s">
        <v>1986</v>
      </c>
      <c r="N792" s="53" t="s">
        <v>2002</v>
      </c>
    </row>
    <row r="793" spans="1:15" x14ac:dyDescent="0.25">
      <c r="B793">
        <v>830</v>
      </c>
      <c r="C793" s="6" t="s">
        <v>2304</v>
      </c>
      <c r="D793" s="2">
        <v>64.058800000000005</v>
      </c>
      <c r="E793" s="3"/>
      <c r="F793" s="41"/>
      <c r="G793" s="41">
        <v>2600</v>
      </c>
      <c r="H793" s="41">
        <v>8957476369.5973129</v>
      </c>
      <c r="I793" s="45">
        <v>9.9521856711426935</v>
      </c>
      <c r="J793" s="41"/>
      <c r="K793" s="41"/>
      <c r="L793" s="45"/>
      <c r="M793" s="53" t="s">
        <v>1986</v>
      </c>
      <c r="N793" s="53" t="s">
        <v>2002</v>
      </c>
    </row>
    <row r="794" spans="1:15" x14ac:dyDescent="0.25">
      <c r="B794">
        <v>831</v>
      </c>
      <c r="C794" s="6" t="s">
        <v>2278</v>
      </c>
      <c r="D794" s="2">
        <v>34.075800000000001</v>
      </c>
      <c r="E794" s="3"/>
      <c r="F794" s="41"/>
      <c r="G794" s="41">
        <v>3.8099999999999999E-9</v>
      </c>
      <c r="H794" s="41">
        <v>6.9823973633972736E-3</v>
      </c>
      <c r="I794" s="45">
        <v>-2.1559954394204142</v>
      </c>
      <c r="J794" s="41"/>
      <c r="K794" s="41"/>
      <c r="L794" s="45"/>
      <c r="M794" s="53" t="s">
        <v>3</v>
      </c>
      <c r="N794" s="53" t="s">
        <v>2009</v>
      </c>
    </row>
    <row r="795" spans="1:15" x14ac:dyDescent="0.25">
      <c r="A795" t="s">
        <v>2024</v>
      </c>
      <c r="B795">
        <v>839</v>
      </c>
      <c r="C795" s="6" t="s">
        <v>718</v>
      </c>
      <c r="D795" s="2">
        <v>58.036079999999998</v>
      </c>
      <c r="E795" s="3">
        <v>58.036079999999998</v>
      </c>
      <c r="F795" s="41">
        <v>255</v>
      </c>
      <c r="G795" s="41">
        <v>288</v>
      </c>
      <c r="H795" s="41">
        <v>898926291.59585238</v>
      </c>
      <c r="I795" s="45">
        <v>8.9537240827615392</v>
      </c>
      <c r="J795" s="41" t="s">
        <v>2015</v>
      </c>
      <c r="K795" s="41" t="s">
        <v>2015</v>
      </c>
      <c r="L795" s="45" t="s">
        <v>2015</v>
      </c>
      <c r="M795" s="53" t="s">
        <v>1986</v>
      </c>
      <c r="N795" s="53" t="s">
        <v>2002</v>
      </c>
      <c r="O795" t="s">
        <v>2015</v>
      </c>
    </row>
    <row r="796" spans="1:15" x14ac:dyDescent="0.25">
      <c r="A796" t="s">
        <v>2024</v>
      </c>
      <c r="B796">
        <v>840</v>
      </c>
      <c r="C796" s="6" t="s">
        <v>719</v>
      </c>
      <c r="D796" s="2">
        <v>100.15888</v>
      </c>
      <c r="E796" s="3">
        <v>100.15888</v>
      </c>
      <c r="F796" s="41">
        <v>11.3</v>
      </c>
      <c r="G796" s="41">
        <v>9.57</v>
      </c>
      <c r="H796" s="41">
        <v>51550742.104892053</v>
      </c>
      <c r="I796" s="45">
        <v>7.7122349216028487</v>
      </c>
      <c r="J796" s="41" t="s">
        <v>2015</v>
      </c>
      <c r="K796" s="41" t="s">
        <v>2015</v>
      </c>
      <c r="L796" s="45" t="s">
        <v>2015</v>
      </c>
      <c r="M796" s="53" t="s">
        <v>1986</v>
      </c>
      <c r="N796" s="53" t="s">
        <v>2002</v>
      </c>
      <c r="O796" t="s">
        <v>2015</v>
      </c>
    </row>
    <row r="797" spans="1:15" x14ac:dyDescent="0.25">
      <c r="B797">
        <v>843</v>
      </c>
      <c r="C797" s="6" t="s">
        <v>2205</v>
      </c>
      <c r="D797" s="2">
        <v>0</v>
      </c>
      <c r="E797" s="3"/>
      <c r="F797" s="41"/>
      <c r="G797" s="41" t="s">
        <v>2015</v>
      </c>
      <c r="H797" s="41" t="s">
        <v>2015</v>
      </c>
      <c r="I797" s="45" t="s">
        <v>2015</v>
      </c>
      <c r="J797" s="41"/>
      <c r="K797" s="41"/>
      <c r="L797" s="45"/>
      <c r="M797" s="53" t="s">
        <v>1986</v>
      </c>
      <c r="N797" s="53" t="s">
        <v>2002</v>
      </c>
    </row>
    <row r="798" spans="1:15" x14ac:dyDescent="0.25">
      <c r="A798" t="s">
        <v>2024</v>
      </c>
      <c r="B798">
        <v>845</v>
      </c>
      <c r="C798" s="6" t="s">
        <v>720</v>
      </c>
      <c r="D798" s="2">
        <v>86.132300000000001</v>
      </c>
      <c r="E798" s="3">
        <v>86.132300000000001</v>
      </c>
      <c r="F798" s="41">
        <v>26</v>
      </c>
      <c r="G798" s="41">
        <v>32.9</v>
      </c>
      <c r="H798" s="41">
        <v>152403684.5163427</v>
      </c>
      <c r="I798" s="45">
        <v>8.1829954666477622</v>
      </c>
      <c r="J798" s="41" t="s">
        <v>2015</v>
      </c>
      <c r="K798" s="41" t="s">
        <v>2015</v>
      </c>
      <c r="L798" s="45" t="s">
        <v>2015</v>
      </c>
      <c r="M798" s="53" t="s">
        <v>1986</v>
      </c>
      <c r="N798" s="53" t="s">
        <v>2002</v>
      </c>
      <c r="O798" t="s">
        <v>2015</v>
      </c>
    </row>
    <row r="799" spans="1:15" x14ac:dyDescent="0.25">
      <c r="A799" t="s">
        <v>2024</v>
      </c>
      <c r="B799">
        <v>846</v>
      </c>
      <c r="C799" s="6" t="s">
        <v>721</v>
      </c>
      <c r="D799" s="2">
        <v>154.20779999999999</v>
      </c>
      <c r="E799" s="3">
        <v>154.20779999999999</v>
      </c>
      <c r="F799" s="41">
        <v>2.15E-3</v>
      </c>
      <c r="G799" s="41">
        <v>1.2899999999999999E-3</v>
      </c>
      <c r="H799" s="41">
        <v>10698.664680039088</v>
      </c>
      <c r="I799" s="45">
        <v>4.0293295759768295</v>
      </c>
      <c r="J799" s="41" t="s">
        <v>2015</v>
      </c>
      <c r="K799" s="41" t="s">
        <v>2015</v>
      </c>
      <c r="L799" s="45" t="s">
        <v>2015</v>
      </c>
      <c r="M799" s="53" t="s">
        <v>2014</v>
      </c>
      <c r="N799" s="53" t="s">
        <v>2004</v>
      </c>
      <c r="O799" t="s">
        <v>2015</v>
      </c>
    </row>
    <row r="800" spans="1:15" x14ac:dyDescent="0.25">
      <c r="A800" t="s">
        <v>2024</v>
      </c>
      <c r="B800">
        <v>847</v>
      </c>
      <c r="C800" s="6" t="s">
        <v>722</v>
      </c>
      <c r="D800" s="2">
        <v>152.19192000000001</v>
      </c>
      <c r="E800" s="3">
        <v>152.19192000000001</v>
      </c>
      <c r="F800" s="41">
        <v>6.6800000000000002E-3</v>
      </c>
      <c r="G800" s="41">
        <v>1.25E-3</v>
      </c>
      <c r="H800" s="41">
        <v>10231.40163535182</v>
      </c>
      <c r="I800" s="45">
        <v>4.0099351333017523</v>
      </c>
      <c r="J800" s="41" t="s">
        <v>2015</v>
      </c>
      <c r="K800" s="41" t="s">
        <v>2015</v>
      </c>
      <c r="L800" s="45" t="s">
        <v>2015</v>
      </c>
      <c r="M800" s="53" t="s">
        <v>2014</v>
      </c>
      <c r="N800" s="53" t="s">
        <v>2004</v>
      </c>
      <c r="O800" t="s">
        <v>2015</v>
      </c>
    </row>
    <row r="801" spans="1:15" x14ac:dyDescent="0.25">
      <c r="A801" t="s">
        <v>2024</v>
      </c>
      <c r="B801">
        <v>848</v>
      </c>
      <c r="C801" s="6" t="s">
        <v>723</v>
      </c>
      <c r="D801" s="2">
        <v>182.17</v>
      </c>
      <c r="E801" s="3">
        <v>0</v>
      </c>
      <c r="F801" s="41" t="s">
        <v>2015</v>
      </c>
      <c r="G801" s="41">
        <v>3.3999999999999997E-7</v>
      </c>
      <c r="H801" s="41">
        <v>3.3311124964326302</v>
      </c>
      <c r="I801" s="45">
        <v>0.52258929968455337</v>
      </c>
      <c r="J801" s="41" t="s">
        <v>2015</v>
      </c>
      <c r="K801" s="41" t="s">
        <v>2015</v>
      </c>
      <c r="L801" s="45" t="s">
        <v>2015</v>
      </c>
      <c r="M801" s="53" t="s">
        <v>3</v>
      </c>
      <c r="N801" s="53" t="s">
        <v>2007</v>
      </c>
      <c r="O801" t="s">
        <v>2015</v>
      </c>
    </row>
    <row r="802" spans="1:15" x14ac:dyDescent="0.25">
      <c r="A802" t="s">
        <v>2024</v>
      </c>
      <c r="B802">
        <v>849</v>
      </c>
      <c r="C802" s="6" t="s">
        <v>724</v>
      </c>
      <c r="D802" s="2">
        <v>208.21212</v>
      </c>
      <c r="E802" s="3">
        <v>208.21212</v>
      </c>
      <c r="F802" s="41">
        <v>1.1600000000000001E-7</v>
      </c>
      <c r="G802" s="41">
        <v>3.8299999999999999E-8</v>
      </c>
      <c r="H802" s="41">
        <v>0.42888247891271525</v>
      </c>
      <c r="I802" s="45">
        <v>-0.36766169558175626</v>
      </c>
      <c r="J802" s="41" t="s">
        <v>2015</v>
      </c>
      <c r="K802" s="41" t="s">
        <v>2015</v>
      </c>
      <c r="L802" s="45" t="s">
        <v>2015</v>
      </c>
      <c r="M802" s="53" t="s">
        <v>3</v>
      </c>
      <c r="N802" s="53" t="s">
        <v>2008</v>
      </c>
      <c r="O802" t="s">
        <v>2015</v>
      </c>
    </row>
    <row r="803" spans="1:15" x14ac:dyDescent="0.25">
      <c r="A803" t="s">
        <v>2024</v>
      </c>
      <c r="B803">
        <v>850</v>
      </c>
      <c r="C803" s="6" t="s">
        <v>725</v>
      </c>
      <c r="D803" s="2">
        <v>206.23999999999998</v>
      </c>
      <c r="E803" s="3">
        <v>0</v>
      </c>
      <c r="F803" s="41" t="s">
        <v>2015</v>
      </c>
      <c r="G803" s="41">
        <v>5.7400000000000001E-6</v>
      </c>
      <c r="H803" s="41">
        <v>63.667576195100317</v>
      </c>
      <c r="I803" s="45">
        <v>1.8039183167221766</v>
      </c>
      <c r="J803" s="41" t="s">
        <v>2015</v>
      </c>
      <c r="K803" s="41" t="s">
        <v>2015</v>
      </c>
      <c r="L803" s="45" t="s">
        <v>2015</v>
      </c>
      <c r="M803" s="53" t="s">
        <v>3</v>
      </c>
      <c r="N803" s="53" t="s">
        <v>2006</v>
      </c>
      <c r="O803" t="s">
        <v>2015</v>
      </c>
    </row>
    <row r="804" spans="1:15" x14ac:dyDescent="0.25">
      <c r="A804" t="s">
        <v>2024</v>
      </c>
      <c r="B804">
        <v>851</v>
      </c>
      <c r="C804" s="6" t="s">
        <v>726</v>
      </c>
      <c r="D804" s="2">
        <v>194.23</v>
      </c>
      <c r="E804" s="3">
        <v>0</v>
      </c>
      <c r="F804" s="41" t="s">
        <v>2015</v>
      </c>
      <c r="G804" s="41">
        <v>1.8300000000000001E-5</v>
      </c>
      <c r="H804" s="41">
        <v>191.16171768019868</v>
      </c>
      <c r="I804" s="45">
        <v>2.2814009242115962</v>
      </c>
      <c r="J804" s="41" t="s">
        <v>2015</v>
      </c>
      <c r="K804" s="41" t="s">
        <v>2015</v>
      </c>
      <c r="L804" s="45" t="s">
        <v>2015</v>
      </c>
      <c r="M804" s="53" t="s">
        <v>3</v>
      </c>
      <c r="N804" s="53" t="s">
        <v>2006</v>
      </c>
      <c r="O804" t="s">
        <v>2015</v>
      </c>
    </row>
    <row r="805" spans="1:15" x14ac:dyDescent="0.25">
      <c r="A805" t="s">
        <v>2024</v>
      </c>
      <c r="B805">
        <v>852</v>
      </c>
      <c r="C805" s="6" t="s">
        <v>727</v>
      </c>
      <c r="D805" s="2">
        <v>178.22919999999999</v>
      </c>
      <c r="E805" s="3">
        <v>178.22919999999999</v>
      </c>
      <c r="F805" s="41">
        <v>6.5300000000000002E-6</v>
      </c>
      <c r="G805" s="41">
        <v>2.17E-6</v>
      </c>
      <c r="H805" s="41">
        <v>20.800420555908403</v>
      </c>
      <c r="I805" s="45">
        <v>1.3180721158889117</v>
      </c>
      <c r="J805" s="41" t="s">
        <v>2015</v>
      </c>
      <c r="K805" s="41" t="s">
        <v>2015</v>
      </c>
      <c r="L805" s="45" t="s">
        <v>2015</v>
      </c>
      <c r="M805" s="53" t="s">
        <v>3</v>
      </c>
      <c r="N805" s="53" t="s">
        <v>2007</v>
      </c>
      <c r="O805" t="s">
        <v>2015</v>
      </c>
    </row>
    <row r="806" spans="1:15" x14ac:dyDescent="0.25">
      <c r="B806">
        <v>853</v>
      </c>
      <c r="C806" s="6" t="s">
        <v>2494</v>
      </c>
      <c r="D806" s="2">
        <v>258.27</v>
      </c>
      <c r="E806" s="3"/>
      <c r="F806" s="41"/>
      <c r="G806" s="41">
        <v>3.8799999999999997E-8</v>
      </c>
      <c r="H806" s="41">
        <v>0.53893850393139286</v>
      </c>
      <c r="I806" s="45">
        <v>-0.26846078755339703</v>
      </c>
      <c r="J806" s="41"/>
      <c r="K806" s="41"/>
      <c r="L806" s="45"/>
      <c r="M806" s="53" t="s">
        <v>3</v>
      </c>
      <c r="N806" s="53" t="s">
        <v>2008</v>
      </c>
    </row>
    <row r="807" spans="1:15" x14ac:dyDescent="0.25">
      <c r="A807" t="s">
        <v>2024</v>
      </c>
      <c r="B807">
        <v>854</v>
      </c>
      <c r="C807" s="6" t="s">
        <v>728</v>
      </c>
      <c r="D807" s="2">
        <v>228.28788</v>
      </c>
      <c r="E807" s="3">
        <v>228.28788</v>
      </c>
      <c r="F807" s="41">
        <v>2.1E-7</v>
      </c>
      <c r="G807" s="41">
        <v>2.72E-7</v>
      </c>
      <c r="H807" s="41">
        <v>3.339529493778834</v>
      </c>
      <c r="I807" s="45">
        <v>0.52368528338357545</v>
      </c>
      <c r="J807" s="41" t="s">
        <v>2015</v>
      </c>
      <c r="K807" s="41" t="s">
        <v>2015</v>
      </c>
      <c r="L807" s="45" t="s">
        <v>2015</v>
      </c>
      <c r="M807" s="53" t="s">
        <v>3</v>
      </c>
      <c r="N807" s="53" t="s">
        <v>2007</v>
      </c>
      <c r="O807" t="s">
        <v>2015</v>
      </c>
    </row>
    <row r="808" spans="1:15" x14ac:dyDescent="0.25">
      <c r="A808" t="s">
        <v>2024</v>
      </c>
      <c r="B808">
        <v>855</v>
      </c>
      <c r="C808" s="6" t="s">
        <v>729</v>
      </c>
      <c r="D808" s="2">
        <v>252.30999999999997</v>
      </c>
      <c r="E808" s="3">
        <v>252.30928</v>
      </c>
      <c r="F808" s="41">
        <v>5.4899999999999999E-9</v>
      </c>
      <c r="G808" s="41">
        <v>9.8199999999999992E-10</v>
      </c>
      <c r="H808" s="41">
        <v>1.332537610446881E-2</v>
      </c>
      <c r="I808" s="45">
        <v>-1.875320524305871</v>
      </c>
      <c r="J808" s="41" t="s">
        <v>2015</v>
      </c>
      <c r="K808" s="41" t="s">
        <v>2015</v>
      </c>
      <c r="L808" s="45" t="s">
        <v>2015</v>
      </c>
      <c r="M808" s="53" t="s">
        <v>3</v>
      </c>
      <c r="N808" s="53" t="s">
        <v>2009</v>
      </c>
      <c r="O808" t="s">
        <v>2015</v>
      </c>
    </row>
    <row r="809" spans="1:15" x14ac:dyDescent="0.25">
      <c r="A809" t="s">
        <v>2024</v>
      </c>
      <c r="B809">
        <v>856</v>
      </c>
      <c r="C809" s="6" t="s">
        <v>1947</v>
      </c>
      <c r="D809" s="2">
        <v>278.34999999999997</v>
      </c>
      <c r="E809" s="3"/>
      <c r="F809" s="41">
        <v>9.5499999999999991E-10</v>
      </c>
      <c r="G809" s="41">
        <v>1.39E-11</v>
      </c>
      <c r="H809" s="41">
        <v>2.0808441325023027E-4</v>
      </c>
      <c r="I809" s="45">
        <v>-3.6817604497880723</v>
      </c>
      <c r="J809" s="41" t="s">
        <v>2015</v>
      </c>
      <c r="K809" s="41" t="s">
        <v>2015</v>
      </c>
      <c r="L809" s="45" t="s">
        <v>2015</v>
      </c>
      <c r="M809" s="53" t="s">
        <v>3</v>
      </c>
      <c r="N809" s="53" t="s">
        <v>2009</v>
      </c>
      <c r="O809" t="s">
        <v>2015</v>
      </c>
    </row>
    <row r="810" spans="1:15" x14ac:dyDescent="0.25">
      <c r="A810" t="s">
        <v>2024</v>
      </c>
      <c r="B810">
        <v>857</v>
      </c>
      <c r="C810" s="6" t="s">
        <v>730</v>
      </c>
      <c r="D810" s="2">
        <v>252.30999999999997</v>
      </c>
      <c r="E810" s="3">
        <v>252.30928</v>
      </c>
      <c r="F810" s="41">
        <v>5.6999999999999998E-9</v>
      </c>
      <c r="G810" s="41">
        <v>1.9399999999999998E-8</v>
      </c>
      <c r="H810" s="41">
        <v>0.26325081102514758</v>
      </c>
      <c r="I810" s="45">
        <v>-0.57963028216259471</v>
      </c>
      <c r="J810" s="41" t="s">
        <v>2015</v>
      </c>
      <c r="K810" s="41" t="s">
        <v>2015</v>
      </c>
      <c r="L810" s="45" t="s">
        <v>2015</v>
      </c>
      <c r="M810" s="53" t="s">
        <v>3</v>
      </c>
      <c r="N810" s="53" t="s">
        <v>2009</v>
      </c>
      <c r="O810" t="s">
        <v>2015</v>
      </c>
    </row>
    <row r="811" spans="1:15" x14ac:dyDescent="0.25">
      <c r="A811" t="s">
        <v>2024</v>
      </c>
      <c r="B811" s="24">
        <v>858</v>
      </c>
      <c r="C811" s="24" t="s">
        <v>731</v>
      </c>
      <c r="D811" s="24">
        <v>276.33</v>
      </c>
      <c r="E811" s="27">
        <v>276.33068000000003</v>
      </c>
      <c r="F811" s="41">
        <v>1E-10</v>
      </c>
      <c r="G811" s="41">
        <v>9.7999999999999998E-11</v>
      </c>
      <c r="H811" s="41">
        <v>1.4564233631424496E-3</v>
      </c>
      <c r="I811" s="45">
        <v>-2.8367123629690307</v>
      </c>
      <c r="J811" s="41" t="s">
        <v>2015</v>
      </c>
      <c r="K811" s="41" t="s">
        <v>2015</v>
      </c>
      <c r="L811" s="45" t="s">
        <v>2015</v>
      </c>
      <c r="M811" s="53" t="s">
        <v>3</v>
      </c>
      <c r="N811" s="53" t="s">
        <v>2009</v>
      </c>
      <c r="O811" t="s">
        <v>2015</v>
      </c>
    </row>
    <row r="812" spans="1:15" x14ac:dyDescent="0.25">
      <c r="A812" t="s">
        <v>2024</v>
      </c>
      <c r="B812">
        <v>859</v>
      </c>
      <c r="C812" s="6" t="s">
        <v>732</v>
      </c>
      <c r="D812" s="2">
        <v>182.26096000000001</v>
      </c>
      <c r="E812" s="3">
        <v>182.26096000000001</v>
      </c>
      <c r="F812" s="41">
        <v>7.28E-3</v>
      </c>
      <c r="G812" s="41">
        <v>2.5400000000000002E-3</v>
      </c>
      <c r="H812" s="41">
        <v>24897.795435553599</v>
      </c>
      <c r="I812" s="45">
        <v>4.3961608943824659</v>
      </c>
      <c r="J812" s="41" t="s">
        <v>2015</v>
      </c>
      <c r="K812" s="41" t="s">
        <v>2015</v>
      </c>
      <c r="L812" s="45" t="s">
        <v>2015</v>
      </c>
      <c r="M812" s="53" t="s">
        <v>2014</v>
      </c>
      <c r="N812" s="53" t="s">
        <v>2004</v>
      </c>
      <c r="O812" t="s">
        <v>2015</v>
      </c>
    </row>
    <row r="813" spans="1:15" x14ac:dyDescent="0.25">
      <c r="A813" t="s">
        <v>2024</v>
      </c>
      <c r="B813">
        <v>860</v>
      </c>
      <c r="C813" s="6" t="s">
        <v>733</v>
      </c>
      <c r="D813" s="2">
        <v>154.20779999999999</v>
      </c>
      <c r="E813" s="3">
        <v>154.20779999999999</v>
      </c>
      <c r="F813" s="41">
        <v>8.9300000000000004E-3</v>
      </c>
      <c r="G813" s="41">
        <v>7.4900000000000001E-3</v>
      </c>
      <c r="H813" s="41">
        <v>62118.603452319978</v>
      </c>
      <c r="I813" s="45">
        <v>4.7932216833770473</v>
      </c>
      <c r="J813" s="41" t="s">
        <v>2015</v>
      </c>
      <c r="K813" s="41" t="s">
        <v>2015</v>
      </c>
      <c r="L813" s="45" t="s">
        <v>2015</v>
      </c>
      <c r="M813" s="53" t="s">
        <v>2014</v>
      </c>
      <c r="N813" s="53" t="s">
        <v>2003</v>
      </c>
      <c r="O813" t="s">
        <v>2015</v>
      </c>
    </row>
    <row r="814" spans="1:15" x14ac:dyDescent="0.25">
      <c r="B814">
        <v>861</v>
      </c>
      <c r="C814" s="6" t="s">
        <v>2116</v>
      </c>
      <c r="D814" s="2">
        <v>270.32</v>
      </c>
      <c r="E814" s="3"/>
      <c r="F814" s="41"/>
      <c r="G814" s="41">
        <v>6.9299999999999999E-9</v>
      </c>
      <c r="H814" s="41">
        <v>0.10074997282995495</v>
      </c>
      <c r="I814" s="45">
        <v>-0.99675506230647803</v>
      </c>
      <c r="J814" s="41"/>
      <c r="K814" s="41"/>
      <c r="L814" s="45"/>
      <c r="M814" s="53" t="s">
        <v>3</v>
      </c>
      <c r="N814" s="53" t="s">
        <v>2009</v>
      </c>
    </row>
    <row r="815" spans="1:15" x14ac:dyDescent="0.25">
      <c r="B815">
        <v>862</v>
      </c>
      <c r="C815" s="6" t="s">
        <v>2468</v>
      </c>
      <c r="D815" s="2">
        <v>230.26</v>
      </c>
      <c r="E815" s="3"/>
      <c r="F815" s="41"/>
      <c r="G815" s="41">
        <v>2.2100000000000001E-7</v>
      </c>
      <c r="H815" s="41">
        <v>2.7368077961715729</v>
      </c>
      <c r="I815" s="45">
        <v>0.43724429832603839</v>
      </c>
      <c r="J815" s="41"/>
      <c r="K815" s="41"/>
      <c r="L815" s="45"/>
      <c r="M815" s="53" t="s">
        <v>3</v>
      </c>
      <c r="N815" s="53" t="s">
        <v>2008</v>
      </c>
    </row>
    <row r="816" spans="1:15" x14ac:dyDescent="0.25">
      <c r="A816" t="s">
        <v>2024</v>
      </c>
      <c r="B816">
        <v>864</v>
      </c>
      <c r="C816" s="6" t="s">
        <v>734</v>
      </c>
      <c r="D816" s="2">
        <v>228.28788</v>
      </c>
      <c r="E816" s="3">
        <v>228.28788</v>
      </c>
      <c r="F816" s="41">
        <v>6.2300000000000002E-9</v>
      </c>
      <c r="G816" s="41">
        <v>1.56E-9</v>
      </c>
      <c r="H816" s="41">
        <v>1.9153183861378608E-2</v>
      </c>
      <c r="I816" s="45">
        <v>-1.7177590222961616</v>
      </c>
      <c r="J816" s="41" t="s">
        <v>2015</v>
      </c>
      <c r="K816" s="41" t="s">
        <v>2015</v>
      </c>
      <c r="L816" s="45" t="s">
        <v>2015</v>
      </c>
      <c r="M816" s="53" t="s">
        <v>3</v>
      </c>
      <c r="N816" s="53" t="s">
        <v>2009</v>
      </c>
      <c r="O816" t="s">
        <v>2015</v>
      </c>
    </row>
    <row r="817" spans="1:15" x14ac:dyDescent="0.25">
      <c r="B817">
        <v>865</v>
      </c>
      <c r="C817" s="6" t="s">
        <v>2450</v>
      </c>
      <c r="D817" s="2">
        <v>216.28</v>
      </c>
      <c r="E817" s="3"/>
      <c r="F817" s="41"/>
      <c r="G817" s="41">
        <v>4.4200000000000001E-7</v>
      </c>
      <c r="H817" s="41">
        <v>5.141290629340638</v>
      </c>
      <c r="I817" s="45">
        <v>0.71107215456755424</v>
      </c>
      <c r="J817" s="41"/>
      <c r="K817" s="41"/>
      <c r="L817" s="45"/>
      <c r="M817" s="53" t="s">
        <v>3</v>
      </c>
      <c r="N817" s="53" t="s">
        <v>2007</v>
      </c>
    </row>
    <row r="818" spans="1:15" x14ac:dyDescent="0.25">
      <c r="B818">
        <v>866</v>
      </c>
      <c r="C818" s="6" t="s">
        <v>2130</v>
      </c>
      <c r="D818" s="2">
        <v>242.31</v>
      </c>
      <c r="E818" s="3"/>
      <c r="F818" s="41"/>
      <c r="G818" s="41">
        <v>5.4499999999999997E-7</v>
      </c>
      <c r="H818" s="41">
        <v>7.1023384526213693</v>
      </c>
      <c r="I818" s="45">
        <v>0.85140136419250856</v>
      </c>
      <c r="J818" s="41"/>
      <c r="K818" s="41"/>
      <c r="L818" s="45"/>
      <c r="M818" s="53" t="s">
        <v>3</v>
      </c>
      <c r="N818" s="53" t="s">
        <v>2007</v>
      </c>
    </row>
    <row r="819" spans="1:15" x14ac:dyDescent="0.25">
      <c r="A819" t="s">
        <v>2024</v>
      </c>
      <c r="B819" s="24">
        <v>867</v>
      </c>
      <c r="C819" s="24" t="s">
        <v>735</v>
      </c>
      <c r="D819" s="24">
        <v>228.28788</v>
      </c>
      <c r="E819" s="27">
        <v>228.28788</v>
      </c>
      <c r="F819" s="41">
        <v>6.2300000000000002E-9</v>
      </c>
      <c r="G819" s="41">
        <v>1.56E-9</v>
      </c>
      <c r="H819" s="41">
        <v>1.9153183861378608E-2</v>
      </c>
      <c r="I819" s="45">
        <v>-1.7177590222961616</v>
      </c>
      <c r="J819" s="41" t="s">
        <v>2015</v>
      </c>
      <c r="K819" s="41" t="s">
        <v>2015</v>
      </c>
      <c r="L819" s="45" t="s">
        <v>2015</v>
      </c>
      <c r="M819" s="53" t="s">
        <v>3</v>
      </c>
      <c r="N819" s="53" t="s">
        <v>2009</v>
      </c>
      <c r="O819" t="s">
        <v>2015</v>
      </c>
    </row>
    <row r="820" spans="1:15" x14ac:dyDescent="0.25">
      <c r="A820" t="s">
        <v>2024</v>
      </c>
      <c r="B820">
        <v>868</v>
      </c>
      <c r="C820" s="6" t="s">
        <v>736</v>
      </c>
      <c r="D820" s="2">
        <v>300.34999999999997</v>
      </c>
      <c r="E820" s="3">
        <v>300.35208</v>
      </c>
      <c r="F820" s="41">
        <v>2.1699999999999998E-12</v>
      </c>
      <c r="G820" s="41">
        <v>8.53E-14</v>
      </c>
      <c r="H820" s="41">
        <v>1.3778761781544064E-6</v>
      </c>
      <c r="I820" s="45">
        <v>-5.8607898082342276</v>
      </c>
      <c r="J820" s="41" t="s">
        <v>2015</v>
      </c>
      <c r="K820" s="41" t="s">
        <v>2015</v>
      </c>
      <c r="L820" s="45" t="s">
        <v>2015</v>
      </c>
      <c r="M820" s="53" t="s">
        <v>3</v>
      </c>
      <c r="N820" s="53" t="s">
        <v>2009</v>
      </c>
      <c r="O820" t="s">
        <v>2015</v>
      </c>
    </row>
    <row r="821" spans="1:15" x14ac:dyDescent="0.25">
      <c r="B821" s="24">
        <v>869</v>
      </c>
      <c r="C821" s="24" t="s">
        <v>2120</v>
      </c>
      <c r="D821" s="24">
        <v>258.27100000000002</v>
      </c>
      <c r="E821" s="27"/>
      <c r="F821" s="41"/>
      <c r="G821" s="41">
        <v>1.3599999999999999E-8</v>
      </c>
      <c r="H821" s="41">
        <v>0.18890701115796277</v>
      </c>
      <c r="I821" s="45">
        <v>-0.7237519232284606</v>
      </c>
      <c r="J821" s="41"/>
      <c r="K821" s="41"/>
      <c r="L821" s="45"/>
      <c r="M821" s="53" t="s">
        <v>3</v>
      </c>
      <c r="N821" s="53" t="s">
        <v>2009</v>
      </c>
    </row>
    <row r="822" spans="1:15" x14ac:dyDescent="0.25">
      <c r="B822">
        <v>870</v>
      </c>
      <c r="C822" s="6" t="s">
        <v>2423</v>
      </c>
      <c r="D822" s="2">
        <v>190.24</v>
      </c>
      <c r="E822" s="3"/>
      <c r="F822" s="41"/>
      <c r="G822" s="41">
        <v>1.4800000000000001E-5</v>
      </c>
      <c r="H822" s="41">
        <v>151.42482379993939</v>
      </c>
      <c r="I822" s="45">
        <v>2.1801970769844492</v>
      </c>
      <c r="J822" s="41"/>
      <c r="K822" s="41"/>
      <c r="L822" s="45"/>
      <c r="M822" s="53" t="s">
        <v>3</v>
      </c>
      <c r="N822" s="53" t="s">
        <v>2006</v>
      </c>
    </row>
    <row r="823" spans="1:15" x14ac:dyDescent="0.25">
      <c r="A823" t="s">
        <v>2025</v>
      </c>
      <c r="B823">
        <v>871</v>
      </c>
      <c r="C823" s="6" t="s">
        <v>737</v>
      </c>
      <c r="D823" s="2">
        <v>156.22</v>
      </c>
      <c r="E823" s="3">
        <v>0</v>
      </c>
      <c r="F823" s="41" t="s">
        <v>2015</v>
      </c>
      <c r="G823" s="41">
        <v>1.73E-3</v>
      </c>
      <c r="H823" s="41">
        <v>14535.040991985192</v>
      </c>
      <c r="I823" s="45">
        <v>4.1624162609133171</v>
      </c>
      <c r="J823" s="41" t="s">
        <v>2015</v>
      </c>
      <c r="K823" s="41" t="s">
        <v>2015</v>
      </c>
      <c r="L823" s="45" t="s">
        <v>2015</v>
      </c>
      <c r="M823" s="53" t="s">
        <v>2014</v>
      </c>
      <c r="N823" s="53" t="s">
        <v>2004</v>
      </c>
      <c r="O823" t="s">
        <v>2015</v>
      </c>
    </row>
    <row r="824" spans="1:15" x14ac:dyDescent="0.25">
      <c r="B824" s="24">
        <v>872</v>
      </c>
      <c r="C824" s="24" t="s">
        <v>2206</v>
      </c>
      <c r="D824" s="24">
        <v>278.35399999999998</v>
      </c>
      <c r="E824" s="27"/>
      <c r="F824" s="41"/>
      <c r="G824" s="41">
        <v>8.17E-11</v>
      </c>
      <c r="H824" s="41">
        <v>1.2230748824768572E-3</v>
      </c>
      <c r="I824" s="45">
        <v>-2.9125469525704819</v>
      </c>
      <c r="J824" s="41"/>
      <c r="K824" s="41"/>
      <c r="L824" s="45"/>
      <c r="M824" s="53" t="s">
        <v>3</v>
      </c>
      <c r="N824" s="53" t="s">
        <v>2009</v>
      </c>
    </row>
    <row r="825" spans="1:15" x14ac:dyDescent="0.25">
      <c r="A825" t="s">
        <v>2024</v>
      </c>
      <c r="B825">
        <v>873</v>
      </c>
      <c r="C825" s="6" t="s">
        <v>738</v>
      </c>
      <c r="D825" s="2">
        <v>168.19132000000002</v>
      </c>
      <c r="E825" s="3">
        <v>168.19132000000002</v>
      </c>
      <c r="F825" s="41">
        <v>2.48E-3</v>
      </c>
      <c r="G825" s="41">
        <v>9.9700000000000006E-4</v>
      </c>
      <c r="H825" s="41">
        <v>9018.4574721731951</v>
      </c>
      <c r="I825" s="45">
        <v>3.9551322616426825</v>
      </c>
      <c r="J825" s="41" t="s">
        <v>2015</v>
      </c>
      <c r="K825" s="41" t="s">
        <v>2015</v>
      </c>
      <c r="L825" s="45" t="s">
        <v>2015</v>
      </c>
      <c r="M825" s="53" t="s">
        <v>2014</v>
      </c>
      <c r="N825" s="53" t="s">
        <v>2004</v>
      </c>
      <c r="O825" t="s">
        <v>2015</v>
      </c>
    </row>
    <row r="826" spans="1:15" x14ac:dyDescent="0.25">
      <c r="B826">
        <v>875</v>
      </c>
      <c r="C826" s="6" t="s">
        <v>2379</v>
      </c>
      <c r="D826" s="2">
        <v>156.22</v>
      </c>
      <c r="E826" s="3"/>
      <c r="F826" s="41"/>
      <c r="G826" s="41">
        <v>1.2800000000000001E-2</v>
      </c>
      <c r="H826" s="41">
        <v>107542.49982509276</v>
      </c>
      <c r="I826" s="45">
        <v>5.0315801274323908</v>
      </c>
      <c r="J826" s="41"/>
      <c r="K826" s="41"/>
      <c r="L826" s="45"/>
      <c r="M826" s="53" t="s">
        <v>2014</v>
      </c>
      <c r="N826" s="53" t="s">
        <v>2003</v>
      </c>
    </row>
    <row r="827" spans="1:15" x14ac:dyDescent="0.25">
      <c r="A827" t="s">
        <v>2024</v>
      </c>
      <c r="B827">
        <v>876</v>
      </c>
      <c r="C827" s="6" t="s">
        <v>739</v>
      </c>
      <c r="D827" s="2">
        <v>206.27999999999997</v>
      </c>
      <c r="E827" s="3">
        <v>206.28236000000001</v>
      </c>
      <c r="F827" s="41" t="s">
        <v>2015</v>
      </c>
      <c r="G827" s="41">
        <v>7.5900000000000002E-6</v>
      </c>
      <c r="H827" s="41">
        <v>84.203941905422752</v>
      </c>
      <c r="I827" s="45">
        <v>1.9253324229450328</v>
      </c>
      <c r="J827" s="41" t="s">
        <v>2015</v>
      </c>
      <c r="K827" s="41" t="s">
        <v>2015</v>
      </c>
      <c r="L827" s="45" t="s">
        <v>2015</v>
      </c>
      <c r="M827" s="53" t="s">
        <v>3</v>
      </c>
      <c r="N827" s="53" t="s">
        <v>2006</v>
      </c>
      <c r="O827" t="s">
        <v>2015</v>
      </c>
    </row>
    <row r="828" spans="1:15" x14ac:dyDescent="0.25">
      <c r="A828" t="s">
        <v>2024</v>
      </c>
      <c r="B828">
        <v>877</v>
      </c>
      <c r="C828" s="6" t="s">
        <v>740</v>
      </c>
      <c r="D828" s="2">
        <v>156.22368</v>
      </c>
      <c r="E828" s="3">
        <v>156.22368</v>
      </c>
      <c r="F828" s="41">
        <v>1.2699999999999999E-2</v>
      </c>
      <c r="G828" s="41">
        <v>1.21E-2</v>
      </c>
      <c r="H828" s="41">
        <v>101663.66415192302</v>
      </c>
      <c r="I828" s="45">
        <v>5.0071657584483642</v>
      </c>
      <c r="J828" s="41" t="s">
        <v>2015</v>
      </c>
      <c r="K828" s="41" t="s">
        <v>2015</v>
      </c>
      <c r="L828" s="45" t="s">
        <v>2015</v>
      </c>
      <c r="M828" s="53" t="s">
        <v>2014</v>
      </c>
      <c r="N828" s="53" t="s">
        <v>2003</v>
      </c>
      <c r="O828" t="s">
        <v>2015</v>
      </c>
    </row>
    <row r="829" spans="1:15" x14ac:dyDescent="0.25">
      <c r="A829" t="s">
        <v>2024</v>
      </c>
      <c r="B829">
        <v>878</v>
      </c>
      <c r="C829" s="6" t="s">
        <v>1948</v>
      </c>
      <c r="D829" s="2">
        <v>156.22</v>
      </c>
      <c r="E829" s="3"/>
      <c r="F829" s="41">
        <v>5.0000000000000001E-3</v>
      </c>
      <c r="G829" s="41">
        <v>3.5000000000000001E-3</v>
      </c>
      <c r="H829" s="41">
        <v>29406.152295923803</v>
      </c>
      <c r="I829" s="45">
        <v>4.4684382021347977</v>
      </c>
      <c r="J829" s="41" t="s">
        <v>2015</v>
      </c>
      <c r="K829" s="41" t="s">
        <v>2015</v>
      </c>
      <c r="L829" s="45" t="s">
        <v>2015</v>
      </c>
      <c r="M829" s="53" t="s">
        <v>2014</v>
      </c>
      <c r="N829" s="53" t="s">
        <v>2004</v>
      </c>
      <c r="O829" t="s">
        <v>2015</v>
      </c>
    </row>
    <row r="830" spans="1:15" x14ac:dyDescent="0.25">
      <c r="A830" t="s">
        <v>2025</v>
      </c>
      <c r="B830">
        <v>879</v>
      </c>
      <c r="C830" s="6" t="s">
        <v>741</v>
      </c>
      <c r="D830" s="2">
        <v>156.22</v>
      </c>
      <c r="E830" s="3">
        <v>0</v>
      </c>
      <c r="F830" s="41" t="s">
        <v>2015</v>
      </c>
      <c r="G830" s="41">
        <v>2.4499999999999999E-3</v>
      </c>
      <c r="H830" s="41">
        <v>20584.30660714666</v>
      </c>
      <c r="I830" s="45">
        <v>4.3135362421490546</v>
      </c>
      <c r="J830" s="41" t="s">
        <v>2015</v>
      </c>
      <c r="K830" s="41" t="s">
        <v>2015</v>
      </c>
      <c r="L830" s="45" t="s">
        <v>2015</v>
      </c>
      <c r="M830" s="53" t="s">
        <v>2014</v>
      </c>
      <c r="N830" s="53" t="s">
        <v>2004</v>
      </c>
      <c r="O830" t="s">
        <v>2015</v>
      </c>
    </row>
    <row r="831" spans="1:15" x14ac:dyDescent="0.25">
      <c r="A831" t="s">
        <v>2025</v>
      </c>
      <c r="B831">
        <v>880</v>
      </c>
      <c r="C831" s="6" t="s">
        <v>742</v>
      </c>
      <c r="D831" s="2">
        <v>156.22</v>
      </c>
      <c r="E831" s="3">
        <v>0</v>
      </c>
      <c r="F831" s="41" t="s">
        <v>2015</v>
      </c>
      <c r="G831" s="41">
        <v>1.77E-2</v>
      </c>
      <c r="H831" s="41">
        <v>148711.11303938608</v>
      </c>
      <c r="I831" s="45">
        <v>5.1723434241463284</v>
      </c>
      <c r="J831" s="41" t="s">
        <v>2015</v>
      </c>
      <c r="K831" s="41" t="s">
        <v>2015</v>
      </c>
      <c r="L831" s="45" t="s">
        <v>2015</v>
      </c>
      <c r="M831" s="53" t="s">
        <v>2014</v>
      </c>
      <c r="N831" s="53" t="s">
        <v>2003</v>
      </c>
      <c r="O831" t="s">
        <v>2015</v>
      </c>
    </row>
    <row r="832" spans="1:15" x14ac:dyDescent="0.25">
      <c r="A832" t="s">
        <v>2024</v>
      </c>
      <c r="B832">
        <v>881</v>
      </c>
      <c r="C832" s="6" t="s">
        <v>743</v>
      </c>
      <c r="D832" s="2">
        <v>180.20202</v>
      </c>
      <c r="E832" s="3">
        <v>180.20202</v>
      </c>
      <c r="F832" s="41" t="s">
        <v>2015</v>
      </c>
      <c r="G832" s="41">
        <v>5.7200000000000001E-5</v>
      </c>
      <c r="H832" s="41">
        <v>554.35658160754565</v>
      </c>
      <c r="I832" s="45">
        <v>2.7437892080635766</v>
      </c>
      <c r="J832" s="41" t="s">
        <v>2015</v>
      </c>
      <c r="K832" s="41" t="s">
        <v>2015</v>
      </c>
      <c r="L832" s="45" t="s">
        <v>2015</v>
      </c>
      <c r="M832" s="53" t="s">
        <v>3</v>
      </c>
      <c r="N832" s="53" t="s">
        <v>2005</v>
      </c>
      <c r="O832" t="s">
        <v>2015</v>
      </c>
    </row>
    <row r="833" spans="1:15" x14ac:dyDescent="0.25">
      <c r="A833" t="s">
        <v>2024</v>
      </c>
      <c r="B833">
        <v>882</v>
      </c>
      <c r="C833" s="6" t="s">
        <v>744</v>
      </c>
      <c r="D833" s="2">
        <v>202.25059999999999</v>
      </c>
      <c r="E833" s="3">
        <v>202.25059999999999</v>
      </c>
      <c r="F833" s="41">
        <v>9.2199999999999998E-6</v>
      </c>
      <c r="G833" s="41">
        <v>3.1300000000000001E-6</v>
      </c>
      <c r="H833" s="41">
        <v>34.046124311038199</v>
      </c>
      <c r="I833" s="45">
        <v>1.5320676805327913</v>
      </c>
      <c r="J833" s="41" t="s">
        <v>2015</v>
      </c>
      <c r="K833" s="41" t="s">
        <v>2015</v>
      </c>
      <c r="L833" s="45" t="s">
        <v>2015</v>
      </c>
      <c r="M833" s="53" t="s">
        <v>3</v>
      </c>
      <c r="N833" s="53" t="s">
        <v>2006</v>
      </c>
      <c r="O833" t="s">
        <v>2015</v>
      </c>
    </row>
    <row r="834" spans="1:15" x14ac:dyDescent="0.25">
      <c r="A834" t="s">
        <v>2024</v>
      </c>
      <c r="B834">
        <v>883</v>
      </c>
      <c r="C834" s="6" t="s">
        <v>745</v>
      </c>
      <c r="D834" s="2">
        <v>166.21849999999998</v>
      </c>
      <c r="E834" s="3">
        <v>166.21849999999998</v>
      </c>
      <c r="F834" s="41">
        <v>5.9999999999999995E-4</v>
      </c>
      <c r="G834" s="41">
        <v>3.3E-4</v>
      </c>
      <c r="H834" s="41">
        <v>2950.0326524535053</v>
      </c>
      <c r="I834" s="45">
        <v>3.4698268229957554</v>
      </c>
      <c r="J834" s="41" t="s">
        <v>2015</v>
      </c>
      <c r="K834" s="41" t="s">
        <v>2015</v>
      </c>
      <c r="L834" s="45" t="s">
        <v>2015</v>
      </c>
      <c r="M834" s="53" t="s">
        <v>3</v>
      </c>
      <c r="N834" s="53" t="s">
        <v>2005</v>
      </c>
      <c r="O834" t="s">
        <v>2015</v>
      </c>
    </row>
    <row r="835" spans="1:15" x14ac:dyDescent="0.25">
      <c r="A835" t="s">
        <v>2024</v>
      </c>
      <c r="B835">
        <v>884</v>
      </c>
      <c r="C835" s="6" t="s">
        <v>746</v>
      </c>
      <c r="D835" s="2">
        <v>276.33</v>
      </c>
      <c r="E835" s="3">
        <v>276.33068000000003</v>
      </c>
      <c r="F835" s="41" t="s">
        <v>2015</v>
      </c>
      <c r="G835" s="41">
        <v>1.2500000000000001E-10</v>
      </c>
      <c r="H835" s="41">
        <v>1.8576828611510839E-3</v>
      </c>
      <c r="I835" s="45">
        <v>-2.7310284256534691</v>
      </c>
      <c r="J835" s="41" t="s">
        <v>2015</v>
      </c>
      <c r="K835" s="41" t="s">
        <v>2015</v>
      </c>
      <c r="L835" s="45" t="s">
        <v>2015</v>
      </c>
      <c r="M835" s="53" t="s">
        <v>3</v>
      </c>
      <c r="N835" s="53" t="s">
        <v>2009</v>
      </c>
      <c r="O835" t="s">
        <v>2015</v>
      </c>
    </row>
    <row r="836" spans="1:15" x14ac:dyDescent="0.25">
      <c r="A836" t="s">
        <v>2024</v>
      </c>
      <c r="B836">
        <v>885</v>
      </c>
      <c r="C836" s="6" t="s">
        <v>747</v>
      </c>
      <c r="D836" s="2">
        <v>180.24508</v>
      </c>
      <c r="E836" s="3">
        <v>180.24508</v>
      </c>
      <c r="F836" s="41">
        <v>2.9999999999999997E-4</v>
      </c>
      <c r="G836" s="41">
        <v>3.5300000000000002E-4</v>
      </c>
      <c r="H836" s="41">
        <v>3421.9341558499045</v>
      </c>
      <c r="I836" s="45">
        <v>3.5342716486807779</v>
      </c>
      <c r="J836" s="41" t="s">
        <v>2015</v>
      </c>
      <c r="K836" s="41" t="s">
        <v>2015</v>
      </c>
      <c r="L836" s="45" t="s">
        <v>2015</v>
      </c>
      <c r="M836" s="53" t="s">
        <v>2014</v>
      </c>
      <c r="N836" s="53" t="s">
        <v>2004</v>
      </c>
      <c r="O836" t="s">
        <v>2015</v>
      </c>
    </row>
    <row r="837" spans="1:15" x14ac:dyDescent="0.25">
      <c r="A837" t="s">
        <v>2024</v>
      </c>
      <c r="B837">
        <v>886</v>
      </c>
      <c r="C837" s="6" t="s">
        <v>748</v>
      </c>
      <c r="D837" s="2">
        <v>192.25578000000002</v>
      </c>
      <c r="E837" s="3">
        <v>192.25578000000002</v>
      </c>
      <c r="F837" s="41">
        <v>1.5E-5</v>
      </c>
      <c r="G837" s="41">
        <v>2.4499999999999999E-5</v>
      </c>
      <c r="H837" s="41">
        <v>253.32556154885006</v>
      </c>
      <c r="I837" s="45">
        <v>2.4036790140286697</v>
      </c>
      <c r="J837" s="41" t="s">
        <v>2015</v>
      </c>
      <c r="K837" s="41" t="s">
        <v>2015</v>
      </c>
      <c r="L837" s="45" t="s">
        <v>2015</v>
      </c>
      <c r="M837" s="53" t="s">
        <v>3</v>
      </c>
      <c r="N837" s="53" t="s">
        <v>2006</v>
      </c>
      <c r="O837" t="s">
        <v>2015</v>
      </c>
    </row>
    <row r="838" spans="1:15" x14ac:dyDescent="0.25">
      <c r="A838" t="s">
        <v>2024</v>
      </c>
      <c r="B838">
        <v>887</v>
      </c>
      <c r="C838" s="6" t="s">
        <v>749</v>
      </c>
      <c r="D838" s="2">
        <v>216.27718000000002</v>
      </c>
      <c r="E838" s="3">
        <v>216.27717999999999</v>
      </c>
      <c r="F838" s="41" t="s">
        <v>2015</v>
      </c>
      <c r="G838" s="41">
        <v>1.75E-6</v>
      </c>
      <c r="H838" s="41">
        <v>20.355523278750884</v>
      </c>
      <c r="I838" s="45">
        <v>1.3086822712525314</v>
      </c>
      <c r="J838" s="41" t="s">
        <v>2015</v>
      </c>
      <c r="K838" s="41" t="s">
        <v>2015</v>
      </c>
      <c r="L838" s="45" t="s">
        <v>2015</v>
      </c>
      <c r="M838" s="53" t="s">
        <v>3</v>
      </c>
      <c r="N838" s="53" t="s">
        <v>2007</v>
      </c>
      <c r="O838" t="s">
        <v>2015</v>
      </c>
    </row>
    <row r="839" spans="1:15" x14ac:dyDescent="0.25">
      <c r="A839" t="s">
        <v>2024</v>
      </c>
      <c r="B839">
        <v>888</v>
      </c>
      <c r="C839" s="6" t="s">
        <v>750</v>
      </c>
      <c r="D839" s="2">
        <v>168.23</v>
      </c>
      <c r="E839" s="3">
        <v>0</v>
      </c>
      <c r="F839" s="41" t="s">
        <v>2015</v>
      </c>
      <c r="G839" s="41">
        <v>2.0299999999999999E-2</v>
      </c>
      <c r="H839" s="41">
        <v>183667.79288382354</v>
      </c>
      <c r="I839" s="45">
        <v>5.2640330071542483</v>
      </c>
      <c r="J839" s="41" t="s">
        <v>2015</v>
      </c>
      <c r="K839" s="41" t="s">
        <v>2015</v>
      </c>
      <c r="L839" s="45" t="s">
        <v>2015</v>
      </c>
      <c r="M839" s="53" t="s">
        <v>2014</v>
      </c>
      <c r="N839" s="53" t="s">
        <v>2003</v>
      </c>
      <c r="O839" t="s">
        <v>2015</v>
      </c>
    </row>
    <row r="840" spans="1:15" x14ac:dyDescent="0.25">
      <c r="A840" t="s">
        <v>2024</v>
      </c>
      <c r="B840">
        <v>889</v>
      </c>
      <c r="C840" s="6" t="s">
        <v>751</v>
      </c>
      <c r="D840" s="2">
        <v>192.25578000000002</v>
      </c>
      <c r="E840" s="3">
        <v>192.25578000000002</v>
      </c>
      <c r="F840" s="41" t="s">
        <v>2015</v>
      </c>
      <c r="G840" s="41">
        <v>6.6699999999999995E-5</v>
      </c>
      <c r="H840" s="41">
        <v>689.66591654319586</v>
      </c>
      <c r="I840" s="45">
        <v>2.8386387635806862</v>
      </c>
      <c r="J840" s="41" t="s">
        <v>2015</v>
      </c>
      <c r="K840" s="41" t="s">
        <v>2015</v>
      </c>
      <c r="L840" s="45" t="s">
        <v>2015</v>
      </c>
      <c r="M840" s="53" t="s">
        <v>3</v>
      </c>
      <c r="N840" s="53" t="s">
        <v>2005</v>
      </c>
      <c r="O840" t="s">
        <v>2015</v>
      </c>
    </row>
    <row r="841" spans="1:15" x14ac:dyDescent="0.25">
      <c r="A841" t="s">
        <v>2024</v>
      </c>
      <c r="B841">
        <v>890</v>
      </c>
      <c r="C841" s="6" t="s">
        <v>752</v>
      </c>
      <c r="D841" s="2">
        <v>168.23437999999999</v>
      </c>
      <c r="E841" s="3">
        <v>168.23437999999999</v>
      </c>
      <c r="F841" s="41" t="s">
        <v>2015</v>
      </c>
      <c r="G841" s="41">
        <v>7.9600000000000001E-3</v>
      </c>
      <c r="H841" s="41">
        <v>72021.364313211991</v>
      </c>
      <c r="I841" s="45">
        <v>4.8574613440289829</v>
      </c>
      <c r="J841" s="41" t="s">
        <v>2015</v>
      </c>
      <c r="K841" s="41" t="s">
        <v>2015</v>
      </c>
      <c r="L841" s="45" t="s">
        <v>2015</v>
      </c>
      <c r="M841" s="53" t="s">
        <v>2014</v>
      </c>
      <c r="N841" s="53" t="s">
        <v>2003</v>
      </c>
      <c r="O841" t="s">
        <v>2015</v>
      </c>
    </row>
    <row r="842" spans="1:15" x14ac:dyDescent="0.25">
      <c r="A842" t="s">
        <v>2024</v>
      </c>
      <c r="B842">
        <v>891</v>
      </c>
      <c r="C842" s="6" t="s">
        <v>753</v>
      </c>
      <c r="D842" s="2">
        <v>168.23</v>
      </c>
      <c r="E842" s="3">
        <v>0</v>
      </c>
      <c r="F842" s="41" t="s">
        <v>2015</v>
      </c>
      <c r="G842" s="41">
        <v>6.4200000000000004E-3</v>
      </c>
      <c r="H842" s="41">
        <v>58086.070458824994</v>
      </c>
      <c r="I842" s="45">
        <v>4.7640719973098884</v>
      </c>
      <c r="J842" s="41" t="s">
        <v>2015</v>
      </c>
      <c r="K842" s="41" t="s">
        <v>2015</v>
      </c>
      <c r="L842" s="45" t="s">
        <v>2015</v>
      </c>
      <c r="M842" s="53" t="s">
        <v>2014</v>
      </c>
      <c r="N842" s="53" t="s">
        <v>2003</v>
      </c>
      <c r="O842" t="s">
        <v>2015</v>
      </c>
    </row>
    <row r="843" spans="1:15" x14ac:dyDescent="0.25">
      <c r="A843" t="s">
        <v>2024</v>
      </c>
      <c r="B843">
        <v>892</v>
      </c>
      <c r="C843" s="6" t="s">
        <v>754</v>
      </c>
      <c r="D843" s="2">
        <v>216.27999999999997</v>
      </c>
      <c r="E843" s="3">
        <v>0</v>
      </c>
      <c r="F843" s="41" t="s">
        <v>2015</v>
      </c>
      <c r="G843" s="41">
        <v>1.75E-6</v>
      </c>
      <c r="H843" s="41">
        <v>20.355788690828316</v>
      </c>
      <c r="I843" s="45">
        <v>1.3086879339047568</v>
      </c>
      <c r="J843" s="41" t="s">
        <v>2015</v>
      </c>
      <c r="K843" s="41" t="s">
        <v>2015</v>
      </c>
      <c r="L843" s="45" t="s">
        <v>2015</v>
      </c>
      <c r="M843" s="53" t="s">
        <v>3</v>
      </c>
      <c r="N843" s="53" t="s">
        <v>2007</v>
      </c>
      <c r="O843" t="s">
        <v>2015</v>
      </c>
    </row>
    <row r="844" spans="1:15" x14ac:dyDescent="0.25">
      <c r="A844" t="s">
        <v>2024</v>
      </c>
      <c r="B844">
        <v>893</v>
      </c>
      <c r="C844" s="6" t="s">
        <v>1949</v>
      </c>
      <c r="D844" s="2">
        <v>242.30999999999997</v>
      </c>
      <c r="E844" s="3"/>
      <c r="F844" s="41" t="s">
        <v>2015</v>
      </c>
      <c r="G844" s="41">
        <v>3.0600000000000001E-7</v>
      </c>
      <c r="H844" s="41">
        <v>3.9877349844075947</v>
      </c>
      <c r="I844" s="45">
        <v>0.60072628839744613</v>
      </c>
      <c r="J844" s="41" t="s">
        <v>2015</v>
      </c>
      <c r="K844" s="41" t="s">
        <v>2015</v>
      </c>
      <c r="L844" s="45" t="s">
        <v>2015</v>
      </c>
      <c r="M844" s="53" t="s">
        <v>3</v>
      </c>
      <c r="N844" s="53" t="s">
        <v>2007</v>
      </c>
      <c r="O844" t="s">
        <v>2015</v>
      </c>
    </row>
    <row r="845" spans="1:15" x14ac:dyDescent="0.25">
      <c r="B845">
        <v>894</v>
      </c>
      <c r="C845" s="6" t="s">
        <v>2119</v>
      </c>
      <c r="D845" s="2">
        <v>266.33999999999997</v>
      </c>
      <c r="E845" s="3"/>
      <c r="F845" s="41"/>
      <c r="G845" s="41">
        <v>1.0800000000000001E-8</v>
      </c>
      <c r="H845" s="41">
        <v>0.15470119740834451</v>
      </c>
      <c r="I845" s="45">
        <v>-0.81050632478916473</v>
      </c>
      <c r="J845" s="41"/>
      <c r="K845" s="41"/>
      <c r="L845" s="45"/>
      <c r="M845" s="53" t="s">
        <v>3</v>
      </c>
      <c r="N845" s="53" t="s">
        <v>2009</v>
      </c>
    </row>
    <row r="846" spans="1:15" x14ac:dyDescent="0.25">
      <c r="A846" t="s">
        <v>2024</v>
      </c>
      <c r="B846">
        <v>895</v>
      </c>
      <c r="C846" s="6" t="s">
        <v>755</v>
      </c>
      <c r="D846" s="2">
        <v>192.25578000000002</v>
      </c>
      <c r="E846" s="3">
        <v>192.25578000000002</v>
      </c>
      <c r="F846" s="41">
        <v>4.0000000000000003E-5</v>
      </c>
      <c r="G846" s="41">
        <v>6.6699999999999995E-5</v>
      </c>
      <c r="H846" s="41">
        <v>689.66591654319586</v>
      </c>
      <c r="I846" s="45">
        <v>2.8386387635806862</v>
      </c>
      <c r="J846" s="41" t="s">
        <v>2015</v>
      </c>
      <c r="K846" s="41" t="s">
        <v>2015</v>
      </c>
      <c r="L846" s="45" t="s">
        <v>2015</v>
      </c>
      <c r="M846" s="53" t="s">
        <v>3</v>
      </c>
      <c r="N846" s="53" t="s">
        <v>2005</v>
      </c>
      <c r="O846" t="s">
        <v>2015</v>
      </c>
    </row>
    <row r="847" spans="1:15" x14ac:dyDescent="0.25">
      <c r="A847" t="s">
        <v>2024</v>
      </c>
      <c r="B847">
        <v>896</v>
      </c>
      <c r="C847" s="6" t="s">
        <v>756</v>
      </c>
      <c r="D847" s="2">
        <v>192.25578000000002</v>
      </c>
      <c r="E847" s="3">
        <v>192.25578000000002</v>
      </c>
      <c r="F847" s="41">
        <v>1.5E-5</v>
      </c>
      <c r="G847" s="41">
        <v>2.4499999999999999E-5</v>
      </c>
      <c r="H847" s="41">
        <v>253.32556154885006</v>
      </c>
      <c r="I847" s="45">
        <v>2.4036790140286697</v>
      </c>
      <c r="J847" s="41" t="s">
        <v>2015</v>
      </c>
      <c r="K847" s="41" t="s">
        <v>2015</v>
      </c>
      <c r="L847" s="45" t="s">
        <v>2015</v>
      </c>
      <c r="M847" s="53" t="s">
        <v>3</v>
      </c>
      <c r="N847" s="53" t="s">
        <v>2006</v>
      </c>
      <c r="O847" t="s">
        <v>2015</v>
      </c>
    </row>
    <row r="848" spans="1:15" x14ac:dyDescent="0.25">
      <c r="B848">
        <v>897</v>
      </c>
      <c r="C848" s="6" t="s">
        <v>2207</v>
      </c>
      <c r="D848" s="2">
        <v>216.28299999999999</v>
      </c>
      <c r="E848" s="3"/>
      <c r="F848" s="41"/>
      <c r="G848" s="41">
        <v>1.75E-6</v>
      </c>
      <c r="H848" s="41">
        <v>20.356071044102187</v>
      </c>
      <c r="I848" s="45">
        <v>1.3086939579218166</v>
      </c>
      <c r="J848" s="41"/>
      <c r="K848" s="41"/>
      <c r="L848" s="45"/>
      <c r="M848" s="53" t="s">
        <v>3</v>
      </c>
      <c r="N848" s="53" t="s">
        <v>2007</v>
      </c>
    </row>
    <row r="849" spans="1:15" x14ac:dyDescent="0.25">
      <c r="A849" t="s">
        <v>2024</v>
      </c>
      <c r="B849">
        <v>898</v>
      </c>
      <c r="C849" s="6" t="s">
        <v>757</v>
      </c>
      <c r="D849" s="2">
        <v>204.26648</v>
      </c>
      <c r="E849" s="3">
        <v>204.26648</v>
      </c>
      <c r="F849" s="41" t="s">
        <v>2015</v>
      </c>
      <c r="G849" s="41">
        <v>2.0699999999999999E-4</v>
      </c>
      <c r="H849" s="41">
        <v>2274.0550551516735</v>
      </c>
      <c r="I849" s="45">
        <v>3.3568009748016441</v>
      </c>
      <c r="J849" s="41" t="s">
        <v>2015</v>
      </c>
      <c r="K849" s="41" t="s">
        <v>2015</v>
      </c>
      <c r="L849" s="45" t="s">
        <v>2015</v>
      </c>
      <c r="M849" s="53" t="s">
        <v>3</v>
      </c>
      <c r="N849" s="53" t="s">
        <v>2005</v>
      </c>
      <c r="O849" t="s">
        <v>2015</v>
      </c>
    </row>
    <row r="850" spans="1:15" x14ac:dyDescent="0.25">
      <c r="A850" t="s">
        <v>2024</v>
      </c>
      <c r="B850">
        <v>899</v>
      </c>
      <c r="C850" s="6" t="s">
        <v>1950</v>
      </c>
      <c r="D850" s="2">
        <v>204.26999999999998</v>
      </c>
      <c r="E850" s="3"/>
      <c r="F850" s="41">
        <v>3.4999999999999997E-5</v>
      </c>
      <c r="G850" s="41">
        <v>2.8900000000000001E-5</v>
      </c>
      <c r="H850" s="41">
        <v>317.4943169563316</v>
      </c>
      <c r="I850" s="45">
        <v>2.5017359559694285</v>
      </c>
      <c r="J850" s="41" t="s">
        <v>2015</v>
      </c>
      <c r="K850" s="41" t="s">
        <v>2015</v>
      </c>
      <c r="L850" s="45" t="s">
        <v>2015</v>
      </c>
      <c r="M850" s="53" t="s">
        <v>3</v>
      </c>
      <c r="N850" s="53" t="s">
        <v>2005</v>
      </c>
      <c r="O850" t="s">
        <v>2015</v>
      </c>
    </row>
    <row r="851" spans="1:15" x14ac:dyDescent="0.25">
      <c r="A851" t="s">
        <v>2024</v>
      </c>
      <c r="B851">
        <v>901</v>
      </c>
      <c r="C851" s="6" t="s">
        <v>758</v>
      </c>
      <c r="D851" s="2">
        <v>252.30999999999997</v>
      </c>
      <c r="E851" s="3">
        <v>252.30928</v>
      </c>
      <c r="F851" s="41">
        <v>5.2499999999999999E-9</v>
      </c>
      <c r="G851" s="41">
        <v>1.3399999999999999E-9</v>
      </c>
      <c r="H851" s="41">
        <v>1.8183303441943185E-2</v>
      </c>
      <c r="I851" s="45">
        <v>-1.740327213728013</v>
      </c>
      <c r="J851" s="41" t="s">
        <v>2015</v>
      </c>
      <c r="K851" s="41" t="s">
        <v>2015</v>
      </c>
      <c r="L851" s="45" t="s">
        <v>2015</v>
      </c>
      <c r="M851" s="53" t="s">
        <v>3</v>
      </c>
      <c r="N851" s="53" t="s">
        <v>2009</v>
      </c>
      <c r="O851" t="s">
        <v>2015</v>
      </c>
    </row>
    <row r="852" spans="1:15" x14ac:dyDescent="0.25">
      <c r="A852" t="s">
        <v>2024</v>
      </c>
      <c r="B852">
        <v>902</v>
      </c>
      <c r="C852" s="6" t="s">
        <v>759</v>
      </c>
      <c r="D852" s="2">
        <v>178.22919999999999</v>
      </c>
      <c r="E852" s="3">
        <v>178.22919999999999</v>
      </c>
      <c r="F852" s="41">
        <v>1.21E-4</v>
      </c>
      <c r="G852" s="41">
        <v>4.32E-5</v>
      </c>
      <c r="H852" s="41">
        <v>414.09132166601063</v>
      </c>
      <c r="I852" s="45">
        <v>2.6170961288552941</v>
      </c>
      <c r="J852" s="41" t="s">
        <v>2015</v>
      </c>
      <c r="K852" s="41" t="s">
        <v>2015</v>
      </c>
      <c r="L852" s="45" t="s">
        <v>2015</v>
      </c>
      <c r="M852" s="53" t="s">
        <v>3</v>
      </c>
      <c r="N852" s="53" t="s">
        <v>2005</v>
      </c>
      <c r="O852" t="s">
        <v>2015</v>
      </c>
    </row>
    <row r="853" spans="1:15" x14ac:dyDescent="0.25">
      <c r="A853" t="s">
        <v>2024</v>
      </c>
      <c r="B853">
        <v>903</v>
      </c>
      <c r="C853" s="6" t="s">
        <v>760</v>
      </c>
      <c r="D853" s="2">
        <v>180.20202</v>
      </c>
      <c r="E853" s="3">
        <v>180.20202</v>
      </c>
      <c r="F853" s="41">
        <v>6.8000000000000001E-6</v>
      </c>
      <c r="G853" s="41">
        <v>1.77E-5</v>
      </c>
      <c r="H853" s="41">
        <v>171.54041074219506</v>
      </c>
      <c r="I853" s="45">
        <v>2.2343664456323591</v>
      </c>
      <c r="J853" s="41" t="s">
        <v>2015</v>
      </c>
      <c r="K853" s="41" t="s">
        <v>2015</v>
      </c>
      <c r="L853" s="45" t="s">
        <v>2015</v>
      </c>
      <c r="M853" s="53" t="s">
        <v>3</v>
      </c>
      <c r="N853" s="53" t="s">
        <v>2006</v>
      </c>
      <c r="O853" t="s">
        <v>2015</v>
      </c>
    </row>
    <row r="854" spans="1:15" x14ac:dyDescent="0.25">
      <c r="A854" t="s">
        <v>2024</v>
      </c>
      <c r="B854">
        <v>904</v>
      </c>
      <c r="C854" s="6" t="s">
        <v>761</v>
      </c>
      <c r="D854" s="2">
        <v>202.25059999999999</v>
      </c>
      <c r="E854" s="3">
        <v>202.25059999999999</v>
      </c>
      <c r="F854" s="41">
        <v>4.5000000000000001E-6</v>
      </c>
      <c r="G854" s="41">
        <v>3.4400000000000001E-7</v>
      </c>
      <c r="H854" s="41">
        <v>3.7418104674112271</v>
      </c>
      <c r="I854" s="45">
        <v>0.57308178555787292</v>
      </c>
      <c r="J854" s="41" t="s">
        <v>2015</v>
      </c>
      <c r="K854" s="41" t="s">
        <v>2015</v>
      </c>
      <c r="L854" s="45" t="s">
        <v>2015</v>
      </c>
      <c r="M854" s="53" t="s">
        <v>3</v>
      </c>
      <c r="N854" s="53" t="s">
        <v>2007</v>
      </c>
      <c r="O854" t="s">
        <v>2015</v>
      </c>
    </row>
    <row r="855" spans="1:15" x14ac:dyDescent="0.25">
      <c r="A855" t="s">
        <v>2024</v>
      </c>
      <c r="B855">
        <v>905</v>
      </c>
      <c r="C855" s="6" t="s">
        <v>762</v>
      </c>
      <c r="D855" s="2">
        <v>234.33552</v>
      </c>
      <c r="E855" s="3">
        <v>234.33552</v>
      </c>
      <c r="F855" s="41" t="s">
        <v>2015</v>
      </c>
      <c r="G855" s="41">
        <v>2.6400000000000001E-6</v>
      </c>
      <c r="H855" s="41">
        <v>33.271744631538446</v>
      </c>
      <c r="I855" s="45">
        <v>1.5220755740574268</v>
      </c>
      <c r="J855" s="41" t="s">
        <v>2015</v>
      </c>
      <c r="K855" s="41" t="s">
        <v>2015</v>
      </c>
      <c r="L855" s="45" t="s">
        <v>2015</v>
      </c>
      <c r="M855" s="53" t="s">
        <v>3</v>
      </c>
      <c r="N855" s="53" t="s">
        <v>2006</v>
      </c>
      <c r="O855" t="s">
        <v>2015</v>
      </c>
    </row>
    <row r="856" spans="1:15" x14ac:dyDescent="0.25">
      <c r="A856" t="s">
        <v>2024</v>
      </c>
      <c r="B856">
        <v>906</v>
      </c>
      <c r="C856" s="6" t="s">
        <v>763</v>
      </c>
      <c r="D856" s="2">
        <v>170.25</v>
      </c>
      <c r="E856" s="3">
        <v>0</v>
      </c>
      <c r="F856" s="41" t="s">
        <v>2015</v>
      </c>
      <c r="G856" s="41">
        <v>2.5200000000000001E-3</v>
      </c>
      <c r="H856" s="41">
        <v>23073.90954061157</v>
      </c>
      <c r="I856" s="45">
        <v>4.3631211856812424</v>
      </c>
      <c r="J856" s="41" t="s">
        <v>2015</v>
      </c>
      <c r="K856" s="41" t="s">
        <v>2015</v>
      </c>
      <c r="L856" s="45" t="s">
        <v>2015</v>
      </c>
      <c r="M856" s="53" t="s">
        <v>2014</v>
      </c>
      <c r="N856" s="53" t="s">
        <v>2004</v>
      </c>
      <c r="O856" t="s">
        <v>2015</v>
      </c>
    </row>
    <row r="857" spans="1:15" x14ac:dyDescent="0.25">
      <c r="A857" t="s">
        <v>2024</v>
      </c>
      <c r="B857">
        <v>907</v>
      </c>
      <c r="C857" s="6" t="s">
        <v>764</v>
      </c>
      <c r="D857" s="2">
        <v>170.25</v>
      </c>
      <c r="E857" s="3">
        <v>0</v>
      </c>
      <c r="F857" s="41" t="s">
        <v>2015</v>
      </c>
      <c r="G857" s="41">
        <v>2.5200000000000001E-3</v>
      </c>
      <c r="H857" s="41">
        <v>23073.90954061157</v>
      </c>
      <c r="I857" s="45">
        <v>4.3631211856812424</v>
      </c>
      <c r="J857" s="41" t="s">
        <v>2015</v>
      </c>
      <c r="K857" s="41" t="s">
        <v>2015</v>
      </c>
      <c r="L857" s="45" t="s">
        <v>2015</v>
      </c>
      <c r="M857" s="53" t="s">
        <v>2014</v>
      </c>
      <c r="N857" s="53" t="s">
        <v>2004</v>
      </c>
      <c r="O857" t="s">
        <v>2015</v>
      </c>
    </row>
    <row r="858" spans="1:15" x14ac:dyDescent="0.25">
      <c r="A858" t="s">
        <v>2024</v>
      </c>
      <c r="B858">
        <v>908</v>
      </c>
      <c r="C858" s="6" t="s">
        <v>765</v>
      </c>
      <c r="D858" s="2">
        <v>170.25026</v>
      </c>
      <c r="E858" s="3">
        <v>170.25026</v>
      </c>
      <c r="F858" s="41" t="s">
        <v>2015</v>
      </c>
      <c r="G858" s="41">
        <v>2.2499999999999998E-3</v>
      </c>
      <c r="H858" s="41">
        <v>20601.736409196561</v>
      </c>
      <c r="I858" s="45">
        <v>4.3139038262502911</v>
      </c>
      <c r="J858" s="41" t="s">
        <v>2015</v>
      </c>
      <c r="K858" s="41" t="s">
        <v>2015</v>
      </c>
      <c r="L858" s="45" t="s">
        <v>2015</v>
      </c>
      <c r="M858" s="53" t="s">
        <v>2014</v>
      </c>
      <c r="N858" s="53" t="s">
        <v>2004</v>
      </c>
      <c r="O858" t="s">
        <v>2015</v>
      </c>
    </row>
    <row r="859" spans="1:15" x14ac:dyDescent="0.25">
      <c r="A859" t="s">
        <v>2024</v>
      </c>
      <c r="B859">
        <v>909</v>
      </c>
      <c r="C859" s="6" t="s">
        <v>766</v>
      </c>
      <c r="D859" s="2">
        <v>196.20141999999998</v>
      </c>
      <c r="E859" s="3">
        <v>196.20141999999998</v>
      </c>
      <c r="F859" s="41" t="s">
        <v>2015</v>
      </c>
      <c r="G859" s="41">
        <v>3.5700000000000001E-6</v>
      </c>
      <c r="H859" s="41">
        <v>37.670717026887978</v>
      </c>
      <c r="I859" s="45">
        <v>1.5760038866714703</v>
      </c>
      <c r="J859" s="41" t="s">
        <v>2015</v>
      </c>
      <c r="K859" s="41" t="s">
        <v>2015</v>
      </c>
      <c r="L859" s="45" t="s">
        <v>2015</v>
      </c>
      <c r="M859" s="53" t="s">
        <v>3</v>
      </c>
      <c r="N859" s="53" t="s">
        <v>2006</v>
      </c>
      <c r="O859" t="s">
        <v>2015</v>
      </c>
    </row>
    <row r="860" spans="1:15" x14ac:dyDescent="0.25">
      <c r="B860">
        <v>910</v>
      </c>
      <c r="C860" s="6" t="s">
        <v>2454</v>
      </c>
      <c r="D860" s="2">
        <v>218.17</v>
      </c>
      <c r="E860" s="3"/>
      <c r="F860" s="41"/>
      <c r="G860" s="41">
        <v>2.65E-6</v>
      </c>
      <c r="H860" s="41">
        <v>31.09384504081148</v>
      </c>
      <c r="I860" s="45">
        <v>1.4926744298834886</v>
      </c>
      <c r="J860" s="41"/>
      <c r="K860" s="41"/>
      <c r="L860" s="45"/>
      <c r="M860" s="53" t="s">
        <v>3</v>
      </c>
      <c r="N860" s="53" t="s">
        <v>2007</v>
      </c>
    </row>
    <row r="861" spans="1:15" x14ac:dyDescent="0.25">
      <c r="B861">
        <v>911</v>
      </c>
      <c r="C861" s="6" t="s">
        <v>2535</v>
      </c>
      <c r="D861" s="18">
        <v>292.25</v>
      </c>
      <c r="E861" s="3"/>
      <c r="F861" s="41"/>
      <c r="G861" s="41">
        <v>9.1099999999999996E-10</v>
      </c>
      <c r="H861" s="41">
        <v>1.4318793342225578E-2</v>
      </c>
      <c r="I861" s="45">
        <v>-1.8440935788782487</v>
      </c>
      <c r="J861" s="41"/>
      <c r="K861" s="41"/>
      <c r="L861" s="45"/>
      <c r="M861" s="53" t="s">
        <v>3</v>
      </c>
      <c r="N861" s="53" t="s">
        <v>2009</v>
      </c>
    </row>
    <row r="862" spans="1:15" x14ac:dyDescent="0.25">
      <c r="B862">
        <v>912</v>
      </c>
      <c r="C862" s="6" t="s">
        <v>2455</v>
      </c>
      <c r="D862" s="2">
        <v>218.17</v>
      </c>
      <c r="E862" s="3"/>
      <c r="F862" s="41"/>
      <c r="G862" s="41">
        <v>3.9999999999999998E-7</v>
      </c>
      <c r="H862" s="41">
        <v>4.6934105721979593</v>
      </c>
      <c r="I862" s="45">
        <v>0.67148854727464313</v>
      </c>
      <c r="J862" s="41"/>
      <c r="K862" s="41"/>
      <c r="L862" s="45"/>
      <c r="M862" s="53" t="s">
        <v>3</v>
      </c>
      <c r="N862" s="53" t="s">
        <v>2007</v>
      </c>
    </row>
    <row r="863" spans="1:15" x14ac:dyDescent="0.25">
      <c r="B863">
        <v>913</v>
      </c>
      <c r="C863" s="6" t="s">
        <v>2536</v>
      </c>
      <c r="D863" s="2">
        <v>292.25</v>
      </c>
      <c r="E863" s="3"/>
      <c r="F863" s="41"/>
      <c r="G863" s="41">
        <v>9.1099999999999996E-10</v>
      </c>
      <c r="H863" s="41">
        <v>1.4318793342225578E-2</v>
      </c>
      <c r="I863" s="45">
        <v>-1.8440935788782487</v>
      </c>
      <c r="J863" s="41"/>
      <c r="K863" s="41"/>
      <c r="L863" s="45"/>
      <c r="M863" s="53" t="s">
        <v>3</v>
      </c>
      <c r="N863" s="53" t="s">
        <v>2009</v>
      </c>
    </row>
    <row r="864" spans="1:15" x14ac:dyDescent="0.25">
      <c r="B864">
        <v>914</v>
      </c>
      <c r="C864" s="6" t="s">
        <v>2456</v>
      </c>
      <c r="D864" s="2">
        <v>218.17</v>
      </c>
      <c r="E864" s="3"/>
      <c r="F864" s="41"/>
      <c r="G864" s="41">
        <v>3.9999999999999998E-7</v>
      </c>
      <c r="H864" s="41">
        <v>4.6934105721979593</v>
      </c>
      <c r="I864" s="45">
        <v>0.67148854727464313</v>
      </c>
      <c r="J864" s="41"/>
      <c r="K864" s="41"/>
      <c r="L864" s="45"/>
      <c r="M864" s="53" t="s">
        <v>3</v>
      </c>
      <c r="N864" s="53" t="s">
        <v>2007</v>
      </c>
    </row>
    <row r="865" spans="2:14" x14ac:dyDescent="0.25">
      <c r="B865">
        <v>915</v>
      </c>
      <c r="C865" s="6" t="s">
        <v>2537</v>
      </c>
      <c r="D865" s="18">
        <v>292.25</v>
      </c>
      <c r="E865" s="3"/>
      <c r="F865" s="41"/>
      <c r="G865" s="41">
        <v>9.1099999999999996E-10</v>
      </c>
      <c r="H865" s="41">
        <v>1.4318793342225578E-2</v>
      </c>
      <c r="I865" s="45">
        <v>-1.8440935788782487</v>
      </c>
      <c r="J865" s="41"/>
      <c r="K865" s="41"/>
      <c r="L865" s="45"/>
      <c r="M865" s="53" t="s">
        <v>3</v>
      </c>
      <c r="N865" s="53" t="s">
        <v>2009</v>
      </c>
    </row>
    <row r="866" spans="2:14" x14ac:dyDescent="0.25">
      <c r="B866">
        <v>916</v>
      </c>
      <c r="C866" s="6" t="s">
        <v>2400</v>
      </c>
      <c r="D866" s="2">
        <v>173.17</v>
      </c>
      <c r="E866" s="3"/>
      <c r="F866" s="41"/>
      <c r="G866" s="41">
        <v>7.2900000000000005E-4</v>
      </c>
      <c r="H866" s="41">
        <v>6789.4361679665235</v>
      </c>
      <c r="I866" s="45">
        <v>3.8318337095812063</v>
      </c>
      <c r="J866" s="41"/>
      <c r="K866" s="41"/>
      <c r="L866" s="45"/>
      <c r="M866" s="53" t="s">
        <v>2014</v>
      </c>
      <c r="N866" s="53" t="s">
        <v>2004</v>
      </c>
    </row>
    <row r="867" spans="2:14" x14ac:dyDescent="0.25">
      <c r="B867">
        <v>917</v>
      </c>
      <c r="C867" s="6" t="s">
        <v>2476</v>
      </c>
      <c r="D867" s="18">
        <v>247.25</v>
      </c>
      <c r="E867" s="3"/>
      <c r="F867" s="41"/>
      <c r="G867" s="41">
        <v>8.2899999999999995E-8</v>
      </c>
      <c r="H867" s="41">
        <v>1.1023623073017128</v>
      </c>
      <c r="I867" s="45">
        <v>4.2324355134365825E-2</v>
      </c>
      <c r="J867" s="41"/>
      <c r="K867" s="41"/>
      <c r="L867" s="45"/>
      <c r="M867" s="53" t="s">
        <v>3</v>
      </c>
      <c r="N867" s="53" t="s">
        <v>2008</v>
      </c>
    </row>
    <row r="868" spans="2:14" x14ac:dyDescent="0.25">
      <c r="B868">
        <v>918</v>
      </c>
      <c r="C868" s="6" t="s">
        <v>2121</v>
      </c>
      <c r="D868" s="2">
        <v>256.22000000000003</v>
      </c>
      <c r="E868" s="3"/>
      <c r="F868" s="41"/>
      <c r="G868" s="41">
        <v>1.4100000000000001E-9</v>
      </c>
      <c r="H868" s="41">
        <v>1.9429680708851715E-2</v>
      </c>
      <c r="I868" s="45">
        <v>-1.7115343361744417</v>
      </c>
      <c r="J868" s="41"/>
      <c r="K868" s="41"/>
      <c r="L868" s="45"/>
      <c r="M868" s="53" t="s">
        <v>3</v>
      </c>
      <c r="N868" s="53" t="s">
        <v>2009</v>
      </c>
    </row>
    <row r="869" spans="2:14" x14ac:dyDescent="0.25">
      <c r="B869">
        <v>919</v>
      </c>
      <c r="C869" s="6" t="s">
        <v>2432</v>
      </c>
      <c r="D869" s="18">
        <v>199.21</v>
      </c>
      <c r="E869" s="3"/>
      <c r="F869" s="41"/>
      <c r="G869" s="41">
        <v>5.2099999999999998E-4</v>
      </c>
      <c r="H869" s="41">
        <v>5581.9042577533164</v>
      </c>
      <c r="I869" s="45">
        <v>3.7467823830866833</v>
      </c>
      <c r="J869" s="41"/>
      <c r="K869" s="41"/>
      <c r="L869" s="45"/>
      <c r="M869" s="53" t="s">
        <v>2014</v>
      </c>
      <c r="N869" s="53" t="s">
        <v>2004</v>
      </c>
    </row>
    <row r="870" spans="2:14" x14ac:dyDescent="0.25">
      <c r="B870">
        <v>920</v>
      </c>
      <c r="C870" s="6" t="s">
        <v>2401</v>
      </c>
      <c r="D870" s="12">
        <v>173.17</v>
      </c>
      <c r="E870" s="3"/>
      <c r="F870" s="41"/>
      <c r="G870" s="41">
        <v>2.8299999999999999E-4</v>
      </c>
      <c r="H870" s="41">
        <v>2635.67960978673</v>
      </c>
      <c r="I870" s="45">
        <v>3.4208926167875218</v>
      </c>
      <c r="J870" s="41"/>
      <c r="K870" s="41"/>
      <c r="L870" s="45"/>
      <c r="M870" s="53" t="s">
        <v>3</v>
      </c>
      <c r="N870" s="53" t="s">
        <v>2005</v>
      </c>
    </row>
    <row r="871" spans="2:14" x14ac:dyDescent="0.25">
      <c r="B871">
        <v>921</v>
      </c>
      <c r="C871" s="6" t="s">
        <v>2149</v>
      </c>
      <c r="D871" s="18">
        <v>199.21</v>
      </c>
      <c r="E871" s="3"/>
      <c r="F871" s="41"/>
      <c r="G871" s="41">
        <v>1.01E-4</v>
      </c>
      <c r="H871" s="41">
        <v>1082.0966027506429</v>
      </c>
      <c r="I871" s="45">
        <v>3.0342660335698013</v>
      </c>
      <c r="J871" s="41"/>
      <c r="K871" s="41"/>
      <c r="L871" s="45"/>
      <c r="M871" s="53" t="s">
        <v>3</v>
      </c>
      <c r="N871" s="53" t="s">
        <v>2005</v>
      </c>
    </row>
    <row r="872" spans="2:14" x14ac:dyDescent="0.25">
      <c r="B872">
        <v>922</v>
      </c>
      <c r="C872" s="6" t="s">
        <v>2477</v>
      </c>
      <c r="D872" s="2">
        <v>247.25</v>
      </c>
      <c r="E872" s="3"/>
      <c r="F872" s="41"/>
      <c r="G872" s="41">
        <v>5.5199999999999998E-8</v>
      </c>
      <c r="H872" s="41">
        <v>0.73402170522381849</v>
      </c>
      <c r="I872" s="45">
        <v>-0.1342910976867088</v>
      </c>
      <c r="J872" s="41"/>
      <c r="K872" s="41"/>
      <c r="L872" s="45"/>
      <c r="M872" s="53" t="s">
        <v>3</v>
      </c>
      <c r="N872" s="53" t="s">
        <v>2008</v>
      </c>
    </row>
    <row r="873" spans="2:14" x14ac:dyDescent="0.25">
      <c r="B873">
        <v>923</v>
      </c>
      <c r="C873" s="6" t="s">
        <v>2208</v>
      </c>
      <c r="D873" s="2">
        <v>223.23099999999999</v>
      </c>
      <c r="E873" s="3"/>
      <c r="F873" s="41"/>
      <c r="G873" s="41">
        <v>1.35E-6</v>
      </c>
      <c r="H873" s="41">
        <v>16.207715231781819</v>
      </c>
      <c r="I873" s="45">
        <v>1.2097217975650554</v>
      </c>
      <c r="J873" s="41"/>
      <c r="K873" s="41"/>
      <c r="L873" s="45"/>
      <c r="M873" s="53" t="s">
        <v>3</v>
      </c>
      <c r="N873" s="53" t="s">
        <v>2007</v>
      </c>
    </row>
    <row r="874" spans="2:14" x14ac:dyDescent="0.25">
      <c r="B874">
        <v>924</v>
      </c>
      <c r="C874" s="6" t="s">
        <v>2433</v>
      </c>
      <c r="D874" s="2">
        <v>199.21</v>
      </c>
      <c r="E874" s="3"/>
      <c r="F874" s="41"/>
      <c r="G874" s="41">
        <v>3.01E-5</v>
      </c>
      <c r="H874" s="41">
        <v>322.48621527519157</v>
      </c>
      <c r="I874" s="45">
        <v>2.5085111553810022</v>
      </c>
      <c r="J874" s="41"/>
      <c r="K874" s="41"/>
      <c r="L874" s="45"/>
      <c r="M874" s="53" t="s">
        <v>3</v>
      </c>
      <c r="N874" s="53" t="s">
        <v>2005</v>
      </c>
    </row>
    <row r="875" spans="2:14" x14ac:dyDescent="0.25">
      <c r="B875">
        <v>925</v>
      </c>
      <c r="C875" s="6" t="s">
        <v>2136</v>
      </c>
      <c r="D875" s="2">
        <v>223.227</v>
      </c>
      <c r="E875" s="3"/>
      <c r="F875" s="41"/>
      <c r="G875" s="41">
        <v>1.35E-6</v>
      </c>
      <c r="H875" s="41">
        <v>16.207424811271551</v>
      </c>
      <c r="I875" s="45">
        <v>1.2097140155209318</v>
      </c>
      <c r="J875" s="41"/>
      <c r="K875" s="41"/>
      <c r="L875" s="45"/>
      <c r="M875" s="53" t="s">
        <v>3</v>
      </c>
      <c r="N875" s="53" t="s">
        <v>2007</v>
      </c>
    </row>
    <row r="876" spans="2:14" x14ac:dyDescent="0.25">
      <c r="B876">
        <v>926</v>
      </c>
      <c r="C876" s="6" t="s">
        <v>2127</v>
      </c>
      <c r="D876" s="2">
        <v>250.5</v>
      </c>
      <c r="E876" s="3"/>
      <c r="F876" s="41"/>
      <c r="G876" s="41">
        <v>3.1000000000000002E-10</v>
      </c>
      <c r="H876" s="41">
        <v>4.1764082823490005E-3</v>
      </c>
      <c r="I876" s="45">
        <v>-2.3791970516475875</v>
      </c>
      <c r="J876" s="41"/>
      <c r="K876" s="41"/>
      <c r="L876" s="45"/>
      <c r="M876" s="53" t="s">
        <v>3</v>
      </c>
      <c r="N876" s="53" t="s">
        <v>2009</v>
      </c>
    </row>
    <row r="877" spans="2:14" x14ac:dyDescent="0.25">
      <c r="B877">
        <v>927</v>
      </c>
      <c r="C877" s="6" t="s">
        <v>2512</v>
      </c>
      <c r="D877" s="2">
        <v>273.29000000000002</v>
      </c>
      <c r="E877" s="3"/>
      <c r="F877" s="41"/>
      <c r="G877" s="41">
        <v>7.61E-9</v>
      </c>
      <c r="H877" s="41">
        <v>0.11185152809563884</v>
      </c>
      <c r="I877" s="45">
        <v>-0.95135807827302465</v>
      </c>
      <c r="J877" s="41"/>
      <c r="K877" s="41"/>
      <c r="L877" s="45"/>
      <c r="M877" s="53" t="s">
        <v>3</v>
      </c>
      <c r="N877" s="53" t="s">
        <v>2009</v>
      </c>
    </row>
    <row r="878" spans="2:14" x14ac:dyDescent="0.25">
      <c r="B878">
        <v>928</v>
      </c>
      <c r="C878" s="6" t="s">
        <v>2114</v>
      </c>
      <c r="D878" s="2">
        <v>273.29000000000002</v>
      </c>
      <c r="E878" s="3"/>
      <c r="F878" s="41"/>
      <c r="G878" s="41">
        <v>7.61E-9</v>
      </c>
      <c r="H878" s="41">
        <v>0.11185152809563884</v>
      </c>
      <c r="I878" s="45">
        <v>-0.95135807827302465</v>
      </c>
      <c r="J878" s="41"/>
      <c r="K878" s="41"/>
      <c r="L878" s="45"/>
      <c r="M878" s="53" t="s">
        <v>3</v>
      </c>
      <c r="N878" s="53" t="s">
        <v>2009</v>
      </c>
    </row>
    <row r="879" spans="2:14" x14ac:dyDescent="0.25">
      <c r="B879">
        <v>929</v>
      </c>
      <c r="C879" s="6" t="s">
        <v>2209</v>
      </c>
      <c r="D879" s="2">
        <v>268.22800000000001</v>
      </c>
      <c r="E879" s="3"/>
      <c r="F879" s="41"/>
      <c r="G879" s="41">
        <v>4.4500000000000003E-16</v>
      </c>
      <c r="H879" s="41">
        <v>6.4194474294928714E-9</v>
      </c>
      <c r="I879" s="45">
        <v>-8.1925023533408332</v>
      </c>
      <c r="J879" s="41"/>
      <c r="K879" s="41"/>
      <c r="L879" s="45"/>
      <c r="M879" s="53" t="s">
        <v>3</v>
      </c>
      <c r="N879" s="53" t="s">
        <v>2009</v>
      </c>
    </row>
    <row r="880" spans="2:14" x14ac:dyDescent="0.25">
      <c r="B880">
        <v>930</v>
      </c>
      <c r="C880" s="6" t="s">
        <v>2461</v>
      </c>
      <c r="D880" s="2">
        <v>223.23</v>
      </c>
      <c r="E880" s="3"/>
      <c r="F880" s="41"/>
      <c r="G880" s="41">
        <v>1.1999999999999999E-6</v>
      </c>
      <c r="H880" s="41">
        <v>14.406793445914889</v>
      </c>
      <c r="I880" s="45">
        <v>1.1585673296197161</v>
      </c>
      <c r="J880" s="41"/>
      <c r="K880" s="41"/>
      <c r="L880" s="45"/>
      <c r="M880" s="53" t="s">
        <v>3</v>
      </c>
      <c r="N880" s="53" t="s">
        <v>2007</v>
      </c>
    </row>
    <row r="881" spans="1:15" x14ac:dyDescent="0.25">
      <c r="B881">
        <v>931</v>
      </c>
      <c r="C881" s="6" t="s">
        <v>2134</v>
      </c>
      <c r="D881" s="2">
        <v>223.23</v>
      </c>
      <c r="E881" s="3"/>
      <c r="F881" s="41"/>
      <c r="G881" s="41">
        <v>1.35E-6</v>
      </c>
      <c r="H881" s="41">
        <v>16.207642626654252</v>
      </c>
      <c r="I881" s="45">
        <v>1.2097198520670975</v>
      </c>
      <c r="J881" s="41"/>
      <c r="K881" s="41"/>
      <c r="L881" s="45"/>
      <c r="M881" s="53" t="s">
        <v>3</v>
      </c>
      <c r="N881" s="53" t="s">
        <v>2007</v>
      </c>
    </row>
    <row r="882" spans="1:15" x14ac:dyDescent="0.25">
      <c r="B882">
        <v>932</v>
      </c>
      <c r="C882" s="6" t="s">
        <v>2054</v>
      </c>
      <c r="D882" s="2">
        <v>170.26</v>
      </c>
      <c r="E882" s="3"/>
      <c r="F882" s="41"/>
      <c r="G882" s="41">
        <v>2.5200000000000001E-3</v>
      </c>
      <c r="H882" s="41">
        <v>23075.264836326147</v>
      </c>
      <c r="I882" s="45">
        <v>4.3631466941527721</v>
      </c>
      <c r="J882" s="41"/>
      <c r="K882" s="41"/>
      <c r="L882" s="45"/>
      <c r="M882" s="53" t="s">
        <v>2014</v>
      </c>
      <c r="N882" s="53" t="s">
        <v>2004</v>
      </c>
    </row>
    <row r="883" spans="1:15" x14ac:dyDescent="0.25">
      <c r="B883">
        <v>933</v>
      </c>
      <c r="C883" s="6" t="s">
        <v>2055</v>
      </c>
      <c r="D883" s="2">
        <v>302.45999999999998</v>
      </c>
      <c r="E883" s="3"/>
      <c r="F883" s="41"/>
      <c r="G883" s="41">
        <v>3.1899999999999998E-7</v>
      </c>
      <c r="H883" s="41">
        <v>5.1891013747510124</v>
      </c>
      <c r="I883" s="45">
        <v>0.71509215519385061</v>
      </c>
      <c r="J883" s="41"/>
      <c r="K883" s="41"/>
      <c r="L883" s="45"/>
      <c r="M883" s="53" t="s">
        <v>3</v>
      </c>
      <c r="N883" s="53" t="s">
        <v>2007</v>
      </c>
    </row>
    <row r="884" spans="1:15" x14ac:dyDescent="0.25">
      <c r="A884" t="s">
        <v>2024</v>
      </c>
      <c r="B884">
        <v>934</v>
      </c>
      <c r="C884" s="6" t="s">
        <v>767</v>
      </c>
      <c r="D884" s="2">
        <v>166.1739</v>
      </c>
      <c r="E884" s="3">
        <v>166.1739</v>
      </c>
      <c r="F884" s="41" t="s">
        <v>2015</v>
      </c>
      <c r="G884" s="41">
        <v>1E-4</v>
      </c>
      <c r="H884" s="41">
        <v>893.70942279342546</v>
      </c>
      <c r="I884" s="45">
        <v>2.9511963369272265</v>
      </c>
      <c r="J884" s="41" t="s">
        <v>2015</v>
      </c>
      <c r="K884" s="41" t="s">
        <v>2015</v>
      </c>
      <c r="L884" s="45" t="s">
        <v>2015</v>
      </c>
      <c r="M884" s="53" t="s">
        <v>3</v>
      </c>
      <c r="N884" s="53" t="s">
        <v>2005</v>
      </c>
      <c r="O884" t="s">
        <v>2015</v>
      </c>
    </row>
    <row r="885" spans="1:15" x14ac:dyDescent="0.25">
      <c r="A885" t="s">
        <v>2024</v>
      </c>
      <c r="B885">
        <v>935</v>
      </c>
      <c r="C885" s="6" t="s">
        <v>768</v>
      </c>
      <c r="D885" s="2">
        <v>164.20107999999999</v>
      </c>
      <c r="E885" s="3">
        <v>164.20107999999999</v>
      </c>
      <c r="F885" s="41">
        <v>2.2599999999999999E-2</v>
      </c>
      <c r="G885" s="41">
        <v>9.4800000000000006E-3</v>
      </c>
      <c r="H885" s="41">
        <v>83717.812305396044</v>
      </c>
      <c r="I885" s="45">
        <v>4.9228178709314792</v>
      </c>
      <c r="J885" s="41" t="s">
        <v>2015</v>
      </c>
      <c r="K885" s="41" t="s">
        <v>2015</v>
      </c>
      <c r="L885" s="45" t="s">
        <v>2015</v>
      </c>
      <c r="M885" s="53" t="s">
        <v>2014</v>
      </c>
      <c r="N885" s="53" t="s">
        <v>2003</v>
      </c>
      <c r="O885" t="s">
        <v>2015</v>
      </c>
    </row>
    <row r="886" spans="1:15" x14ac:dyDescent="0.25">
      <c r="B886">
        <v>936</v>
      </c>
      <c r="C886" s="6" t="s">
        <v>2421</v>
      </c>
      <c r="D886" s="2">
        <v>188.22</v>
      </c>
      <c r="E886" s="3"/>
      <c r="F886" s="41"/>
      <c r="G886" s="41">
        <v>2.2900000000000001E-5</v>
      </c>
      <c r="H886" s="41">
        <v>231.81139246790795</v>
      </c>
      <c r="I886" s="45">
        <v>2.3651347757361521</v>
      </c>
      <c r="J886" s="41"/>
      <c r="K886" s="41"/>
      <c r="L886" s="45"/>
      <c r="M886" s="53" t="s">
        <v>3</v>
      </c>
      <c r="N886" s="53" t="s">
        <v>2006</v>
      </c>
    </row>
    <row r="887" spans="1:15" x14ac:dyDescent="0.25">
      <c r="A887" t="s">
        <v>2024</v>
      </c>
      <c r="B887">
        <v>937</v>
      </c>
      <c r="C887" s="6" t="s">
        <v>769</v>
      </c>
      <c r="D887" s="2">
        <v>122.12134</v>
      </c>
      <c r="E887" s="3">
        <v>122.12134</v>
      </c>
      <c r="F887" s="41">
        <v>6.9999999999999999E-4</v>
      </c>
      <c r="G887" s="41">
        <v>2.98E-3</v>
      </c>
      <c r="H887" s="41">
        <v>19572.276813677465</v>
      </c>
      <c r="I887" s="45">
        <v>4.2916413494240189</v>
      </c>
      <c r="J887" s="41" t="s">
        <v>2015</v>
      </c>
      <c r="K887" s="41" t="s">
        <v>2015</v>
      </c>
      <c r="L887" s="45" t="s">
        <v>2015</v>
      </c>
      <c r="M887" s="53" t="s">
        <v>2014</v>
      </c>
      <c r="N887" s="53" t="s">
        <v>2004</v>
      </c>
      <c r="O887" t="s">
        <v>2015</v>
      </c>
    </row>
    <row r="888" spans="1:15" x14ac:dyDescent="0.25">
      <c r="B888">
        <v>938</v>
      </c>
      <c r="C888" s="6" t="s">
        <v>2331</v>
      </c>
      <c r="D888" s="2">
        <v>106.12</v>
      </c>
      <c r="E888" s="3"/>
      <c r="F888" s="41"/>
      <c r="G888" s="41">
        <v>1.56E-5</v>
      </c>
      <c r="H888" s="41">
        <v>89.033893142706376</v>
      </c>
      <c r="I888" s="45">
        <v>1.9495553639796284</v>
      </c>
      <c r="J888" s="41"/>
      <c r="K888" s="41"/>
      <c r="L888" s="45"/>
      <c r="M888" s="53" t="s">
        <v>3</v>
      </c>
      <c r="N888" s="53" t="s">
        <v>2006</v>
      </c>
    </row>
    <row r="889" spans="1:15" x14ac:dyDescent="0.25">
      <c r="B889">
        <v>939</v>
      </c>
      <c r="C889" s="6" t="s">
        <v>2624</v>
      </c>
      <c r="D889" s="2">
        <v>386.65</v>
      </c>
      <c r="E889" s="3"/>
      <c r="F889" s="41"/>
      <c r="G889" s="41">
        <v>1.79E-7</v>
      </c>
      <c r="H889" s="41">
        <v>3.7222416967905887</v>
      </c>
      <c r="I889" s="45">
        <v>0.57080456980883632</v>
      </c>
      <c r="J889" s="41"/>
      <c r="K889" s="41"/>
      <c r="L889" s="45"/>
      <c r="M889" s="53" t="s">
        <v>3</v>
      </c>
      <c r="N889" s="53" t="s">
        <v>2007</v>
      </c>
    </row>
    <row r="890" spans="1:15" x14ac:dyDescent="0.25">
      <c r="B890">
        <v>940</v>
      </c>
      <c r="C890" s="6" t="s">
        <v>2154</v>
      </c>
      <c r="D890" s="2">
        <v>184.23</v>
      </c>
      <c r="E890" s="3"/>
      <c r="F890" s="41"/>
      <c r="G890" s="41">
        <v>6.2100000000000002E-4</v>
      </c>
      <c r="H890" s="41">
        <v>6152.9796197191945</v>
      </c>
      <c r="I890" s="45">
        <v>3.7890854765932862</v>
      </c>
      <c r="J890" s="41"/>
      <c r="K890" s="41"/>
      <c r="L890" s="45"/>
      <c r="M890" s="53" t="s">
        <v>2014</v>
      </c>
      <c r="N890" s="53" t="s">
        <v>2004</v>
      </c>
    </row>
    <row r="891" spans="1:15" x14ac:dyDescent="0.25">
      <c r="A891" t="s">
        <v>2024</v>
      </c>
      <c r="B891">
        <v>941</v>
      </c>
      <c r="C891" s="6" t="s">
        <v>770</v>
      </c>
      <c r="D891" s="2">
        <v>172.2646</v>
      </c>
      <c r="E891" s="3">
        <v>172.2646</v>
      </c>
      <c r="F891" s="41">
        <v>3.6600000000000001E-4</v>
      </c>
      <c r="G891" s="41">
        <v>8.7799999999999996E-3</v>
      </c>
      <c r="H891" s="41">
        <v>81343.729486534285</v>
      </c>
      <c r="I891" s="45">
        <v>4.9103240802678716</v>
      </c>
      <c r="J891" s="41" t="s">
        <v>2015</v>
      </c>
      <c r="K891" s="41" t="s">
        <v>2015</v>
      </c>
      <c r="L891" s="45" t="s">
        <v>2015</v>
      </c>
      <c r="M891" s="53" t="s">
        <v>2014</v>
      </c>
      <c r="N891" s="53" t="s">
        <v>2003</v>
      </c>
      <c r="O891" t="s">
        <v>2015</v>
      </c>
    </row>
    <row r="892" spans="1:15" x14ac:dyDescent="0.25">
      <c r="B892">
        <v>942</v>
      </c>
      <c r="C892" s="6" t="s">
        <v>2548</v>
      </c>
      <c r="D892" s="2">
        <v>300.44</v>
      </c>
      <c r="E892" s="3"/>
      <c r="F892" s="41"/>
      <c r="G892" s="41">
        <v>2.8799999999999998E-7</v>
      </c>
      <c r="H892" s="41">
        <v>4.6535433655591127</v>
      </c>
      <c r="I892" s="45">
        <v>0.66778376538227646</v>
      </c>
      <c r="J892" s="41"/>
      <c r="K892" s="41"/>
      <c r="L892" s="45"/>
      <c r="M892" s="53" t="s">
        <v>3</v>
      </c>
      <c r="N892" s="53" t="s">
        <v>2007</v>
      </c>
    </row>
    <row r="893" spans="1:15" x14ac:dyDescent="0.25">
      <c r="B893">
        <v>943</v>
      </c>
      <c r="C893" s="6" t="s">
        <v>2584</v>
      </c>
      <c r="D893" s="2">
        <v>340.58</v>
      </c>
      <c r="E893" s="3"/>
      <c r="F893" s="41"/>
      <c r="G893" s="41">
        <v>4.89E-7</v>
      </c>
      <c r="H893" s="41">
        <v>8.956978352203782</v>
      </c>
      <c r="I893" s="45">
        <v>0.95216152458514425</v>
      </c>
      <c r="J893" s="41"/>
      <c r="K893" s="41"/>
      <c r="L893" s="45"/>
      <c r="M893" s="53" t="s">
        <v>3</v>
      </c>
      <c r="N893" s="53" t="s">
        <v>2007</v>
      </c>
    </row>
    <row r="894" spans="1:15" x14ac:dyDescent="0.25">
      <c r="B894">
        <v>944</v>
      </c>
      <c r="C894" s="6" t="s">
        <v>2563</v>
      </c>
      <c r="D894" s="2">
        <v>312.52999999999997</v>
      </c>
      <c r="E894" s="3"/>
      <c r="F894" s="41"/>
      <c r="G894" s="41">
        <v>1.45E-4</v>
      </c>
      <c r="H894" s="41">
        <v>2437.2116112287335</v>
      </c>
      <c r="I894" s="45">
        <v>3.386893238499106</v>
      </c>
      <c r="J894" s="41"/>
      <c r="K894" s="41"/>
      <c r="L894" s="45"/>
      <c r="M894" s="53" t="s">
        <v>3</v>
      </c>
      <c r="N894" s="53" t="s">
        <v>2005</v>
      </c>
    </row>
    <row r="895" spans="1:15" x14ac:dyDescent="0.25">
      <c r="B895">
        <v>945</v>
      </c>
      <c r="C895" s="6" t="s">
        <v>2113</v>
      </c>
      <c r="D895" s="2">
        <v>282.45999999999998</v>
      </c>
      <c r="E895" s="3"/>
      <c r="F895" s="41"/>
      <c r="G895" s="41">
        <v>5.13E-5</v>
      </c>
      <c r="H895" s="41">
        <v>779.30568463172904</v>
      </c>
      <c r="I895" s="45">
        <v>2.8917078442042632</v>
      </c>
      <c r="J895" s="41"/>
      <c r="K895" s="41"/>
      <c r="L895" s="45"/>
      <c r="M895" s="53" t="s">
        <v>3</v>
      </c>
      <c r="N895" s="53" t="s">
        <v>2005</v>
      </c>
    </row>
    <row r="896" spans="1:15" x14ac:dyDescent="0.25">
      <c r="B896">
        <v>946</v>
      </c>
      <c r="C896" s="6" t="s">
        <v>2351</v>
      </c>
      <c r="D896" s="2">
        <v>132.11000000000001</v>
      </c>
      <c r="E896" s="3"/>
      <c r="F896" s="41"/>
      <c r="G896" s="41">
        <v>3.2699999999999998E-4</v>
      </c>
      <c r="H896" s="41">
        <v>2323.3624686784929</v>
      </c>
      <c r="I896" s="45">
        <v>3.3661169695362925</v>
      </c>
      <c r="J896" s="41"/>
      <c r="K896" s="41"/>
      <c r="L896" s="45"/>
      <c r="M896" s="53" t="s">
        <v>3</v>
      </c>
      <c r="N896" s="53" t="s">
        <v>2005</v>
      </c>
    </row>
    <row r="897" spans="1:15" x14ac:dyDescent="0.25">
      <c r="A897" t="s">
        <v>2024</v>
      </c>
      <c r="B897">
        <v>947</v>
      </c>
      <c r="C897" s="6" t="s">
        <v>771</v>
      </c>
      <c r="D897" s="2">
        <v>124.13721999999999</v>
      </c>
      <c r="E897" s="3">
        <v>124.13722</v>
      </c>
      <c r="F897" s="41">
        <v>0.10299999999999999</v>
      </c>
      <c r="G897" s="41">
        <v>0.113</v>
      </c>
      <c r="H897" s="41">
        <v>754421.37215122185</v>
      </c>
      <c r="I897" s="45">
        <v>5.8776139831172198</v>
      </c>
      <c r="J897" s="41" t="s">
        <v>2015</v>
      </c>
      <c r="K897" s="41" t="s">
        <v>2015</v>
      </c>
      <c r="L897" s="45" t="s">
        <v>2015</v>
      </c>
      <c r="M897" s="53" t="s">
        <v>2014</v>
      </c>
      <c r="N897" s="53" t="s">
        <v>2002</v>
      </c>
      <c r="O897" t="s">
        <v>2015</v>
      </c>
    </row>
    <row r="898" spans="1:15" x14ac:dyDescent="0.25">
      <c r="B898">
        <v>948</v>
      </c>
      <c r="C898" s="6" t="s">
        <v>2098</v>
      </c>
      <c r="D898" s="2">
        <v>326.56</v>
      </c>
      <c r="E898" s="3"/>
      <c r="F898" s="41"/>
      <c r="G898" s="41">
        <v>1.6899999999999999E-7</v>
      </c>
      <c r="H898" s="41">
        <v>2.9681320351242975</v>
      </c>
      <c r="I898" s="45">
        <v>0.47248321630054413</v>
      </c>
      <c r="J898" s="41"/>
      <c r="K898" s="41"/>
      <c r="L898" s="45"/>
      <c r="M898" s="53" t="s">
        <v>3</v>
      </c>
      <c r="N898" s="53" t="s">
        <v>2008</v>
      </c>
    </row>
    <row r="899" spans="1:15" x14ac:dyDescent="0.25">
      <c r="B899">
        <v>949</v>
      </c>
      <c r="C899" s="6" t="s">
        <v>2387</v>
      </c>
      <c r="D899" s="2">
        <v>160.16999999999999</v>
      </c>
      <c r="E899" s="3"/>
      <c r="F899" s="41"/>
      <c r="G899" s="41">
        <v>3.29E-5</v>
      </c>
      <c r="H899" s="41">
        <v>283.4070162875322</v>
      </c>
      <c r="I899" s="45">
        <v>2.4524105978424209</v>
      </c>
      <c r="J899" s="41"/>
      <c r="K899" s="41"/>
      <c r="L899" s="45"/>
      <c r="M899" s="53" t="s">
        <v>3</v>
      </c>
      <c r="N899" s="53" t="s">
        <v>2006</v>
      </c>
    </row>
    <row r="900" spans="1:15" x14ac:dyDescent="0.25">
      <c r="A900" t="s">
        <v>2024</v>
      </c>
      <c r="B900">
        <v>950</v>
      </c>
      <c r="C900" s="6" t="s">
        <v>772</v>
      </c>
      <c r="D900" s="2">
        <v>116.15827999999999</v>
      </c>
      <c r="E900" s="3">
        <v>116.15828</v>
      </c>
      <c r="F900" s="41">
        <v>4.3499999999999997E-2</v>
      </c>
      <c r="G900" s="41">
        <v>0.27800000000000002</v>
      </c>
      <c r="H900" s="41">
        <v>1736714.7503471142</v>
      </c>
      <c r="I900" s="45">
        <v>6.239728492872378</v>
      </c>
      <c r="J900" s="41">
        <v>3.9603600000000003E-2</v>
      </c>
      <c r="K900" s="41">
        <v>247410.63412534882</v>
      </c>
      <c r="L900" s="45">
        <v>5.3934183624018548</v>
      </c>
      <c r="M900" s="53" t="s">
        <v>2014</v>
      </c>
      <c r="N900" s="53" t="s">
        <v>2002</v>
      </c>
      <c r="O900" t="s">
        <v>2014</v>
      </c>
    </row>
    <row r="901" spans="1:15" x14ac:dyDescent="0.25">
      <c r="A901" t="s">
        <v>2024</v>
      </c>
      <c r="B901">
        <v>951</v>
      </c>
      <c r="C901" s="6" t="s">
        <v>773</v>
      </c>
      <c r="D901" s="2">
        <v>146.1412</v>
      </c>
      <c r="E901" s="3">
        <v>146.1412</v>
      </c>
      <c r="F901" s="41">
        <v>3.1800000000000002E-7</v>
      </c>
      <c r="G901" s="41">
        <v>1.2799999999999999E-5</v>
      </c>
      <c r="H901" s="41">
        <v>100.6042118514841</v>
      </c>
      <c r="I901" s="45">
        <v>2.0026161630814165</v>
      </c>
      <c r="J901" s="41" t="s">
        <v>2015</v>
      </c>
      <c r="K901" s="41" t="s">
        <v>2015</v>
      </c>
      <c r="L901" s="45" t="s">
        <v>2015</v>
      </c>
      <c r="M901" s="53" t="s">
        <v>3</v>
      </c>
      <c r="N901" s="53" t="s">
        <v>2006</v>
      </c>
      <c r="O901" t="s">
        <v>2015</v>
      </c>
    </row>
    <row r="902" spans="1:15" x14ac:dyDescent="0.25">
      <c r="A902" t="s">
        <v>2024</v>
      </c>
      <c r="B902">
        <v>952</v>
      </c>
      <c r="C902" s="6" t="s">
        <v>774</v>
      </c>
      <c r="D902" s="2">
        <v>164.20107999999999</v>
      </c>
      <c r="E902" s="3">
        <v>164.20107999999999</v>
      </c>
      <c r="F902" s="41">
        <v>1.2E-2</v>
      </c>
      <c r="G902" s="41">
        <v>3.81E-3</v>
      </c>
      <c r="H902" s="41">
        <v>33646.082793624359</v>
      </c>
      <c r="I902" s="45">
        <v>4.5269345092690321</v>
      </c>
      <c r="J902" s="41" t="s">
        <v>2015</v>
      </c>
      <c r="K902" s="41" t="s">
        <v>2015</v>
      </c>
      <c r="L902" s="45" t="s">
        <v>2015</v>
      </c>
      <c r="M902" s="53" t="s">
        <v>2014</v>
      </c>
      <c r="N902" s="53" t="s">
        <v>2003</v>
      </c>
      <c r="O902" t="s">
        <v>2015</v>
      </c>
    </row>
    <row r="903" spans="1:15" x14ac:dyDescent="0.25">
      <c r="B903">
        <v>953</v>
      </c>
      <c r="C903" s="6" t="s">
        <v>2392</v>
      </c>
      <c r="D903" s="2">
        <v>166.13</v>
      </c>
      <c r="E903" s="3"/>
      <c r="F903" s="41"/>
      <c r="G903" s="41">
        <v>2.6000000000000001E-8</v>
      </c>
      <c r="H903" s="41">
        <v>0.2323030636354726</v>
      </c>
      <c r="I903" s="45">
        <v>-0.63394506264398853</v>
      </c>
      <c r="J903" s="41"/>
      <c r="K903" s="41"/>
      <c r="L903" s="45"/>
      <c r="M903" s="53" t="s">
        <v>3</v>
      </c>
      <c r="N903" s="53" t="s">
        <v>2009</v>
      </c>
    </row>
    <row r="904" spans="1:15" x14ac:dyDescent="0.25">
      <c r="A904" t="s">
        <v>2024</v>
      </c>
      <c r="B904">
        <v>954</v>
      </c>
      <c r="C904" s="6" t="s">
        <v>775</v>
      </c>
      <c r="D904" s="2">
        <v>200.31775999999999</v>
      </c>
      <c r="E904" s="3">
        <v>200.31775999999999</v>
      </c>
      <c r="F904" s="41">
        <v>1.5999999999999999E-5</v>
      </c>
      <c r="G904" s="41">
        <v>1.41E-3</v>
      </c>
      <c r="H904" s="41">
        <v>15190.500808338098</v>
      </c>
      <c r="I904" s="45">
        <v>4.1815720921453661</v>
      </c>
      <c r="J904" s="41">
        <v>4.8670399999999994E-5</v>
      </c>
      <c r="K904" s="41">
        <v>524.34592237031097</v>
      </c>
      <c r="L904" s="45">
        <v>2.7196178950180396</v>
      </c>
      <c r="M904" s="53" t="s">
        <v>2014</v>
      </c>
      <c r="N904" s="53" t="s">
        <v>2004</v>
      </c>
      <c r="O904" t="s">
        <v>3</v>
      </c>
    </row>
    <row r="905" spans="1:15" x14ac:dyDescent="0.25">
      <c r="B905">
        <v>955</v>
      </c>
      <c r="C905" s="6" t="s">
        <v>2163</v>
      </c>
      <c r="D905" s="2">
        <v>162.13999999999999</v>
      </c>
      <c r="E905" s="3"/>
      <c r="F905" s="41"/>
      <c r="G905" s="41">
        <v>3.4700000000000002E-7</v>
      </c>
      <c r="H905" s="41">
        <v>3.0258902208270331</v>
      </c>
      <c r="I905" s="45">
        <v>0.48085316778700682</v>
      </c>
      <c r="J905" s="41"/>
      <c r="K905" s="41"/>
      <c r="L905" s="45"/>
      <c r="M905" s="53" t="s">
        <v>3</v>
      </c>
      <c r="N905" s="53" t="s">
        <v>2008</v>
      </c>
    </row>
    <row r="906" spans="1:15" x14ac:dyDescent="0.25">
      <c r="A906" t="s">
        <v>2024</v>
      </c>
      <c r="B906">
        <v>956</v>
      </c>
      <c r="C906" s="6" t="s">
        <v>776</v>
      </c>
      <c r="D906" s="2">
        <v>138.16379999999998</v>
      </c>
      <c r="E906" s="3">
        <v>138.16379999999998</v>
      </c>
      <c r="F906" s="41" t="s">
        <v>2015</v>
      </c>
      <c r="G906" s="41">
        <v>5.9400000000000001E-2</v>
      </c>
      <c r="H906" s="41">
        <v>441381.61425876193</v>
      </c>
      <c r="I906" s="45">
        <v>5.6448142386755071</v>
      </c>
      <c r="J906" s="41" t="s">
        <v>2015</v>
      </c>
      <c r="K906" s="41" t="s">
        <v>2015</v>
      </c>
      <c r="L906" s="45" t="s">
        <v>2015</v>
      </c>
      <c r="M906" s="53" t="s">
        <v>2014</v>
      </c>
      <c r="N906" s="53" t="s">
        <v>2002</v>
      </c>
      <c r="O906" t="s">
        <v>2015</v>
      </c>
    </row>
    <row r="907" spans="1:15" x14ac:dyDescent="0.25">
      <c r="A907" t="s">
        <v>2024</v>
      </c>
      <c r="B907">
        <v>957</v>
      </c>
      <c r="C907" s="6" t="s">
        <v>777</v>
      </c>
      <c r="D907" s="2">
        <v>168.18977999999998</v>
      </c>
      <c r="E907" s="3">
        <v>168.18977999999998</v>
      </c>
      <c r="F907" s="41" t="s">
        <v>2015</v>
      </c>
      <c r="G907" s="41">
        <v>2E-3</v>
      </c>
      <c r="H907" s="41">
        <v>18091.022862622009</v>
      </c>
      <c r="I907" s="45">
        <v>4.257463122472533</v>
      </c>
      <c r="J907" s="41" t="s">
        <v>2015</v>
      </c>
      <c r="K907" s="41" t="s">
        <v>2015</v>
      </c>
      <c r="L907" s="45" t="s">
        <v>2015</v>
      </c>
      <c r="M907" s="53" t="s">
        <v>2014</v>
      </c>
      <c r="N907" s="53" t="s">
        <v>2004</v>
      </c>
      <c r="O907" t="s">
        <v>2015</v>
      </c>
    </row>
    <row r="908" spans="1:15" x14ac:dyDescent="0.25">
      <c r="A908" t="s">
        <v>2024</v>
      </c>
      <c r="B908">
        <v>958</v>
      </c>
      <c r="C908" s="6" t="s">
        <v>778</v>
      </c>
      <c r="D908" s="2">
        <v>228.37091999999998</v>
      </c>
      <c r="E908" s="3">
        <v>228.37091999999998</v>
      </c>
      <c r="F908" s="41">
        <v>1.3999999999999999E-6</v>
      </c>
      <c r="G908" s="41">
        <v>2.5999999999999998E-4</v>
      </c>
      <c r="H908" s="41">
        <v>3193.3584759677005</v>
      </c>
      <c r="I908" s="45">
        <v>3.5042476737527379</v>
      </c>
      <c r="J908" s="41">
        <v>5.2135999999999995E-6</v>
      </c>
      <c r="K908" s="41">
        <v>64.034206731943101</v>
      </c>
      <c r="L908" s="45">
        <v>1.8064120337694631</v>
      </c>
      <c r="M908" s="53" t="s">
        <v>2014</v>
      </c>
      <c r="N908" s="53" t="s">
        <v>2004</v>
      </c>
      <c r="O908" t="s">
        <v>3</v>
      </c>
    </row>
    <row r="909" spans="1:15" x14ac:dyDescent="0.25">
      <c r="A909" t="s">
        <v>2024</v>
      </c>
      <c r="B909">
        <v>959</v>
      </c>
      <c r="C909" s="6" t="s">
        <v>779</v>
      </c>
      <c r="D909" s="2">
        <v>298.5</v>
      </c>
      <c r="E909" s="3">
        <v>298.50382000000002</v>
      </c>
      <c r="F909" s="41" t="s">
        <v>2015</v>
      </c>
      <c r="G909" s="41">
        <v>7.4600000000000003E-4</v>
      </c>
      <c r="H909" s="41">
        <v>11976.135119718727</v>
      </c>
      <c r="I909" s="45">
        <v>4.0783166872529319</v>
      </c>
      <c r="J909" s="41">
        <v>1.95776E-8</v>
      </c>
      <c r="K909" s="41">
        <v>0.31429488327051652</v>
      </c>
      <c r="L909" s="45">
        <v>-0.50266268925117097</v>
      </c>
      <c r="M909" s="53" t="s">
        <v>2014</v>
      </c>
      <c r="N909" s="53" t="s">
        <v>2004</v>
      </c>
      <c r="O909" t="s">
        <v>3</v>
      </c>
    </row>
    <row r="910" spans="1:15" x14ac:dyDescent="0.25">
      <c r="B910">
        <v>960</v>
      </c>
      <c r="C910" s="6" t="s">
        <v>2521</v>
      </c>
      <c r="D910" s="2">
        <v>282.45999999999998</v>
      </c>
      <c r="E910" s="3"/>
      <c r="F910" s="41"/>
      <c r="G910" s="41">
        <v>5.13E-5</v>
      </c>
      <c r="H910" s="41">
        <v>779.30568463172904</v>
      </c>
      <c r="I910" s="45">
        <v>2.8917078442042632</v>
      </c>
      <c r="J910" s="41"/>
      <c r="K910" s="41"/>
      <c r="L910" s="45"/>
      <c r="M910" s="53" t="s">
        <v>3</v>
      </c>
      <c r="N910" s="53" t="s">
        <v>2005</v>
      </c>
    </row>
    <row r="911" spans="1:15" x14ac:dyDescent="0.25">
      <c r="A911" t="s">
        <v>2024</v>
      </c>
      <c r="B911">
        <v>961</v>
      </c>
      <c r="C911" s="6" t="s">
        <v>780</v>
      </c>
      <c r="D911" s="2">
        <v>256.41999999999996</v>
      </c>
      <c r="E911" s="3">
        <v>256.42408</v>
      </c>
      <c r="F911" s="41">
        <v>3.8000000000000001E-7</v>
      </c>
      <c r="G911" s="41">
        <v>5.52E-5</v>
      </c>
      <c r="H911" s="41">
        <v>761.24507847721543</v>
      </c>
      <c r="I911" s="45">
        <v>2.8815244978943344</v>
      </c>
      <c r="J911" s="41">
        <v>5.5844799999999997E-7</v>
      </c>
      <c r="K911" s="41">
        <v>7.7013730359681887</v>
      </c>
      <c r="L911" s="45">
        <v>0.88656816007969774</v>
      </c>
      <c r="M911" s="53" t="s">
        <v>3</v>
      </c>
      <c r="N911" s="53" t="s">
        <v>2005</v>
      </c>
      <c r="O911" t="s">
        <v>3</v>
      </c>
    </row>
    <row r="912" spans="1:15" x14ac:dyDescent="0.25">
      <c r="A912" t="s">
        <v>2024</v>
      </c>
      <c r="B912">
        <v>962</v>
      </c>
      <c r="C912" s="6" t="s">
        <v>781</v>
      </c>
      <c r="D912" s="2">
        <v>242.39999999999998</v>
      </c>
      <c r="E912" s="3">
        <v>242.39750000000001</v>
      </c>
      <c r="F912" s="41">
        <v>4.3500000000000002E-7</v>
      </c>
      <c r="G912" s="41">
        <v>1.34E-4</v>
      </c>
      <c r="H912" s="41">
        <v>1746.9116381938998</v>
      </c>
      <c r="I912" s="45">
        <v>3.2422709381739314</v>
      </c>
      <c r="J912" s="41">
        <v>1.7062000000000001E-6</v>
      </c>
      <c r="K912" s="41">
        <v>22.243139082734565</v>
      </c>
      <c r="L912" s="45">
        <v>1.3471960774292573</v>
      </c>
      <c r="M912" s="53" t="s">
        <v>3</v>
      </c>
      <c r="N912" s="53" t="s">
        <v>2005</v>
      </c>
      <c r="O912" t="s">
        <v>3</v>
      </c>
    </row>
    <row r="913" spans="1:15" x14ac:dyDescent="0.25">
      <c r="B913">
        <v>963</v>
      </c>
      <c r="C913" s="6" t="s">
        <v>2393</v>
      </c>
      <c r="D913" s="2">
        <v>166.13</v>
      </c>
      <c r="E913" s="3"/>
      <c r="F913" s="41"/>
      <c r="G913" s="41">
        <v>7.6700000000000003E-7</v>
      </c>
      <c r="H913" s="41">
        <v>6.8529403772464423</v>
      </c>
      <c r="I913" s="45">
        <v>0.83587695333417444</v>
      </c>
      <c r="J913" s="41"/>
      <c r="K913" s="41"/>
      <c r="L913" s="45"/>
      <c r="M913" s="53" t="s">
        <v>3</v>
      </c>
      <c r="N913" s="53" t="s">
        <v>2007</v>
      </c>
    </row>
    <row r="914" spans="1:15" x14ac:dyDescent="0.25">
      <c r="B914">
        <v>964</v>
      </c>
      <c r="C914" s="6" t="s">
        <v>2344</v>
      </c>
      <c r="D914" s="2">
        <v>123.11</v>
      </c>
      <c r="E914" s="3"/>
      <c r="F914" s="41"/>
      <c r="G914" s="41">
        <v>1.3600000000000001E-3</v>
      </c>
      <c r="H914" s="41">
        <v>9004.6277528862302</v>
      </c>
      <c r="I914" s="45">
        <v>3.954465763995203</v>
      </c>
      <c r="J914" s="41"/>
      <c r="K914" s="41"/>
      <c r="L914" s="45"/>
      <c r="M914" s="53" t="s">
        <v>2014</v>
      </c>
      <c r="N914" s="53" t="s">
        <v>2004</v>
      </c>
    </row>
    <row r="915" spans="1:15" x14ac:dyDescent="0.25">
      <c r="B915">
        <v>965</v>
      </c>
      <c r="C915" s="6" t="s">
        <v>2062</v>
      </c>
      <c r="D915" s="2">
        <v>414.71</v>
      </c>
      <c r="E915" s="3"/>
      <c r="F915" s="41"/>
      <c r="G915" s="41">
        <v>3.7699999999999999E-10</v>
      </c>
      <c r="H915" s="41">
        <v>8.4085165294881664E-3</v>
      </c>
      <c r="I915" s="45">
        <v>-2.075280617743823</v>
      </c>
      <c r="J915" s="41"/>
      <c r="K915" s="41"/>
      <c r="L915" s="45"/>
      <c r="M915" s="53" t="s">
        <v>3</v>
      </c>
      <c r="N915" s="53" t="s">
        <v>2009</v>
      </c>
    </row>
    <row r="916" spans="1:15" x14ac:dyDescent="0.25">
      <c r="A916" t="s">
        <v>2024</v>
      </c>
      <c r="B916">
        <v>966</v>
      </c>
      <c r="C916" s="6" t="s">
        <v>782</v>
      </c>
      <c r="D916" s="2">
        <v>284.47999999999996</v>
      </c>
      <c r="E916" s="3">
        <v>284.47723999999999</v>
      </c>
      <c r="F916" s="41">
        <v>7.2200000000000003E-7</v>
      </c>
      <c r="G916" s="41">
        <v>8.3100000000000001E-6</v>
      </c>
      <c r="H916" s="41">
        <v>127.14119451460391</v>
      </c>
      <c r="I916" s="45">
        <v>2.1042862873891059</v>
      </c>
      <c r="J916" s="41" t="s">
        <v>2015</v>
      </c>
      <c r="K916" s="41" t="s">
        <v>2015</v>
      </c>
      <c r="L916" s="45" t="s">
        <v>2015</v>
      </c>
      <c r="M916" s="53" t="s">
        <v>3</v>
      </c>
      <c r="N916" s="53" t="s">
        <v>2006</v>
      </c>
      <c r="O916" t="s">
        <v>2015</v>
      </c>
    </row>
    <row r="917" spans="1:15" x14ac:dyDescent="0.25">
      <c r="A917" t="s">
        <v>2024</v>
      </c>
      <c r="B917">
        <v>967</v>
      </c>
      <c r="C917" s="6" t="s">
        <v>783</v>
      </c>
      <c r="D917" s="2">
        <v>118.08804000000002</v>
      </c>
      <c r="E917" s="3">
        <v>118.08804000000001</v>
      </c>
      <c r="F917" s="41">
        <v>1.91E-7</v>
      </c>
      <c r="G917" s="41">
        <v>1.08E-4</v>
      </c>
      <c r="H917" s="41">
        <v>685.9037766615786</v>
      </c>
      <c r="I917" s="45">
        <v>2.8362631941382186</v>
      </c>
      <c r="J917" s="41">
        <v>2.38868E-5</v>
      </c>
      <c r="K917" s="41">
        <v>151.70413270703517</v>
      </c>
      <c r="L917" s="45">
        <v>2.1809974119496403</v>
      </c>
      <c r="M917" s="53" t="s">
        <v>3</v>
      </c>
      <c r="N917" s="53" t="s">
        <v>2005</v>
      </c>
      <c r="O917" t="s">
        <v>3</v>
      </c>
    </row>
    <row r="918" spans="1:15" x14ac:dyDescent="0.25">
      <c r="A918" t="s">
        <v>2024</v>
      </c>
      <c r="B918">
        <v>968</v>
      </c>
      <c r="C918" s="6" t="s">
        <v>784</v>
      </c>
      <c r="D918" s="2">
        <v>182.17330000000001</v>
      </c>
      <c r="E918" s="3">
        <v>182.17330000000001</v>
      </c>
      <c r="F918" s="41" t="s">
        <v>2015</v>
      </c>
      <c r="G918" s="41">
        <v>6.4900000000000005E-5</v>
      </c>
      <c r="H918" s="41">
        <v>635.86210963094345</v>
      </c>
      <c r="I918" s="45">
        <v>2.8033629465931837</v>
      </c>
      <c r="J918" s="41" t="s">
        <v>2015</v>
      </c>
      <c r="K918" s="41" t="s">
        <v>2015</v>
      </c>
      <c r="L918" s="45" t="s">
        <v>2015</v>
      </c>
      <c r="M918" s="53" t="s">
        <v>3</v>
      </c>
      <c r="N918" s="53" t="s">
        <v>2005</v>
      </c>
      <c r="O918" t="s">
        <v>2015</v>
      </c>
    </row>
    <row r="919" spans="1:15" x14ac:dyDescent="0.25">
      <c r="A919" t="s">
        <v>2024</v>
      </c>
      <c r="B919">
        <v>969</v>
      </c>
      <c r="C919" s="6" t="s">
        <v>785</v>
      </c>
      <c r="D919" s="2">
        <v>154.16319999999999</v>
      </c>
      <c r="E919" s="3">
        <v>154.16319999999999</v>
      </c>
      <c r="F919" s="41" t="s">
        <v>2015</v>
      </c>
      <c r="G919" s="41">
        <v>3.0699999999999998E-3</v>
      </c>
      <c r="H919" s="41">
        <v>25453.799349845031</v>
      </c>
      <c r="I919" s="45">
        <v>4.405752616280652</v>
      </c>
      <c r="J919" s="41" t="s">
        <v>2015</v>
      </c>
      <c r="K919" s="41" t="s">
        <v>2015</v>
      </c>
      <c r="L919" s="45" t="s">
        <v>2015</v>
      </c>
      <c r="M919" s="53" t="s">
        <v>2014</v>
      </c>
      <c r="N919" s="53" t="s">
        <v>2004</v>
      </c>
      <c r="O919" t="s">
        <v>2015</v>
      </c>
    </row>
    <row r="920" spans="1:15" x14ac:dyDescent="0.25">
      <c r="A920" t="s">
        <v>2024</v>
      </c>
      <c r="B920">
        <v>970</v>
      </c>
      <c r="C920" s="6" t="s">
        <v>786</v>
      </c>
      <c r="D920" s="2">
        <v>214.33999999999997</v>
      </c>
      <c r="E920" s="3">
        <v>214.34433999999996</v>
      </c>
      <c r="F920" s="41">
        <v>1.26E-5</v>
      </c>
      <c r="G920" s="41">
        <v>6.7000000000000002E-4</v>
      </c>
      <c r="H920" s="41">
        <v>7723.4538063217915</v>
      </c>
      <c r="I920" s="45">
        <v>3.8878115533922006</v>
      </c>
      <c r="J920" s="41">
        <v>1.5929600000000001E-5</v>
      </c>
      <c r="K920" s="41">
        <v>183.62914888534866</v>
      </c>
      <c r="L920" s="45">
        <v>2.2639416212838546</v>
      </c>
      <c r="M920" s="53" t="s">
        <v>2014</v>
      </c>
      <c r="N920" s="53" t="s">
        <v>2004</v>
      </c>
      <c r="O920" t="s">
        <v>3</v>
      </c>
    </row>
    <row r="921" spans="1:15" x14ac:dyDescent="0.25">
      <c r="B921">
        <v>971</v>
      </c>
      <c r="C921" s="6" t="s">
        <v>2609</v>
      </c>
      <c r="D921" s="2">
        <v>368.64</v>
      </c>
      <c r="E921" s="3"/>
      <c r="F921" s="41"/>
      <c r="G921" s="41">
        <v>1.2100000000000001E-7</v>
      </c>
      <c r="H921" s="41">
        <v>2.3989508602642635</v>
      </c>
      <c r="I921" s="45">
        <v>0.38002135203842458</v>
      </c>
      <c r="J921" s="41"/>
      <c r="K921" s="41"/>
      <c r="L921" s="45"/>
      <c r="M921" s="53" t="s">
        <v>3</v>
      </c>
      <c r="N921" s="53" t="s">
        <v>2008</v>
      </c>
    </row>
    <row r="922" spans="1:15" x14ac:dyDescent="0.25">
      <c r="B922">
        <v>972</v>
      </c>
      <c r="C922" s="6" t="s">
        <v>2090</v>
      </c>
      <c r="D922" s="2">
        <v>354.61</v>
      </c>
      <c r="E922" s="3"/>
      <c r="F922" s="41"/>
      <c r="G922" s="41">
        <v>3.0099999999999998E-8</v>
      </c>
      <c r="H922" s="41">
        <v>0.57405168816191798</v>
      </c>
      <c r="I922" s="45">
        <v>-0.24104900155175479</v>
      </c>
      <c r="J922" s="41"/>
      <c r="K922" s="41"/>
      <c r="L922" s="45"/>
      <c r="M922" s="53" t="s">
        <v>3</v>
      </c>
      <c r="N922" s="53" t="s">
        <v>2008</v>
      </c>
    </row>
    <row r="923" spans="1:15" x14ac:dyDescent="0.25">
      <c r="B923">
        <v>973</v>
      </c>
      <c r="C923" s="6" t="s">
        <v>2129</v>
      </c>
      <c r="D923" s="2">
        <v>247.25</v>
      </c>
      <c r="E923" s="3"/>
      <c r="F923" s="41"/>
      <c r="G923" s="41">
        <v>2.9500000000000001E-6</v>
      </c>
      <c r="H923" s="41">
        <v>39.227609246562764</v>
      </c>
      <c r="I923" s="45">
        <v>1.5935918405622553</v>
      </c>
      <c r="J923" s="41"/>
      <c r="K923" s="41"/>
      <c r="L923" s="45"/>
      <c r="M923" s="53" t="s">
        <v>3</v>
      </c>
      <c r="N923" s="53" t="s">
        <v>2006</v>
      </c>
    </row>
    <row r="924" spans="1:15" x14ac:dyDescent="0.25">
      <c r="A924" t="s">
        <v>2024</v>
      </c>
      <c r="B924">
        <v>976</v>
      </c>
      <c r="C924" s="6" t="s">
        <v>787</v>
      </c>
      <c r="D924" s="2">
        <v>120.14851999999999</v>
      </c>
      <c r="E924" s="3">
        <v>120.14851999999999</v>
      </c>
      <c r="F924" s="41">
        <v>0.39700000000000002</v>
      </c>
      <c r="G924" s="41">
        <v>0.32600000000000001</v>
      </c>
      <c r="H924" s="41">
        <v>2106539.2226776341</v>
      </c>
      <c r="I924" s="45">
        <v>6.3235695498781892</v>
      </c>
      <c r="J924" s="41" t="s">
        <v>2015</v>
      </c>
      <c r="K924" s="41" t="s">
        <v>2015</v>
      </c>
      <c r="L924" s="45" t="s">
        <v>2015</v>
      </c>
      <c r="M924" s="53" t="s">
        <v>2014</v>
      </c>
      <c r="N924" s="53" t="s">
        <v>2002</v>
      </c>
      <c r="O924" t="s">
        <v>2015</v>
      </c>
    </row>
    <row r="925" spans="1:15" x14ac:dyDescent="0.25">
      <c r="A925" t="s">
        <v>2024</v>
      </c>
      <c r="B925">
        <v>977</v>
      </c>
      <c r="C925" s="6" t="s">
        <v>788</v>
      </c>
      <c r="D925" s="2">
        <v>136.23403999999999</v>
      </c>
      <c r="E925" s="3">
        <v>136.23403999999999</v>
      </c>
      <c r="F925" s="41">
        <v>2.93</v>
      </c>
      <c r="G925" s="41">
        <v>2.5099999999999998</v>
      </c>
      <c r="H925" s="41">
        <v>18390472.245375071</v>
      </c>
      <c r="I925" s="45">
        <v>7.2645928815451573</v>
      </c>
      <c r="J925" s="41" t="s">
        <v>2015</v>
      </c>
      <c r="K925" s="41" t="s">
        <v>2015</v>
      </c>
      <c r="L925" s="45" t="s">
        <v>2015</v>
      </c>
      <c r="M925" s="53" t="s">
        <v>1986</v>
      </c>
      <c r="N925" s="53" t="s">
        <v>2002</v>
      </c>
      <c r="O925" t="s">
        <v>2015</v>
      </c>
    </row>
    <row r="926" spans="1:15" x14ac:dyDescent="0.25">
      <c r="B926">
        <v>979</v>
      </c>
      <c r="C926" s="6" t="s">
        <v>2458</v>
      </c>
      <c r="D926" s="2">
        <v>220.35</v>
      </c>
      <c r="E926" s="3"/>
      <c r="F926" s="41"/>
      <c r="G926" s="41">
        <v>1.7700000000000001E-3</v>
      </c>
      <c r="H926" s="41">
        <v>20975.863371033622</v>
      </c>
      <c r="I926" s="45">
        <v>4.3217198455226198</v>
      </c>
      <c r="J926" s="41"/>
      <c r="K926" s="41"/>
      <c r="L926" s="45"/>
      <c r="M926" s="53" t="s">
        <v>2014</v>
      </c>
      <c r="N926" s="53" t="s">
        <v>2004</v>
      </c>
    </row>
    <row r="927" spans="1:15" x14ac:dyDescent="0.25">
      <c r="A927" t="s">
        <v>2024</v>
      </c>
      <c r="B927">
        <v>981</v>
      </c>
      <c r="C927" s="6" t="s">
        <v>789</v>
      </c>
      <c r="D927" s="2">
        <v>134.21816000000001</v>
      </c>
      <c r="E927" s="3">
        <v>134.21816000000001</v>
      </c>
      <c r="F927" s="41">
        <v>1.75</v>
      </c>
      <c r="G927" s="41">
        <v>1.32</v>
      </c>
      <c r="H927" s="41">
        <v>9528372.7034530845</v>
      </c>
      <c r="I927" s="45">
        <v>6.979018736288257</v>
      </c>
      <c r="J927" s="41" t="s">
        <v>2015</v>
      </c>
      <c r="K927" s="41" t="s">
        <v>2015</v>
      </c>
      <c r="L927" s="45" t="s">
        <v>2015</v>
      </c>
      <c r="M927" s="53" t="s">
        <v>1986</v>
      </c>
      <c r="N927" s="53" t="s">
        <v>2002</v>
      </c>
      <c r="O927" t="s">
        <v>2015</v>
      </c>
    </row>
    <row r="928" spans="1:15" x14ac:dyDescent="0.25">
      <c r="B928">
        <v>986</v>
      </c>
      <c r="C928" s="6" t="s">
        <v>2210</v>
      </c>
      <c r="D928" s="2">
        <v>297.31299999999999</v>
      </c>
      <c r="E928" s="3"/>
      <c r="F928" s="41"/>
      <c r="G928" s="41">
        <v>3.1000000000000002E-10</v>
      </c>
      <c r="H928" s="41">
        <v>4.9568881263474191E-3</v>
      </c>
      <c r="I928" s="45">
        <v>-2.3047908827204817</v>
      </c>
      <c r="J928" s="41"/>
      <c r="K928" s="41"/>
      <c r="L928" s="45"/>
      <c r="M928" s="53" t="s">
        <v>3</v>
      </c>
      <c r="N928" s="53" t="s">
        <v>2009</v>
      </c>
    </row>
    <row r="929" spans="1:15" x14ac:dyDescent="0.25">
      <c r="B929">
        <v>988</v>
      </c>
      <c r="C929" s="6" t="s">
        <v>2211</v>
      </c>
      <c r="D929" s="2">
        <v>247.25299999999999</v>
      </c>
      <c r="E929" s="3"/>
      <c r="F929" s="41"/>
      <c r="G929" s="41">
        <v>8.2899999999999995E-8</v>
      </c>
      <c r="H929" s="41">
        <v>1.1023756827796578</v>
      </c>
      <c r="I929" s="45">
        <v>4.232962460066117E-2</v>
      </c>
      <c r="J929" s="41"/>
      <c r="K929" s="41"/>
      <c r="L929" s="45"/>
      <c r="M929" s="53" t="s">
        <v>3</v>
      </c>
      <c r="N929" s="53" t="s">
        <v>2008</v>
      </c>
    </row>
    <row r="930" spans="1:15" x14ac:dyDescent="0.25">
      <c r="B930">
        <v>989</v>
      </c>
      <c r="C930" s="6" t="s">
        <v>2212</v>
      </c>
      <c r="D930" s="2">
        <v>372.68099999999998</v>
      </c>
      <c r="E930" s="3"/>
      <c r="F930" s="41"/>
      <c r="G930" s="41">
        <v>8.7900000000000005E-6</v>
      </c>
      <c r="H930" s="41">
        <v>176.18123562554129</v>
      </c>
      <c r="I930" s="45">
        <v>2.2459596515320932</v>
      </c>
      <c r="J930" s="41"/>
      <c r="K930" s="41"/>
      <c r="L930" s="45"/>
      <c r="M930" s="53" t="s">
        <v>3</v>
      </c>
      <c r="N930" s="53" t="s">
        <v>2006</v>
      </c>
    </row>
    <row r="931" spans="1:15" x14ac:dyDescent="0.25">
      <c r="B931">
        <v>990</v>
      </c>
      <c r="C931" s="6" t="s">
        <v>2213</v>
      </c>
      <c r="D931" s="2">
        <v>386.70800000000003</v>
      </c>
      <c r="E931" s="3"/>
      <c r="F931" s="41"/>
      <c r="G931" s="41">
        <v>1.22E-6</v>
      </c>
      <c r="H931" s="41">
        <v>25.373274132274197</v>
      </c>
      <c r="I931" s="45">
        <v>1.4043765115982907</v>
      </c>
      <c r="J931" s="41"/>
      <c r="K931" s="41"/>
      <c r="L931" s="45"/>
      <c r="M931" s="53" t="s">
        <v>3</v>
      </c>
      <c r="N931" s="53" t="s">
        <v>2007</v>
      </c>
    </row>
    <row r="932" spans="1:15" x14ac:dyDescent="0.25">
      <c r="A932" t="s">
        <v>2024</v>
      </c>
      <c r="B932">
        <v>992</v>
      </c>
      <c r="C932" s="6" t="s">
        <v>1951</v>
      </c>
      <c r="D932" s="16">
        <v>103.11999999999999</v>
      </c>
      <c r="E932" s="3"/>
      <c r="F932" s="41">
        <v>0.76800000000000002</v>
      </c>
      <c r="G932" s="41">
        <v>0.56100000000000005</v>
      </c>
      <c r="H932" s="41">
        <v>3111281.3802657914</v>
      </c>
      <c r="I932" s="45">
        <v>6.4929392899163831</v>
      </c>
      <c r="J932" s="41" t="s">
        <v>2015</v>
      </c>
      <c r="K932" s="41" t="s">
        <v>2015</v>
      </c>
      <c r="L932" s="45" t="s">
        <v>2015</v>
      </c>
      <c r="M932" s="53" t="s">
        <v>1986</v>
      </c>
      <c r="N932" s="53" t="s">
        <v>2002</v>
      </c>
      <c r="O932" t="s">
        <v>2015</v>
      </c>
    </row>
    <row r="933" spans="1:15" x14ac:dyDescent="0.25">
      <c r="B933">
        <v>993</v>
      </c>
      <c r="C933" s="6" t="s">
        <v>2214</v>
      </c>
      <c r="D933" s="2">
        <v>370.66500000000002</v>
      </c>
      <c r="E933" s="3"/>
      <c r="F933" s="41"/>
      <c r="G933" s="41">
        <v>2.0899999999999999E-6</v>
      </c>
      <c r="H933" s="41">
        <v>41.664041024939856</v>
      </c>
      <c r="I933" s="45">
        <v>1.619761390184957</v>
      </c>
      <c r="J933" s="41"/>
      <c r="K933" s="41"/>
      <c r="L933" s="45"/>
      <c r="M933" s="53" t="s">
        <v>3</v>
      </c>
      <c r="N933" s="53" t="s">
        <v>2006</v>
      </c>
    </row>
    <row r="934" spans="1:15" x14ac:dyDescent="0.25">
      <c r="B934">
        <v>994</v>
      </c>
      <c r="C934" s="6" t="s">
        <v>2215</v>
      </c>
      <c r="D934" s="2">
        <v>370.66500000000002</v>
      </c>
      <c r="E934" s="3"/>
      <c r="F934" s="41"/>
      <c r="G934" s="41">
        <v>2.0899999999999999E-6</v>
      </c>
      <c r="H934" s="41">
        <v>41.664041024939856</v>
      </c>
      <c r="I934" s="45">
        <v>1.619761390184957</v>
      </c>
      <c r="J934" s="41"/>
      <c r="K934" s="41"/>
      <c r="L934" s="45"/>
      <c r="M934" s="53" t="s">
        <v>3</v>
      </c>
      <c r="N934" s="53" t="s">
        <v>2006</v>
      </c>
    </row>
    <row r="935" spans="1:15" x14ac:dyDescent="0.25">
      <c r="A935" t="s">
        <v>2024</v>
      </c>
      <c r="B935">
        <v>996</v>
      </c>
      <c r="C935" s="6" t="s">
        <v>790</v>
      </c>
      <c r="D935" s="2">
        <v>140.26580000000001</v>
      </c>
      <c r="E935" s="3">
        <v>140.26580000000001</v>
      </c>
      <c r="F935" s="41">
        <v>1.67</v>
      </c>
      <c r="G935" s="41">
        <v>2.09</v>
      </c>
      <c r="H935" s="41">
        <v>15766365.978972951</v>
      </c>
      <c r="I935" s="45">
        <v>7.1977316034652068</v>
      </c>
      <c r="J935" s="41" t="s">
        <v>2015</v>
      </c>
      <c r="K935" s="41" t="s">
        <v>2015</v>
      </c>
      <c r="L935" s="45" t="s">
        <v>2015</v>
      </c>
      <c r="M935" s="53" t="s">
        <v>1986</v>
      </c>
      <c r="N935" s="53" t="s">
        <v>2002</v>
      </c>
      <c r="O935" t="s">
        <v>2015</v>
      </c>
    </row>
    <row r="936" spans="1:15" x14ac:dyDescent="0.25">
      <c r="A936" t="s">
        <v>2024</v>
      </c>
      <c r="B936">
        <v>997</v>
      </c>
      <c r="C936" s="6" t="s">
        <v>791</v>
      </c>
      <c r="D936" s="2">
        <v>156.26520000000002</v>
      </c>
      <c r="E936" s="3">
        <v>156.26520000000002</v>
      </c>
      <c r="F936" s="41">
        <v>0.10299999999999999</v>
      </c>
      <c r="G936" s="41">
        <v>0.23499999999999999</v>
      </c>
      <c r="H936" s="41">
        <v>1974984.3506263208</v>
      </c>
      <c r="I936" s="45">
        <v>6.295563658715106</v>
      </c>
      <c r="J936" s="41">
        <v>0.11901600000000001</v>
      </c>
      <c r="K936" s="41">
        <v>1000232.9254218817</v>
      </c>
      <c r="L936" s="45">
        <v>6.0001011464460863</v>
      </c>
      <c r="M936" s="53" t="s">
        <v>2014</v>
      </c>
      <c r="N936" s="53" t="s">
        <v>2002</v>
      </c>
      <c r="O936" t="s">
        <v>2014</v>
      </c>
    </row>
    <row r="937" spans="1:15" x14ac:dyDescent="0.25">
      <c r="A937" t="s">
        <v>2024</v>
      </c>
      <c r="B937">
        <v>998</v>
      </c>
      <c r="C937" s="6" t="s">
        <v>792</v>
      </c>
      <c r="D937" s="2">
        <v>156.26520000000002</v>
      </c>
      <c r="E937" s="3">
        <v>156.26520000000002</v>
      </c>
      <c r="F937" s="41">
        <v>0.26900000000000002</v>
      </c>
      <c r="G937" s="41">
        <v>0.32100000000000001</v>
      </c>
      <c r="H937" s="41">
        <v>2697744.5810682932</v>
      </c>
      <c r="I937" s="45">
        <v>6.4310008288482425</v>
      </c>
      <c r="J937" s="41">
        <v>0.11901600000000001</v>
      </c>
      <c r="K937" s="41">
        <v>1000232.9254218817</v>
      </c>
      <c r="L937" s="45">
        <v>6.0001011464460863</v>
      </c>
      <c r="M937" s="53" t="s">
        <v>2014</v>
      </c>
      <c r="N937" s="53" t="s">
        <v>2002</v>
      </c>
      <c r="O937" t="s">
        <v>2014</v>
      </c>
    </row>
    <row r="938" spans="1:15" x14ac:dyDescent="0.25">
      <c r="B938">
        <v>999</v>
      </c>
      <c r="C938" s="6" t="s">
        <v>2216</v>
      </c>
      <c r="D938" s="2">
        <v>412.74599999999998</v>
      </c>
      <c r="E938" s="3"/>
      <c r="F938" s="41"/>
      <c r="G938" s="41">
        <v>3.9099999999999999E-7</v>
      </c>
      <c r="H938" s="41">
        <v>8.6794689697561065</v>
      </c>
      <c r="I938" s="45">
        <v>0.93849315483553042</v>
      </c>
      <c r="J938" s="41"/>
      <c r="K938" s="41"/>
      <c r="L938" s="45"/>
      <c r="M938" s="53" t="s">
        <v>3</v>
      </c>
      <c r="N938" s="53" t="s">
        <v>2007</v>
      </c>
    </row>
    <row r="939" spans="1:15" x14ac:dyDescent="0.25">
      <c r="B939">
        <v>1000</v>
      </c>
      <c r="C939" s="6" t="s">
        <v>2217</v>
      </c>
      <c r="D939" s="2">
        <v>412.74599999999998</v>
      </c>
      <c r="E939" s="3"/>
      <c r="F939" s="41"/>
      <c r="G939" s="41">
        <v>3.9099999999999999E-7</v>
      </c>
      <c r="H939" s="41">
        <v>8.6794689697561065</v>
      </c>
      <c r="I939" s="45">
        <v>0.93849315483553042</v>
      </c>
      <c r="J939" s="41"/>
      <c r="K939" s="41"/>
      <c r="L939" s="45"/>
      <c r="M939" s="53" t="s">
        <v>3</v>
      </c>
      <c r="N939" s="53" t="s">
        <v>2007</v>
      </c>
    </row>
    <row r="940" spans="1:15" x14ac:dyDescent="0.25">
      <c r="A940" t="s">
        <v>2024</v>
      </c>
      <c r="B940">
        <v>1001</v>
      </c>
      <c r="C940" s="6" t="s">
        <v>793</v>
      </c>
      <c r="D940" s="2">
        <v>130.18639999999999</v>
      </c>
      <c r="E940" s="3">
        <v>130.18639999999999</v>
      </c>
      <c r="F940" s="41" t="s">
        <v>2015</v>
      </c>
      <c r="G940" s="41">
        <v>0.26</v>
      </c>
      <c r="H940" s="41">
        <v>1820423.7382575748</v>
      </c>
      <c r="I940" s="45">
        <v>6.2601724900551075</v>
      </c>
      <c r="J940" s="41" t="s">
        <v>2015</v>
      </c>
      <c r="K940" s="41" t="s">
        <v>2015</v>
      </c>
      <c r="L940" s="45" t="s">
        <v>2015</v>
      </c>
      <c r="M940" s="53" t="s">
        <v>2014</v>
      </c>
      <c r="N940" s="53" t="s">
        <v>2002</v>
      </c>
      <c r="O940" t="s">
        <v>2015</v>
      </c>
    </row>
    <row r="941" spans="1:15" x14ac:dyDescent="0.25">
      <c r="A941" t="s">
        <v>2024</v>
      </c>
      <c r="B941">
        <v>1002</v>
      </c>
      <c r="C941" s="6" t="s">
        <v>794</v>
      </c>
      <c r="D941" s="2">
        <v>162.27132</v>
      </c>
      <c r="E941" s="3">
        <v>162.27132</v>
      </c>
      <c r="F941" s="41">
        <v>0.39300000000000002</v>
      </c>
      <c r="G941" s="41">
        <v>0.307</v>
      </c>
      <c r="H941" s="41">
        <v>2679252.6488257218</v>
      </c>
      <c r="I941" s="45">
        <v>6.4280136687471856</v>
      </c>
      <c r="J941" s="41" t="s">
        <v>2015</v>
      </c>
      <c r="K941" s="41" t="s">
        <v>2015</v>
      </c>
      <c r="L941" s="45" t="s">
        <v>2015</v>
      </c>
      <c r="M941" s="53" t="s">
        <v>2014</v>
      </c>
      <c r="N941" s="53" t="s">
        <v>2002</v>
      </c>
      <c r="O941" t="s">
        <v>2015</v>
      </c>
    </row>
    <row r="942" spans="1:15" x14ac:dyDescent="0.25">
      <c r="A942" t="s">
        <v>2024</v>
      </c>
      <c r="B942">
        <v>1003</v>
      </c>
      <c r="C942" s="6" t="s">
        <v>795</v>
      </c>
      <c r="D942" s="2">
        <v>162.27132</v>
      </c>
      <c r="E942" s="3">
        <v>162.27132</v>
      </c>
      <c r="F942" s="41">
        <v>0.246</v>
      </c>
      <c r="G942" s="41">
        <v>0.215</v>
      </c>
      <c r="H942" s="41">
        <v>1876349.5749105217</v>
      </c>
      <c r="I942" s="45">
        <v>6.2733137531856045</v>
      </c>
      <c r="J942" s="41" t="s">
        <v>2015</v>
      </c>
      <c r="K942" s="41" t="s">
        <v>2015</v>
      </c>
      <c r="L942" s="45" t="s">
        <v>2015</v>
      </c>
      <c r="M942" s="53" t="s">
        <v>2014</v>
      </c>
      <c r="N942" s="53" t="s">
        <v>2002</v>
      </c>
      <c r="O942" t="s">
        <v>2015</v>
      </c>
    </row>
    <row r="943" spans="1:15" x14ac:dyDescent="0.25">
      <c r="B943">
        <v>1004</v>
      </c>
      <c r="C943" s="6" t="s">
        <v>2218</v>
      </c>
      <c r="D943" s="2">
        <v>412.74599999999998</v>
      </c>
      <c r="E943" s="3"/>
      <c r="F943" s="41"/>
      <c r="G943" s="41">
        <v>3.9099999999999999E-7</v>
      </c>
      <c r="H943" s="41">
        <v>8.6794689697561065</v>
      </c>
      <c r="I943" s="45">
        <v>0.93849315483553042</v>
      </c>
      <c r="J943" s="41"/>
      <c r="K943" s="41"/>
      <c r="L943" s="45"/>
      <c r="M943" s="53" t="s">
        <v>3</v>
      </c>
      <c r="N943" s="53" t="s">
        <v>2007</v>
      </c>
    </row>
    <row r="944" spans="1:15" x14ac:dyDescent="0.25">
      <c r="B944">
        <v>1005</v>
      </c>
      <c r="C944" s="6" t="s">
        <v>2219</v>
      </c>
      <c r="D944" s="2">
        <v>440.8</v>
      </c>
      <c r="E944" s="3"/>
      <c r="F944" s="41"/>
      <c r="G944" s="41">
        <v>7.4799999999999995E-8</v>
      </c>
      <c r="H944" s="41">
        <v>1.7732775179999494</v>
      </c>
      <c r="I944" s="45">
        <v>0.24877670802306531</v>
      </c>
      <c r="J944" s="41"/>
      <c r="K944" s="41"/>
      <c r="L944" s="45"/>
      <c r="M944" s="53" t="s">
        <v>3</v>
      </c>
      <c r="N944" s="53" t="s">
        <v>2008</v>
      </c>
    </row>
    <row r="945" spans="1:15" x14ac:dyDescent="0.25">
      <c r="B945">
        <v>1006</v>
      </c>
      <c r="C945" s="6" t="s">
        <v>2220</v>
      </c>
      <c r="D945" s="2">
        <v>440.8</v>
      </c>
      <c r="E945" s="3"/>
      <c r="F945" s="41"/>
      <c r="G945" s="41">
        <v>7.4799999999999995E-8</v>
      </c>
      <c r="H945" s="41">
        <v>1.7732775179999494</v>
      </c>
      <c r="I945" s="45">
        <v>0.24877670802306531</v>
      </c>
      <c r="J945" s="41"/>
      <c r="K945" s="41"/>
      <c r="L945" s="45"/>
      <c r="M945" s="53" t="s">
        <v>3</v>
      </c>
      <c r="N945" s="53" t="s">
        <v>2008</v>
      </c>
    </row>
    <row r="946" spans="1:15" x14ac:dyDescent="0.25">
      <c r="A946" t="s">
        <v>2024</v>
      </c>
      <c r="B946">
        <v>1007</v>
      </c>
      <c r="C946" s="6" t="s">
        <v>796</v>
      </c>
      <c r="D946" s="2">
        <v>170.33483999999999</v>
      </c>
      <c r="E946" s="3">
        <v>170.33483999999999</v>
      </c>
      <c r="F946" s="41">
        <v>0.159</v>
      </c>
      <c r="G946" s="41">
        <v>0.26700000000000002</v>
      </c>
      <c r="H946" s="41">
        <v>2445953.9290254847</v>
      </c>
      <c r="I946" s="45">
        <v>6.3884482725864311</v>
      </c>
      <c r="J946" s="41">
        <v>0.199348</v>
      </c>
      <c r="K946" s="41">
        <v>1826202.3364920313</v>
      </c>
      <c r="L946" s="45">
        <v>6.2615488940930009</v>
      </c>
      <c r="M946" s="53" t="s">
        <v>2014</v>
      </c>
      <c r="N946" s="53" t="s">
        <v>2002</v>
      </c>
      <c r="O946" t="s">
        <v>2014</v>
      </c>
    </row>
    <row r="947" spans="1:15" x14ac:dyDescent="0.25">
      <c r="B947">
        <v>1008</v>
      </c>
      <c r="C947" s="6" t="s">
        <v>2221</v>
      </c>
      <c r="D947" s="2">
        <v>454.827</v>
      </c>
      <c r="E947" s="3"/>
      <c r="F947" s="41"/>
      <c r="G947" s="41">
        <v>3.25E-8</v>
      </c>
      <c r="H947" s="41">
        <v>0.79499266782136802</v>
      </c>
      <c r="I947" s="45">
        <v>-9.9636876801900268E-2</v>
      </c>
      <c r="J947" s="41"/>
      <c r="K947" s="41"/>
      <c r="L947" s="45"/>
      <c r="M947" s="53" t="s">
        <v>3</v>
      </c>
      <c r="N947" s="53" t="s">
        <v>2008</v>
      </c>
    </row>
    <row r="948" spans="1:15" x14ac:dyDescent="0.25">
      <c r="B948">
        <v>1010</v>
      </c>
      <c r="C948" s="6" t="s">
        <v>2222</v>
      </c>
      <c r="D948" s="2">
        <v>372.68099999999998</v>
      </c>
      <c r="E948" s="3"/>
      <c r="F948" s="41"/>
      <c r="G948" s="41">
        <v>8.7900000000000005E-6</v>
      </c>
      <c r="H948" s="41">
        <v>176.18123562554129</v>
      </c>
      <c r="I948" s="45">
        <v>2.2459596515320932</v>
      </c>
      <c r="J948" s="41"/>
      <c r="K948" s="41"/>
      <c r="L948" s="45"/>
      <c r="M948" s="53" t="s">
        <v>3</v>
      </c>
      <c r="N948" s="53" t="s">
        <v>2006</v>
      </c>
    </row>
    <row r="949" spans="1:15" x14ac:dyDescent="0.25">
      <c r="B949">
        <v>1011</v>
      </c>
      <c r="C949" s="6" t="s">
        <v>2223</v>
      </c>
      <c r="D949" s="2">
        <v>372.68099999999998</v>
      </c>
      <c r="E949" s="3"/>
      <c r="F949" s="41"/>
      <c r="G949" s="41">
        <v>8.7900000000000005E-6</v>
      </c>
      <c r="H949" s="41">
        <v>176.18123562554129</v>
      </c>
      <c r="I949" s="45">
        <v>2.2459596515320932</v>
      </c>
      <c r="J949" s="41"/>
      <c r="K949" s="41"/>
      <c r="L949" s="45"/>
      <c r="M949" s="53" t="s">
        <v>3</v>
      </c>
      <c r="N949" s="53" t="s">
        <v>2006</v>
      </c>
    </row>
    <row r="950" spans="1:15" x14ac:dyDescent="0.25">
      <c r="A950" t="s">
        <v>2024</v>
      </c>
      <c r="B950">
        <v>1012</v>
      </c>
      <c r="C950" s="6" t="s">
        <v>1952</v>
      </c>
      <c r="D950" s="2">
        <v>132.16</v>
      </c>
      <c r="E950" s="3"/>
      <c r="F950" s="41">
        <v>0.48699999999999999</v>
      </c>
      <c r="G950" s="41">
        <v>0.40899999999999997</v>
      </c>
      <c r="H950" s="41">
        <v>2907079.1900773258</v>
      </c>
      <c r="I950" s="45">
        <v>6.463456862298524</v>
      </c>
      <c r="J950" s="41" t="s">
        <v>2015</v>
      </c>
      <c r="K950" s="41" t="s">
        <v>2015</v>
      </c>
      <c r="L950" s="45" t="s">
        <v>2015</v>
      </c>
      <c r="M950" s="53" t="s">
        <v>2014</v>
      </c>
      <c r="N950" s="53" t="s">
        <v>2002</v>
      </c>
      <c r="O950" t="s">
        <v>2015</v>
      </c>
    </row>
    <row r="951" spans="1:15" x14ac:dyDescent="0.25">
      <c r="A951" t="s">
        <v>2024</v>
      </c>
      <c r="B951">
        <v>1013</v>
      </c>
      <c r="C951" s="6" t="s">
        <v>797</v>
      </c>
      <c r="D951" s="2">
        <v>118.13264000000001</v>
      </c>
      <c r="E951" s="3">
        <v>118.13263999999999</v>
      </c>
      <c r="F951" s="41">
        <v>0.44</v>
      </c>
      <c r="G951" s="41">
        <v>1.29</v>
      </c>
      <c r="H951" s="41">
        <v>8195833.8237610096</v>
      </c>
      <c r="I951" s="45">
        <v>6.9135931441953291</v>
      </c>
      <c r="J951" s="41" t="s">
        <v>2015</v>
      </c>
      <c r="K951" s="41" t="s">
        <v>2015</v>
      </c>
      <c r="L951" s="45" t="s">
        <v>2015</v>
      </c>
      <c r="M951" s="53" t="s">
        <v>1986</v>
      </c>
      <c r="N951" s="53" t="s">
        <v>2002</v>
      </c>
      <c r="O951" t="s">
        <v>2015</v>
      </c>
    </row>
    <row r="952" spans="1:15" x14ac:dyDescent="0.25">
      <c r="A952" t="s">
        <v>2024</v>
      </c>
      <c r="B952">
        <v>1014</v>
      </c>
      <c r="C952" s="6" t="s">
        <v>1953</v>
      </c>
      <c r="D952" s="2">
        <v>138.19999999999999</v>
      </c>
      <c r="E952" s="3"/>
      <c r="F952" s="41" t="s">
        <v>2015</v>
      </c>
      <c r="G952" s="41">
        <v>1.2</v>
      </c>
      <c r="H952" s="41">
        <v>8919136.5597161576</v>
      </c>
      <c r="I952" s="45">
        <v>6.95032281340068</v>
      </c>
      <c r="J952" s="41" t="s">
        <v>2015</v>
      </c>
      <c r="K952" s="41" t="s">
        <v>2015</v>
      </c>
      <c r="L952" s="45" t="s">
        <v>2015</v>
      </c>
      <c r="M952" s="53" t="s">
        <v>1986</v>
      </c>
      <c r="N952" s="53" t="s">
        <v>2002</v>
      </c>
      <c r="O952" t="s">
        <v>2015</v>
      </c>
    </row>
    <row r="953" spans="1:15" x14ac:dyDescent="0.25">
      <c r="B953">
        <v>1015</v>
      </c>
      <c r="C953" s="6" t="s">
        <v>2337</v>
      </c>
      <c r="D953" s="2">
        <v>114.14</v>
      </c>
      <c r="E953" s="3"/>
      <c r="F953" s="41"/>
      <c r="G953" s="41">
        <v>0.16900000000000001</v>
      </c>
      <c r="H953" s="41">
        <v>1037428.3148244957</v>
      </c>
      <c r="I953" s="45">
        <v>6.0159580971414881</v>
      </c>
      <c r="J953" s="41"/>
      <c r="K953" s="41"/>
      <c r="L953" s="45"/>
      <c r="M953" s="53" t="s">
        <v>2014</v>
      </c>
      <c r="N953" s="53" t="s">
        <v>2002</v>
      </c>
    </row>
    <row r="954" spans="1:15" x14ac:dyDescent="0.25">
      <c r="B954">
        <v>1016</v>
      </c>
      <c r="C954" s="6" t="s">
        <v>2397</v>
      </c>
      <c r="D954" s="2">
        <v>170.25</v>
      </c>
      <c r="E954" s="3"/>
      <c r="F954" s="41"/>
      <c r="G954" s="41">
        <v>5.1200000000000004E-3</v>
      </c>
      <c r="H954" s="41">
        <v>46880.324146004466</v>
      </c>
      <c r="I954" s="45">
        <v>4.6709906058755291</v>
      </c>
      <c r="J954" s="41"/>
      <c r="K954" s="41"/>
      <c r="L954" s="45"/>
      <c r="M954" s="53" t="s">
        <v>2014</v>
      </c>
      <c r="N954" s="53" t="s">
        <v>2003</v>
      </c>
    </row>
    <row r="955" spans="1:15" x14ac:dyDescent="0.25">
      <c r="B955">
        <v>1017</v>
      </c>
      <c r="C955" s="6" t="s">
        <v>2224</v>
      </c>
      <c r="D955" s="2">
        <v>372.68099999999998</v>
      </c>
      <c r="E955" s="3"/>
      <c r="F955" s="41"/>
      <c r="G955" s="41">
        <v>8.7900000000000005E-6</v>
      </c>
      <c r="H955" s="41">
        <v>176.18123562554129</v>
      </c>
      <c r="I955" s="45">
        <v>2.2459596515320932</v>
      </c>
      <c r="J955" s="41"/>
      <c r="K955" s="41"/>
      <c r="L955" s="45"/>
      <c r="M955" s="53" t="s">
        <v>3</v>
      </c>
      <c r="N955" s="53" t="s">
        <v>2006</v>
      </c>
    </row>
    <row r="956" spans="1:15" x14ac:dyDescent="0.25">
      <c r="A956" t="s">
        <v>2024</v>
      </c>
      <c r="B956">
        <v>1018</v>
      </c>
      <c r="C956" s="6" t="s">
        <v>798</v>
      </c>
      <c r="D956" s="2">
        <v>114.18545999999999</v>
      </c>
      <c r="E956" s="3">
        <v>114.18545999999999</v>
      </c>
      <c r="F956" s="41">
        <v>3.52</v>
      </c>
      <c r="G956" s="41">
        <v>3.52</v>
      </c>
      <c r="H956" s="41">
        <v>21616580.452704437</v>
      </c>
      <c r="I956" s="45">
        <v>7.3347869935960697</v>
      </c>
      <c r="J956" s="41" t="s">
        <v>2015</v>
      </c>
      <c r="K956" s="41" t="s">
        <v>2015</v>
      </c>
      <c r="L956" s="45" t="s">
        <v>2015</v>
      </c>
      <c r="M956" s="53" t="s">
        <v>1986</v>
      </c>
      <c r="N956" s="53" t="s">
        <v>2002</v>
      </c>
      <c r="O956" t="s">
        <v>2015</v>
      </c>
    </row>
    <row r="957" spans="1:15" x14ac:dyDescent="0.25">
      <c r="B957">
        <v>1019</v>
      </c>
      <c r="C957" s="6" t="s">
        <v>2225</v>
      </c>
      <c r="D957" s="2">
        <v>372.68099999999998</v>
      </c>
      <c r="E957" s="3"/>
      <c r="F957" s="41"/>
      <c r="G957" s="41">
        <v>8.7900000000000005E-6</v>
      </c>
      <c r="H957" s="41">
        <v>176.18123562554129</v>
      </c>
      <c r="I957" s="45">
        <v>2.2459596515320932</v>
      </c>
      <c r="J957" s="41"/>
      <c r="K957" s="41"/>
      <c r="L957" s="45"/>
      <c r="M957" s="53" t="s">
        <v>3</v>
      </c>
      <c r="N957" s="53" t="s">
        <v>2006</v>
      </c>
    </row>
    <row r="958" spans="1:15" x14ac:dyDescent="0.25">
      <c r="A958" t="s">
        <v>2024</v>
      </c>
      <c r="B958">
        <v>1020</v>
      </c>
      <c r="C958" s="6" t="s">
        <v>799</v>
      </c>
      <c r="D958" s="2">
        <v>144.21143999999998</v>
      </c>
      <c r="E958" s="3">
        <v>144.21143999999998</v>
      </c>
      <c r="F958" s="41">
        <v>1.32</v>
      </c>
      <c r="G958" s="41">
        <v>1.45</v>
      </c>
      <c r="H958" s="41">
        <v>11246081.849422958</v>
      </c>
      <c r="I958" s="45">
        <v>7.0510012399970883</v>
      </c>
      <c r="J958" s="41" t="s">
        <v>2015</v>
      </c>
      <c r="K958" s="41" t="s">
        <v>2015</v>
      </c>
      <c r="L958" s="45" t="s">
        <v>2015</v>
      </c>
      <c r="M958" s="53" t="s">
        <v>1986</v>
      </c>
      <c r="N958" s="53" t="s">
        <v>2002</v>
      </c>
      <c r="O958" t="s">
        <v>2015</v>
      </c>
    </row>
    <row r="959" spans="1:15" x14ac:dyDescent="0.25">
      <c r="B959">
        <v>1021</v>
      </c>
      <c r="C959" s="6" t="s">
        <v>2464</v>
      </c>
      <c r="D959" s="2">
        <v>224.43</v>
      </c>
      <c r="E959" s="3"/>
      <c r="F959" s="41"/>
      <c r="G959" s="41">
        <v>7.6600000000000001E-3</v>
      </c>
      <c r="H959" s="41">
        <v>92457.725076120143</v>
      </c>
      <c r="I959" s="45">
        <v>4.9659432034104949</v>
      </c>
      <c r="J959" s="41"/>
      <c r="K959" s="41"/>
      <c r="L959" s="45"/>
      <c r="M959" s="53" t="s">
        <v>2014</v>
      </c>
      <c r="N959" s="53" t="s">
        <v>2003</v>
      </c>
    </row>
    <row r="960" spans="1:15" x14ac:dyDescent="0.25">
      <c r="B960">
        <v>1022</v>
      </c>
      <c r="C960" s="6" t="s">
        <v>2226</v>
      </c>
      <c r="D960" s="2">
        <v>386.70800000000003</v>
      </c>
      <c r="E960" s="3"/>
      <c r="F960" s="41"/>
      <c r="G960" s="41">
        <v>1.6899999999999999E-6</v>
      </c>
      <c r="H960" s="41">
        <v>35.148224002904421</v>
      </c>
      <c r="I960" s="45">
        <v>1.545903385537216</v>
      </c>
      <c r="J960" s="41"/>
      <c r="K960" s="41"/>
      <c r="L960" s="45"/>
      <c r="M960" s="53" t="s">
        <v>3</v>
      </c>
      <c r="N960" s="53" t="s">
        <v>2006</v>
      </c>
    </row>
    <row r="961" spans="1:15" x14ac:dyDescent="0.25">
      <c r="A961" t="s">
        <v>2024</v>
      </c>
      <c r="B961">
        <v>1023</v>
      </c>
      <c r="C961" s="6" t="s">
        <v>1954</v>
      </c>
      <c r="D961" s="2">
        <v>148.23999999999998</v>
      </c>
      <c r="E961" s="3"/>
      <c r="F961" s="41" t="s">
        <v>2015</v>
      </c>
      <c r="G961" s="41">
        <v>0.46300000000000002</v>
      </c>
      <c r="H961" s="41">
        <v>3691304.9208424115</v>
      </c>
      <c r="I961" s="45">
        <v>6.5671799216436693</v>
      </c>
      <c r="J961" s="41" t="s">
        <v>2015</v>
      </c>
      <c r="K961" s="41" t="s">
        <v>2015</v>
      </c>
      <c r="L961" s="45" t="s">
        <v>2015</v>
      </c>
      <c r="M961" s="53" t="s">
        <v>1986</v>
      </c>
      <c r="N961" s="53" t="s">
        <v>2002</v>
      </c>
      <c r="O961" t="s">
        <v>2015</v>
      </c>
    </row>
    <row r="962" spans="1:15" x14ac:dyDescent="0.25">
      <c r="B962">
        <v>1024</v>
      </c>
      <c r="C962" s="6" t="s">
        <v>2227</v>
      </c>
      <c r="D962" s="2">
        <v>386.70800000000003</v>
      </c>
      <c r="E962" s="3"/>
      <c r="F962" s="41"/>
      <c r="G962" s="41">
        <v>1.6899999999999999E-6</v>
      </c>
      <c r="H962" s="41">
        <v>35.148224002904421</v>
      </c>
      <c r="I962" s="45">
        <v>1.545903385537216</v>
      </c>
      <c r="J962" s="41"/>
      <c r="K962" s="41"/>
      <c r="L962" s="45"/>
      <c r="M962" s="53" t="s">
        <v>3</v>
      </c>
      <c r="N962" s="53" t="s">
        <v>2006</v>
      </c>
    </row>
    <row r="963" spans="1:15" x14ac:dyDescent="0.25">
      <c r="B963">
        <v>1025</v>
      </c>
      <c r="C963" s="6" t="s">
        <v>2228</v>
      </c>
      <c r="D963" s="2">
        <v>400.73500000000001</v>
      </c>
      <c r="E963" s="3"/>
      <c r="F963" s="41"/>
      <c r="G963" s="41">
        <v>7.3499999999999995E-7</v>
      </c>
      <c r="H963" s="41">
        <v>15.840837488570445</v>
      </c>
      <c r="I963" s="45">
        <v>1.1997781385571344</v>
      </c>
      <c r="J963" s="41"/>
      <c r="K963" s="41"/>
      <c r="L963" s="45"/>
      <c r="M963" s="53" t="s">
        <v>3</v>
      </c>
      <c r="N963" s="53" t="s">
        <v>2007</v>
      </c>
    </row>
    <row r="964" spans="1:15" x14ac:dyDescent="0.25">
      <c r="B964">
        <v>1026</v>
      </c>
      <c r="C964" s="6" t="s">
        <v>2229</v>
      </c>
      <c r="D964" s="2">
        <v>400.73500000000001</v>
      </c>
      <c r="E964" s="3"/>
      <c r="F964" s="41"/>
      <c r="G964" s="41">
        <v>7.3499999999999995E-7</v>
      </c>
      <c r="H964" s="41">
        <v>15.840837488570445</v>
      </c>
      <c r="I964" s="45">
        <v>1.1997781385571344</v>
      </c>
      <c r="J964" s="41"/>
      <c r="K964" s="41"/>
      <c r="L964" s="45"/>
      <c r="M964" s="53" t="s">
        <v>3</v>
      </c>
      <c r="N964" s="53" t="s">
        <v>2007</v>
      </c>
    </row>
    <row r="965" spans="1:15" x14ac:dyDescent="0.25">
      <c r="B965">
        <v>1027</v>
      </c>
      <c r="C965" s="6" t="s">
        <v>2230</v>
      </c>
      <c r="D965" s="2">
        <v>0</v>
      </c>
      <c r="E965" s="3"/>
      <c r="F965" s="41"/>
      <c r="G965" s="41" t="s">
        <v>2015</v>
      </c>
      <c r="H965" s="41" t="s">
        <v>2015</v>
      </c>
      <c r="I965" s="45" t="s">
        <v>2015</v>
      </c>
      <c r="J965" s="41"/>
      <c r="K965" s="41"/>
      <c r="L965" s="45"/>
      <c r="M965" s="53" t="s">
        <v>3</v>
      </c>
      <c r="N965" s="53" t="s">
        <v>2009</v>
      </c>
    </row>
    <row r="966" spans="1:15" x14ac:dyDescent="0.25">
      <c r="A966" t="s">
        <v>2024</v>
      </c>
      <c r="B966">
        <v>1028</v>
      </c>
      <c r="C966" s="6" t="s">
        <v>800</v>
      </c>
      <c r="D966" s="2">
        <v>148.24474000000001</v>
      </c>
      <c r="E966" s="3">
        <v>148.24474000000001</v>
      </c>
      <c r="F966" s="41" t="s">
        <v>2015</v>
      </c>
      <c r="G966" s="41">
        <v>0.41899999999999998</v>
      </c>
      <c r="H966" s="41">
        <v>3340618.1780868256</v>
      </c>
      <c r="I966" s="45">
        <v>6.5238268400122328</v>
      </c>
      <c r="J966" s="41" t="s">
        <v>2015</v>
      </c>
      <c r="K966" s="41" t="s">
        <v>2015</v>
      </c>
      <c r="L966" s="45" t="s">
        <v>2015</v>
      </c>
      <c r="M966" s="53" t="s">
        <v>1986</v>
      </c>
      <c r="N966" s="53" t="s">
        <v>2002</v>
      </c>
      <c r="O966" t="s">
        <v>2015</v>
      </c>
    </row>
    <row r="967" spans="1:15" x14ac:dyDescent="0.25">
      <c r="A967" t="s">
        <v>2024</v>
      </c>
      <c r="B967">
        <v>1030</v>
      </c>
      <c r="C967" s="6" t="s">
        <v>801</v>
      </c>
      <c r="D967" s="2">
        <v>136.22999999999999</v>
      </c>
      <c r="E967" s="3">
        <v>136.23403999999999</v>
      </c>
      <c r="F967" s="41">
        <v>1.44</v>
      </c>
      <c r="G967" s="41">
        <v>1.45</v>
      </c>
      <c r="H967" s="41">
        <v>10623662.937884055</v>
      </c>
      <c r="I967" s="45">
        <v>7.026274283170479</v>
      </c>
      <c r="J967" s="41" t="s">
        <v>2015</v>
      </c>
      <c r="K967" s="41" t="s">
        <v>2015</v>
      </c>
      <c r="L967" s="45" t="s">
        <v>2015</v>
      </c>
      <c r="M967" s="53" t="s">
        <v>1986</v>
      </c>
      <c r="N967" s="53" t="s">
        <v>2002</v>
      </c>
      <c r="O967" t="s">
        <v>2015</v>
      </c>
    </row>
    <row r="968" spans="1:15" x14ac:dyDescent="0.25">
      <c r="A968" t="s">
        <v>2024</v>
      </c>
      <c r="B968">
        <v>1036</v>
      </c>
      <c r="C968" s="6" t="s">
        <v>802</v>
      </c>
      <c r="D968" s="2">
        <v>118.17999999999999</v>
      </c>
      <c r="E968" s="3">
        <v>118.17570000000001</v>
      </c>
      <c r="F968" s="41">
        <v>1.81</v>
      </c>
      <c r="G968" s="41">
        <v>1.37</v>
      </c>
      <c r="H968" s="41">
        <v>8707592.1087755673</v>
      </c>
      <c r="I968" s="45">
        <v>6.9398980771149299</v>
      </c>
      <c r="J968" s="41" t="s">
        <v>2015</v>
      </c>
      <c r="K968" s="41" t="s">
        <v>2015</v>
      </c>
      <c r="L968" s="45" t="s">
        <v>2015</v>
      </c>
      <c r="M968" s="53" t="s">
        <v>1986</v>
      </c>
      <c r="N968" s="53" t="s">
        <v>2002</v>
      </c>
      <c r="O968" t="s">
        <v>2015</v>
      </c>
    </row>
    <row r="969" spans="1:15" x14ac:dyDescent="0.25">
      <c r="A969" t="s">
        <v>2024</v>
      </c>
      <c r="B969">
        <v>1042</v>
      </c>
      <c r="C969" s="6" t="s">
        <v>803</v>
      </c>
      <c r="D969" s="2">
        <v>282.54999999999995</v>
      </c>
      <c r="E969" s="3">
        <v>282.54748000000001</v>
      </c>
      <c r="F969" s="41">
        <v>4.6199999999999998E-6</v>
      </c>
      <c r="G969" s="41">
        <v>3.1E-4</v>
      </c>
      <c r="H969" s="41">
        <v>4710.7551304499393</v>
      </c>
      <c r="I969" s="45">
        <v>3.6730905297830652</v>
      </c>
      <c r="J969" s="41">
        <v>2.6242799999999999E-5</v>
      </c>
      <c r="K969" s="41">
        <v>398.78517657216668</v>
      </c>
      <c r="L969" s="45">
        <v>2.6007390065790377</v>
      </c>
      <c r="M969" s="53" t="s">
        <v>2014</v>
      </c>
      <c r="N969" s="53" t="s">
        <v>2004</v>
      </c>
      <c r="O969" t="s">
        <v>3</v>
      </c>
    </row>
    <row r="970" spans="1:15" x14ac:dyDescent="0.25">
      <c r="A970" t="s">
        <v>2024</v>
      </c>
      <c r="B970">
        <v>1043</v>
      </c>
      <c r="C970" s="6" t="s">
        <v>804</v>
      </c>
      <c r="D970" s="2">
        <v>240.46773999999999</v>
      </c>
      <c r="E970" s="3">
        <v>240.46773999999999</v>
      </c>
      <c r="F970" s="41">
        <v>2.2800000000000001E-4</v>
      </c>
      <c r="G970" s="41">
        <v>3.2399999999999998E-3</v>
      </c>
      <c r="H970" s="41">
        <v>41902.058251946903</v>
      </c>
      <c r="I970" s="45">
        <v>4.622235356271986</v>
      </c>
      <c r="J970" s="41" t="s">
        <v>2015</v>
      </c>
      <c r="K970" s="41" t="s">
        <v>2015</v>
      </c>
      <c r="L970" s="45" t="s">
        <v>2015</v>
      </c>
      <c r="M970" s="53" t="s">
        <v>2014</v>
      </c>
      <c r="N970" s="53" t="s">
        <v>2003</v>
      </c>
      <c r="O970" t="s">
        <v>2015</v>
      </c>
    </row>
    <row r="971" spans="1:15" x14ac:dyDescent="0.25">
      <c r="B971">
        <v>1044</v>
      </c>
      <c r="C971" s="6" t="s">
        <v>2077</v>
      </c>
      <c r="D971" s="2">
        <v>152.15</v>
      </c>
      <c r="E971" s="3"/>
      <c r="F971" s="41"/>
      <c r="G971" s="41">
        <v>4.4700000000000002E-4</v>
      </c>
      <c r="H971" s="41">
        <v>3657.7414527236106</v>
      </c>
      <c r="I971" s="45">
        <v>3.5632130041409975</v>
      </c>
      <c r="J971" s="41"/>
      <c r="K971" s="41"/>
      <c r="L971" s="45"/>
      <c r="M971" s="53" t="s">
        <v>2014</v>
      </c>
      <c r="N971" s="53" t="s">
        <v>2004</v>
      </c>
    </row>
    <row r="972" spans="1:15" x14ac:dyDescent="0.25">
      <c r="A972" t="s">
        <v>2024</v>
      </c>
      <c r="B972">
        <v>1045</v>
      </c>
      <c r="C972" s="6" t="s">
        <v>805</v>
      </c>
      <c r="D972" s="2">
        <v>226.44116</v>
      </c>
      <c r="E972" s="3">
        <v>226.44116</v>
      </c>
      <c r="F972" s="41">
        <v>1.4300000000000001E-3</v>
      </c>
      <c r="G972" s="41">
        <v>6.96E-3</v>
      </c>
      <c r="H972" s="41">
        <v>84761.402655044192</v>
      </c>
      <c r="I972" s="45">
        <v>4.9281981349229635</v>
      </c>
      <c r="J972" s="41" t="s">
        <v>2015</v>
      </c>
      <c r="K972" s="41" t="s">
        <v>2015</v>
      </c>
      <c r="L972" s="45" t="s">
        <v>2015</v>
      </c>
      <c r="M972" s="53" t="s">
        <v>2014</v>
      </c>
      <c r="N972" s="53" t="s">
        <v>2003</v>
      </c>
      <c r="O972" t="s">
        <v>2015</v>
      </c>
    </row>
    <row r="973" spans="1:15" x14ac:dyDescent="0.25">
      <c r="A973" t="s">
        <v>2024</v>
      </c>
      <c r="B973">
        <v>1047</v>
      </c>
      <c r="C973" s="6" t="s">
        <v>806</v>
      </c>
      <c r="D973" s="2">
        <v>268.52089999999998</v>
      </c>
      <c r="E973" s="3">
        <v>268.52089999999998</v>
      </c>
      <c r="F973" s="41">
        <v>4.8999999999999998E-5</v>
      </c>
      <c r="G973" s="41">
        <v>6.7299999999999999E-4</v>
      </c>
      <c r="H973" s="41">
        <v>9719.1141450078248</v>
      </c>
      <c r="I973" s="45">
        <v>3.9876266826765625</v>
      </c>
      <c r="J973" s="41">
        <v>8.0179999999999995E-5</v>
      </c>
      <c r="K973" s="41">
        <v>1157.9176406340671</v>
      </c>
      <c r="L973" s="45">
        <v>3.0636776703670883</v>
      </c>
      <c r="M973" s="53" t="s">
        <v>2014</v>
      </c>
      <c r="N973" s="53" t="s">
        <v>2004</v>
      </c>
      <c r="O973" t="s">
        <v>3</v>
      </c>
    </row>
    <row r="974" spans="1:15" x14ac:dyDescent="0.25">
      <c r="A974" t="s">
        <v>2024</v>
      </c>
      <c r="B974">
        <v>1048</v>
      </c>
      <c r="C974" s="6" t="s">
        <v>807</v>
      </c>
      <c r="D974" s="2">
        <v>254.49431999999999</v>
      </c>
      <c r="E974" s="3">
        <v>254.49432000000002</v>
      </c>
      <c r="F974" s="41">
        <v>3.4099999999999999E-4</v>
      </c>
      <c r="G974" s="41">
        <v>1.4599999999999999E-3</v>
      </c>
      <c r="H974" s="41">
        <v>19983.174185227148</v>
      </c>
      <c r="I974" s="45">
        <v>4.3006644739619331</v>
      </c>
      <c r="J974" s="41" t="s">
        <v>2015</v>
      </c>
      <c r="K974" s="41" t="s">
        <v>2015</v>
      </c>
      <c r="L974" s="45" t="s">
        <v>2015</v>
      </c>
      <c r="M974" s="53" t="s">
        <v>2014</v>
      </c>
      <c r="N974" s="53" t="s">
        <v>2004</v>
      </c>
      <c r="O974" t="s">
        <v>2015</v>
      </c>
    </row>
    <row r="975" spans="1:15" x14ac:dyDescent="0.25">
      <c r="A975" t="s">
        <v>2024</v>
      </c>
      <c r="B975">
        <v>1049</v>
      </c>
      <c r="C975" s="6" t="s">
        <v>808</v>
      </c>
      <c r="D975" s="2">
        <v>212.41458</v>
      </c>
      <c r="E975" s="3">
        <v>212.41458</v>
      </c>
      <c r="F975" s="41">
        <v>3.4299999999999999E-3</v>
      </c>
      <c r="G975" s="41">
        <v>1.5299999999999999E-2</v>
      </c>
      <c r="H975" s="41">
        <v>174787.06034919026</v>
      </c>
      <c r="I975" s="45">
        <v>5.2425092782586127</v>
      </c>
      <c r="J975" s="41" t="s">
        <v>2015</v>
      </c>
      <c r="K975" s="41" t="s">
        <v>2015</v>
      </c>
      <c r="L975" s="45" t="s">
        <v>2015</v>
      </c>
      <c r="M975" s="53" t="s">
        <v>2014</v>
      </c>
      <c r="N975" s="53" t="s">
        <v>2003</v>
      </c>
      <c r="O975" t="s">
        <v>2015</v>
      </c>
    </row>
    <row r="976" spans="1:15" x14ac:dyDescent="0.25">
      <c r="A976" t="s">
        <v>2024</v>
      </c>
      <c r="B976">
        <v>1051</v>
      </c>
      <c r="C976" s="6" t="s">
        <v>809</v>
      </c>
      <c r="D976" s="2">
        <v>198.38800000000001</v>
      </c>
      <c r="E976" s="3">
        <v>198.38800000000001</v>
      </c>
      <c r="F976" s="41">
        <v>1.1599999999999999E-2</v>
      </c>
      <c r="G976" s="41">
        <v>3.6900000000000002E-2</v>
      </c>
      <c r="H976" s="41">
        <v>393708.95196907234</v>
      </c>
      <c r="I976" s="45">
        <v>5.595175289686269</v>
      </c>
      <c r="J976" s="41" t="s">
        <v>2015</v>
      </c>
      <c r="K976" s="41" t="s">
        <v>2015</v>
      </c>
      <c r="L976" s="45" t="s">
        <v>2015</v>
      </c>
      <c r="M976" s="53" t="s">
        <v>2014</v>
      </c>
      <c r="N976" s="53" t="s">
        <v>2002</v>
      </c>
      <c r="O976" t="s">
        <v>2015</v>
      </c>
    </row>
    <row r="977" spans="1:15" x14ac:dyDescent="0.25">
      <c r="B977">
        <v>1056</v>
      </c>
      <c r="C977" s="6" t="s">
        <v>2078</v>
      </c>
      <c r="D977" s="2">
        <v>132.12</v>
      </c>
      <c r="E977" s="3"/>
      <c r="F977" s="41"/>
      <c r="G977" s="41">
        <v>5.1099999999999995E-4</v>
      </c>
      <c r="H977" s="41">
        <v>3630.9727489135071</v>
      </c>
      <c r="I977" s="45">
        <v>3.5600229894689646</v>
      </c>
      <c r="J977" s="41"/>
      <c r="K977" s="41"/>
      <c r="L977" s="45"/>
      <c r="M977" s="53" t="s">
        <v>2014</v>
      </c>
      <c r="N977" s="53" t="s">
        <v>2004</v>
      </c>
    </row>
    <row r="978" spans="1:15" x14ac:dyDescent="0.25">
      <c r="A978" t="s">
        <v>2024</v>
      </c>
      <c r="B978">
        <v>1057</v>
      </c>
      <c r="C978" s="6" t="s">
        <v>810</v>
      </c>
      <c r="D978" s="2">
        <v>142.23862</v>
      </c>
      <c r="E978" s="3">
        <v>142.23862</v>
      </c>
      <c r="F978" s="41">
        <v>0.37</v>
      </c>
      <c r="G978" s="41">
        <v>0.56399999999999995</v>
      </c>
      <c r="H978" s="41">
        <v>4314496.871544281</v>
      </c>
      <c r="I978" s="45">
        <v>6.6349301584169575</v>
      </c>
      <c r="J978" s="41">
        <v>0.363736</v>
      </c>
      <c r="K978" s="41">
        <v>2782513.8901915438</v>
      </c>
      <c r="L978" s="45">
        <v>6.4444373409918256</v>
      </c>
      <c r="M978" s="53" t="s">
        <v>1986</v>
      </c>
      <c r="N978" s="53" t="s">
        <v>2002</v>
      </c>
      <c r="O978" t="s">
        <v>2014</v>
      </c>
    </row>
    <row r="979" spans="1:15" x14ac:dyDescent="0.25">
      <c r="A979" t="s">
        <v>2024</v>
      </c>
      <c r="B979">
        <v>1065</v>
      </c>
      <c r="C979" s="6" t="s">
        <v>811</v>
      </c>
      <c r="D979" s="2">
        <v>128.21204</v>
      </c>
      <c r="E979" s="3">
        <v>128.21204</v>
      </c>
      <c r="F979" s="41">
        <v>1.18</v>
      </c>
      <c r="G979" s="41">
        <v>1.49</v>
      </c>
      <c r="H979" s="41">
        <v>10274213.899578435</v>
      </c>
      <c r="I979" s="45">
        <v>7.0117486030896607</v>
      </c>
      <c r="J979" s="41" t="s">
        <v>2015</v>
      </c>
      <c r="K979" s="41" t="s">
        <v>2015</v>
      </c>
      <c r="L979" s="45" t="s">
        <v>2015</v>
      </c>
      <c r="M979" s="53" t="s">
        <v>1986</v>
      </c>
      <c r="N979" s="53" t="s">
        <v>2002</v>
      </c>
      <c r="O979" t="s">
        <v>2015</v>
      </c>
    </row>
    <row r="980" spans="1:15" x14ac:dyDescent="0.25">
      <c r="B980">
        <v>1066</v>
      </c>
      <c r="C980" s="6" t="s">
        <v>2231</v>
      </c>
      <c r="D980" s="2">
        <v>414.72</v>
      </c>
      <c r="E980" s="3"/>
      <c r="F980" s="41"/>
      <c r="G980" s="41">
        <v>3.7699999999999999E-10</v>
      </c>
      <c r="H980" s="41">
        <v>8.4087192860295944E-3</v>
      </c>
      <c r="I980" s="45">
        <v>-2.0752701456248515</v>
      </c>
      <c r="J980" s="41"/>
      <c r="K980" s="41"/>
      <c r="L980" s="45"/>
      <c r="M980" s="53" t="s">
        <v>3</v>
      </c>
      <c r="N980" s="53" t="s">
        <v>2009</v>
      </c>
    </row>
    <row r="981" spans="1:15" x14ac:dyDescent="0.25">
      <c r="A981" t="s">
        <v>2024</v>
      </c>
      <c r="B981">
        <v>1079</v>
      </c>
      <c r="C981" s="6" t="s">
        <v>812</v>
      </c>
      <c r="D981" s="2">
        <v>132.20228</v>
      </c>
      <c r="E981" s="3">
        <v>132.20228</v>
      </c>
      <c r="F981" s="41">
        <v>0.36799999999999999</v>
      </c>
      <c r="G981" s="41">
        <v>0.246</v>
      </c>
      <c r="H981" s="41">
        <v>1749071.553612848</v>
      </c>
      <c r="I981" s="45">
        <v>6.2428075766047906</v>
      </c>
      <c r="J981" s="41" t="s">
        <v>2015</v>
      </c>
      <c r="K981" s="41" t="s">
        <v>2015</v>
      </c>
      <c r="L981" s="45" t="s">
        <v>2015</v>
      </c>
      <c r="M981" s="53" t="s">
        <v>2014</v>
      </c>
      <c r="N981" s="53" t="s">
        <v>2002</v>
      </c>
      <c r="O981" t="s">
        <v>2015</v>
      </c>
    </row>
    <row r="982" spans="1:15" x14ac:dyDescent="0.25">
      <c r="A982" t="s">
        <v>2026</v>
      </c>
      <c r="B982">
        <v>1081</v>
      </c>
      <c r="C982" s="6" t="s">
        <v>813</v>
      </c>
      <c r="D982" s="2">
        <v>134.22</v>
      </c>
      <c r="E982" s="3">
        <v>0</v>
      </c>
      <c r="F982" s="41" t="s">
        <v>2015</v>
      </c>
      <c r="G982" s="41">
        <v>0.92</v>
      </c>
      <c r="H982" s="41">
        <v>6641078.0771918381</v>
      </c>
      <c r="I982" s="45">
        <v>6.8222385861407036</v>
      </c>
      <c r="J982" s="41" t="s">
        <v>2015</v>
      </c>
      <c r="K982" s="41" t="s">
        <v>2015</v>
      </c>
      <c r="L982" s="45" t="s">
        <v>2015</v>
      </c>
      <c r="M982" s="53" t="s">
        <v>1986</v>
      </c>
      <c r="N982" s="53" t="s">
        <v>2002</v>
      </c>
      <c r="O982" t="s">
        <v>2015</v>
      </c>
    </row>
    <row r="983" spans="1:15" x14ac:dyDescent="0.25">
      <c r="A983" t="s">
        <v>2024</v>
      </c>
      <c r="B983">
        <v>1082</v>
      </c>
      <c r="C983" s="6" t="s">
        <v>814</v>
      </c>
      <c r="D983" s="2">
        <v>154.29238000000001</v>
      </c>
      <c r="E983" s="3">
        <v>154.29238000000001</v>
      </c>
      <c r="F983" s="41">
        <v>0.49299999999999999</v>
      </c>
      <c r="G983" s="41">
        <v>0.73099999999999998</v>
      </c>
      <c r="H983" s="41">
        <v>6065901.8582259091</v>
      </c>
      <c r="I983" s="45">
        <v>6.7828953794702382</v>
      </c>
      <c r="J983" s="41">
        <v>0.60906399999999994</v>
      </c>
      <c r="K983" s="41">
        <v>5054066.2782195685</v>
      </c>
      <c r="L983" s="45">
        <v>6.7036409328898499</v>
      </c>
      <c r="M983" s="53" t="s">
        <v>1986</v>
      </c>
      <c r="N983" s="53" t="s">
        <v>2002</v>
      </c>
      <c r="O983" t="s">
        <v>1986</v>
      </c>
    </row>
    <row r="984" spans="1:15" x14ac:dyDescent="0.25">
      <c r="A984" t="s">
        <v>2024</v>
      </c>
      <c r="B984">
        <v>1083</v>
      </c>
      <c r="C984" s="6" t="s">
        <v>815</v>
      </c>
      <c r="D984" s="2">
        <v>136.23403999999999</v>
      </c>
      <c r="E984" s="3">
        <v>136.23403999999999</v>
      </c>
      <c r="F984" s="41">
        <v>4.75</v>
      </c>
      <c r="G984" s="41">
        <v>4.0199999999999996</v>
      </c>
      <c r="H984" s="41">
        <v>29454063.118090749</v>
      </c>
      <c r="I984" s="45">
        <v>7.4691452131485887</v>
      </c>
      <c r="J984" s="41" t="s">
        <v>2015</v>
      </c>
      <c r="K984" s="41" t="s">
        <v>2015</v>
      </c>
      <c r="L984" s="45" t="s">
        <v>2015</v>
      </c>
      <c r="M984" s="53" t="s">
        <v>1986</v>
      </c>
      <c r="N984" s="53" t="s">
        <v>2002</v>
      </c>
      <c r="O984" t="s">
        <v>2015</v>
      </c>
    </row>
    <row r="985" spans="1:15" x14ac:dyDescent="0.25">
      <c r="A985" t="s">
        <v>2024</v>
      </c>
      <c r="B985">
        <v>1093</v>
      </c>
      <c r="C985" s="6" t="s">
        <v>816</v>
      </c>
      <c r="D985" s="2">
        <v>56.106319999999997</v>
      </c>
      <c r="E985" s="3">
        <v>56.106319999999997</v>
      </c>
      <c r="F985" s="41">
        <v>2250</v>
      </c>
      <c r="G985" s="41">
        <v>1860</v>
      </c>
      <c r="H985" s="41">
        <v>5612524539.883194</v>
      </c>
      <c r="I985" s="45">
        <v>9.7491582529000311</v>
      </c>
      <c r="J985" s="41" t="s">
        <v>2015</v>
      </c>
      <c r="K985" s="41" t="s">
        <v>2015</v>
      </c>
      <c r="L985" s="45" t="s">
        <v>2015</v>
      </c>
      <c r="M985" s="53" t="s">
        <v>1986</v>
      </c>
      <c r="N985" s="53" t="s">
        <v>2002</v>
      </c>
      <c r="O985" t="s">
        <v>2015</v>
      </c>
    </row>
    <row r="986" spans="1:15" x14ac:dyDescent="0.25">
      <c r="A986" t="s">
        <v>2026</v>
      </c>
      <c r="B986">
        <v>1098</v>
      </c>
      <c r="C986" s="6" t="s">
        <v>817</v>
      </c>
      <c r="D986" s="2">
        <v>120.19</v>
      </c>
      <c r="E986" s="3">
        <v>0</v>
      </c>
      <c r="F986" s="41" t="s">
        <v>2015</v>
      </c>
      <c r="G986" s="41">
        <v>1.62</v>
      </c>
      <c r="H986" s="41">
        <v>10471692.338651119</v>
      </c>
      <c r="I986" s="45">
        <v>7.0200168740326792</v>
      </c>
      <c r="J986" s="41" t="s">
        <v>2015</v>
      </c>
      <c r="K986" s="41" t="s">
        <v>2015</v>
      </c>
      <c r="L986" s="45" t="s">
        <v>2015</v>
      </c>
      <c r="M986" s="53" t="s">
        <v>1986</v>
      </c>
      <c r="N986" s="53" t="s">
        <v>2002</v>
      </c>
      <c r="O986" t="s">
        <v>2015</v>
      </c>
    </row>
    <row r="987" spans="1:15" x14ac:dyDescent="0.25">
      <c r="A987" t="s">
        <v>2025</v>
      </c>
      <c r="B987">
        <v>1106</v>
      </c>
      <c r="C987" s="6" t="s">
        <v>818</v>
      </c>
      <c r="D987" s="2">
        <v>156.22</v>
      </c>
      <c r="E987" s="3">
        <v>0</v>
      </c>
      <c r="F987" s="41" t="s">
        <v>2015</v>
      </c>
      <c r="G987" s="41">
        <v>1.2800000000000001E-2</v>
      </c>
      <c r="H987" s="41">
        <v>107542.49982509276</v>
      </c>
      <c r="I987" s="45">
        <v>5.0315801274323908</v>
      </c>
      <c r="J987" s="41" t="s">
        <v>2015</v>
      </c>
      <c r="K987" s="41" t="s">
        <v>2015</v>
      </c>
      <c r="L987" s="45" t="s">
        <v>2015</v>
      </c>
      <c r="M987" s="53" t="s">
        <v>2014</v>
      </c>
      <c r="N987" s="53" t="s">
        <v>2003</v>
      </c>
      <c r="O987" t="s">
        <v>2015</v>
      </c>
    </row>
    <row r="988" spans="1:15" x14ac:dyDescent="0.25">
      <c r="A988" t="s">
        <v>2025</v>
      </c>
      <c r="B988">
        <v>1109</v>
      </c>
      <c r="C988" s="6" t="s">
        <v>819</v>
      </c>
      <c r="D988" s="2">
        <v>141.26654869152611</v>
      </c>
      <c r="E988" s="3">
        <v>0</v>
      </c>
      <c r="F988" s="41" t="s">
        <v>2015</v>
      </c>
      <c r="G988" s="41">
        <v>2.39</v>
      </c>
      <c r="H988" s="41">
        <v>18158114.914663754</v>
      </c>
      <c r="I988" s="45">
        <v>7.2590707602283624</v>
      </c>
      <c r="J988" s="41" t="s">
        <v>2015</v>
      </c>
      <c r="K988" s="41" t="s">
        <v>2015</v>
      </c>
      <c r="L988" s="45" t="s">
        <v>2015</v>
      </c>
      <c r="M988" s="53" t="s">
        <v>1986</v>
      </c>
      <c r="N988" s="53" t="s">
        <v>2002</v>
      </c>
      <c r="O988" t="s">
        <v>2015</v>
      </c>
    </row>
    <row r="989" spans="1:15" x14ac:dyDescent="0.25">
      <c r="A989" t="s">
        <v>2024</v>
      </c>
      <c r="B989">
        <v>1118</v>
      </c>
      <c r="C989" s="6" t="s">
        <v>820</v>
      </c>
      <c r="D989" s="2">
        <v>82.143599999999992</v>
      </c>
      <c r="E989" s="3">
        <v>82.143599999999992</v>
      </c>
      <c r="F989" s="41">
        <v>129</v>
      </c>
      <c r="G989" s="41">
        <v>126</v>
      </c>
      <c r="H989" s="41">
        <v>556644345.29814398</v>
      </c>
      <c r="I989" s="45">
        <v>8.7455778016227583</v>
      </c>
      <c r="J989" s="41" t="s">
        <v>2015</v>
      </c>
      <c r="K989" s="41" t="s">
        <v>2015</v>
      </c>
      <c r="L989" s="45" t="s">
        <v>2015</v>
      </c>
      <c r="M989" s="53" t="s">
        <v>1986</v>
      </c>
      <c r="N989" s="53" t="s">
        <v>2002</v>
      </c>
      <c r="O989" t="s">
        <v>2015</v>
      </c>
    </row>
    <row r="990" spans="1:15" x14ac:dyDescent="0.25">
      <c r="B990">
        <v>1120</v>
      </c>
      <c r="C990" s="6" t="s">
        <v>2380</v>
      </c>
      <c r="D990" s="2">
        <v>156.22210000000001</v>
      </c>
      <c r="E990" s="3"/>
      <c r="F990" s="41"/>
      <c r="G990" s="41">
        <v>1.18E-2</v>
      </c>
      <c r="H990" s="41">
        <v>99142.074733710062</v>
      </c>
      <c r="I990" s="45">
        <v>4.9962580030901487</v>
      </c>
      <c r="J990" s="41"/>
      <c r="K990" s="41"/>
      <c r="L990" s="45"/>
      <c r="M990" s="53" t="s">
        <v>2014</v>
      </c>
      <c r="N990" s="53" t="s">
        <v>2003</v>
      </c>
    </row>
    <row r="991" spans="1:15" x14ac:dyDescent="0.25">
      <c r="B991">
        <v>1123</v>
      </c>
      <c r="C991" s="6" t="s">
        <v>2080</v>
      </c>
      <c r="D991" s="2">
        <v>112.17</v>
      </c>
      <c r="E991" s="3"/>
      <c r="F991" s="41"/>
      <c r="G991" s="41">
        <v>1.89</v>
      </c>
      <c r="H991" s="41">
        <v>11401764.022777092</v>
      </c>
      <c r="I991" s="45">
        <v>7.0569720483620015</v>
      </c>
      <c r="J991" s="41"/>
      <c r="K991" s="41"/>
      <c r="L991" s="45"/>
      <c r="M991" s="53" t="s">
        <v>1986</v>
      </c>
      <c r="N991" s="53" t="s">
        <v>2002</v>
      </c>
    </row>
    <row r="992" spans="1:15" x14ac:dyDescent="0.25">
      <c r="A992" t="s">
        <v>2024</v>
      </c>
      <c r="B992">
        <v>1125</v>
      </c>
      <c r="C992" s="6" t="s">
        <v>821</v>
      </c>
      <c r="D992" s="2">
        <v>134.22</v>
      </c>
      <c r="E992" s="3">
        <v>134.21816000000001</v>
      </c>
      <c r="F992" s="41">
        <v>1.64</v>
      </c>
      <c r="G992" s="41">
        <v>1.1399999999999999</v>
      </c>
      <c r="H992" s="41">
        <v>8229161.9652159736</v>
      </c>
      <c r="I992" s="45">
        <v>6.9153556101316216</v>
      </c>
      <c r="J992" s="41" t="s">
        <v>2015</v>
      </c>
      <c r="K992" s="41" t="s">
        <v>2015</v>
      </c>
      <c r="L992" s="45" t="s">
        <v>2015</v>
      </c>
      <c r="M992" s="53" t="s">
        <v>1986</v>
      </c>
      <c r="N992" s="53" t="s">
        <v>2002</v>
      </c>
      <c r="O992" t="s">
        <v>2015</v>
      </c>
    </row>
    <row r="993" spans="1:15" x14ac:dyDescent="0.25">
      <c r="B993">
        <v>1127</v>
      </c>
      <c r="C993" s="6" t="s">
        <v>2232</v>
      </c>
      <c r="D993" s="2">
        <v>224.43199999999999</v>
      </c>
      <c r="E993" s="3"/>
      <c r="F993" s="41"/>
      <c r="G993" s="41">
        <v>8.8699999999999994E-3</v>
      </c>
      <c r="H993" s="41">
        <v>107063.620067558</v>
      </c>
      <c r="I993" s="45">
        <v>5.0296419237922736</v>
      </c>
      <c r="J993" s="41"/>
      <c r="K993" s="41"/>
      <c r="L993" s="45"/>
      <c r="M993" s="53" t="s">
        <v>2014</v>
      </c>
      <c r="N993" s="53" t="s">
        <v>2003</v>
      </c>
    </row>
    <row r="994" spans="1:15" x14ac:dyDescent="0.25">
      <c r="A994" t="s">
        <v>2024</v>
      </c>
      <c r="B994">
        <v>1133</v>
      </c>
      <c r="C994" s="6" t="s">
        <v>822</v>
      </c>
      <c r="D994" s="2">
        <v>146.22886000000003</v>
      </c>
      <c r="E994" s="3">
        <v>146.22886000000003</v>
      </c>
      <c r="F994" s="41" t="s">
        <v>2015</v>
      </c>
      <c r="G994" s="41">
        <v>0.17899999999999999</v>
      </c>
      <c r="H994" s="41">
        <v>1407730.9193486448</v>
      </c>
      <c r="I994" s="45">
        <v>6.1485196495433225</v>
      </c>
      <c r="J994" s="41" t="s">
        <v>2015</v>
      </c>
      <c r="K994" s="41" t="s">
        <v>2015</v>
      </c>
      <c r="L994" s="45" t="s">
        <v>2015</v>
      </c>
      <c r="M994" s="53" t="s">
        <v>2014</v>
      </c>
      <c r="N994" s="53" t="s">
        <v>2002</v>
      </c>
      <c r="O994" t="s">
        <v>2015</v>
      </c>
    </row>
    <row r="995" spans="1:15" x14ac:dyDescent="0.25">
      <c r="A995" t="s">
        <v>2024</v>
      </c>
      <c r="B995">
        <v>1134</v>
      </c>
      <c r="C995" s="6" t="s">
        <v>823</v>
      </c>
      <c r="D995" s="2">
        <v>146.22886000000003</v>
      </c>
      <c r="E995" s="3">
        <v>146.22886000000003</v>
      </c>
      <c r="F995" s="41" t="s">
        <v>2015</v>
      </c>
      <c r="G995" s="41">
        <v>0.17899999999999999</v>
      </c>
      <c r="H995" s="41">
        <v>1407730.9193486448</v>
      </c>
      <c r="I995" s="45">
        <v>6.1485196495433225</v>
      </c>
      <c r="J995" s="41" t="s">
        <v>2015</v>
      </c>
      <c r="K995" s="41" t="s">
        <v>2015</v>
      </c>
      <c r="L995" s="45" t="s">
        <v>2015</v>
      </c>
      <c r="M995" s="53" t="s">
        <v>2014</v>
      </c>
      <c r="N995" s="53" t="s">
        <v>2002</v>
      </c>
      <c r="O995" t="s">
        <v>2015</v>
      </c>
    </row>
    <row r="996" spans="1:15" x14ac:dyDescent="0.25">
      <c r="A996" t="s">
        <v>2024</v>
      </c>
      <c r="B996">
        <v>1135</v>
      </c>
      <c r="C996" s="6" t="s">
        <v>824</v>
      </c>
      <c r="D996" s="2">
        <v>146.22886000000003</v>
      </c>
      <c r="E996" s="3">
        <v>146.22886000000003</v>
      </c>
      <c r="F996" s="41" t="s">
        <v>2015</v>
      </c>
      <c r="G996" s="41">
        <v>0.17899999999999999</v>
      </c>
      <c r="H996" s="41">
        <v>1407730.9193486448</v>
      </c>
      <c r="I996" s="45">
        <v>6.1485196495433225</v>
      </c>
      <c r="J996" s="41" t="s">
        <v>2015</v>
      </c>
      <c r="K996" s="41" t="s">
        <v>2015</v>
      </c>
      <c r="L996" s="45" t="s">
        <v>2015</v>
      </c>
      <c r="M996" s="53" t="s">
        <v>2014</v>
      </c>
      <c r="N996" s="53" t="s">
        <v>2002</v>
      </c>
      <c r="O996" t="s">
        <v>2015</v>
      </c>
    </row>
    <row r="997" spans="1:15" x14ac:dyDescent="0.25">
      <c r="A997" t="s">
        <v>2024</v>
      </c>
      <c r="B997">
        <v>1136</v>
      </c>
      <c r="C997" s="6" t="s">
        <v>825</v>
      </c>
      <c r="D997" s="2">
        <v>146.22886000000003</v>
      </c>
      <c r="E997" s="3">
        <v>146.22886000000003</v>
      </c>
      <c r="F997" s="41" t="s">
        <v>2015</v>
      </c>
      <c r="G997" s="41">
        <v>0.17899999999999999</v>
      </c>
      <c r="H997" s="41">
        <v>1407730.9193486448</v>
      </c>
      <c r="I997" s="45">
        <v>6.1485196495433225</v>
      </c>
      <c r="J997" s="41" t="s">
        <v>2015</v>
      </c>
      <c r="K997" s="41" t="s">
        <v>2015</v>
      </c>
      <c r="L997" s="45" t="s">
        <v>2015</v>
      </c>
      <c r="M997" s="53" t="s">
        <v>2014</v>
      </c>
      <c r="N997" s="53" t="s">
        <v>2002</v>
      </c>
      <c r="O997" t="s">
        <v>2015</v>
      </c>
    </row>
    <row r="998" spans="1:15" x14ac:dyDescent="0.25">
      <c r="A998" t="s">
        <v>2024</v>
      </c>
      <c r="B998">
        <v>1153</v>
      </c>
      <c r="C998" s="6" t="s">
        <v>826</v>
      </c>
      <c r="D998" s="2">
        <v>84.159480000000002</v>
      </c>
      <c r="E998" s="3">
        <v>84.159480000000002</v>
      </c>
      <c r="F998" s="41">
        <v>157</v>
      </c>
      <c r="G998" s="41">
        <v>156</v>
      </c>
      <c r="H998" s="41">
        <v>706091796.95304704</v>
      </c>
      <c r="I998" s="45">
        <v>8.8488611660922576</v>
      </c>
      <c r="J998" s="41" t="s">
        <v>2015</v>
      </c>
      <c r="K998" s="41" t="s">
        <v>2015</v>
      </c>
      <c r="L998" s="45" t="s">
        <v>2015</v>
      </c>
      <c r="M998" s="53" t="s">
        <v>1986</v>
      </c>
      <c r="N998" s="53" t="s">
        <v>2002</v>
      </c>
      <c r="O998" t="s">
        <v>2015</v>
      </c>
    </row>
    <row r="999" spans="1:15" x14ac:dyDescent="0.25">
      <c r="A999" t="s">
        <v>2025</v>
      </c>
      <c r="B999">
        <v>1161</v>
      </c>
      <c r="C999" s="6" t="s">
        <v>827</v>
      </c>
      <c r="D999" s="2">
        <v>134.22</v>
      </c>
      <c r="E999" s="3">
        <v>134.21816000000001</v>
      </c>
      <c r="F999" s="41" t="s">
        <v>2015</v>
      </c>
      <c r="G999" s="41">
        <v>1.37</v>
      </c>
      <c r="H999" s="41">
        <v>9889431.4845139328</v>
      </c>
      <c r="I999" s="45">
        <v>6.9951713259515556</v>
      </c>
      <c r="J999" s="41" t="s">
        <v>2015</v>
      </c>
      <c r="K999" s="41" t="s">
        <v>2015</v>
      </c>
      <c r="L999" s="45" t="s">
        <v>2015</v>
      </c>
      <c r="M999" s="53" t="s">
        <v>1986</v>
      </c>
      <c r="N999" s="53" t="s">
        <v>2002</v>
      </c>
      <c r="O999" t="s">
        <v>2015</v>
      </c>
    </row>
    <row r="1000" spans="1:15" x14ac:dyDescent="0.25">
      <c r="A1000" t="s">
        <v>2024</v>
      </c>
      <c r="B1000">
        <v>1165</v>
      </c>
      <c r="C1000" s="6" t="s">
        <v>828</v>
      </c>
      <c r="D1000" s="2">
        <v>28.010100000000001</v>
      </c>
      <c r="E1000" s="3">
        <v>28.010100000000001</v>
      </c>
      <c r="F1000" s="41" t="s">
        <v>2015</v>
      </c>
      <c r="G1000" s="41">
        <v>8730</v>
      </c>
      <c r="H1000" s="41">
        <v>13151110514.260115</v>
      </c>
      <c r="I1000" s="45">
        <v>10.118962427339218</v>
      </c>
      <c r="J1000" s="41" t="s">
        <v>2015</v>
      </c>
      <c r="K1000" s="41" t="s">
        <v>2015</v>
      </c>
      <c r="L1000" s="45" t="s">
        <v>2015</v>
      </c>
      <c r="M1000" s="53" t="s">
        <v>1986</v>
      </c>
      <c r="N1000" s="53" t="s">
        <v>2002</v>
      </c>
      <c r="O1000" t="s">
        <v>2015</v>
      </c>
    </row>
    <row r="1001" spans="1:15" x14ac:dyDescent="0.25">
      <c r="B1001">
        <v>1166</v>
      </c>
      <c r="C1001" s="6" t="s">
        <v>2286</v>
      </c>
      <c r="D1001" s="2">
        <v>44.01</v>
      </c>
      <c r="E1001" s="3"/>
      <c r="F1001" s="41"/>
      <c r="G1001" s="41">
        <v>17800</v>
      </c>
      <c r="H1001" s="41">
        <v>42131303424.248215</v>
      </c>
      <c r="I1001" s="45">
        <v>10.624604895186714</v>
      </c>
      <c r="J1001" s="41"/>
      <c r="K1001" s="41"/>
      <c r="L1001" s="45"/>
      <c r="M1001" s="53" t="s">
        <v>1986</v>
      </c>
      <c r="N1001" s="53" t="s">
        <v>2002</v>
      </c>
    </row>
    <row r="1002" spans="1:15" x14ac:dyDescent="0.25">
      <c r="A1002" t="s">
        <v>2024</v>
      </c>
      <c r="B1002">
        <v>1167</v>
      </c>
      <c r="C1002" s="6" t="s">
        <v>829</v>
      </c>
      <c r="D1002" s="2">
        <v>180.24508</v>
      </c>
      <c r="E1002" s="3">
        <v>180.24508</v>
      </c>
      <c r="F1002" s="41" t="s">
        <v>2015</v>
      </c>
      <c r="G1002" s="41">
        <v>3.9800000000000002E-4</v>
      </c>
      <c r="H1002" s="41">
        <v>3858.1580567372862</v>
      </c>
      <c r="I1002" s="45">
        <v>3.5863800153666432</v>
      </c>
      <c r="J1002" s="41" t="s">
        <v>2015</v>
      </c>
      <c r="K1002" s="41" t="s">
        <v>2015</v>
      </c>
      <c r="L1002" s="45" t="s">
        <v>2015</v>
      </c>
      <c r="M1002" s="53" t="s">
        <v>2014</v>
      </c>
      <c r="N1002" s="53" t="s">
        <v>2004</v>
      </c>
      <c r="O1002" t="s">
        <v>2015</v>
      </c>
    </row>
    <row r="1003" spans="1:15" x14ac:dyDescent="0.25">
      <c r="A1003" t="s">
        <v>2024</v>
      </c>
      <c r="B1003">
        <v>1168</v>
      </c>
      <c r="C1003" s="6" t="s">
        <v>830</v>
      </c>
      <c r="D1003" s="2">
        <v>192.25578000000002</v>
      </c>
      <c r="E1003" s="3">
        <v>192.25578000000002</v>
      </c>
      <c r="F1003" s="41">
        <v>1.5E-5</v>
      </c>
      <c r="G1003" s="41">
        <v>2.4499999999999999E-5</v>
      </c>
      <c r="H1003" s="41">
        <v>253.32556154885006</v>
      </c>
      <c r="I1003" s="45">
        <v>2.4036790140286697</v>
      </c>
      <c r="J1003" s="41" t="s">
        <v>2015</v>
      </c>
      <c r="K1003" s="41" t="s">
        <v>2015</v>
      </c>
      <c r="L1003" s="45" t="s">
        <v>2015</v>
      </c>
      <c r="M1003" s="53" t="s">
        <v>3</v>
      </c>
      <c r="N1003" s="53" t="s">
        <v>2006</v>
      </c>
      <c r="O1003" t="s">
        <v>2015</v>
      </c>
    </row>
    <row r="1004" spans="1:15" x14ac:dyDescent="0.25">
      <c r="A1004" t="s">
        <v>2024</v>
      </c>
      <c r="B1004">
        <v>1169</v>
      </c>
      <c r="C1004" s="6" t="s">
        <v>831</v>
      </c>
      <c r="D1004" s="2">
        <v>206.28</v>
      </c>
      <c r="E1004" s="3">
        <v>0</v>
      </c>
      <c r="F1004" s="41" t="s">
        <v>2015</v>
      </c>
      <c r="G1004" s="41">
        <v>1.8199999999999999E-5</v>
      </c>
      <c r="H1004" s="41">
        <v>201.9119555571402</v>
      </c>
      <c r="I1004" s="45">
        <v>2.3051620350346274</v>
      </c>
      <c r="J1004" s="41" t="s">
        <v>2015</v>
      </c>
      <c r="K1004" s="41" t="s">
        <v>2015</v>
      </c>
      <c r="L1004" s="45" t="s">
        <v>2015</v>
      </c>
      <c r="M1004" s="53" t="s">
        <v>3</v>
      </c>
      <c r="N1004" s="53" t="s">
        <v>2006</v>
      </c>
      <c r="O1004" t="s">
        <v>2015</v>
      </c>
    </row>
    <row r="1005" spans="1:15" x14ac:dyDescent="0.25">
      <c r="A1005" t="s">
        <v>2024</v>
      </c>
      <c r="B1005">
        <v>1170</v>
      </c>
      <c r="C1005" s="6" t="s">
        <v>832</v>
      </c>
      <c r="D1005" s="2">
        <v>228.28788</v>
      </c>
      <c r="E1005" s="3">
        <v>228.28788</v>
      </c>
      <c r="F1005" s="41">
        <v>2.0999999999999999E-8</v>
      </c>
      <c r="G1005" s="41">
        <v>2.9799999999999999E-8</v>
      </c>
      <c r="H1005" s="41">
        <v>0.36587492248018105</v>
      </c>
      <c r="I1005" s="45">
        <v>-0.436667356574368</v>
      </c>
      <c r="J1005" s="41" t="s">
        <v>2015</v>
      </c>
      <c r="K1005" s="41" t="s">
        <v>2015</v>
      </c>
      <c r="L1005" s="45" t="s">
        <v>2015</v>
      </c>
      <c r="M1005" s="53" t="s">
        <v>3</v>
      </c>
      <c r="N1005" s="53" t="s">
        <v>2008</v>
      </c>
      <c r="O1005" t="s">
        <v>2015</v>
      </c>
    </row>
    <row r="1006" spans="1:15" x14ac:dyDescent="0.25">
      <c r="A1006" t="s">
        <v>2024</v>
      </c>
      <c r="B1006">
        <v>1171</v>
      </c>
      <c r="C1006" s="6" t="s">
        <v>833</v>
      </c>
      <c r="D1006" s="2">
        <v>252.30999999999997</v>
      </c>
      <c r="E1006" s="3">
        <v>252.30928</v>
      </c>
      <c r="F1006" s="41">
        <v>4.9999999999999998E-7</v>
      </c>
      <c r="G1006" s="41">
        <v>2.4900000000000001E-8</v>
      </c>
      <c r="H1006" s="41">
        <v>0.3378837729137204</v>
      </c>
      <c r="I1006" s="45">
        <v>-0.47123266499708438</v>
      </c>
      <c r="J1006" s="41" t="s">
        <v>2015</v>
      </c>
      <c r="K1006" s="41" t="s">
        <v>2015</v>
      </c>
      <c r="L1006" s="45" t="s">
        <v>2015</v>
      </c>
      <c r="M1006" s="53" t="s">
        <v>3</v>
      </c>
      <c r="N1006" s="53" t="s">
        <v>2008</v>
      </c>
      <c r="O1006" t="s">
        <v>2015</v>
      </c>
    </row>
    <row r="1007" spans="1:15" x14ac:dyDescent="0.25">
      <c r="A1007" t="s">
        <v>2024</v>
      </c>
      <c r="B1007">
        <v>1172</v>
      </c>
      <c r="C1007" s="6" t="s">
        <v>834</v>
      </c>
      <c r="D1007" s="2">
        <v>226.27199999999996</v>
      </c>
      <c r="E1007" s="3">
        <v>226.27199999999999</v>
      </c>
      <c r="F1007" s="41" t="s">
        <v>2015</v>
      </c>
      <c r="G1007" s="41">
        <v>1.7100000000000001E-7</v>
      </c>
      <c r="H1007" s="41">
        <v>2.0809442737967685</v>
      </c>
      <c r="I1007" s="45">
        <v>0.31826045027092126</v>
      </c>
      <c r="J1007" s="41" t="s">
        <v>2015</v>
      </c>
      <c r="K1007" s="41" t="s">
        <v>2015</v>
      </c>
      <c r="L1007" s="45" t="s">
        <v>2015</v>
      </c>
      <c r="M1007" s="53" t="s">
        <v>3</v>
      </c>
      <c r="N1007" s="53" t="s">
        <v>2008</v>
      </c>
      <c r="O1007" t="s">
        <v>2015</v>
      </c>
    </row>
    <row r="1008" spans="1:15" x14ac:dyDescent="0.25">
      <c r="A1008" t="s">
        <v>2024</v>
      </c>
      <c r="B1008">
        <v>1173</v>
      </c>
      <c r="C1008" s="6" t="s">
        <v>835</v>
      </c>
      <c r="D1008" s="2">
        <v>228.28788</v>
      </c>
      <c r="E1008" s="3">
        <v>228.28788</v>
      </c>
      <c r="F1008" s="41" t="s">
        <v>2015</v>
      </c>
      <c r="G1008" s="41">
        <v>4.58E-7</v>
      </c>
      <c r="H1008" s="41">
        <v>5.6231783387893604</v>
      </c>
      <c r="I1008" s="45">
        <v>0.74998185735324596</v>
      </c>
      <c r="J1008" s="41" t="s">
        <v>2015</v>
      </c>
      <c r="K1008" s="41" t="s">
        <v>2015</v>
      </c>
      <c r="L1008" s="45" t="s">
        <v>2015</v>
      </c>
      <c r="M1008" s="53" t="s">
        <v>3</v>
      </c>
      <c r="N1008" s="53" t="s">
        <v>2007</v>
      </c>
      <c r="O1008" t="s">
        <v>2015</v>
      </c>
    </row>
    <row r="1009" spans="1:15" x14ac:dyDescent="0.25">
      <c r="B1009">
        <v>1174</v>
      </c>
      <c r="C1009" s="6" t="s">
        <v>2126</v>
      </c>
      <c r="D1009" s="2">
        <v>252.31479999999999</v>
      </c>
      <c r="E1009" s="3"/>
      <c r="F1009" s="41"/>
      <c r="G1009" s="41">
        <v>3.7300000000000001E-9</v>
      </c>
      <c r="H1009" s="41">
        <v>5.0615680695222889E-2</v>
      </c>
      <c r="I1009" s="45">
        <v>-1.2957149182505858</v>
      </c>
      <c r="J1009" s="41"/>
      <c r="K1009" s="41"/>
      <c r="L1009" s="45"/>
      <c r="M1009" s="53" t="s">
        <v>3</v>
      </c>
      <c r="N1009" s="53" t="s">
        <v>2009</v>
      </c>
    </row>
    <row r="1010" spans="1:15" x14ac:dyDescent="0.25">
      <c r="B1010">
        <v>1183</v>
      </c>
      <c r="C1010" s="6" t="s">
        <v>2203</v>
      </c>
      <c r="D1010" s="2">
        <v>12.010999999999999</v>
      </c>
      <c r="E1010" s="3"/>
      <c r="F1010" s="41"/>
      <c r="G1010" s="41" t="s">
        <v>2015</v>
      </c>
      <c r="H1010" s="41" t="s">
        <v>2015</v>
      </c>
      <c r="I1010" s="45" t="s">
        <v>2015</v>
      </c>
      <c r="J1010" s="41"/>
      <c r="K1010" s="41"/>
      <c r="L1010" s="45"/>
      <c r="M1010" s="53" t="s">
        <v>3</v>
      </c>
      <c r="N1010" s="53" t="s">
        <v>2009</v>
      </c>
    </row>
    <row r="1011" spans="1:15" x14ac:dyDescent="0.25">
      <c r="B1011">
        <v>1190</v>
      </c>
      <c r="C1011" s="6" t="s">
        <v>2257</v>
      </c>
      <c r="D1011" s="2">
        <v>12.010999999999999</v>
      </c>
      <c r="E1011" s="3"/>
      <c r="F1011" s="41"/>
      <c r="G1011" s="41">
        <v>531000</v>
      </c>
      <c r="H1011" s="41">
        <v>343010340298.82208</v>
      </c>
      <c r="I1011" s="45">
        <v>11.535307212366476</v>
      </c>
      <c r="J1011" s="41"/>
      <c r="K1011" s="41"/>
      <c r="L1011" s="45"/>
      <c r="M1011" s="53" t="s">
        <v>1986</v>
      </c>
      <c r="N1011" s="53" t="s">
        <v>2002</v>
      </c>
    </row>
    <row r="1012" spans="1:15" x14ac:dyDescent="0.25">
      <c r="B1012">
        <v>1194</v>
      </c>
      <c r="C1012" s="6" t="s">
        <v>2082</v>
      </c>
      <c r="D1012" s="16">
        <v>184.28</v>
      </c>
      <c r="E1012" s="3"/>
      <c r="F1012" s="41"/>
      <c r="G1012" s="41">
        <v>4.0899999999999999E-3</v>
      </c>
      <c r="H1012" s="41">
        <v>40535.453476653267</v>
      </c>
      <c r="I1012" s="45">
        <v>4.607835035902859</v>
      </c>
      <c r="J1012" s="41"/>
      <c r="K1012" s="41"/>
      <c r="L1012" s="45"/>
      <c r="M1012" s="53" t="s">
        <v>2014</v>
      </c>
      <c r="N1012" s="53" t="s">
        <v>2003</v>
      </c>
    </row>
    <row r="1013" spans="1:15" x14ac:dyDescent="0.25">
      <c r="A1013" t="s">
        <v>2024</v>
      </c>
      <c r="B1013">
        <v>1253</v>
      </c>
      <c r="C1013" s="6" t="s">
        <v>836</v>
      </c>
      <c r="D1013" s="2">
        <v>206.28</v>
      </c>
      <c r="E1013" s="3">
        <v>0</v>
      </c>
      <c r="F1013" s="41" t="s">
        <v>2015</v>
      </c>
      <c r="G1013" s="41">
        <v>1.8199999999999999E-5</v>
      </c>
      <c r="H1013" s="41">
        <v>201.9119555571402</v>
      </c>
      <c r="I1013" s="45">
        <v>2.3051620350346274</v>
      </c>
      <c r="J1013" s="41" t="s">
        <v>2015</v>
      </c>
      <c r="K1013" s="41" t="s">
        <v>2015</v>
      </c>
      <c r="L1013" s="45" t="s">
        <v>2015</v>
      </c>
      <c r="M1013" s="53" t="s">
        <v>3</v>
      </c>
      <c r="N1013" s="53" t="s">
        <v>2006</v>
      </c>
      <c r="O1013" t="s">
        <v>2015</v>
      </c>
    </row>
    <row r="1014" spans="1:15" x14ac:dyDescent="0.25">
      <c r="B1014">
        <v>1254</v>
      </c>
      <c r="C1014" s="6" t="s">
        <v>2083</v>
      </c>
      <c r="D1014" s="2">
        <v>168.24</v>
      </c>
      <c r="E1014" s="3"/>
      <c r="F1014" s="41"/>
      <c r="G1014" s="41">
        <v>6.4200000000000004E-3</v>
      </c>
      <c r="H1014" s="41">
        <v>58089.523236002591</v>
      </c>
      <c r="I1014" s="45">
        <v>4.7640978120619932</v>
      </c>
      <c r="J1014" s="41"/>
      <c r="K1014" s="41"/>
      <c r="L1014" s="45"/>
      <c r="M1014" s="53" t="s">
        <v>2014</v>
      </c>
      <c r="N1014" s="53" t="s">
        <v>2003</v>
      </c>
    </row>
    <row r="1015" spans="1:15" x14ac:dyDescent="0.25">
      <c r="A1015" t="s">
        <v>2024</v>
      </c>
      <c r="B1015">
        <v>1255</v>
      </c>
      <c r="C1015" s="6" t="s">
        <v>837</v>
      </c>
      <c r="D1015" s="2">
        <v>180.24508</v>
      </c>
      <c r="E1015" s="3">
        <v>180.24508</v>
      </c>
      <c r="F1015" s="41" t="s">
        <v>2015</v>
      </c>
      <c r="G1015" s="41">
        <v>1.36E-4</v>
      </c>
      <c r="H1015" s="41">
        <v>1318.3655671263089</v>
      </c>
      <c r="I1015" s="45">
        <v>3.120035851663173</v>
      </c>
      <c r="J1015" s="41" t="s">
        <v>2015</v>
      </c>
      <c r="K1015" s="41" t="s">
        <v>2015</v>
      </c>
      <c r="L1015" s="45" t="s">
        <v>2015</v>
      </c>
      <c r="M1015" s="53" t="s">
        <v>3</v>
      </c>
      <c r="N1015" s="53" t="s">
        <v>2005</v>
      </c>
      <c r="O1015" t="s">
        <v>2015</v>
      </c>
    </row>
    <row r="1016" spans="1:15" x14ac:dyDescent="0.25">
      <c r="A1016" t="s">
        <v>2024</v>
      </c>
      <c r="B1016">
        <v>1256</v>
      </c>
      <c r="C1016" s="6" t="s">
        <v>838</v>
      </c>
      <c r="D1016" s="2">
        <v>192.25578000000002</v>
      </c>
      <c r="E1016" s="3">
        <v>192.25578000000002</v>
      </c>
      <c r="F1016" s="41">
        <v>1.5E-5</v>
      </c>
      <c r="G1016" s="41">
        <v>2.4499999999999999E-5</v>
      </c>
      <c r="H1016" s="41">
        <v>253.32556154885006</v>
      </c>
      <c r="I1016" s="45">
        <v>2.4036790140286697</v>
      </c>
      <c r="J1016" s="41" t="s">
        <v>2015</v>
      </c>
      <c r="K1016" s="41" t="s">
        <v>2015</v>
      </c>
      <c r="L1016" s="45" t="s">
        <v>2015</v>
      </c>
      <c r="M1016" s="53" t="s">
        <v>3</v>
      </c>
      <c r="N1016" s="53" t="s">
        <v>2006</v>
      </c>
      <c r="O1016" t="s">
        <v>2015</v>
      </c>
    </row>
    <row r="1017" spans="1:15" x14ac:dyDescent="0.25">
      <c r="B1017">
        <v>1257</v>
      </c>
      <c r="C1017" s="6" t="s">
        <v>2233</v>
      </c>
      <c r="D1017" s="2">
        <v>216.28299999999999</v>
      </c>
      <c r="E1017" s="3"/>
      <c r="F1017" s="41"/>
      <c r="G1017" s="41">
        <v>1.75E-6</v>
      </c>
      <c r="H1017" s="41">
        <v>20.356071044102187</v>
      </c>
      <c r="I1017" s="45">
        <v>1.3086939579218166</v>
      </c>
      <c r="J1017" s="41"/>
      <c r="K1017" s="41"/>
      <c r="L1017" s="45"/>
      <c r="M1017" s="53" t="s">
        <v>3</v>
      </c>
      <c r="N1017" s="53" t="s">
        <v>2007</v>
      </c>
    </row>
    <row r="1018" spans="1:15" x14ac:dyDescent="0.25">
      <c r="A1018" t="s">
        <v>2024</v>
      </c>
      <c r="B1018">
        <v>1265</v>
      </c>
      <c r="C1018" s="6" t="s">
        <v>839</v>
      </c>
      <c r="D1018" s="2">
        <v>170.25026</v>
      </c>
      <c r="E1018" s="3">
        <v>170.25026</v>
      </c>
      <c r="F1018" s="41" t="s">
        <v>2015</v>
      </c>
      <c r="G1018" s="41">
        <v>2.5200000000000001E-3</v>
      </c>
      <c r="H1018" s="41">
        <v>23073.944778300152</v>
      </c>
      <c r="I1018" s="45">
        <v>4.3631218489204731</v>
      </c>
      <c r="J1018" s="41" t="s">
        <v>2015</v>
      </c>
      <c r="K1018" s="41" t="s">
        <v>2015</v>
      </c>
      <c r="L1018" s="45" t="s">
        <v>2015</v>
      </c>
      <c r="M1018" s="53" t="s">
        <v>2014</v>
      </c>
      <c r="N1018" s="53" t="s">
        <v>2004</v>
      </c>
      <c r="O1018" t="s">
        <v>2015</v>
      </c>
    </row>
    <row r="1019" spans="1:15" x14ac:dyDescent="0.25">
      <c r="A1019" t="s">
        <v>2024</v>
      </c>
      <c r="B1019">
        <v>1266</v>
      </c>
      <c r="C1019" s="6" t="s">
        <v>840</v>
      </c>
      <c r="D1019" s="2">
        <v>206.28</v>
      </c>
      <c r="E1019" s="3">
        <v>0</v>
      </c>
      <c r="F1019" s="41" t="s">
        <v>2015</v>
      </c>
      <c r="G1019" s="41">
        <v>1.8199999999999999E-5</v>
      </c>
      <c r="H1019" s="41">
        <v>201.9119555571402</v>
      </c>
      <c r="I1019" s="45">
        <v>2.3051620350346274</v>
      </c>
      <c r="J1019" s="41" t="s">
        <v>2015</v>
      </c>
      <c r="K1019" s="41" t="s">
        <v>2015</v>
      </c>
      <c r="L1019" s="45" t="s">
        <v>2015</v>
      </c>
      <c r="M1019" s="53" t="s">
        <v>3</v>
      </c>
      <c r="N1019" s="53" t="s">
        <v>2006</v>
      </c>
      <c r="O1019" t="s">
        <v>2015</v>
      </c>
    </row>
    <row r="1020" spans="1:15" x14ac:dyDescent="0.25">
      <c r="B1020">
        <v>1267</v>
      </c>
      <c r="C1020" s="6" t="s">
        <v>2085</v>
      </c>
      <c r="D1020" s="2">
        <v>168.24</v>
      </c>
      <c r="E1020" s="3"/>
      <c r="F1020" s="41"/>
      <c r="G1020" s="41">
        <v>6.4200000000000004E-3</v>
      </c>
      <c r="H1020" s="41">
        <v>58089.523236002591</v>
      </c>
      <c r="I1020" s="45">
        <v>4.7640978120619932</v>
      </c>
      <c r="J1020" s="41"/>
      <c r="K1020" s="41"/>
      <c r="L1020" s="45"/>
      <c r="M1020" s="53" t="s">
        <v>2014</v>
      </c>
      <c r="N1020" s="53" t="s">
        <v>2003</v>
      </c>
    </row>
    <row r="1021" spans="1:15" x14ac:dyDescent="0.25">
      <c r="A1021" t="s">
        <v>2024</v>
      </c>
      <c r="B1021">
        <v>1268</v>
      </c>
      <c r="C1021" s="6" t="s">
        <v>841</v>
      </c>
      <c r="D1021" s="2">
        <v>180.24508</v>
      </c>
      <c r="E1021" s="3">
        <v>180.24508</v>
      </c>
      <c r="F1021" s="41" t="s">
        <v>2015</v>
      </c>
      <c r="G1021" s="41">
        <v>1.36E-4</v>
      </c>
      <c r="H1021" s="41">
        <v>1318.3655671263089</v>
      </c>
      <c r="I1021" s="45">
        <v>3.120035851663173</v>
      </c>
      <c r="J1021" s="41" t="s">
        <v>2015</v>
      </c>
      <c r="K1021" s="41" t="s">
        <v>2015</v>
      </c>
      <c r="L1021" s="45" t="s">
        <v>2015</v>
      </c>
      <c r="M1021" s="53" t="s">
        <v>3</v>
      </c>
      <c r="N1021" s="53" t="s">
        <v>2005</v>
      </c>
      <c r="O1021" t="s">
        <v>2015</v>
      </c>
    </row>
    <row r="1022" spans="1:15" x14ac:dyDescent="0.25">
      <c r="B1022">
        <v>1269</v>
      </c>
      <c r="C1022" s="6" t="s">
        <v>2086</v>
      </c>
      <c r="D1022" s="2">
        <v>192.26</v>
      </c>
      <c r="E1022" s="3"/>
      <c r="F1022" s="41"/>
      <c r="G1022" s="41">
        <v>2.4499999999999999E-5</v>
      </c>
      <c r="H1022" s="41">
        <v>253.33112202599008</v>
      </c>
      <c r="I1022" s="45">
        <v>2.4036885466554643</v>
      </c>
      <c r="J1022" s="41"/>
      <c r="K1022" s="41"/>
      <c r="L1022" s="45"/>
      <c r="M1022" s="53" t="s">
        <v>3</v>
      </c>
      <c r="N1022" s="53" t="s">
        <v>2006</v>
      </c>
    </row>
    <row r="1023" spans="1:15" x14ac:dyDescent="0.25">
      <c r="B1023">
        <v>1270</v>
      </c>
      <c r="C1023" s="6" t="s">
        <v>2234</v>
      </c>
      <c r="D1023" s="2">
        <v>216.28299999999999</v>
      </c>
      <c r="E1023" s="3"/>
      <c r="F1023" s="41"/>
      <c r="G1023" s="41">
        <v>1.75E-6</v>
      </c>
      <c r="H1023" s="41">
        <v>20.356071044102187</v>
      </c>
      <c r="I1023" s="45">
        <v>1.3086939579218166</v>
      </c>
      <c r="J1023" s="41"/>
      <c r="K1023" s="41"/>
      <c r="L1023" s="45"/>
      <c r="M1023" s="53" t="s">
        <v>3</v>
      </c>
      <c r="N1023" s="53" t="s">
        <v>2007</v>
      </c>
    </row>
    <row r="1024" spans="1:15" x14ac:dyDescent="0.25">
      <c r="B1024">
        <v>1275</v>
      </c>
      <c r="C1024" s="6" t="s">
        <v>2235</v>
      </c>
      <c r="D1024" s="2">
        <v>252.30930000000001</v>
      </c>
      <c r="E1024" s="3"/>
      <c r="F1024" s="41"/>
      <c r="G1024" s="41">
        <v>1.7100000000000001E-7</v>
      </c>
      <c r="H1024" s="41">
        <v>2.3204001956082552</v>
      </c>
      <c r="I1024" s="45">
        <v>0.36556289340630854</v>
      </c>
      <c r="J1024" s="41"/>
      <c r="K1024" s="41"/>
      <c r="L1024" s="45"/>
      <c r="M1024" s="53" t="s">
        <v>3</v>
      </c>
      <c r="N1024" s="53" t="s">
        <v>2008</v>
      </c>
    </row>
    <row r="1025" spans="1:15" x14ac:dyDescent="0.25">
      <c r="B1025">
        <v>1280</v>
      </c>
      <c r="C1025" s="6" t="s">
        <v>2236</v>
      </c>
      <c r="D1025" s="2">
        <v>216.28299999999999</v>
      </c>
      <c r="E1025" s="3"/>
      <c r="F1025" s="41"/>
      <c r="G1025" s="41">
        <v>1.75E-6</v>
      </c>
      <c r="H1025" s="41">
        <v>20.356071044102187</v>
      </c>
      <c r="I1025" s="45">
        <v>1.3086939579218166</v>
      </c>
      <c r="J1025" s="41"/>
      <c r="K1025" s="41"/>
      <c r="L1025" s="45"/>
      <c r="M1025" s="53" t="s">
        <v>3</v>
      </c>
      <c r="N1025" s="53" t="s">
        <v>2007</v>
      </c>
    </row>
    <row r="1026" spans="1:15" x14ac:dyDescent="0.25">
      <c r="B1026">
        <v>1281</v>
      </c>
      <c r="C1026" s="6" t="s">
        <v>2237</v>
      </c>
      <c r="D1026" s="2">
        <v>234.316</v>
      </c>
      <c r="E1026" s="3"/>
      <c r="F1026" s="41"/>
      <c r="G1026" s="41">
        <v>3.4900000000000001E-7</v>
      </c>
      <c r="H1026" s="41">
        <v>4.3980574309101028</v>
      </c>
      <c r="I1026" s="45">
        <v>0.64326089618541249</v>
      </c>
      <c r="J1026" s="41"/>
      <c r="K1026" s="41"/>
      <c r="L1026" s="45"/>
      <c r="M1026" s="53" t="s">
        <v>3</v>
      </c>
      <c r="N1026" s="53" t="s">
        <v>2007</v>
      </c>
    </row>
    <row r="1027" spans="1:15" x14ac:dyDescent="0.25">
      <c r="A1027" t="s">
        <v>2024</v>
      </c>
      <c r="B1027">
        <v>1288</v>
      </c>
      <c r="C1027" s="6" t="s">
        <v>842</v>
      </c>
      <c r="D1027" s="2">
        <v>206.28</v>
      </c>
      <c r="E1027" s="3">
        <v>0</v>
      </c>
      <c r="F1027" s="41" t="s">
        <v>2015</v>
      </c>
      <c r="G1027" s="41">
        <v>1.8199999999999999E-5</v>
      </c>
      <c r="H1027" s="41">
        <v>201.9119555571402</v>
      </c>
      <c r="I1027" s="45">
        <v>2.3051620350346274</v>
      </c>
      <c r="J1027" s="41" t="s">
        <v>2015</v>
      </c>
      <c r="K1027" s="41" t="s">
        <v>2015</v>
      </c>
      <c r="L1027" s="45" t="s">
        <v>2015</v>
      </c>
      <c r="M1027" s="53" t="s">
        <v>3</v>
      </c>
      <c r="N1027" s="53" t="s">
        <v>2006</v>
      </c>
      <c r="O1027" t="s">
        <v>2015</v>
      </c>
    </row>
    <row r="1028" spans="1:15" x14ac:dyDescent="0.25">
      <c r="B1028">
        <v>1289</v>
      </c>
      <c r="C1028" s="6" t="s">
        <v>2091</v>
      </c>
      <c r="D1028" s="2">
        <v>168.24</v>
      </c>
      <c r="E1028" s="3"/>
      <c r="F1028" s="41"/>
      <c r="G1028" s="41">
        <v>6.4200000000000004E-3</v>
      </c>
      <c r="H1028" s="41">
        <v>58089.523236002591</v>
      </c>
      <c r="I1028" s="45">
        <v>4.7640978120619932</v>
      </c>
      <c r="J1028" s="41"/>
      <c r="K1028" s="41"/>
      <c r="L1028" s="45"/>
      <c r="M1028" s="53" t="s">
        <v>2014</v>
      </c>
      <c r="N1028" s="53" t="s">
        <v>2003</v>
      </c>
    </row>
    <row r="1029" spans="1:15" x14ac:dyDescent="0.25">
      <c r="B1029">
        <v>1290</v>
      </c>
      <c r="C1029" s="6" t="s">
        <v>2092</v>
      </c>
      <c r="D1029" s="2">
        <v>179.24</v>
      </c>
      <c r="E1029" s="3"/>
      <c r="F1029" s="41"/>
      <c r="G1029" s="41">
        <v>2.4199999999999998E-3</v>
      </c>
      <c r="H1029" s="41">
        <v>23328.339420234734</v>
      </c>
      <c r="I1029" s="45">
        <v>4.3678838255363122</v>
      </c>
      <c r="J1029" s="41"/>
      <c r="K1029" s="41"/>
      <c r="L1029" s="45"/>
      <c r="M1029" s="53" t="s">
        <v>2014</v>
      </c>
      <c r="N1029" s="53" t="s">
        <v>2004</v>
      </c>
    </row>
    <row r="1030" spans="1:15" x14ac:dyDescent="0.25">
      <c r="B1030">
        <v>1293</v>
      </c>
      <c r="C1030" s="6" t="s">
        <v>2238</v>
      </c>
      <c r="D1030" s="2">
        <v>216.28299999999999</v>
      </c>
      <c r="E1030" s="3"/>
      <c r="F1030" s="41"/>
      <c r="G1030" s="41">
        <v>1.75E-6</v>
      </c>
      <c r="H1030" s="41">
        <v>20.356071044102187</v>
      </c>
      <c r="I1030" s="45">
        <v>1.3086939579218166</v>
      </c>
      <c r="J1030" s="41"/>
      <c r="K1030" s="41"/>
      <c r="L1030" s="45"/>
      <c r="M1030" s="53" t="s">
        <v>3</v>
      </c>
      <c r="N1030" s="53" t="s">
        <v>2007</v>
      </c>
    </row>
    <row r="1031" spans="1:15" x14ac:dyDescent="0.25">
      <c r="B1031">
        <v>1296</v>
      </c>
      <c r="C1031" s="6" t="s">
        <v>2239</v>
      </c>
      <c r="D1031" s="2">
        <v>216.28299999999999</v>
      </c>
      <c r="E1031" s="3"/>
      <c r="F1031" s="41"/>
      <c r="G1031" s="41">
        <v>1.75E-6</v>
      </c>
      <c r="H1031" s="41">
        <v>20.356071044102187</v>
      </c>
      <c r="I1031" s="45">
        <v>1.3086939579218166</v>
      </c>
      <c r="J1031" s="41"/>
      <c r="K1031" s="41"/>
      <c r="L1031" s="45"/>
      <c r="M1031" s="53" t="s">
        <v>3</v>
      </c>
      <c r="N1031" s="53" t="s">
        <v>2007</v>
      </c>
    </row>
    <row r="1032" spans="1:15" x14ac:dyDescent="0.25">
      <c r="A1032" t="s">
        <v>2024</v>
      </c>
      <c r="B1032">
        <v>1298</v>
      </c>
      <c r="C1032" s="6" t="s">
        <v>843</v>
      </c>
      <c r="D1032" s="2">
        <v>170.25026</v>
      </c>
      <c r="E1032" s="3">
        <v>170.25026</v>
      </c>
      <c r="F1032" s="41" t="s">
        <v>2015</v>
      </c>
      <c r="G1032" s="41">
        <v>2.5200000000000001E-3</v>
      </c>
      <c r="H1032" s="41">
        <v>23073.944778300152</v>
      </c>
      <c r="I1032" s="45">
        <v>4.3631218489204731</v>
      </c>
      <c r="J1032" s="41" t="s">
        <v>2015</v>
      </c>
      <c r="K1032" s="41" t="s">
        <v>2015</v>
      </c>
      <c r="L1032" s="45" t="s">
        <v>2015</v>
      </c>
      <c r="M1032" s="53" t="s">
        <v>2014</v>
      </c>
      <c r="N1032" s="53" t="s">
        <v>2004</v>
      </c>
      <c r="O1032" t="s">
        <v>2015</v>
      </c>
    </row>
    <row r="1033" spans="1:15" x14ac:dyDescent="0.25">
      <c r="A1033" t="s">
        <v>2024</v>
      </c>
      <c r="B1033">
        <v>1301</v>
      </c>
      <c r="C1033" s="6" t="s">
        <v>844</v>
      </c>
      <c r="D1033" s="2">
        <v>206.28</v>
      </c>
      <c r="E1033" s="3">
        <v>0</v>
      </c>
      <c r="F1033" s="41" t="s">
        <v>2015</v>
      </c>
      <c r="G1033" s="41">
        <v>1.8199999999999999E-5</v>
      </c>
      <c r="H1033" s="41">
        <v>201.9119555571402</v>
      </c>
      <c r="I1033" s="45">
        <v>2.3051620350346274</v>
      </c>
      <c r="J1033" s="41" t="s">
        <v>2015</v>
      </c>
      <c r="K1033" s="41" t="s">
        <v>2015</v>
      </c>
      <c r="L1033" s="45" t="s">
        <v>2015</v>
      </c>
      <c r="M1033" s="53" t="s">
        <v>3</v>
      </c>
      <c r="N1033" s="53" t="s">
        <v>2006</v>
      </c>
      <c r="O1033" t="s">
        <v>2015</v>
      </c>
    </row>
    <row r="1034" spans="1:15" x14ac:dyDescent="0.25">
      <c r="A1034" t="s">
        <v>2025</v>
      </c>
      <c r="B1034">
        <v>1302</v>
      </c>
      <c r="C1034" s="6" t="s">
        <v>845</v>
      </c>
      <c r="D1034" s="2">
        <v>216.28</v>
      </c>
      <c r="E1034" s="3">
        <v>0</v>
      </c>
      <c r="F1034" s="41" t="s">
        <v>2015</v>
      </c>
      <c r="G1034" s="41">
        <v>1.75E-6</v>
      </c>
      <c r="H1034" s="41">
        <v>20.355788690828319</v>
      </c>
      <c r="I1034" s="45">
        <v>1.3086879339047568</v>
      </c>
      <c r="J1034" s="41" t="s">
        <v>2015</v>
      </c>
      <c r="K1034" s="41" t="s">
        <v>2015</v>
      </c>
      <c r="L1034" s="45" t="s">
        <v>2015</v>
      </c>
      <c r="M1034" s="53" t="s">
        <v>3</v>
      </c>
      <c r="N1034" s="53" t="s">
        <v>2007</v>
      </c>
      <c r="O1034" t="s">
        <v>2015</v>
      </c>
    </row>
    <row r="1035" spans="1:15" x14ac:dyDescent="0.25">
      <c r="B1035">
        <v>1312</v>
      </c>
      <c r="C1035" s="6" t="s">
        <v>2240</v>
      </c>
      <c r="D1035" s="2">
        <v>216.28299999999999</v>
      </c>
      <c r="E1035" s="3"/>
      <c r="F1035" s="41"/>
      <c r="G1035" s="41">
        <v>1.75E-6</v>
      </c>
      <c r="H1035" s="41">
        <v>20.356071044102187</v>
      </c>
      <c r="I1035" s="45">
        <v>1.3086939579218166</v>
      </c>
      <c r="J1035" s="41"/>
      <c r="K1035" s="41"/>
      <c r="L1035" s="45"/>
      <c r="M1035" s="53" t="s">
        <v>3</v>
      </c>
      <c r="N1035" s="53" t="s">
        <v>2007</v>
      </c>
    </row>
    <row r="1036" spans="1:15" x14ac:dyDescent="0.25">
      <c r="B1036">
        <v>1313</v>
      </c>
      <c r="C1036" s="6" t="s">
        <v>2096</v>
      </c>
      <c r="D1036" s="12">
        <v>170.255</v>
      </c>
      <c r="E1036" s="3"/>
      <c r="F1036" s="41"/>
      <c r="G1036" s="41">
        <v>2.5200000000000001E-3</v>
      </c>
      <c r="H1036" s="41">
        <v>23074.58718846886</v>
      </c>
      <c r="I1036" s="45">
        <v>4.3631339401042881</v>
      </c>
      <c r="J1036" s="41"/>
      <c r="K1036" s="41"/>
      <c r="L1036" s="45"/>
      <c r="M1036" s="53" t="s">
        <v>2014</v>
      </c>
      <c r="N1036" s="53" t="s">
        <v>2004</v>
      </c>
    </row>
    <row r="1037" spans="1:15" x14ac:dyDescent="0.25">
      <c r="A1037" t="s">
        <v>2024</v>
      </c>
      <c r="B1037">
        <v>1314</v>
      </c>
      <c r="C1037" s="6" t="s">
        <v>846</v>
      </c>
      <c r="D1037" s="2">
        <v>206.28</v>
      </c>
      <c r="E1037" s="3">
        <v>0</v>
      </c>
      <c r="F1037" s="41" t="s">
        <v>2015</v>
      </c>
      <c r="G1037" s="41">
        <v>1.8199999999999999E-5</v>
      </c>
      <c r="H1037" s="41">
        <v>201.9119555571402</v>
      </c>
      <c r="I1037" s="45">
        <v>2.3051620350346274</v>
      </c>
      <c r="J1037" s="41" t="s">
        <v>2015</v>
      </c>
      <c r="K1037" s="41" t="s">
        <v>2015</v>
      </c>
      <c r="L1037" s="45" t="s">
        <v>2015</v>
      </c>
      <c r="M1037" s="53" t="s">
        <v>3</v>
      </c>
      <c r="N1037" s="53" t="s">
        <v>2006</v>
      </c>
      <c r="O1037" t="s">
        <v>2015</v>
      </c>
    </row>
    <row r="1038" spans="1:15" x14ac:dyDescent="0.25">
      <c r="B1038">
        <v>1315</v>
      </c>
      <c r="C1038" s="6" t="s">
        <v>2241</v>
      </c>
      <c r="D1038" s="19">
        <v>216.28299999999999</v>
      </c>
      <c r="E1038" s="3"/>
      <c r="F1038" s="41"/>
      <c r="G1038" s="41">
        <v>1.75E-6</v>
      </c>
      <c r="H1038" s="41">
        <v>20.356071044102187</v>
      </c>
      <c r="I1038" s="45">
        <v>1.3086939579218166</v>
      </c>
      <c r="J1038" s="41"/>
      <c r="K1038" s="41"/>
      <c r="L1038" s="45"/>
      <c r="M1038" s="53" t="s">
        <v>3</v>
      </c>
      <c r="N1038" s="53" t="s">
        <v>2007</v>
      </c>
    </row>
    <row r="1039" spans="1:15" x14ac:dyDescent="0.25">
      <c r="A1039" t="s">
        <v>2025</v>
      </c>
      <c r="B1039">
        <v>1316</v>
      </c>
      <c r="C1039" s="6" t="s">
        <v>847</v>
      </c>
      <c r="D1039" s="2">
        <v>170.25</v>
      </c>
      <c r="E1039" s="3">
        <v>0</v>
      </c>
      <c r="F1039" s="41" t="s">
        <v>2015</v>
      </c>
      <c r="G1039" s="41">
        <v>2.8900000000000002E-3</v>
      </c>
      <c r="H1039" s="41">
        <v>26461.74546522518</v>
      </c>
      <c r="I1039" s="45">
        <v>4.422618487656246</v>
      </c>
      <c r="J1039" s="41" t="s">
        <v>2015</v>
      </c>
      <c r="K1039" s="41" t="s">
        <v>2015</v>
      </c>
      <c r="L1039" s="45" t="s">
        <v>2015</v>
      </c>
      <c r="M1039" s="53" t="s">
        <v>2014</v>
      </c>
      <c r="N1039" s="53" t="s">
        <v>2004</v>
      </c>
      <c r="O1039" t="s">
        <v>2015</v>
      </c>
    </row>
    <row r="1040" spans="1:15" x14ac:dyDescent="0.25">
      <c r="B1040">
        <v>1317</v>
      </c>
      <c r="C1040" s="6" t="s">
        <v>2242</v>
      </c>
      <c r="D1040" s="2">
        <v>170.255</v>
      </c>
      <c r="E1040" s="3"/>
      <c r="F1040" s="41"/>
      <c r="G1040" s="41">
        <v>2.8900000000000002E-3</v>
      </c>
      <c r="H1040" s="41">
        <v>26462.522608998017</v>
      </c>
      <c r="I1040" s="45">
        <v>4.4226312420792917</v>
      </c>
      <c r="J1040" s="41"/>
      <c r="K1040" s="41"/>
      <c r="L1040" s="45"/>
      <c r="M1040" s="53" t="s">
        <v>2014</v>
      </c>
      <c r="N1040" s="53" t="s">
        <v>2004</v>
      </c>
    </row>
    <row r="1041" spans="1:15" x14ac:dyDescent="0.25">
      <c r="A1041" t="s">
        <v>2024</v>
      </c>
      <c r="B1041">
        <v>1320</v>
      </c>
      <c r="C1041" s="6" t="s">
        <v>848</v>
      </c>
      <c r="D1041" s="2">
        <v>170.25026</v>
      </c>
      <c r="E1041" s="3">
        <v>170.25026</v>
      </c>
      <c r="F1041" s="41" t="s">
        <v>2015</v>
      </c>
      <c r="G1041" s="41">
        <v>2.5200000000000001E-3</v>
      </c>
      <c r="H1041" s="41">
        <v>23073.944778300152</v>
      </c>
      <c r="I1041" s="45">
        <v>4.3631218489204731</v>
      </c>
      <c r="J1041" s="41" t="s">
        <v>2015</v>
      </c>
      <c r="K1041" s="41" t="s">
        <v>2015</v>
      </c>
      <c r="L1041" s="45" t="s">
        <v>2015</v>
      </c>
      <c r="M1041" s="53" t="s">
        <v>2014</v>
      </c>
      <c r="N1041" s="53" t="s">
        <v>2004</v>
      </c>
      <c r="O1041" t="s">
        <v>2015</v>
      </c>
    </row>
    <row r="1042" spans="1:15" x14ac:dyDescent="0.25">
      <c r="B1042">
        <v>1321</v>
      </c>
      <c r="C1042" s="6" t="s">
        <v>2243</v>
      </c>
      <c r="D1042" s="2">
        <v>216.28299999999999</v>
      </c>
      <c r="E1042" s="3"/>
      <c r="F1042" s="41"/>
      <c r="G1042" s="41">
        <v>1.75E-6</v>
      </c>
      <c r="H1042" s="41">
        <v>20.356071044102187</v>
      </c>
      <c r="I1042" s="45">
        <v>1.3086939579218166</v>
      </c>
      <c r="J1042" s="41"/>
      <c r="K1042" s="41"/>
      <c r="L1042" s="45"/>
      <c r="M1042" s="53" t="s">
        <v>3</v>
      </c>
      <c r="N1042" s="53" t="s">
        <v>2007</v>
      </c>
    </row>
    <row r="1043" spans="1:15" x14ac:dyDescent="0.25">
      <c r="A1043" t="s">
        <v>2024</v>
      </c>
      <c r="B1043">
        <v>1325</v>
      </c>
      <c r="C1043" s="6" t="s">
        <v>849</v>
      </c>
      <c r="D1043" s="2">
        <v>170.25026</v>
      </c>
      <c r="E1043" s="3">
        <v>170.25026</v>
      </c>
      <c r="F1043" s="41" t="s">
        <v>2015</v>
      </c>
      <c r="G1043" s="41">
        <v>2.5200000000000001E-3</v>
      </c>
      <c r="H1043" s="41">
        <v>23073.944778300152</v>
      </c>
      <c r="I1043" s="45">
        <v>4.3631218489204731</v>
      </c>
      <c r="J1043" s="41" t="s">
        <v>2015</v>
      </c>
      <c r="K1043" s="41" t="s">
        <v>2015</v>
      </c>
      <c r="L1043" s="45" t="s">
        <v>2015</v>
      </c>
      <c r="M1043" s="53" t="s">
        <v>2014</v>
      </c>
      <c r="N1043" s="53" t="s">
        <v>2004</v>
      </c>
      <c r="O1043" t="s">
        <v>2015</v>
      </c>
    </row>
    <row r="1044" spans="1:15" x14ac:dyDescent="0.25">
      <c r="B1044">
        <v>1326</v>
      </c>
      <c r="C1044" s="6" t="s">
        <v>2244</v>
      </c>
      <c r="D1044" s="2">
        <v>216.28299999999999</v>
      </c>
      <c r="E1044" s="3"/>
      <c r="F1044" s="41"/>
      <c r="G1044" s="41">
        <v>1.75E-6</v>
      </c>
      <c r="H1044" s="41">
        <v>20.356071044102187</v>
      </c>
      <c r="I1044" s="45">
        <v>1.3086939579218166</v>
      </c>
      <c r="J1044" s="41"/>
      <c r="K1044" s="41"/>
      <c r="L1044" s="45"/>
      <c r="M1044" s="53" t="s">
        <v>3</v>
      </c>
      <c r="N1044" s="53" t="s">
        <v>2007</v>
      </c>
    </row>
    <row r="1045" spans="1:15" x14ac:dyDescent="0.25">
      <c r="B1045">
        <v>1328</v>
      </c>
      <c r="C1045" s="6" t="s">
        <v>2101</v>
      </c>
      <c r="D1045" s="2">
        <v>170.26</v>
      </c>
      <c r="E1045" s="3"/>
      <c r="F1045" s="41"/>
      <c r="G1045" s="41">
        <v>2.5200000000000001E-3</v>
      </c>
      <c r="H1045" s="41">
        <v>23075.264836326147</v>
      </c>
      <c r="I1045" s="45">
        <v>4.3631466941527721</v>
      </c>
      <c r="J1045" s="41"/>
      <c r="K1045" s="41"/>
      <c r="L1045" s="45"/>
      <c r="M1045" s="53" t="s">
        <v>2014</v>
      </c>
      <c r="N1045" s="53" t="s">
        <v>2004</v>
      </c>
    </row>
    <row r="1046" spans="1:15" x14ac:dyDescent="0.25">
      <c r="A1046" t="s">
        <v>2024</v>
      </c>
      <c r="B1046">
        <v>1330</v>
      </c>
      <c r="C1046" s="6" t="s">
        <v>850</v>
      </c>
      <c r="D1046" s="2">
        <v>170.25026</v>
      </c>
      <c r="E1046" s="3">
        <v>170.25026</v>
      </c>
      <c r="F1046" s="41" t="s">
        <v>2015</v>
      </c>
      <c r="G1046" s="41">
        <v>2.5200000000000001E-3</v>
      </c>
      <c r="H1046" s="41">
        <v>23073.944778300152</v>
      </c>
      <c r="I1046" s="45">
        <v>4.3631218489204731</v>
      </c>
      <c r="J1046" s="41" t="s">
        <v>2015</v>
      </c>
      <c r="K1046" s="41" t="s">
        <v>2015</v>
      </c>
      <c r="L1046" s="45" t="s">
        <v>2015</v>
      </c>
      <c r="M1046" s="53" t="s">
        <v>2014</v>
      </c>
      <c r="N1046" s="53" t="s">
        <v>2004</v>
      </c>
      <c r="O1046" t="s">
        <v>2015</v>
      </c>
    </row>
    <row r="1047" spans="1:15" x14ac:dyDescent="0.25">
      <c r="B1047">
        <v>1352</v>
      </c>
      <c r="C1047" s="6" t="s">
        <v>2161</v>
      </c>
      <c r="D1047" s="2">
        <v>170.25</v>
      </c>
      <c r="E1047" s="3"/>
      <c r="F1047" s="41"/>
      <c r="G1047" s="41">
        <v>4.0600000000000002E-3</v>
      </c>
      <c r="H1047" s="41">
        <v>37174.63203765198</v>
      </c>
      <c r="I1047" s="45">
        <v>4.5702466784768925</v>
      </c>
      <c r="J1047" s="41"/>
      <c r="K1047" s="41"/>
      <c r="L1047" s="45"/>
      <c r="M1047" s="53" t="s">
        <v>2014</v>
      </c>
      <c r="N1047" s="53" t="s">
        <v>2003</v>
      </c>
    </row>
    <row r="1048" spans="1:15" x14ac:dyDescent="0.25">
      <c r="B1048">
        <v>1357</v>
      </c>
      <c r="C1048" s="6" t="s">
        <v>2245</v>
      </c>
      <c r="D1048" s="2">
        <v>273.291</v>
      </c>
      <c r="E1048" s="3"/>
      <c r="F1048" s="41"/>
      <c r="G1048" s="41">
        <v>7.61E-9</v>
      </c>
      <c r="H1048" s="41">
        <v>0.11185193737343201</v>
      </c>
      <c r="I1048" s="45">
        <v>-0.95135648914174531</v>
      </c>
      <c r="J1048" s="41"/>
      <c r="K1048" s="41"/>
      <c r="L1048" s="45"/>
      <c r="M1048" s="53" t="s">
        <v>3</v>
      </c>
      <c r="N1048" s="53" t="s">
        <v>2009</v>
      </c>
    </row>
    <row r="1049" spans="1:15" x14ac:dyDescent="0.25">
      <c r="B1049">
        <v>1387</v>
      </c>
      <c r="C1049" s="6" t="s">
        <v>2246</v>
      </c>
      <c r="D1049" s="2">
        <v>370.66500000000002</v>
      </c>
      <c r="E1049" s="3"/>
      <c r="F1049" s="41"/>
      <c r="G1049" s="41">
        <v>2.0899999999999999E-6</v>
      </c>
      <c r="H1049" s="41">
        <v>41.664041024939856</v>
      </c>
      <c r="I1049" s="45">
        <v>1.619761390184957</v>
      </c>
      <c r="J1049" s="41"/>
      <c r="K1049" s="41"/>
      <c r="L1049" s="45"/>
      <c r="M1049" s="53" t="s">
        <v>3</v>
      </c>
      <c r="N1049" s="53" t="s">
        <v>2006</v>
      </c>
    </row>
    <row r="1050" spans="1:15" x14ac:dyDescent="0.25">
      <c r="B1050">
        <v>1390</v>
      </c>
      <c r="C1050" s="6" t="s">
        <v>2247</v>
      </c>
      <c r="D1050" s="2">
        <v>384.69200000000001</v>
      </c>
      <c r="E1050" s="3"/>
      <c r="F1050" s="41"/>
      <c r="G1050" s="41">
        <v>8.9199999999999999E-7</v>
      </c>
      <c r="H1050" s="41">
        <v>18.454893086323278</v>
      </c>
      <c r="I1050" s="45">
        <v>1.2661115335655782</v>
      </c>
      <c r="J1050" s="41"/>
      <c r="K1050" s="41"/>
      <c r="L1050" s="45"/>
      <c r="M1050" s="53" t="s">
        <v>3</v>
      </c>
      <c r="N1050" s="53" t="s">
        <v>2007</v>
      </c>
    </row>
    <row r="1051" spans="1:15" x14ac:dyDescent="0.25">
      <c r="B1051">
        <v>1391</v>
      </c>
      <c r="C1051" s="6" t="s">
        <v>2070</v>
      </c>
      <c r="D1051" s="2">
        <v>398.72</v>
      </c>
      <c r="E1051" s="3"/>
      <c r="F1051" s="41"/>
      <c r="G1051" s="41">
        <v>5.1900000000000003E-7</v>
      </c>
      <c r="H1051" s="41">
        <v>11.129326995885938</v>
      </c>
      <c r="I1051" s="45">
        <v>1.04646890280639</v>
      </c>
      <c r="J1051" s="41"/>
      <c r="K1051" s="41"/>
      <c r="L1051" s="45"/>
      <c r="M1051" s="53" t="s">
        <v>3</v>
      </c>
      <c r="N1051" s="53" t="s">
        <v>2007</v>
      </c>
    </row>
    <row r="1052" spans="1:15" x14ac:dyDescent="0.25">
      <c r="B1052">
        <v>1392</v>
      </c>
      <c r="C1052" s="6" t="s">
        <v>2248</v>
      </c>
      <c r="D1052" s="2">
        <v>398.71899999999999</v>
      </c>
      <c r="E1052" s="3"/>
      <c r="F1052" s="41"/>
      <c r="G1052" s="41">
        <v>5.1900000000000003E-7</v>
      </c>
      <c r="H1052" s="41">
        <v>11.129299083248005</v>
      </c>
      <c r="I1052" s="45">
        <v>1.0464678135833099</v>
      </c>
      <c r="J1052" s="41"/>
      <c r="K1052" s="41"/>
      <c r="L1052" s="45"/>
      <c r="M1052" s="53" t="s">
        <v>3</v>
      </c>
      <c r="N1052" s="53" t="s">
        <v>2007</v>
      </c>
    </row>
    <row r="1053" spans="1:15" x14ac:dyDescent="0.25">
      <c r="B1053">
        <v>1393</v>
      </c>
      <c r="C1053" s="6" t="s">
        <v>2249</v>
      </c>
      <c r="D1053" s="2">
        <v>398.71899999999999</v>
      </c>
      <c r="E1053" s="3"/>
      <c r="F1053" s="41"/>
      <c r="G1053" s="41">
        <v>5.1900000000000003E-7</v>
      </c>
      <c r="H1053" s="41">
        <v>11.129299083248005</v>
      </c>
      <c r="I1053" s="45">
        <v>1.0464678135833099</v>
      </c>
      <c r="J1053" s="41"/>
      <c r="K1053" s="41"/>
      <c r="L1053" s="45"/>
      <c r="M1053" s="53" t="s">
        <v>3</v>
      </c>
      <c r="N1053" s="53" t="s">
        <v>2007</v>
      </c>
    </row>
    <row r="1054" spans="1:15" x14ac:dyDescent="0.25">
      <c r="B1054">
        <v>1396</v>
      </c>
      <c r="C1054" s="6" t="s">
        <v>2250</v>
      </c>
      <c r="D1054" s="2">
        <v>412.74599999999998</v>
      </c>
      <c r="E1054" s="3"/>
      <c r="F1054" s="41"/>
      <c r="G1054" s="41">
        <v>3.9099999999999999E-7</v>
      </c>
      <c r="H1054" s="41">
        <v>8.6794689697561065</v>
      </c>
      <c r="I1054" s="45">
        <v>0.93849315483553042</v>
      </c>
      <c r="J1054" s="41"/>
      <c r="K1054" s="41"/>
      <c r="L1054" s="45"/>
      <c r="M1054" s="53" t="s">
        <v>3</v>
      </c>
      <c r="N1054" s="53" t="s">
        <v>2007</v>
      </c>
    </row>
    <row r="1055" spans="1:15" x14ac:dyDescent="0.25">
      <c r="B1055">
        <v>1397</v>
      </c>
      <c r="C1055" s="6" t="s">
        <v>2251</v>
      </c>
      <c r="D1055" s="2">
        <v>426.77300000000002</v>
      </c>
      <c r="E1055" s="3"/>
      <c r="F1055" s="41"/>
      <c r="G1055" s="41">
        <v>1.7100000000000001E-7</v>
      </c>
      <c r="H1055" s="41">
        <v>3.9248816935417037</v>
      </c>
      <c r="I1055" s="45">
        <v>0.59382657047837528</v>
      </c>
      <c r="J1055" s="41"/>
      <c r="K1055" s="41"/>
      <c r="L1055" s="45"/>
      <c r="M1055" s="53" t="s">
        <v>3</v>
      </c>
      <c r="N1055" s="53" t="s">
        <v>2007</v>
      </c>
    </row>
    <row r="1056" spans="1:15" x14ac:dyDescent="0.25">
      <c r="B1056">
        <v>1398</v>
      </c>
      <c r="C1056" s="6" t="s">
        <v>2252</v>
      </c>
      <c r="D1056" s="2">
        <v>426.77300000000002</v>
      </c>
      <c r="E1056" s="3"/>
      <c r="F1056" s="41"/>
      <c r="G1056" s="41">
        <v>1.7100000000000001E-7</v>
      </c>
      <c r="H1056" s="41">
        <v>3.9248816935417037</v>
      </c>
      <c r="I1056" s="45">
        <v>0.59382657047837528</v>
      </c>
      <c r="J1056" s="41"/>
      <c r="K1056" s="41"/>
      <c r="L1056" s="45"/>
      <c r="M1056" s="53" t="s">
        <v>3</v>
      </c>
      <c r="N1056" s="53" t="s">
        <v>2007</v>
      </c>
    </row>
    <row r="1057" spans="1:15" x14ac:dyDescent="0.25">
      <c r="B1057">
        <v>1402</v>
      </c>
      <c r="C1057" s="6" t="s">
        <v>2253</v>
      </c>
      <c r="D1057" s="2">
        <v>454.827</v>
      </c>
      <c r="E1057" s="3"/>
      <c r="F1057" s="41"/>
      <c r="G1057" s="41">
        <v>3.25E-8</v>
      </c>
      <c r="H1057" s="41">
        <v>0.79499266782136802</v>
      </c>
      <c r="I1057" s="45">
        <v>-9.9636876801900268E-2</v>
      </c>
      <c r="J1057" s="41"/>
      <c r="K1057" s="41"/>
      <c r="L1057" s="45"/>
      <c r="M1057" s="53" t="s">
        <v>3</v>
      </c>
      <c r="N1057" s="53" t="s">
        <v>2008</v>
      </c>
    </row>
    <row r="1058" spans="1:15" x14ac:dyDescent="0.25">
      <c r="B1058">
        <v>1407</v>
      </c>
      <c r="C1058" s="6" t="s">
        <v>2258</v>
      </c>
      <c r="D1058" s="2">
        <v>372.68099999999998</v>
      </c>
      <c r="E1058" s="3"/>
      <c r="F1058" s="41"/>
      <c r="G1058" s="41">
        <v>8.7900000000000005E-6</v>
      </c>
      <c r="H1058" s="41">
        <v>176.18123562554129</v>
      </c>
      <c r="I1058" s="45">
        <v>2.2459596515320932</v>
      </c>
      <c r="J1058" s="41"/>
      <c r="K1058" s="41"/>
      <c r="L1058" s="45"/>
      <c r="M1058" s="53" t="s">
        <v>3</v>
      </c>
      <c r="N1058" s="53" t="s">
        <v>2006</v>
      </c>
    </row>
    <row r="1059" spans="1:15" x14ac:dyDescent="0.25">
      <c r="B1059">
        <v>1408</v>
      </c>
      <c r="C1059" s="6" t="s">
        <v>2259</v>
      </c>
      <c r="D1059" s="2">
        <v>372.68099999999998</v>
      </c>
      <c r="E1059" s="3"/>
      <c r="F1059" s="41"/>
      <c r="G1059" s="41">
        <v>8.7900000000000005E-6</v>
      </c>
      <c r="H1059" s="41">
        <v>176.18123562554129</v>
      </c>
      <c r="I1059" s="45">
        <v>2.2459596515320932</v>
      </c>
      <c r="J1059" s="41"/>
      <c r="K1059" s="41"/>
      <c r="L1059" s="45"/>
      <c r="M1059" s="53" t="s">
        <v>3</v>
      </c>
      <c r="N1059" s="53" t="s">
        <v>2006</v>
      </c>
    </row>
    <row r="1060" spans="1:15" x14ac:dyDescent="0.25">
      <c r="B1060">
        <v>1409</v>
      </c>
      <c r="C1060" s="6" t="s">
        <v>2260</v>
      </c>
      <c r="D1060" s="2">
        <v>386.70800000000003</v>
      </c>
      <c r="E1060" s="3"/>
      <c r="F1060" s="41"/>
      <c r="G1060" s="41">
        <v>1.6899999999999999E-6</v>
      </c>
      <c r="H1060" s="41">
        <v>35.148224002904421</v>
      </c>
      <c r="I1060" s="45">
        <v>1.545903385537216</v>
      </c>
      <c r="J1060" s="41"/>
      <c r="K1060" s="41"/>
      <c r="L1060" s="45"/>
      <c r="M1060" s="53" t="s">
        <v>3</v>
      </c>
      <c r="N1060" s="53" t="s">
        <v>2006</v>
      </c>
    </row>
    <row r="1061" spans="1:15" x14ac:dyDescent="0.25">
      <c r="B1061">
        <v>1410</v>
      </c>
      <c r="C1061" s="6" t="s">
        <v>2261</v>
      </c>
      <c r="D1061" s="2">
        <v>400.73500000000001</v>
      </c>
      <c r="E1061" s="3"/>
      <c r="F1061" s="41"/>
      <c r="G1061" s="41">
        <v>7.3499999999999995E-7</v>
      </c>
      <c r="H1061" s="41">
        <v>15.840837488570445</v>
      </c>
      <c r="I1061" s="45">
        <v>1.1997781385571344</v>
      </c>
      <c r="J1061" s="41"/>
      <c r="K1061" s="41"/>
      <c r="L1061" s="45"/>
      <c r="M1061" s="53" t="s">
        <v>3</v>
      </c>
      <c r="N1061" s="53" t="s">
        <v>2007</v>
      </c>
    </row>
    <row r="1062" spans="1:15" x14ac:dyDescent="0.25">
      <c r="B1062">
        <v>1411</v>
      </c>
      <c r="C1062" s="6" t="s">
        <v>2262</v>
      </c>
      <c r="D1062" s="2">
        <v>372.68099999999998</v>
      </c>
      <c r="E1062" s="3"/>
      <c r="F1062" s="41"/>
      <c r="G1062" s="41">
        <v>8.7900000000000005E-6</v>
      </c>
      <c r="H1062" s="41">
        <v>176.18123562554129</v>
      </c>
      <c r="I1062" s="45">
        <v>2.2459596515320932</v>
      </c>
      <c r="J1062" s="41"/>
      <c r="K1062" s="41"/>
      <c r="L1062" s="45"/>
      <c r="M1062" s="53" t="s">
        <v>3</v>
      </c>
      <c r="N1062" s="53" t="s">
        <v>2006</v>
      </c>
    </row>
    <row r="1063" spans="1:15" x14ac:dyDescent="0.25">
      <c r="B1063">
        <v>1413</v>
      </c>
      <c r="C1063" s="6" t="s">
        <v>2263</v>
      </c>
      <c r="D1063" s="2">
        <v>372.68099999999998</v>
      </c>
      <c r="E1063" s="3"/>
      <c r="F1063" s="41"/>
      <c r="G1063" s="41">
        <v>8.7900000000000005E-6</v>
      </c>
      <c r="H1063" s="41">
        <v>176.18123562554129</v>
      </c>
      <c r="I1063" s="45">
        <v>2.2459596515320932</v>
      </c>
      <c r="J1063" s="41"/>
      <c r="K1063" s="41"/>
      <c r="L1063" s="45"/>
      <c r="M1063" s="53" t="s">
        <v>3</v>
      </c>
      <c r="N1063" s="53" t="s">
        <v>2006</v>
      </c>
    </row>
    <row r="1064" spans="1:15" x14ac:dyDescent="0.25">
      <c r="B1064">
        <v>1415</v>
      </c>
      <c r="C1064" s="6" t="s">
        <v>2264</v>
      </c>
      <c r="D1064" s="2">
        <v>372.68099999999998</v>
      </c>
      <c r="E1064" s="3"/>
      <c r="F1064" s="41"/>
      <c r="G1064" s="41">
        <v>8.7900000000000005E-6</v>
      </c>
      <c r="H1064" s="41">
        <v>176.18123562554129</v>
      </c>
      <c r="I1064" s="45">
        <v>2.2459596515320932</v>
      </c>
      <c r="J1064" s="41"/>
      <c r="K1064" s="41"/>
      <c r="L1064" s="45"/>
      <c r="M1064" s="53" t="s">
        <v>3</v>
      </c>
      <c r="N1064" s="53" t="s">
        <v>2006</v>
      </c>
    </row>
    <row r="1065" spans="1:15" x14ac:dyDescent="0.25">
      <c r="B1065">
        <v>1416</v>
      </c>
      <c r="C1065" s="6" t="s">
        <v>2265</v>
      </c>
      <c r="D1065" s="2">
        <v>386.70800000000003</v>
      </c>
      <c r="E1065" s="3"/>
      <c r="F1065" s="41"/>
      <c r="G1065" s="41">
        <v>1.6899999999999999E-6</v>
      </c>
      <c r="H1065" s="41">
        <v>35.148224002904421</v>
      </c>
      <c r="I1065" s="45">
        <v>1.545903385537216</v>
      </c>
      <c r="J1065" s="41"/>
      <c r="K1065" s="41"/>
      <c r="L1065" s="45"/>
      <c r="M1065" s="53" t="s">
        <v>3</v>
      </c>
      <c r="N1065" s="53" t="s">
        <v>2006</v>
      </c>
    </row>
    <row r="1066" spans="1:15" x14ac:dyDescent="0.25">
      <c r="B1066">
        <v>1418</v>
      </c>
      <c r="C1066" s="6" t="s">
        <v>2271</v>
      </c>
      <c r="D1066" s="2">
        <v>386.70800000000003</v>
      </c>
      <c r="E1066" s="3"/>
      <c r="F1066" s="41"/>
      <c r="G1066" s="41">
        <v>1.6899999999999999E-6</v>
      </c>
      <c r="H1066" s="41">
        <v>35.148224002904421</v>
      </c>
      <c r="I1066" s="45">
        <v>1.545903385537216</v>
      </c>
      <c r="J1066" s="41"/>
      <c r="K1066" s="41"/>
      <c r="L1066" s="45"/>
      <c r="M1066" s="53" t="s">
        <v>3</v>
      </c>
      <c r="N1066" s="53" t="s">
        <v>2006</v>
      </c>
    </row>
    <row r="1067" spans="1:15" x14ac:dyDescent="0.25">
      <c r="B1067">
        <v>1423</v>
      </c>
      <c r="C1067" s="6" t="s">
        <v>2280</v>
      </c>
      <c r="D1067" s="2">
        <v>0</v>
      </c>
      <c r="E1067" s="3"/>
      <c r="F1067" s="41"/>
      <c r="G1067" s="41" t="s">
        <v>2015</v>
      </c>
      <c r="H1067" s="41" t="s">
        <v>2015</v>
      </c>
      <c r="I1067" s="45" t="s">
        <v>2015</v>
      </c>
      <c r="J1067" s="41"/>
      <c r="K1067" s="41"/>
      <c r="L1067" s="45"/>
      <c r="M1067" s="53" t="s">
        <v>3</v>
      </c>
      <c r="N1067" s="53" t="s">
        <v>2009</v>
      </c>
    </row>
    <row r="1068" spans="1:15" x14ac:dyDescent="0.25">
      <c r="B1068">
        <v>1437</v>
      </c>
      <c r="C1068" s="6" t="s">
        <v>2281</v>
      </c>
      <c r="D1068" s="2">
        <v>182.21899999999999</v>
      </c>
      <c r="E1068" s="3"/>
      <c r="F1068" s="41"/>
      <c r="G1068" s="41">
        <v>6.38E-4</v>
      </c>
      <c r="H1068" s="41">
        <v>6252.4159452870108</v>
      </c>
      <c r="I1068" s="45">
        <v>3.7960478619789653</v>
      </c>
      <c r="J1068" s="41"/>
      <c r="K1068" s="41"/>
      <c r="L1068" s="45"/>
      <c r="M1068" s="53" t="s">
        <v>2014</v>
      </c>
      <c r="N1068" s="53" t="s">
        <v>2004</v>
      </c>
    </row>
    <row r="1069" spans="1:15" x14ac:dyDescent="0.25">
      <c r="B1069">
        <v>1438</v>
      </c>
      <c r="C1069" s="6" t="s">
        <v>2122</v>
      </c>
      <c r="D1069" s="2">
        <v>152.19300000000001</v>
      </c>
      <c r="E1069" s="3"/>
      <c r="F1069" s="41"/>
      <c r="G1069" s="41">
        <v>2.4799999999999999E-2</v>
      </c>
      <c r="H1069" s="41">
        <v>202992.44893111102</v>
      </c>
      <c r="I1069" s="45">
        <v>5.3074798829942731</v>
      </c>
      <c r="J1069" s="41"/>
      <c r="K1069" s="41"/>
      <c r="L1069" s="45"/>
      <c r="M1069" s="53" t="s">
        <v>2014</v>
      </c>
      <c r="N1069" s="53" t="s">
        <v>2003</v>
      </c>
    </row>
    <row r="1070" spans="1:15" x14ac:dyDescent="0.25">
      <c r="B1070">
        <v>1460</v>
      </c>
      <c r="C1070" s="6" t="s">
        <v>2123</v>
      </c>
      <c r="D1070" s="2">
        <v>166.21700000000001</v>
      </c>
      <c r="E1070" s="3"/>
      <c r="F1070" s="41"/>
      <c r="G1070" s="41">
        <v>2.1299999999999999E-3</v>
      </c>
      <c r="H1070" s="41">
        <v>19040.948015519207</v>
      </c>
      <c r="I1070" s="45">
        <v>4.2796885673498855</v>
      </c>
      <c r="J1070" s="41"/>
      <c r="K1070" s="41"/>
      <c r="L1070" s="45"/>
      <c r="M1070" s="53" t="s">
        <v>2014</v>
      </c>
      <c r="N1070" s="53" t="s">
        <v>2004</v>
      </c>
    </row>
    <row r="1071" spans="1:15" x14ac:dyDescent="0.25">
      <c r="A1071" t="s">
        <v>2024</v>
      </c>
      <c r="B1071">
        <v>1461</v>
      </c>
      <c r="C1071" s="6" t="s">
        <v>851</v>
      </c>
      <c r="D1071" s="2">
        <v>170.25026</v>
      </c>
      <c r="E1071" s="3">
        <v>170.25026</v>
      </c>
      <c r="F1071" s="41" t="s">
        <v>2015</v>
      </c>
      <c r="G1071" s="41">
        <v>2.5200000000000001E-3</v>
      </c>
      <c r="H1071" s="41">
        <v>23073.944778300152</v>
      </c>
      <c r="I1071" s="45">
        <v>4.3631218489204731</v>
      </c>
      <c r="J1071" s="41" t="s">
        <v>2015</v>
      </c>
      <c r="K1071" s="41" t="s">
        <v>2015</v>
      </c>
      <c r="L1071" s="45" t="s">
        <v>2015</v>
      </c>
      <c r="M1071" s="53" t="s">
        <v>2014</v>
      </c>
      <c r="N1071" s="53" t="s">
        <v>2004</v>
      </c>
      <c r="O1071" t="s">
        <v>2015</v>
      </c>
    </row>
    <row r="1072" spans="1:15" x14ac:dyDescent="0.25">
      <c r="A1072" t="s">
        <v>2024</v>
      </c>
      <c r="B1072">
        <v>1462</v>
      </c>
      <c r="C1072" s="6" t="s">
        <v>852</v>
      </c>
      <c r="D1072" s="2">
        <v>120.14851999999999</v>
      </c>
      <c r="E1072" s="3">
        <v>120.14851999999999</v>
      </c>
      <c r="F1072" s="41">
        <v>0.25</v>
      </c>
      <c r="G1072" s="41">
        <v>0.28799999999999998</v>
      </c>
      <c r="H1072" s="41">
        <v>1860991.7059237992</v>
      </c>
      <c r="I1072" s="45">
        <v>6.2697444375694813</v>
      </c>
      <c r="J1072" s="41" t="s">
        <v>2015</v>
      </c>
      <c r="K1072" s="41" t="s">
        <v>2015</v>
      </c>
      <c r="L1072" s="45" t="s">
        <v>2015</v>
      </c>
      <c r="M1072" s="53" t="s">
        <v>2014</v>
      </c>
      <c r="N1072" s="53" t="s">
        <v>2002</v>
      </c>
      <c r="O1072" t="s">
        <v>2015</v>
      </c>
    </row>
    <row r="1073" spans="1:15" x14ac:dyDescent="0.25">
      <c r="A1073" t="s">
        <v>2024</v>
      </c>
      <c r="B1073">
        <v>1463</v>
      </c>
      <c r="C1073" s="6" t="s">
        <v>853</v>
      </c>
      <c r="D1073" s="2">
        <v>86.089240000000004</v>
      </c>
      <c r="E1073" s="3">
        <v>86.089240000000004</v>
      </c>
      <c r="F1073" s="41">
        <v>56.8</v>
      </c>
      <c r="G1073" s="41">
        <v>70.2</v>
      </c>
      <c r="H1073" s="41">
        <v>325027053.1194461</v>
      </c>
      <c r="I1073" s="45">
        <v>8.5119195103066421</v>
      </c>
      <c r="J1073" s="41" t="s">
        <v>2015</v>
      </c>
      <c r="K1073" s="41" t="s">
        <v>2015</v>
      </c>
      <c r="L1073" s="45" t="s">
        <v>2015</v>
      </c>
      <c r="M1073" s="53" t="s">
        <v>1986</v>
      </c>
      <c r="N1073" s="53" t="s">
        <v>2002</v>
      </c>
      <c r="O1073" t="s">
        <v>2015</v>
      </c>
    </row>
    <row r="1074" spans="1:15" x14ac:dyDescent="0.25">
      <c r="A1074" t="s">
        <v>2024</v>
      </c>
      <c r="B1074">
        <v>1464</v>
      </c>
      <c r="C1074" s="6" t="s">
        <v>854</v>
      </c>
      <c r="D1074" s="2">
        <v>72.062659999999994</v>
      </c>
      <c r="E1074" s="3">
        <v>72.062659999999994</v>
      </c>
      <c r="F1074" s="41" t="s">
        <v>2015</v>
      </c>
      <c r="G1074" s="41">
        <v>121</v>
      </c>
      <c r="H1074" s="41">
        <v>468952854.2749868</v>
      </c>
      <c r="I1074" s="45">
        <v>8.6711291835308444</v>
      </c>
      <c r="J1074" s="41" t="s">
        <v>2015</v>
      </c>
      <c r="K1074" s="41" t="s">
        <v>2015</v>
      </c>
      <c r="L1074" s="45" t="s">
        <v>2015</v>
      </c>
      <c r="M1074" s="53" t="s">
        <v>1986</v>
      </c>
      <c r="N1074" s="53" t="s">
        <v>2002</v>
      </c>
      <c r="O1074" t="s">
        <v>2015</v>
      </c>
    </row>
    <row r="1075" spans="1:15" x14ac:dyDescent="0.25">
      <c r="A1075" t="s">
        <v>2024</v>
      </c>
      <c r="B1075">
        <v>1465</v>
      </c>
      <c r="C1075" s="6" t="s">
        <v>855</v>
      </c>
      <c r="D1075" s="2">
        <v>168.31896</v>
      </c>
      <c r="E1075" s="3">
        <v>168.31896</v>
      </c>
      <c r="F1075" s="41">
        <v>0.159</v>
      </c>
      <c r="G1075" s="41">
        <v>0.26700000000000002</v>
      </c>
      <c r="H1075" s="41">
        <v>2417006.5357238916</v>
      </c>
      <c r="I1075" s="45">
        <v>6.3832778247663526</v>
      </c>
      <c r="J1075" s="41">
        <v>0.199348</v>
      </c>
      <c r="K1075" s="41">
        <v>1804589.5838332823</v>
      </c>
      <c r="L1075" s="45">
        <v>6.2563784462729224</v>
      </c>
      <c r="M1075" s="53" t="s">
        <v>2014</v>
      </c>
      <c r="N1075" s="53" t="s">
        <v>2002</v>
      </c>
      <c r="O1075" t="s">
        <v>2014</v>
      </c>
    </row>
    <row r="1076" spans="1:15" x14ac:dyDescent="0.25">
      <c r="A1076" t="s">
        <v>2024</v>
      </c>
      <c r="B1076">
        <v>1466</v>
      </c>
      <c r="C1076" s="6" t="s">
        <v>856</v>
      </c>
      <c r="D1076" s="2">
        <v>182.34553999999997</v>
      </c>
      <c r="E1076" s="3">
        <v>182.34553999999997</v>
      </c>
      <c r="F1076" s="41">
        <v>6.3799999999999996E-2</v>
      </c>
      <c r="G1076" s="41">
        <v>0.105</v>
      </c>
      <c r="H1076" s="41">
        <v>1029717.20388986</v>
      </c>
      <c r="I1076" s="45">
        <v>6.0127179687309278</v>
      </c>
      <c r="J1076" s="41">
        <v>6.5238400000000002E-2</v>
      </c>
      <c r="K1076" s="41">
        <v>639781.93175474519</v>
      </c>
      <c r="L1076" s="45">
        <v>5.8060319708996753</v>
      </c>
      <c r="M1076" s="53" t="s">
        <v>2014</v>
      </c>
      <c r="N1076" s="53" t="s">
        <v>2002</v>
      </c>
      <c r="O1076" t="s">
        <v>2014</v>
      </c>
    </row>
    <row r="1077" spans="1:15" x14ac:dyDescent="0.25">
      <c r="A1077" t="s">
        <v>2024</v>
      </c>
      <c r="B1077">
        <v>1467</v>
      </c>
      <c r="C1077" s="6" t="s">
        <v>857</v>
      </c>
      <c r="D1077" s="2">
        <v>120.14851999999999</v>
      </c>
      <c r="E1077" s="3">
        <v>120.14851999999999</v>
      </c>
      <c r="F1077" s="41" t="s">
        <v>2015</v>
      </c>
      <c r="G1077" s="41">
        <v>0.36099999999999999</v>
      </c>
      <c r="H1077" s="41">
        <v>2332701.4091614289</v>
      </c>
      <c r="I1077" s="45">
        <v>6.3678591517159084</v>
      </c>
      <c r="J1077" s="41" t="s">
        <v>2015</v>
      </c>
      <c r="K1077" s="41" t="s">
        <v>2015</v>
      </c>
      <c r="L1077" s="45" t="s">
        <v>2015</v>
      </c>
      <c r="M1077" s="53" t="s">
        <v>2014</v>
      </c>
      <c r="N1077" s="53" t="s">
        <v>2002</v>
      </c>
      <c r="O1077" t="s">
        <v>2015</v>
      </c>
    </row>
    <row r="1078" spans="1:15" x14ac:dyDescent="0.25">
      <c r="A1078" t="s">
        <v>2024</v>
      </c>
      <c r="B1078">
        <v>1468</v>
      </c>
      <c r="C1078" s="6" t="s">
        <v>858</v>
      </c>
      <c r="D1078" s="2">
        <v>137.19212445472201</v>
      </c>
      <c r="E1078" s="3">
        <v>0</v>
      </c>
      <c r="F1078" s="41">
        <v>171</v>
      </c>
      <c r="G1078" s="41">
        <v>177</v>
      </c>
      <c r="H1078" s="41">
        <v>1305978333.6256363</v>
      </c>
      <c r="I1078" s="45">
        <v>9.1159359719889164</v>
      </c>
      <c r="J1078" s="41" t="s">
        <v>2015</v>
      </c>
      <c r="K1078" s="41" t="s">
        <v>2015</v>
      </c>
      <c r="L1078" s="45" t="s">
        <v>2015</v>
      </c>
      <c r="M1078" s="53" t="s">
        <v>1986</v>
      </c>
      <c r="N1078" s="53" t="s">
        <v>2002</v>
      </c>
      <c r="O1078" t="s">
        <v>2015</v>
      </c>
    </row>
    <row r="1079" spans="1:15" x14ac:dyDescent="0.25">
      <c r="A1079" t="s">
        <v>2024</v>
      </c>
      <c r="B1079">
        <v>1469</v>
      </c>
      <c r="C1079" s="6" t="s">
        <v>859</v>
      </c>
      <c r="D1079" s="2">
        <v>128.2551</v>
      </c>
      <c r="E1079" s="3">
        <v>128.2551</v>
      </c>
      <c r="F1079" s="41">
        <v>11.3</v>
      </c>
      <c r="G1079" s="41">
        <v>10.4</v>
      </c>
      <c r="H1079" s="41">
        <v>71736718.610422924</v>
      </c>
      <c r="I1079" s="45">
        <v>7.8557415072440584</v>
      </c>
      <c r="J1079" s="41" t="s">
        <v>2015</v>
      </c>
      <c r="K1079" s="41" t="s">
        <v>2015</v>
      </c>
      <c r="L1079" s="45" t="s">
        <v>2015</v>
      </c>
      <c r="M1079" s="53" t="s">
        <v>1986</v>
      </c>
      <c r="N1079" s="53" t="s">
        <v>2002</v>
      </c>
      <c r="O1079" t="s">
        <v>2015</v>
      </c>
    </row>
    <row r="1080" spans="1:15" x14ac:dyDescent="0.25">
      <c r="A1080" t="s">
        <v>2024</v>
      </c>
      <c r="B1080">
        <v>1470</v>
      </c>
      <c r="C1080" s="6" t="s">
        <v>860</v>
      </c>
      <c r="D1080" s="2">
        <v>126.23922000000002</v>
      </c>
      <c r="E1080" s="3">
        <v>126.23922</v>
      </c>
      <c r="F1080" s="41" t="s">
        <v>2015</v>
      </c>
      <c r="G1080" s="41">
        <v>5.37</v>
      </c>
      <c r="H1080" s="41">
        <v>36458778.361902528</v>
      </c>
      <c r="I1080" s="45">
        <v>7.5618021124930337</v>
      </c>
      <c r="J1080" s="41" t="s">
        <v>2015</v>
      </c>
      <c r="K1080" s="41" t="s">
        <v>2015</v>
      </c>
      <c r="L1080" s="45" t="s">
        <v>2015</v>
      </c>
      <c r="M1080" s="53" t="s">
        <v>1986</v>
      </c>
      <c r="N1080" s="53" t="s">
        <v>2002</v>
      </c>
      <c r="O1080" t="s">
        <v>2015</v>
      </c>
    </row>
    <row r="1081" spans="1:15" x14ac:dyDescent="0.25">
      <c r="A1081" t="s">
        <v>2024</v>
      </c>
      <c r="B1081">
        <v>1471</v>
      </c>
      <c r="C1081" s="6" t="s">
        <v>861</v>
      </c>
      <c r="D1081" s="2">
        <v>128.2551</v>
      </c>
      <c r="E1081" s="3">
        <v>128.2551</v>
      </c>
      <c r="F1081" s="41" t="s">
        <v>2015</v>
      </c>
      <c r="G1081" s="41">
        <v>7.56</v>
      </c>
      <c r="H1081" s="41">
        <v>52147076.220653586</v>
      </c>
      <c r="I1081" s="45">
        <v>7.7172299634464849</v>
      </c>
      <c r="J1081" s="41" t="s">
        <v>2015</v>
      </c>
      <c r="K1081" s="41" t="s">
        <v>2015</v>
      </c>
      <c r="L1081" s="45" t="s">
        <v>2015</v>
      </c>
      <c r="M1081" s="53" t="s">
        <v>1986</v>
      </c>
      <c r="N1081" s="53" t="s">
        <v>2002</v>
      </c>
      <c r="O1081" t="s">
        <v>2015</v>
      </c>
    </row>
    <row r="1082" spans="1:15" x14ac:dyDescent="0.25">
      <c r="A1082" t="s">
        <v>2024</v>
      </c>
      <c r="B1082">
        <v>1472</v>
      </c>
      <c r="C1082" s="6" t="s">
        <v>862</v>
      </c>
      <c r="D1082" s="2">
        <v>126.23922000000002</v>
      </c>
      <c r="E1082" s="3">
        <v>126.23922</v>
      </c>
      <c r="F1082" s="41" t="s">
        <v>2015</v>
      </c>
      <c r="G1082" s="41">
        <v>4.87</v>
      </c>
      <c r="H1082" s="41">
        <v>33064106.261166725</v>
      </c>
      <c r="I1082" s="45">
        <v>7.5193567880081122</v>
      </c>
      <c r="J1082" s="41" t="s">
        <v>2015</v>
      </c>
      <c r="K1082" s="41" t="s">
        <v>2015</v>
      </c>
      <c r="L1082" s="45" t="s">
        <v>2015</v>
      </c>
      <c r="M1082" s="53" t="s">
        <v>1986</v>
      </c>
      <c r="N1082" s="53" t="s">
        <v>2002</v>
      </c>
      <c r="O1082" t="s">
        <v>2015</v>
      </c>
    </row>
    <row r="1083" spans="1:15" x14ac:dyDescent="0.25">
      <c r="A1083" t="s">
        <v>2024</v>
      </c>
      <c r="B1083">
        <v>1473</v>
      </c>
      <c r="C1083" s="6" t="s">
        <v>863</v>
      </c>
      <c r="D1083" s="2">
        <v>140.26580000000001</v>
      </c>
      <c r="E1083" s="3">
        <v>140.26580000000001</v>
      </c>
      <c r="F1083" s="41" t="s">
        <v>2015</v>
      </c>
      <c r="G1083" s="41">
        <v>2.4500000000000002</v>
      </c>
      <c r="H1083" s="41">
        <v>18482103.659561593</v>
      </c>
      <c r="I1083" s="45">
        <v>7.2667514017186852</v>
      </c>
      <c r="J1083" s="41" t="s">
        <v>2015</v>
      </c>
      <c r="K1083" s="41" t="s">
        <v>2015</v>
      </c>
      <c r="L1083" s="45" t="s">
        <v>2015</v>
      </c>
      <c r="M1083" s="53" t="s">
        <v>1986</v>
      </c>
      <c r="N1083" s="53" t="s">
        <v>2002</v>
      </c>
      <c r="O1083" t="s">
        <v>2015</v>
      </c>
    </row>
    <row r="1084" spans="1:15" x14ac:dyDescent="0.25">
      <c r="A1084" t="s">
        <v>2025</v>
      </c>
      <c r="B1084">
        <v>1474</v>
      </c>
      <c r="C1084" s="6" t="s">
        <v>864</v>
      </c>
      <c r="D1084" s="2">
        <v>140.26580000000001</v>
      </c>
      <c r="E1084" s="3">
        <v>140.26580000000001</v>
      </c>
      <c r="F1084" s="41" t="s">
        <v>2015</v>
      </c>
      <c r="G1084" s="41">
        <v>2.68</v>
      </c>
      <c r="H1084" s="41">
        <v>20217158.288826559</v>
      </c>
      <c r="I1084" s="45">
        <v>7.305720111382942</v>
      </c>
      <c r="J1084" s="41" t="s">
        <v>2015</v>
      </c>
      <c r="K1084" s="41" t="s">
        <v>2015</v>
      </c>
      <c r="L1084" s="45" t="s">
        <v>2015</v>
      </c>
      <c r="M1084" s="53" t="s">
        <v>1986</v>
      </c>
      <c r="N1084" s="53" t="s">
        <v>2002</v>
      </c>
      <c r="O1084" t="s">
        <v>2015</v>
      </c>
    </row>
    <row r="1085" spans="1:15" x14ac:dyDescent="0.25">
      <c r="A1085" t="s">
        <v>2025</v>
      </c>
      <c r="B1085">
        <v>1475</v>
      </c>
      <c r="C1085" s="6" t="s">
        <v>865</v>
      </c>
      <c r="D1085" s="2">
        <v>140.26580000000001</v>
      </c>
      <c r="E1085" s="3">
        <v>140.26580000000001</v>
      </c>
      <c r="F1085" s="41" t="s">
        <v>2015</v>
      </c>
      <c r="G1085" s="41">
        <v>2.68</v>
      </c>
      <c r="H1085" s="41">
        <v>20217158.288826559</v>
      </c>
      <c r="I1085" s="41">
        <v>7.305720111382942</v>
      </c>
      <c r="J1085" s="41" t="s">
        <v>2015</v>
      </c>
      <c r="K1085" s="41" t="s">
        <v>2015</v>
      </c>
      <c r="L1085" s="45" t="s">
        <v>2015</v>
      </c>
      <c r="M1085" s="53" t="s">
        <v>1986</v>
      </c>
      <c r="N1085" s="53" t="s">
        <v>2002</v>
      </c>
      <c r="O1085" t="s">
        <v>2015</v>
      </c>
    </row>
    <row r="1086" spans="1:15" x14ac:dyDescent="0.25">
      <c r="A1086" t="s">
        <v>2025</v>
      </c>
      <c r="B1086">
        <v>1476</v>
      </c>
      <c r="C1086" s="6" t="s">
        <v>866</v>
      </c>
      <c r="D1086" s="2">
        <v>140.26580000000001</v>
      </c>
      <c r="E1086" s="3">
        <v>140.26580000000001</v>
      </c>
      <c r="F1086" s="41" t="s">
        <v>2015</v>
      </c>
      <c r="G1086" s="41">
        <v>4.13</v>
      </c>
      <c r="H1086" s="41">
        <v>31155546.16897526</v>
      </c>
      <c r="I1086" s="45">
        <v>7.4935353690105542</v>
      </c>
      <c r="J1086" s="41" t="s">
        <v>2015</v>
      </c>
      <c r="K1086" s="41" t="s">
        <v>2015</v>
      </c>
      <c r="L1086" s="45" t="s">
        <v>2015</v>
      </c>
      <c r="M1086" s="53" t="s">
        <v>1986</v>
      </c>
      <c r="N1086" s="53" t="s">
        <v>2002</v>
      </c>
      <c r="O1086" t="s">
        <v>2015</v>
      </c>
    </row>
    <row r="1087" spans="1:15" x14ac:dyDescent="0.25">
      <c r="A1087" t="s">
        <v>2026</v>
      </c>
      <c r="B1087">
        <v>1477</v>
      </c>
      <c r="C1087" s="6" t="s">
        <v>867</v>
      </c>
      <c r="D1087" s="2">
        <v>126.23922000000002</v>
      </c>
      <c r="E1087" s="3">
        <v>126.23922</v>
      </c>
      <c r="F1087" s="41" t="s">
        <v>2015</v>
      </c>
      <c r="G1087" s="41">
        <v>7.02</v>
      </c>
      <c r="H1087" s="41">
        <v>47661196.294330679</v>
      </c>
      <c r="I1087" s="45">
        <v>7.6781649389232829</v>
      </c>
      <c r="J1087" s="41" t="s">
        <v>2015</v>
      </c>
      <c r="K1087" s="41" t="s">
        <v>2015</v>
      </c>
      <c r="L1087" s="45" t="s">
        <v>2015</v>
      </c>
      <c r="M1087" s="53" t="s">
        <v>1986</v>
      </c>
      <c r="N1087" s="53" t="s">
        <v>2002</v>
      </c>
      <c r="O1087" t="s">
        <v>2015</v>
      </c>
    </row>
    <row r="1088" spans="1:15" x14ac:dyDescent="0.25">
      <c r="A1088" t="s">
        <v>2025</v>
      </c>
      <c r="B1088">
        <v>1478</v>
      </c>
      <c r="C1088" s="15" t="s">
        <v>868</v>
      </c>
      <c r="D1088" s="2">
        <v>126.23922000000002</v>
      </c>
      <c r="E1088" s="3">
        <v>126.23922</v>
      </c>
      <c r="F1088" s="41" t="s">
        <v>2015</v>
      </c>
      <c r="G1088" s="41">
        <v>3.93</v>
      </c>
      <c r="H1088" s="41">
        <v>26682122.711783417</v>
      </c>
      <c r="I1088" s="45">
        <v>7.4262203771689048</v>
      </c>
      <c r="J1088" s="41" t="s">
        <v>2015</v>
      </c>
      <c r="K1088" s="41" t="s">
        <v>2015</v>
      </c>
      <c r="L1088" s="45" t="s">
        <v>2015</v>
      </c>
      <c r="M1088" s="53" t="s">
        <v>1986</v>
      </c>
      <c r="N1088" s="53" t="s">
        <v>2002</v>
      </c>
      <c r="O1088" t="s">
        <v>2015</v>
      </c>
    </row>
    <row r="1089" spans="1:15" x14ac:dyDescent="0.25">
      <c r="A1089" t="s">
        <v>2024</v>
      </c>
      <c r="B1089">
        <v>1479</v>
      </c>
      <c r="C1089" s="6" t="s">
        <v>869</v>
      </c>
      <c r="D1089" s="2">
        <v>124.22334000000001</v>
      </c>
      <c r="E1089" s="3">
        <v>124.22334000000001</v>
      </c>
      <c r="F1089" s="41" t="s">
        <v>2015</v>
      </c>
      <c r="G1089" s="41">
        <v>0.11700000000000001</v>
      </c>
      <c r="H1089" s="41">
        <v>781668.45877709799</v>
      </c>
      <c r="I1089" s="45">
        <v>5.893022588027959</v>
      </c>
      <c r="J1089" s="41" t="s">
        <v>2015</v>
      </c>
      <c r="K1089" s="41" t="s">
        <v>2015</v>
      </c>
      <c r="L1089" s="45" t="s">
        <v>2015</v>
      </c>
      <c r="M1089" s="53" t="s">
        <v>2014</v>
      </c>
      <c r="N1089" s="53" t="s">
        <v>2002</v>
      </c>
      <c r="O1089" t="s">
        <v>2015</v>
      </c>
    </row>
    <row r="1090" spans="1:15" x14ac:dyDescent="0.25">
      <c r="A1090" t="s">
        <v>2025</v>
      </c>
      <c r="B1090">
        <v>1480</v>
      </c>
      <c r="C1090" s="6" t="s">
        <v>870</v>
      </c>
      <c r="D1090" s="2">
        <v>126.23922000000002</v>
      </c>
      <c r="E1090" s="3">
        <v>126.23922</v>
      </c>
      <c r="F1090" s="41" t="s">
        <v>2015</v>
      </c>
      <c r="G1090" s="41">
        <v>4.87</v>
      </c>
      <c r="H1090" s="41">
        <v>33064106.261166725</v>
      </c>
      <c r="I1090" s="45">
        <v>7.5193567880081122</v>
      </c>
      <c r="J1090" s="41" t="s">
        <v>2015</v>
      </c>
      <c r="K1090" s="41" t="s">
        <v>2015</v>
      </c>
      <c r="L1090" s="45" t="s">
        <v>2015</v>
      </c>
      <c r="M1090" s="53" t="s">
        <v>1986</v>
      </c>
      <c r="N1090" s="53" t="s">
        <v>2002</v>
      </c>
      <c r="O1090" t="s">
        <v>2015</v>
      </c>
    </row>
    <row r="1091" spans="1:15" x14ac:dyDescent="0.25">
      <c r="A1091" t="s">
        <v>2024</v>
      </c>
      <c r="B1091">
        <v>1481</v>
      </c>
      <c r="C1091" s="6" t="s">
        <v>871</v>
      </c>
      <c r="D1091" s="2">
        <v>128.2551</v>
      </c>
      <c r="E1091" s="3">
        <v>128.2551</v>
      </c>
      <c r="F1091" s="41">
        <v>7.3</v>
      </c>
      <c r="G1091" s="41">
        <v>6.04</v>
      </c>
      <c r="H1091" s="41">
        <v>41662478.885284081</v>
      </c>
      <c r="I1091" s="45">
        <v>7.6197451065664099</v>
      </c>
      <c r="J1091" s="41" t="s">
        <v>2015</v>
      </c>
      <c r="K1091" s="41" t="s">
        <v>2015</v>
      </c>
      <c r="L1091" s="45" t="s">
        <v>2015</v>
      </c>
      <c r="M1091" s="53" t="s">
        <v>1986</v>
      </c>
      <c r="N1091" s="53" t="s">
        <v>2002</v>
      </c>
      <c r="O1091" t="s">
        <v>2015</v>
      </c>
    </row>
    <row r="1092" spans="1:15" x14ac:dyDescent="0.25">
      <c r="A1092" t="s">
        <v>2024</v>
      </c>
      <c r="B1092">
        <v>1482</v>
      </c>
      <c r="C1092" s="6" t="s">
        <v>872</v>
      </c>
      <c r="D1092" s="2">
        <v>124.22334000000001</v>
      </c>
      <c r="E1092" s="3">
        <v>124.22334000000001</v>
      </c>
      <c r="F1092" s="41" t="s">
        <v>2015</v>
      </c>
      <c r="G1092" s="41">
        <v>2.4</v>
      </c>
      <c r="H1092" s="41">
        <v>16034224.795427648</v>
      </c>
      <c r="I1092" s="45">
        <v>7.2050479679934032</v>
      </c>
      <c r="J1092" s="41" t="s">
        <v>2015</v>
      </c>
      <c r="K1092" s="41" t="s">
        <v>2015</v>
      </c>
      <c r="L1092" s="45" t="s">
        <v>2015</v>
      </c>
      <c r="M1092" s="53" t="s">
        <v>1986</v>
      </c>
      <c r="N1092" s="53" t="s">
        <v>2002</v>
      </c>
      <c r="O1092" t="s">
        <v>2015</v>
      </c>
    </row>
    <row r="1093" spans="1:15" x14ac:dyDescent="0.25">
      <c r="A1093" t="s">
        <v>2024</v>
      </c>
      <c r="B1093">
        <v>1484</v>
      </c>
      <c r="C1093" s="6" t="s">
        <v>873</v>
      </c>
      <c r="D1093" s="2">
        <v>140.26580000000001</v>
      </c>
      <c r="E1093" s="3">
        <v>140.26580000000001</v>
      </c>
      <c r="F1093" s="41" t="s">
        <v>2015</v>
      </c>
      <c r="G1093" s="41">
        <v>3.05</v>
      </c>
      <c r="H1093" s="41">
        <v>23008333.127209332</v>
      </c>
      <c r="I1093" s="45">
        <v>7.3618851567009385</v>
      </c>
      <c r="J1093" s="41" t="s">
        <v>2015</v>
      </c>
      <c r="K1093" s="41" t="s">
        <v>2015</v>
      </c>
      <c r="L1093" s="45" t="s">
        <v>2015</v>
      </c>
      <c r="M1093" s="53" t="s">
        <v>1986</v>
      </c>
      <c r="N1093" s="53" t="s">
        <v>2002</v>
      </c>
      <c r="O1093" t="s">
        <v>2015</v>
      </c>
    </row>
    <row r="1094" spans="1:15" x14ac:dyDescent="0.25">
      <c r="A1094" t="s">
        <v>2025</v>
      </c>
      <c r="B1094">
        <v>1485</v>
      </c>
      <c r="C1094" s="6" t="s">
        <v>874</v>
      </c>
      <c r="D1094" s="2">
        <v>140.26580000000001</v>
      </c>
      <c r="E1094" s="3">
        <v>140.26580000000001</v>
      </c>
      <c r="F1094" s="41" t="s">
        <v>2015</v>
      </c>
      <c r="G1094" s="41">
        <v>5.09</v>
      </c>
      <c r="H1094" s="41">
        <v>38397513.317211635</v>
      </c>
      <c r="I1094" s="45">
        <v>7.5843030996909118</v>
      </c>
      <c r="J1094" s="41" t="s">
        <v>2015</v>
      </c>
      <c r="K1094" s="41" t="s">
        <v>2015</v>
      </c>
      <c r="L1094" s="45" t="s">
        <v>2015</v>
      </c>
      <c r="M1094" s="53" t="s">
        <v>1986</v>
      </c>
      <c r="N1094" s="53" t="s">
        <v>2002</v>
      </c>
      <c r="O1094" t="s">
        <v>2015</v>
      </c>
    </row>
    <row r="1095" spans="1:15" x14ac:dyDescent="0.25">
      <c r="A1095" t="s">
        <v>2025</v>
      </c>
      <c r="B1095">
        <v>1486</v>
      </c>
      <c r="C1095" s="6" t="s">
        <v>875</v>
      </c>
      <c r="D1095" s="2">
        <v>140.26580000000001</v>
      </c>
      <c r="E1095" s="3">
        <v>140.26580000000001</v>
      </c>
      <c r="F1095" s="41" t="s">
        <v>2015</v>
      </c>
      <c r="G1095" s="41">
        <v>2.2999999999999998</v>
      </c>
      <c r="H1095" s="41">
        <v>17350546.29264966</v>
      </c>
      <c r="I1095" s="45">
        <v>7.2393131533717456</v>
      </c>
      <c r="J1095" s="41" t="s">
        <v>2015</v>
      </c>
      <c r="K1095" s="41" t="s">
        <v>2015</v>
      </c>
      <c r="L1095" s="45" t="s">
        <v>2015</v>
      </c>
      <c r="M1095" s="53" t="s">
        <v>1986</v>
      </c>
      <c r="N1095" s="53" t="s">
        <v>2002</v>
      </c>
      <c r="O1095" t="s">
        <v>2015</v>
      </c>
    </row>
    <row r="1096" spans="1:15" x14ac:dyDescent="0.25">
      <c r="A1096" t="s">
        <v>2026</v>
      </c>
      <c r="B1096">
        <v>1487</v>
      </c>
      <c r="C1096" s="6" t="s">
        <v>876</v>
      </c>
      <c r="D1096" s="2">
        <v>156.30826000000002</v>
      </c>
      <c r="E1096" s="3">
        <v>156.30826000000002</v>
      </c>
      <c r="F1096" s="41" t="s">
        <v>2015</v>
      </c>
      <c r="G1096" s="41">
        <v>1.82</v>
      </c>
      <c r="H1096" s="41">
        <v>15299838.300530309</v>
      </c>
      <c r="I1096" s="45">
        <v>7.1846868409118141</v>
      </c>
      <c r="J1096" s="41" t="s">
        <v>2015</v>
      </c>
      <c r="K1096" s="41" t="s">
        <v>2015</v>
      </c>
      <c r="L1096" s="45" t="s">
        <v>2015</v>
      </c>
      <c r="M1096" s="53" t="s">
        <v>1986</v>
      </c>
      <c r="N1096" s="53" t="s">
        <v>2002</v>
      </c>
      <c r="O1096" t="s">
        <v>2015</v>
      </c>
    </row>
    <row r="1097" spans="1:15" x14ac:dyDescent="0.25">
      <c r="A1097" t="s">
        <v>2024</v>
      </c>
      <c r="B1097">
        <v>1488</v>
      </c>
      <c r="C1097" s="6" t="s">
        <v>877</v>
      </c>
      <c r="D1097" s="2">
        <v>142.28167999999999</v>
      </c>
      <c r="E1097" s="3">
        <v>142.28167999999999</v>
      </c>
      <c r="F1097" s="41" t="s">
        <v>2015</v>
      </c>
      <c r="G1097" s="41">
        <v>3.14</v>
      </c>
      <c r="H1097" s="41">
        <v>24027697.565959495</v>
      </c>
      <c r="I1097" s="45">
        <v>7.3807121568918674</v>
      </c>
      <c r="J1097" s="41" t="s">
        <v>2015</v>
      </c>
      <c r="K1097" s="41" t="s">
        <v>2015</v>
      </c>
      <c r="L1097" s="45" t="s">
        <v>2015</v>
      </c>
      <c r="M1097" s="53" t="s">
        <v>1986</v>
      </c>
      <c r="N1097" s="53" t="s">
        <v>2002</v>
      </c>
      <c r="O1097" t="s">
        <v>2015</v>
      </c>
    </row>
    <row r="1098" spans="1:15" x14ac:dyDescent="0.25">
      <c r="A1098" t="s">
        <v>2024</v>
      </c>
      <c r="B1098">
        <v>1489</v>
      </c>
      <c r="C1098" s="6" t="s">
        <v>878</v>
      </c>
      <c r="D1098" s="2">
        <v>126.23922000000002</v>
      </c>
      <c r="E1098" s="3">
        <v>126.23922</v>
      </c>
      <c r="F1098" s="41" t="s">
        <v>2015</v>
      </c>
      <c r="G1098" s="41">
        <v>4.87</v>
      </c>
      <c r="H1098" s="41">
        <v>33064106.261166725</v>
      </c>
      <c r="I1098" s="45">
        <v>7.5193567880081122</v>
      </c>
      <c r="J1098" s="41" t="s">
        <v>2015</v>
      </c>
      <c r="K1098" s="41" t="s">
        <v>2015</v>
      </c>
      <c r="L1098" s="45" t="s">
        <v>2015</v>
      </c>
      <c r="M1098" s="53" t="s">
        <v>1986</v>
      </c>
      <c r="N1098" s="53" t="s">
        <v>2002</v>
      </c>
      <c r="O1098" t="s">
        <v>2015</v>
      </c>
    </row>
    <row r="1099" spans="1:15" x14ac:dyDescent="0.25">
      <c r="A1099" t="s">
        <v>2024</v>
      </c>
      <c r="B1099">
        <v>1490</v>
      </c>
      <c r="C1099" s="6" t="s">
        <v>879</v>
      </c>
      <c r="D1099" s="2">
        <v>126.23922000000002</v>
      </c>
      <c r="E1099" s="3">
        <v>126.23922</v>
      </c>
      <c r="F1099" s="41" t="s">
        <v>2015</v>
      </c>
      <c r="G1099" s="41">
        <v>6.66</v>
      </c>
      <c r="H1099" s="41">
        <v>45217032.381800905</v>
      </c>
      <c r="I1099" s="45">
        <v>7.6553020559637792</v>
      </c>
      <c r="J1099" s="41" t="s">
        <v>2015</v>
      </c>
      <c r="K1099" s="41" t="s">
        <v>2015</v>
      </c>
      <c r="L1099" s="45" t="s">
        <v>2015</v>
      </c>
      <c r="M1099" s="53" t="s">
        <v>1986</v>
      </c>
      <c r="N1099" s="53" t="s">
        <v>2002</v>
      </c>
      <c r="O1099" t="s">
        <v>2015</v>
      </c>
    </row>
    <row r="1100" spans="1:15" x14ac:dyDescent="0.25">
      <c r="A1100" t="s">
        <v>2026</v>
      </c>
      <c r="B1100">
        <v>1491</v>
      </c>
      <c r="C1100" s="6" t="s">
        <v>880</v>
      </c>
      <c r="D1100" s="2">
        <v>140.26580000000001</v>
      </c>
      <c r="E1100" s="3">
        <v>140.26580000000001</v>
      </c>
      <c r="F1100" s="41" t="s">
        <v>2015</v>
      </c>
      <c r="G1100" s="41">
        <v>2.2999999999999998</v>
      </c>
      <c r="H1100" s="41">
        <v>17350546.29264966</v>
      </c>
      <c r="I1100" s="45">
        <v>7.2393131533717456</v>
      </c>
      <c r="J1100" s="41" t="s">
        <v>2015</v>
      </c>
      <c r="K1100" s="41" t="s">
        <v>2015</v>
      </c>
      <c r="L1100" s="45" t="s">
        <v>2015</v>
      </c>
      <c r="M1100" s="53" t="s">
        <v>1986</v>
      </c>
      <c r="N1100" s="53" t="s">
        <v>2002</v>
      </c>
      <c r="O1100" t="s">
        <v>2015</v>
      </c>
    </row>
    <row r="1101" spans="1:15" x14ac:dyDescent="0.25">
      <c r="A1101" t="s">
        <v>2026</v>
      </c>
      <c r="B1101">
        <v>1492</v>
      </c>
      <c r="C1101" s="6" t="s">
        <v>881</v>
      </c>
      <c r="D1101" s="2">
        <v>156.30826000000002</v>
      </c>
      <c r="E1101" s="3">
        <v>156.30826000000002</v>
      </c>
      <c r="F1101" s="41" t="s">
        <v>2015</v>
      </c>
      <c r="G1101" s="41">
        <v>1.82</v>
      </c>
      <c r="H1101" s="41">
        <v>15299838.300530309</v>
      </c>
      <c r="I1101" s="45">
        <v>7.1846868409118141</v>
      </c>
      <c r="J1101" s="41" t="s">
        <v>2015</v>
      </c>
      <c r="K1101" s="41" t="s">
        <v>2015</v>
      </c>
      <c r="L1101" s="45" t="s">
        <v>2015</v>
      </c>
      <c r="M1101" s="53" t="s">
        <v>1986</v>
      </c>
      <c r="N1101" s="53" t="s">
        <v>2002</v>
      </c>
      <c r="O1101" t="s">
        <v>2015</v>
      </c>
    </row>
    <row r="1102" spans="1:15" x14ac:dyDescent="0.25">
      <c r="A1102" t="s">
        <v>2025</v>
      </c>
      <c r="B1102">
        <v>1493</v>
      </c>
      <c r="C1102" s="6" t="s">
        <v>882</v>
      </c>
      <c r="D1102" s="2">
        <v>170.33483999999999</v>
      </c>
      <c r="E1102" s="3">
        <v>170.33483999999999</v>
      </c>
      <c r="F1102" s="41" t="s">
        <v>2015</v>
      </c>
      <c r="G1102" s="41">
        <v>1.24</v>
      </c>
      <c r="H1102" s="41">
        <v>11359486.411953561</v>
      </c>
      <c r="I1102" s="45">
        <v>7.0553586963840909</v>
      </c>
      <c r="J1102" s="41" t="s">
        <v>2015</v>
      </c>
      <c r="K1102" s="41" t="s">
        <v>2015</v>
      </c>
      <c r="L1102" s="45" t="s">
        <v>2015</v>
      </c>
      <c r="M1102" s="53" t="s">
        <v>1986</v>
      </c>
      <c r="N1102" s="53" t="s">
        <v>2002</v>
      </c>
      <c r="O1102" t="s">
        <v>2015</v>
      </c>
    </row>
    <row r="1103" spans="1:15" x14ac:dyDescent="0.25">
      <c r="A1103" t="s">
        <v>2025</v>
      </c>
      <c r="B1103">
        <v>1494</v>
      </c>
      <c r="C1103" s="6" t="s">
        <v>883</v>
      </c>
      <c r="D1103" s="2">
        <v>170.33483999999999</v>
      </c>
      <c r="E1103" s="3">
        <v>170.33483999999999</v>
      </c>
      <c r="F1103" s="41" t="s">
        <v>2015</v>
      </c>
      <c r="G1103" s="41">
        <v>1.24</v>
      </c>
      <c r="H1103" s="41">
        <v>11359486.411953561</v>
      </c>
      <c r="I1103" s="45">
        <v>7.0553586963840909</v>
      </c>
      <c r="J1103" s="41" t="s">
        <v>2015</v>
      </c>
      <c r="K1103" s="41" t="s">
        <v>2015</v>
      </c>
      <c r="L1103" s="45" t="s">
        <v>2015</v>
      </c>
      <c r="M1103" s="53" t="s">
        <v>1986</v>
      </c>
      <c r="N1103" s="53" t="s">
        <v>2002</v>
      </c>
      <c r="O1103" t="s">
        <v>2015</v>
      </c>
    </row>
    <row r="1104" spans="1:15" x14ac:dyDescent="0.25">
      <c r="A1104" t="s">
        <v>2024</v>
      </c>
      <c r="B1104">
        <v>1495</v>
      </c>
      <c r="C1104" s="6" t="s">
        <v>884</v>
      </c>
      <c r="D1104" s="2">
        <v>156.30826000000002</v>
      </c>
      <c r="E1104" s="3">
        <v>156.30826000000002</v>
      </c>
      <c r="F1104" s="41" t="s">
        <v>2015</v>
      </c>
      <c r="G1104" s="41">
        <v>1.24</v>
      </c>
      <c r="H1104" s="41">
        <v>10424065.655306363</v>
      </c>
      <c r="I1104" s="45">
        <v>7.0180371380889746</v>
      </c>
      <c r="J1104" s="41" t="s">
        <v>2015</v>
      </c>
      <c r="K1104" s="41" t="s">
        <v>2015</v>
      </c>
      <c r="L1104" s="45" t="s">
        <v>2015</v>
      </c>
      <c r="M1104" s="53" t="s">
        <v>1986</v>
      </c>
      <c r="N1104" s="53" t="s">
        <v>2002</v>
      </c>
      <c r="O1104" t="s">
        <v>2015</v>
      </c>
    </row>
    <row r="1105" spans="1:15" x14ac:dyDescent="0.25">
      <c r="A1105" t="s">
        <v>2026</v>
      </c>
      <c r="B1105">
        <v>1496</v>
      </c>
      <c r="C1105" s="6" t="s">
        <v>885</v>
      </c>
      <c r="D1105" s="2">
        <v>148.24474000000001</v>
      </c>
      <c r="E1105" s="3">
        <v>148.24474000000001</v>
      </c>
      <c r="F1105" s="41" t="s">
        <v>2015</v>
      </c>
      <c r="G1105" s="41">
        <v>0.21199999999999999</v>
      </c>
      <c r="H1105" s="41">
        <v>1690241.1784114726</v>
      </c>
      <c r="I1105" s="45">
        <v>6.2279486779746893</v>
      </c>
      <c r="J1105" s="41" t="s">
        <v>2015</v>
      </c>
      <c r="K1105" s="41" t="s">
        <v>2015</v>
      </c>
      <c r="L1105" s="45" t="s">
        <v>2015</v>
      </c>
      <c r="M1105" s="53" t="s">
        <v>2014</v>
      </c>
      <c r="N1105" s="53" t="s">
        <v>2002</v>
      </c>
      <c r="O1105" t="s">
        <v>2015</v>
      </c>
    </row>
    <row r="1106" spans="1:15" x14ac:dyDescent="0.25">
      <c r="A1106" t="s">
        <v>2025</v>
      </c>
      <c r="B1106">
        <v>1497</v>
      </c>
      <c r="C1106" s="6" t="s">
        <v>886</v>
      </c>
      <c r="D1106" s="2">
        <v>170.33483999999999</v>
      </c>
      <c r="E1106" s="3">
        <v>170.33483999999999</v>
      </c>
      <c r="F1106" s="41" t="s">
        <v>2015</v>
      </c>
      <c r="G1106" s="41">
        <v>1.24</v>
      </c>
      <c r="H1106" s="41">
        <v>11359486.411953561</v>
      </c>
      <c r="I1106" s="45">
        <v>7.0553586963840909</v>
      </c>
      <c r="J1106" s="41" t="s">
        <v>2015</v>
      </c>
      <c r="K1106" s="41" t="s">
        <v>2015</v>
      </c>
      <c r="L1106" s="45" t="s">
        <v>2015</v>
      </c>
      <c r="M1106" s="53" t="s">
        <v>1986</v>
      </c>
      <c r="N1106" s="53" t="s">
        <v>2002</v>
      </c>
      <c r="O1106" t="s">
        <v>2015</v>
      </c>
    </row>
    <row r="1107" spans="1:15" x14ac:dyDescent="0.25">
      <c r="A1107" t="s">
        <v>2026</v>
      </c>
      <c r="B1107">
        <v>1498</v>
      </c>
      <c r="C1107" s="6" t="s">
        <v>887</v>
      </c>
      <c r="D1107" s="2">
        <v>140.26580000000001</v>
      </c>
      <c r="E1107" s="3">
        <v>140.26580000000001</v>
      </c>
      <c r="F1107" s="41" t="s">
        <v>2015</v>
      </c>
      <c r="G1107" s="41">
        <v>2.2999999999999998</v>
      </c>
      <c r="H1107" s="41">
        <v>17350546.29264966</v>
      </c>
      <c r="I1107" s="45">
        <v>7.2393131533717456</v>
      </c>
      <c r="J1107" s="41" t="s">
        <v>2015</v>
      </c>
      <c r="K1107" s="41" t="s">
        <v>2015</v>
      </c>
      <c r="L1107" s="45" t="s">
        <v>2015</v>
      </c>
      <c r="M1107" s="53" t="s">
        <v>1986</v>
      </c>
      <c r="N1107" s="53" t="s">
        <v>2002</v>
      </c>
      <c r="O1107" t="s">
        <v>2015</v>
      </c>
    </row>
    <row r="1108" spans="1:15" x14ac:dyDescent="0.25">
      <c r="A1108" t="s">
        <v>2026</v>
      </c>
      <c r="B1108">
        <v>1499</v>
      </c>
      <c r="C1108" s="6" t="s">
        <v>888</v>
      </c>
      <c r="D1108" s="2">
        <v>140.26580000000001</v>
      </c>
      <c r="E1108" s="3">
        <v>140.26580000000001</v>
      </c>
      <c r="F1108" s="41" t="s">
        <v>2015</v>
      </c>
      <c r="G1108" s="41">
        <v>2.2999999999999998</v>
      </c>
      <c r="H1108" s="41">
        <v>17350546.29264966</v>
      </c>
      <c r="I1108" s="45">
        <v>7.2393131533717456</v>
      </c>
      <c r="J1108" s="41" t="s">
        <v>2015</v>
      </c>
      <c r="K1108" s="41" t="s">
        <v>2015</v>
      </c>
      <c r="L1108" s="45" t="s">
        <v>2015</v>
      </c>
      <c r="M1108" s="53" t="s">
        <v>1986</v>
      </c>
      <c r="N1108" s="53" t="s">
        <v>2002</v>
      </c>
      <c r="O1108" t="s">
        <v>2015</v>
      </c>
    </row>
    <row r="1109" spans="1:15" x14ac:dyDescent="0.25">
      <c r="A1109" t="s">
        <v>2025</v>
      </c>
      <c r="B1109">
        <v>1500</v>
      </c>
      <c r="C1109" s="6" t="s">
        <v>889</v>
      </c>
      <c r="D1109" s="2">
        <v>140.26580000000001</v>
      </c>
      <c r="E1109" s="3">
        <v>140.26580000000001</v>
      </c>
      <c r="F1109" s="41" t="s">
        <v>2015</v>
      </c>
      <c r="G1109" s="41">
        <v>2.2999999999999998</v>
      </c>
      <c r="H1109" s="41">
        <v>17350546.29264966</v>
      </c>
      <c r="I1109" s="45">
        <v>7.2393131533717456</v>
      </c>
      <c r="J1109" s="41" t="s">
        <v>2015</v>
      </c>
      <c r="K1109" s="41" t="s">
        <v>2015</v>
      </c>
      <c r="L1109" s="45" t="s">
        <v>2015</v>
      </c>
      <c r="M1109" s="53" t="s">
        <v>1986</v>
      </c>
      <c r="N1109" s="53" t="s">
        <v>2002</v>
      </c>
      <c r="O1109" t="s">
        <v>2015</v>
      </c>
    </row>
    <row r="1110" spans="1:15" x14ac:dyDescent="0.25">
      <c r="A1110" t="s">
        <v>2026</v>
      </c>
      <c r="B1110">
        <v>1501</v>
      </c>
      <c r="C1110" s="6" t="s">
        <v>890</v>
      </c>
      <c r="D1110" s="2">
        <v>141.26654869152611</v>
      </c>
      <c r="E1110" s="3">
        <v>141.26654869152611</v>
      </c>
      <c r="F1110" s="41" t="s">
        <v>2015</v>
      </c>
      <c r="G1110" s="41">
        <v>1.73</v>
      </c>
      <c r="H1110" s="41">
        <v>13143740.084672924</v>
      </c>
      <c r="I1110" s="45">
        <v>7.1187189624090204</v>
      </c>
      <c r="J1110" s="41" t="s">
        <v>2015</v>
      </c>
      <c r="K1110" s="41" t="s">
        <v>2015</v>
      </c>
      <c r="L1110" s="45" t="s">
        <v>2015</v>
      </c>
      <c r="M1110" s="53" t="s">
        <v>1986</v>
      </c>
      <c r="N1110" s="53" t="s">
        <v>2002</v>
      </c>
      <c r="O1110" t="s">
        <v>2015</v>
      </c>
    </row>
    <row r="1111" spans="1:15" x14ac:dyDescent="0.25">
      <c r="A1111" t="s">
        <v>2026</v>
      </c>
      <c r="B1111">
        <v>1502</v>
      </c>
      <c r="C1111" s="6" t="s">
        <v>891</v>
      </c>
      <c r="D1111" s="2">
        <v>127.23917598649743</v>
      </c>
      <c r="E1111" s="3">
        <v>127.23917598649743</v>
      </c>
      <c r="F1111" s="41" t="s">
        <v>2015</v>
      </c>
      <c r="G1111" s="41">
        <v>4.96</v>
      </c>
      <c r="H1111" s="41">
        <v>33941892.115242787</v>
      </c>
      <c r="I1111" s="45">
        <v>7.530736048715438</v>
      </c>
      <c r="J1111" s="41" t="s">
        <v>2015</v>
      </c>
      <c r="K1111" s="41" t="s">
        <v>2015</v>
      </c>
      <c r="L1111" s="45" t="s">
        <v>2015</v>
      </c>
      <c r="M1111" s="53" t="s">
        <v>1986</v>
      </c>
      <c r="N1111" s="53" t="s">
        <v>2002</v>
      </c>
      <c r="O1111" t="s">
        <v>2015</v>
      </c>
    </row>
    <row r="1112" spans="1:15" x14ac:dyDescent="0.25">
      <c r="A1112" t="s">
        <v>2026</v>
      </c>
      <c r="B1112">
        <v>1503</v>
      </c>
      <c r="C1112" s="6" t="s">
        <v>892</v>
      </c>
      <c r="D1112" s="2">
        <v>140.26579999999998</v>
      </c>
      <c r="E1112" s="3">
        <v>140.26579999999998</v>
      </c>
      <c r="F1112" s="41" t="s">
        <v>2015</v>
      </c>
      <c r="G1112" s="41">
        <v>0.47</v>
      </c>
      <c r="H1112" s="41">
        <v>3545546.4163240599</v>
      </c>
      <c r="I1112" s="45">
        <v>6.5496831752898705</v>
      </c>
      <c r="J1112" s="41" t="s">
        <v>2015</v>
      </c>
      <c r="K1112" s="41" t="s">
        <v>2015</v>
      </c>
      <c r="L1112" s="45" t="s">
        <v>2015</v>
      </c>
      <c r="M1112" s="53" t="s">
        <v>1986</v>
      </c>
      <c r="N1112" s="53" t="s">
        <v>2002</v>
      </c>
      <c r="O1112" t="s">
        <v>2015</v>
      </c>
    </row>
    <row r="1113" spans="1:15" x14ac:dyDescent="0.25">
      <c r="A1113" t="s">
        <v>2026</v>
      </c>
      <c r="B1113">
        <v>1504</v>
      </c>
      <c r="C1113" s="6" t="s">
        <v>893</v>
      </c>
      <c r="D1113" s="2">
        <v>142.28167999999999</v>
      </c>
      <c r="E1113" s="3">
        <v>142.28167999999999</v>
      </c>
      <c r="F1113" s="41" t="s">
        <v>2015</v>
      </c>
      <c r="G1113" s="41">
        <v>1.73</v>
      </c>
      <c r="H1113" s="41">
        <v>13238190.06022609</v>
      </c>
      <c r="I1113" s="45">
        <v>7.1218286119474481</v>
      </c>
      <c r="J1113" s="41" t="s">
        <v>2015</v>
      </c>
      <c r="K1113" s="41" t="s">
        <v>2015</v>
      </c>
      <c r="L1113" s="45" t="s">
        <v>2015</v>
      </c>
      <c r="M1113" s="53" t="s">
        <v>1986</v>
      </c>
      <c r="N1113" s="53" t="s">
        <v>2002</v>
      </c>
      <c r="O1113" t="s">
        <v>2015</v>
      </c>
    </row>
    <row r="1114" spans="1:15" x14ac:dyDescent="0.25">
      <c r="A1114" t="s">
        <v>2026</v>
      </c>
      <c r="B1114">
        <v>1505</v>
      </c>
      <c r="C1114" s="6" t="s">
        <v>894</v>
      </c>
      <c r="D1114" s="2">
        <v>156.30826000000002</v>
      </c>
      <c r="E1114" s="3">
        <v>156.30826000000002</v>
      </c>
      <c r="F1114" s="41" t="s">
        <v>2015</v>
      </c>
      <c r="G1114" s="41">
        <v>3.26</v>
      </c>
      <c r="H1114" s="41">
        <v>27405204.867982861</v>
      </c>
      <c r="I1114" s="45">
        <v>7.4378330529946783</v>
      </c>
      <c r="J1114" s="41" t="s">
        <v>2015</v>
      </c>
      <c r="K1114" s="41" t="s">
        <v>2015</v>
      </c>
      <c r="L1114" s="45" t="s">
        <v>2015</v>
      </c>
      <c r="M1114" s="53" t="s">
        <v>1986</v>
      </c>
      <c r="N1114" s="53" t="s">
        <v>2002</v>
      </c>
      <c r="O1114" t="s">
        <v>2015</v>
      </c>
    </row>
    <row r="1115" spans="1:15" x14ac:dyDescent="0.25">
      <c r="A1115" t="s">
        <v>2026</v>
      </c>
      <c r="B1115">
        <v>1506</v>
      </c>
      <c r="C1115" s="6" t="s">
        <v>895</v>
      </c>
      <c r="D1115" s="2">
        <v>155.29377820379764</v>
      </c>
      <c r="E1115" s="3">
        <v>155.29377820379764</v>
      </c>
      <c r="F1115" s="41" t="s">
        <v>2015</v>
      </c>
      <c r="G1115" s="41">
        <v>0.629</v>
      </c>
      <c r="H1115" s="41">
        <v>5253372.8583569136</v>
      </c>
      <c r="I1115" s="45">
        <v>6.7204382259659292</v>
      </c>
      <c r="J1115" s="41" t="s">
        <v>2015</v>
      </c>
      <c r="K1115" s="41" t="s">
        <v>2015</v>
      </c>
      <c r="L1115" s="45" t="s">
        <v>2015</v>
      </c>
      <c r="M1115" s="53" t="s">
        <v>1986</v>
      </c>
      <c r="N1115" s="53" t="s">
        <v>2002</v>
      </c>
      <c r="O1115" t="s">
        <v>2015</v>
      </c>
    </row>
    <row r="1116" spans="1:15" x14ac:dyDescent="0.25">
      <c r="A1116" t="s">
        <v>2026</v>
      </c>
      <c r="B1116">
        <v>1507</v>
      </c>
      <c r="C1116" s="29" t="s">
        <v>896</v>
      </c>
      <c r="D1116" s="2">
        <v>169.32090010840804</v>
      </c>
      <c r="E1116" s="3">
        <v>169.32090010840804</v>
      </c>
      <c r="F1116" s="41" t="s">
        <v>2015</v>
      </c>
      <c r="G1116" s="41">
        <v>0.23599999999999999</v>
      </c>
      <c r="H1116" s="41">
        <v>2149097.3853925718</v>
      </c>
      <c r="I1116" s="45">
        <v>6.3322560957987175</v>
      </c>
      <c r="J1116" s="41" t="s">
        <v>2015</v>
      </c>
      <c r="K1116" s="41" t="s">
        <v>2015</v>
      </c>
      <c r="L1116" s="45" t="s">
        <v>2015</v>
      </c>
      <c r="M1116" s="53" t="s">
        <v>2014</v>
      </c>
      <c r="N1116" s="53" t="s">
        <v>2002</v>
      </c>
      <c r="O1116" t="s">
        <v>2015</v>
      </c>
    </row>
    <row r="1117" spans="1:15" x14ac:dyDescent="0.25">
      <c r="A1117" t="s">
        <v>2026</v>
      </c>
      <c r="B1117">
        <v>1508</v>
      </c>
      <c r="C1117" s="6" t="s">
        <v>897</v>
      </c>
      <c r="D1117" s="2">
        <v>154.29238000000001</v>
      </c>
      <c r="E1117" s="3">
        <v>154.29238000000001</v>
      </c>
      <c r="F1117" s="41" t="s">
        <v>2015</v>
      </c>
      <c r="G1117" s="41">
        <v>0.44900000000000001</v>
      </c>
      <c r="H1117" s="41">
        <v>3725841.2234520293</v>
      </c>
      <c r="I1117" s="45">
        <v>6.5712243435157012</v>
      </c>
      <c r="J1117" s="41" t="s">
        <v>2015</v>
      </c>
      <c r="K1117" s="41" t="s">
        <v>2015</v>
      </c>
      <c r="L1117" s="45" t="s">
        <v>2015</v>
      </c>
      <c r="M1117" s="53" t="s">
        <v>1986</v>
      </c>
      <c r="N1117" s="53" t="s">
        <v>2002</v>
      </c>
      <c r="O1117" t="s">
        <v>2015</v>
      </c>
    </row>
    <row r="1118" spans="1:15" x14ac:dyDescent="0.25">
      <c r="A1118" t="s">
        <v>2024</v>
      </c>
      <c r="B1118">
        <v>1509</v>
      </c>
      <c r="C1118" s="6" t="s">
        <v>898</v>
      </c>
      <c r="D1118" s="2">
        <v>170.33483999999999</v>
      </c>
      <c r="E1118" s="3">
        <v>170.33483999999999</v>
      </c>
      <c r="F1118" s="41" t="s">
        <v>2015</v>
      </c>
      <c r="G1118" s="41">
        <v>1.24</v>
      </c>
      <c r="H1118" s="41">
        <v>11359486.411953561</v>
      </c>
      <c r="I1118" s="45">
        <v>7.0553586963840909</v>
      </c>
      <c r="J1118" s="41" t="s">
        <v>2015</v>
      </c>
      <c r="K1118" s="41" t="s">
        <v>2015</v>
      </c>
      <c r="L1118" s="45" t="s">
        <v>2015</v>
      </c>
      <c r="M1118" s="53" t="s">
        <v>1986</v>
      </c>
      <c r="N1118" s="53" t="s">
        <v>2002</v>
      </c>
      <c r="O1118" t="s">
        <v>2015</v>
      </c>
    </row>
    <row r="1119" spans="1:15" x14ac:dyDescent="0.25">
      <c r="A1119" t="s">
        <v>2025</v>
      </c>
      <c r="B1119">
        <v>1510</v>
      </c>
      <c r="C1119" s="6" t="s">
        <v>899</v>
      </c>
      <c r="D1119" s="2">
        <v>170.33483999999999</v>
      </c>
      <c r="E1119" s="3">
        <v>170.33483999999999</v>
      </c>
      <c r="F1119" s="41" t="s">
        <v>2015</v>
      </c>
      <c r="G1119" s="41">
        <v>1.24</v>
      </c>
      <c r="H1119" s="41">
        <v>11359486.411953561</v>
      </c>
      <c r="I1119" s="45">
        <v>7.0553586963840909</v>
      </c>
      <c r="J1119" s="41" t="s">
        <v>2015</v>
      </c>
      <c r="K1119" s="41" t="s">
        <v>2015</v>
      </c>
      <c r="L1119" s="45" t="s">
        <v>2015</v>
      </c>
      <c r="M1119" s="53" t="s">
        <v>1986</v>
      </c>
      <c r="N1119" s="53" t="s">
        <v>2002</v>
      </c>
      <c r="O1119" t="s">
        <v>2015</v>
      </c>
    </row>
    <row r="1120" spans="1:15" x14ac:dyDescent="0.25">
      <c r="A1120" t="s">
        <v>2025</v>
      </c>
      <c r="B1120">
        <v>1511</v>
      </c>
      <c r="C1120" s="6" t="s">
        <v>900</v>
      </c>
      <c r="D1120" s="2">
        <v>170.33483999999999</v>
      </c>
      <c r="E1120" s="3">
        <v>170.33483999999999</v>
      </c>
      <c r="F1120" s="41" t="s">
        <v>2015</v>
      </c>
      <c r="G1120" s="41">
        <v>1.24</v>
      </c>
      <c r="H1120" s="41">
        <v>11359486.411953561</v>
      </c>
      <c r="I1120" s="45">
        <v>7.0553586963840909</v>
      </c>
      <c r="J1120" s="41" t="s">
        <v>2015</v>
      </c>
      <c r="K1120" s="41" t="s">
        <v>2015</v>
      </c>
      <c r="L1120" s="45" t="s">
        <v>2015</v>
      </c>
      <c r="M1120" s="53" t="s">
        <v>1986</v>
      </c>
      <c r="N1120" s="53" t="s">
        <v>2002</v>
      </c>
      <c r="O1120" t="s">
        <v>2015</v>
      </c>
    </row>
    <row r="1121" spans="1:15" x14ac:dyDescent="0.25">
      <c r="A1121" t="s">
        <v>2024</v>
      </c>
      <c r="B1121">
        <v>1512</v>
      </c>
      <c r="C1121" s="6" t="s">
        <v>901</v>
      </c>
      <c r="D1121" s="2">
        <v>152.2765</v>
      </c>
      <c r="E1121" s="3">
        <v>152.2765</v>
      </c>
      <c r="F1121" s="41" t="s">
        <v>2015</v>
      </c>
      <c r="G1121" s="41">
        <v>0.68400000000000005</v>
      </c>
      <c r="H1121" s="41">
        <v>5601734.3853205647</v>
      </c>
      <c r="I1121" s="45">
        <v>6.7483225122482757</v>
      </c>
      <c r="J1121" s="41" t="s">
        <v>2015</v>
      </c>
      <c r="K1121" s="41" t="s">
        <v>2015</v>
      </c>
      <c r="L1121" s="45" t="s">
        <v>2015</v>
      </c>
      <c r="M1121" s="53" t="s">
        <v>1986</v>
      </c>
      <c r="N1121" s="53" t="s">
        <v>2002</v>
      </c>
      <c r="O1121" t="s">
        <v>2015</v>
      </c>
    </row>
    <row r="1122" spans="1:15" x14ac:dyDescent="0.25">
      <c r="A1122" t="s">
        <v>2024</v>
      </c>
      <c r="B1122">
        <v>1513</v>
      </c>
      <c r="C1122" s="6" t="s">
        <v>902</v>
      </c>
      <c r="D1122" s="2">
        <v>184.36141999999998</v>
      </c>
      <c r="E1122" s="3">
        <v>184.36141999999998</v>
      </c>
      <c r="F1122" s="41" t="s">
        <v>2015</v>
      </c>
      <c r="G1122" s="41">
        <v>0.27100000000000002</v>
      </c>
      <c r="H1122" s="41">
        <v>2687032.1312022624</v>
      </c>
      <c r="I1122" s="45">
        <v>6.4292728597046258</v>
      </c>
      <c r="J1122" s="41" t="s">
        <v>2015</v>
      </c>
      <c r="K1122" s="41" t="s">
        <v>2015</v>
      </c>
      <c r="L1122" s="45" t="s">
        <v>2015</v>
      </c>
      <c r="M1122" s="53" t="s">
        <v>2014</v>
      </c>
      <c r="N1122" s="53" t="s">
        <v>2002</v>
      </c>
      <c r="O1122" t="s">
        <v>2015</v>
      </c>
    </row>
    <row r="1123" spans="1:15" x14ac:dyDescent="0.25">
      <c r="A1123" t="s">
        <v>2024</v>
      </c>
      <c r="B1123">
        <v>1514</v>
      </c>
      <c r="C1123" s="6" t="s">
        <v>903</v>
      </c>
      <c r="D1123" s="2">
        <v>184.36141999999998</v>
      </c>
      <c r="E1123" s="3">
        <v>184.36141999999998</v>
      </c>
      <c r="F1123" s="41" t="s">
        <v>2015</v>
      </c>
      <c r="G1123" s="41">
        <v>0.27100000000000002</v>
      </c>
      <c r="H1123" s="41">
        <v>2687032.1312022624</v>
      </c>
      <c r="I1123" s="45">
        <v>6.4292728597046258</v>
      </c>
      <c r="J1123" s="41" t="s">
        <v>2015</v>
      </c>
      <c r="K1123" s="41" t="s">
        <v>2015</v>
      </c>
      <c r="L1123" s="45" t="s">
        <v>2015</v>
      </c>
      <c r="M1123" s="53" t="s">
        <v>2014</v>
      </c>
      <c r="N1123" s="53" t="s">
        <v>2002</v>
      </c>
      <c r="O1123" t="s">
        <v>2015</v>
      </c>
    </row>
    <row r="1124" spans="1:15" x14ac:dyDescent="0.25">
      <c r="A1124" t="s">
        <v>2024</v>
      </c>
      <c r="B1124">
        <v>1515</v>
      </c>
      <c r="C1124" s="6" t="s">
        <v>904</v>
      </c>
      <c r="D1124" s="2">
        <v>184.36141999999998</v>
      </c>
      <c r="E1124" s="3">
        <v>184.36141999999998</v>
      </c>
      <c r="F1124" s="41" t="s">
        <v>2015</v>
      </c>
      <c r="G1124" s="41">
        <v>0.27100000000000002</v>
      </c>
      <c r="H1124" s="41">
        <v>2687032.1312022624</v>
      </c>
      <c r="I1124" s="45">
        <v>6.4292728597046258</v>
      </c>
      <c r="J1124" s="41" t="s">
        <v>2015</v>
      </c>
      <c r="K1124" s="41" t="s">
        <v>2015</v>
      </c>
      <c r="L1124" s="45" t="s">
        <v>2015</v>
      </c>
      <c r="M1124" s="53" t="s">
        <v>2014</v>
      </c>
      <c r="N1124" s="53" t="s">
        <v>2002</v>
      </c>
      <c r="O1124" t="s">
        <v>2015</v>
      </c>
    </row>
    <row r="1125" spans="1:15" x14ac:dyDescent="0.25">
      <c r="A1125" t="s">
        <v>2024</v>
      </c>
      <c r="B1125">
        <v>1516</v>
      </c>
      <c r="C1125" s="6" t="s">
        <v>905</v>
      </c>
      <c r="D1125" s="2">
        <v>184.36141999999998</v>
      </c>
      <c r="E1125" s="3">
        <v>184.36141999999998</v>
      </c>
      <c r="F1125" s="41" t="s">
        <v>2015</v>
      </c>
      <c r="G1125" s="41">
        <v>0.27100000000000002</v>
      </c>
      <c r="H1125" s="41">
        <v>2687032.1312022624</v>
      </c>
      <c r="I1125" s="45">
        <v>6.4292728597046258</v>
      </c>
      <c r="J1125" s="41">
        <v>0.10320799999999999</v>
      </c>
      <c r="K1125" s="41">
        <v>1023332.8863362476</v>
      </c>
      <c r="L1125" s="45">
        <v>6.0100169310554943</v>
      </c>
      <c r="M1125" s="53" t="s">
        <v>2014</v>
      </c>
      <c r="N1125" s="53" t="s">
        <v>2002</v>
      </c>
      <c r="O1125" t="s">
        <v>2014</v>
      </c>
    </row>
    <row r="1126" spans="1:15" x14ac:dyDescent="0.25">
      <c r="A1126" t="s">
        <v>2025</v>
      </c>
      <c r="B1126">
        <v>1517</v>
      </c>
      <c r="C1126" s="6" t="s">
        <v>906</v>
      </c>
      <c r="D1126" s="2">
        <v>170.33483999999999</v>
      </c>
      <c r="E1126" s="3">
        <v>170.33483999999999</v>
      </c>
      <c r="F1126" s="41" t="s">
        <v>2015</v>
      </c>
      <c r="G1126" s="41">
        <v>0.69699999999999995</v>
      </c>
      <c r="H1126" s="41">
        <v>6385130.6686545415</v>
      </c>
      <c r="I1126" s="45">
        <v>6.8051697893198657</v>
      </c>
      <c r="J1126" s="41" t="s">
        <v>2015</v>
      </c>
      <c r="K1126" s="41" t="s">
        <v>2015</v>
      </c>
      <c r="L1126" s="45" t="s">
        <v>2015</v>
      </c>
      <c r="M1126" s="53" t="s">
        <v>1986</v>
      </c>
      <c r="N1126" s="53" t="s">
        <v>2002</v>
      </c>
      <c r="O1126" t="s">
        <v>2015</v>
      </c>
    </row>
    <row r="1127" spans="1:15" x14ac:dyDescent="0.25">
      <c r="A1127" t="s">
        <v>2025</v>
      </c>
      <c r="B1127">
        <v>1518</v>
      </c>
      <c r="C1127" s="6" t="s">
        <v>907</v>
      </c>
      <c r="D1127" s="2">
        <v>170.33483999999999</v>
      </c>
      <c r="E1127" s="3">
        <v>170.33483999999999</v>
      </c>
      <c r="F1127" s="41" t="s">
        <v>2015</v>
      </c>
      <c r="G1127" s="41">
        <v>1.24</v>
      </c>
      <c r="H1127" s="41">
        <v>11359486.411953561</v>
      </c>
      <c r="I1127" s="45">
        <v>7.0553586963840909</v>
      </c>
      <c r="J1127" s="41" t="s">
        <v>2015</v>
      </c>
      <c r="K1127" s="41" t="s">
        <v>2015</v>
      </c>
      <c r="L1127" s="45" t="s">
        <v>2015</v>
      </c>
      <c r="M1127" s="53" t="s">
        <v>1986</v>
      </c>
      <c r="N1127" s="53" t="s">
        <v>2002</v>
      </c>
      <c r="O1127" t="s">
        <v>2015</v>
      </c>
    </row>
    <row r="1128" spans="1:15" x14ac:dyDescent="0.25">
      <c r="A1128" t="s">
        <v>2025</v>
      </c>
      <c r="B1128">
        <v>1519</v>
      </c>
      <c r="C1128" s="6" t="s">
        <v>908</v>
      </c>
      <c r="D1128" s="2">
        <v>168.31896</v>
      </c>
      <c r="E1128" s="3">
        <v>168.31896</v>
      </c>
      <c r="F1128" s="41" t="s">
        <v>2015</v>
      </c>
      <c r="G1128" s="41">
        <v>0.749</v>
      </c>
      <c r="H1128" s="41">
        <v>6780291.742536311</v>
      </c>
      <c r="I1128" s="45">
        <v>6.8312483811012443</v>
      </c>
      <c r="J1128" s="41">
        <v>0.199348</v>
      </c>
      <c r="K1128" s="41">
        <v>1804589.5838332823</v>
      </c>
      <c r="L1128" s="45">
        <v>6.2563784462729224</v>
      </c>
      <c r="M1128" s="53" t="s">
        <v>1986</v>
      </c>
      <c r="N1128" s="53" t="s">
        <v>2002</v>
      </c>
      <c r="O1128" t="s">
        <v>2014</v>
      </c>
    </row>
    <row r="1129" spans="1:15" x14ac:dyDescent="0.25">
      <c r="A1129" t="s">
        <v>2025</v>
      </c>
      <c r="B1129">
        <v>1520</v>
      </c>
      <c r="C1129" s="6" t="s">
        <v>909</v>
      </c>
      <c r="D1129" s="2">
        <v>170.33483999999999</v>
      </c>
      <c r="E1129" s="3">
        <v>170.33483999999999</v>
      </c>
      <c r="F1129" s="41" t="s">
        <v>2015</v>
      </c>
      <c r="G1129" s="41">
        <v>1.24</v>
      </c>
      <c r="H1129" s="41">
        <v>11359486.411953561</v>
      </c>
      <c r="I1129" s="45">
        <v>7.0553586963840909</v>
      </c>
      <c r="J1129" s="41" t="s">
        <v>2015</v>
      </c>
      <c r="K1129" s="41" t="s">
        <v>2015</v>
      </c>
      <c r="L1129" s="45" t="s">
        <v>2015</v>
      </c>
      <c r="M1129" s="53" t="s">
        <v>1986</v>
      </c>
      <c r="N1129" s="53" t="s">
        <v>2002</v>
      </c>
      <c r="O1129" t="s">
        <v>2015</v>
      </c>
    </row>
    <row r="1130" spans="1:15" x14ac:dyDescent="0.25">
      <c r="A1130" t="s">
        <v>2024</v>
      </c>
      <c r="B1130">
        <v>1521</v>
      </c>
      <c r="C1130" s="6" t="s">
        <v>910</v>
      </c>
      <c r="D1130" s="2">
        <v>170.33483999999999</v>
      </c>
      <c r="E1130" s="3">
        <v>170.33483999999999</v>
      </c>
      <c r="F1130" s="41" t="s">
        <v>2015</v>
      </c>
      <c r="G1130" s="41">
        <v>1.24</v>
      </c>
      <c r="H1130" s="41">
        <v>11359486.411953561</v>
      </c>
      <c r="I1130" s="45">
        <v>7.0553586963840909</v>
      </c>
      <c r="J1130" s="41" t="s">
        <v>2015</v>
      </c>
      <c r="K1130" s="41" t="s">
        <v>2015</v>
      </c>
      <c r="L1130" s="45" t="s">
        <v>2015</v>
      </c>
      <c r="M1130" s="53" t="s">
        <v>1986</v>
      </c>
      <c r="N1130" s="53" t="s">
        <v>2002</v>
      </c>
      <c r="O1130" t="s">
        <v>2015</v>
      </c>
    </row>
    <row r="1131" spans="1:15" x14ac:dyDescent="0.25">
      <c r="A1131" t="s">
        <v>2025</v>
      </c>
      <c r="B1131">
        <v>1522</v>
      </c>
      <c r="C1131" s="6" t="s">
        <v>911</v>
      </c>
      <c r="D1131" s="2">
        <v>170.33483999999999</v>
      </c>
      <c r="E1131" s="3">
        <v>170.33483999999999</v>
      </c>
      <c r="F1131" s="41" t="s">
        <v>2015</v>
      </c>
      <c r="G1131" s="41">
        <v>1.24</v>
      </c>
      <c r="H1131" s="41">
        <v>11359486.411953561</v>
      </c>
      <c r="I1131" s="45">
        <v>7.0553586963840909</v>
      </c>
      <c r="J1131" s="41" t="s">
        <v>2015</v>
      </c>
      <c r="K1131" s="41" t="s">
        <v>2015</v>
      </c>
      <c r="L1131" s="45" t="s">
        <v>2015</v>
      </c>
      <c r="M1131" s="53" t="s">
        <v>1986</v>
      </c>
      <c r="N1131" s="53" t="s">
        <v>2002</v>
      </c>
      <c r="O1131" t="s">
        <v>2015</v>
      </c>
    </row>
    <row r="1132" spans="1:15" x14ac:dyDescent="0.25">
      <c r="A1132" t="s">
        <v>2026</v>
      </c>
      <c r="B1132">
        <v>1523</v>
      </c>
      <c r="C1132" s="6" t="s">
        <v>912</v>
      </c>
      <c r="D1132" s="2">
        <v>156.30826000000002</v>
      </c>
      <c r="E1132" s="3">
        <v>156.30826000000002</v>
      </c>
      <c r="F1132" s="41" t="s">
        <v>2015</v>
      </c>
      <c r="G1132" s="41">
        <v>1.82</v>
      </c>
      <c r="H1132" s="41">
        <v>15299838.300530309</v>
      </c>
      <c r="I1132" s="45">
        <v>7.1846868409118141</v>
      </c>
      <c r="J1132" s="41" t="s">
        <v>2015</v>
      </c>
      <c r="K1132" s="41" t="s">
        <v>2015</v>
      </c>
      <c r="L1132" s="45" t="s">
        <v>2015</v>
      </c>
      <c r="M1132" s="53" t="s">
        <v>1986</v>
      </c>
      <c r="N1132" s="53" t="s">
        <v>2002</v>
      </c>
      <c r="O1132" t="s">
        <v>2015</v>
      </c>
    </row>
    <row r="1133" spans="1:15" x14ac:dyDescent="0.25">
      <c r="A1133" t="s">
        <v>2026</v>
      </c>
      <c r="B1133">
        <v>1524</v>
      </c>
      <c r="C1133" s="6" t="s">
        <v>913</v>
      </c>
      <c r="D1133" s="2">
        <v>184.36141999999998</v>
      </c>
      <c r="E1133" s="3">
        <v>184.36141999999998</v>
      </c>
      <c r="F1133" s="41" t="s">
        <v>2015</v>
      </c>
      <c r="G1133" s="41">
        <v>0.27100000000000002</v>
      </c>
      <c r="H1133" s="41">
        <v>2687032.1312022624</v>
      </c>
      <c r="I1133" s="45">
        <v>6.4292728597046258</v>
      </c>
      <c r="J1133" s="41" t="s">
        <v>2015</v>
      </c>
      <c r="K1133" s="41" t="s">
        <v>2015</v>
      </c>
      <c r="L1133" s="45" t="s">
        <v>2015</v>
      </c>
      <c r="M1133" s="53" t="s">
        <v>2014</v>
      </c>
      <c r="N1133" s="53" t="s">
        <v>2002</v>
      </c>
      <c r="O1133" t="s">
        <v>2015</v>
      </c>
    </row>
    <row r="1134" spans="1:15" x14ac:dyDescent="0.25">
      <c r="A1134" t="s">
        <v>2025</v>
      </c>
      <c r="B1134">
        <v>1525</v>
      </c>
      <c r="C1134" s="6" t="s">
        <v>914</v>
      </c>
      <c r="D1134" s="2">
        <v>140.26580000000001</v>
      </c>
      <c r="E1134" s="3">
        <v>140.26580000000001</v>
      </c>
      <c r="F1134" s="41" t="s">
        <v>2015</v>
      </c>
      <c r="G1134" s="41">
        <v>2.2999999999999998</v>
      </c>
      <c r="H1134" s="41">
        <v>17350546.29264966</v>
      </c>
      <c r="I1134" s="45">
        <v>7.2393131533717456</v>
      </c>
      <c r="J1134" s="41" t="s">
        <v>2015</v>
      </c>
      <c r="K1134" s="41" t="s">
        <v>2015</v>
      </c>
      <c r="L1134" s="45" t="s">
        <v>2015</v>
      </c>
      <c r="M1134" s="53" t="s">
        <v>1986</v>
      </c>
      <c r="N1134" s="53" t="s">
        <v>2002</v>
      </c>
      <c r="O1134" t="s">
        <v>2015</v>
      </c>
    </row>
    <row r="1135" spans="1:15" x14ac:dyDescent="0.25">
      <c r="A1135" t="s">
        <v>2024</v>
      </c>
      <c r="B1135">
        <v>1526</v>
      </c>
      <c r="C1135" s="6" t="s">
        <v>915</v>
      </c>
      <c r="D1135" s="2">
        <v>184.36141999999998</v>
      </c>
      <c r="E1135" s="3">
        <v>184.36141999999998</v>
      </c>
      <c r="F1135" s="41" t="s">
        <v>2015</v>
      </c>
      <c r="G1135" s="41">
        <v>0.27100000000000002</v>
      </c>
      <c r="H1135" s="41">
        <v>2687032.1312022624</v>
      </c>
      <c r="I1135" s="45">
        <v>6.4292728597046258</v>
      </c>
      <c r="J1135" s="41" t="s">
        <v>2015</v>
      </c>
      <c r="K1135" s="41" t="s">
        <v>2015</v>
      </c>
      <c r="L1135" s="45" t="s">
        <v>2015</v>
      </c>
      <c r="M1135" s="53" t="s">
        <v>2014</v>
      </c>
      <c r="N1135" s="53" t="s">
        <v>2002</v>
      </c>
      <c r="O1135" t="s">
        <v>2015</v>
      </c>
    </row>
    <row r="1136" spans="1:15" x14ac:dyDescent="0.25">
      <c r="A1136" t="s">
        <v>2026</v>
      </c>
      <c r="B1136">
        <v>1527</v>
      </c>
      <c r="C1136" s="6" t="s">
        <v>916</v>
      </c>
      <c r="D1136" s="2">
        <v>140.26580000000001</v>
      </c>
      <c r="E1136" s="3">
        <v>140.26580000000001</v>
      </c>
      <c r="F1136" s="41" t="s">
        <v>2015</v>
      </c>
      <c r="G1136" s="41">
        <v>2.2999999999999998</v>
      </c>
      <c r="H1136" s="41">
        <v>17350546.29264966</v>
      </c>
      <c r="I1136" s="45">
        <v>7.2393131533717456</v>
      </c>
      <c r="J1136" s="41" t="s">
        <v>2015</v>
      </c>
      <c r="K1136" s="41" t="s">
        <v>2015</v>
      </c>
      <c r="L1136" s="45" t="s">
        <v>2015</v>
      </c>
      <c r="M1136" s="53" t="s">
        <v>1986</v>
      </c>
      <c r="N1136" s="53" t="s">
        <v>2002</v>
      </c>
      <c r="O1136" t="s">
        <v>2015</v>
      </c>
    </row>
    <row r="1137" spans="1:15" x14ac:dyDescent="0.25">
      <c r="A1137" t="s">
        <v>2024</v>
      </c>
      <c r="B1137">
        <v>1528</v>
      </c>
      <c r="C1137" s="6" t="s">
        <v>917</v>
      </c>
      <c r="D1137" s="2">
        <v>184.36141999999998</v>
      </c>
      <c r="E1137" s="3">
        <v>184.36141999999998</v>
      </c>
      <c r="F1137" s="41" t="s">
        <v>2015</v>
      </c>
      <c r="G1137" s="41">
        <v>0.27100000000000002</v>
      </c>
      <c r="H1137" s="41">
        <v>2687032.1312022624</v>
      </c>
      <c r="I1137" s="45">
        <v>6.4292728597046258</v>
      </c>
      <c r="J1137" s="41" t="s">
        <v>2015</v>
      </c>
      <c r="K1137" s="41" t="s">
        <v>2015</v>
      </c>
      <c r="L1137" s="45" t="s">
        <v>2015</v>
      </c>
      <c r="M1137" s="53" t="s">
        <v>2014</v>
      </c>
      <c r="N1137" s="53" t="s">
        <v>2002</v>
      </c>
      <c r="O1137" t="s">
        <v>2015</v>
      </c>
    </row>
    <row r="1138" spans="1:15" x14ac:dyDescent="0.25">
      <c r="A1138" t="s">
        <v>2026</v>
      </c>
      <c r="B1138">
        <v>1529</v>
      </c>
      <c r="C1138" s="6" t="s">
        <v>918</v>
      </c>
      <c r="D1138" s="2">
        <v>140.26580000000001</v>
      </c>
      <c r="E1138" s="3">
        <v>140.26580000000001</v>
      </c>
      <c r="F1138" s="41" t="s">
        <v>2015</v>
      </c>
      <c r="G1138" s="41">
        <v>2.2999999999999998</v>
      </c>
      <c r="H1138" s="41">
        <v>17350546.29264966</v>
      </c>
      <c r="I1138" s="45">
        <v>7.2393131533717456</v>
      </c>
      <c r="J1138" s="41" t="s">
        <v>2015</v>
      </c>
      <c r="K1138" s="41" t="s">
        <v>2015</v>
      </c>
      <c r="L1138" s="45" t="s">
        <v>2015</v>
      </c>
      <c r="M1138" s="53" t="s">
        <v>1986</v>
      </c>
      <c r="N1138" s="53" t="s">
        <v>2002</v>
      </c>
      <c r="O1138" t="s">
        <v>2015</v>
      </c>
    </row>
    <row r="1139" spans="1:15" x14ac:dyDescent="0.25">
      <c r="A1139" t="s">
        <v>2024</v>
      </c>
      <c r="B1139">
        <v>1530</v>
      </c>
      <c r="C1139" s="6" t="s">
        <v>919</v>
      </c>
      <c r="D1139" s="50">
        <v>198.38800000000001</v>
      </c>
      <c r="E1139" s="3">
        <v>198.38800000000001</v>
      </c>
      <c r="F1139" s="41" t="s">
        <v>2015</v>
      </c>
      <c r="G1139" s="41">
        <v>0.32900000000000001</v>
      </c>
      <c r="H1139" s="41">
        <v>3510304.7479085312</v>
      </c>
      <c r="I1139" s="45">
        <v>6.5453448214771823</v>
      </c>
      <c r="J1139" s="41">
        <v>8.4512000000000004E-2</v>
      </c>
      <c r="K1139" s="41">
        <v>901710.86582141579</v>
      </c>
      <c r="L1139" s="45">
        <v>5.9550673030540384</v>
      </c>
      <c r="M1139" s="53" t="s">
        <v>1986</v>
      </c>
      <c r="N1139" s="53" t="s">
        <v>2002</v>
      </c>
      <c r="O1139" t="s">
        <v>2014</v>
      </c>
    </row>
    <row r="1140" spans="1:15" x14ac:dyDescent="0.25">
      <c r="A1140" t="s">
        <v>2026</v>
      </c>
      <c r="B1140">
        <v>1531</v>
      </c>
      <c r="C1140" s="6" t="s">
        <v>920</v>
      </c>
      <c r="D1140" s="2">
        <v>168.31896</v>
      </c>
      <c r="E1140" s="3">
        <v>168.31896</v>
      </c>
      <c r="F1140" s="41" t="s">
        <v>2015</v>
      </c>
      <c r="G1140" s="41">
        <v>2.3400000000000001E-2</v>
      </c>
      <c r="H1140" s="41">
        <v>211827.53908591412</v>
      </c>
      <c r="I1140" s="45">
        <v>5.3259824208119202</v>
      </c>
      <c r="J1140" s="41" t="s">
        <v>2015</v>
      </c>
      <c r="K1140" s="41" t="s">
        <v>2015</v>
      </c>
      <c r="L1140" s="45" t="s">
        <v>2015</v>
      </c>
      <c r="M1140" s="53" t="s">
        <v>2014</v>
      </c>
      <c r="N1140" s="53" t="s">
        <v>2003</v>
      </c>
      <c r="O1140" t="s">
        <v>2015</v>
      </c>
    </row>
    <row r="1141" spans="1:15" x14ac:dyDescent="0.25">
      <c r="A1141" t="s">
        <v>2026</v>
      </c>
      <c r="B1141">
        <v>1532</v>
      </c>
      <c r="C1141" s="6" t="s">
        <v>921</v>
      </c>
      <c r="D1141" s="50">
        <v>183.34793910138384</v>
      </c>
      <c r="E1141" s="3">
        <v>183.34793910138384</v>
      </c>
      <c r="F1141" s="41" t="s">
        <v>2015</v>
      </c>
      <c r="G1141" s="41">
        <v>9.2100000000000001E-2</v>
      </c>
      <c r="H1141" s="41">
        <v>908174.25684486888</v>
      </c>
      <c r="I1141" s="45">
        <v>5.9581691872052529</v>
      </c>
      <c r="J1141" s="41" t="s">
        <v>2015</v>
      </c>
      <c r="K1141" s="41" t="s">
        <v>2015</v>
      </c>
      <c r="L1141" s="45" t="s">
        <v>2015</v>
      </c>
      <c r="M1141" s="53" t="s">
        <v>2014</v>
      </c>
      <c r="N1141" s="53" t="s">
        <v>2002</v>
      </c>
      <c r="O1141" t="s">
        <v>2015</v>
      </c>
    </row>
    <row r="1142" spans="1:15" x14ac:dyDescent="0.25">
      <c r="A1142" t="s">
        <v>2026</v>
      </c>
      <c r="B1142">
        <v>1533</v>
      </c>
      <c r="C1142" s="6" t="s">
        <v>922</v>
      </c>
      <c r="D1142" s="2">
        <v>170.33483999999999</v>
      </c>
      <c r="E1142" s="3">
        <v>170.33483999999999</v>
      </c>
      <c r="F1142" s="41" t="s">
        <v>2015</v>
      </c>
      <c r="G1142" s="41">
        <v>1.24</v>
      </c>
      <c r="H1142" s="41">
        <v>11359486.411953561</v>
      </c>
      <c r="I1142" s="45">
        <v>7.0553586963840909</v>
      </c>
      <c r="J1142" s="41" t="s">
        <v>2015</v>
      </c>
      <c r="K1142" s="41" t="s">
        <v>2015</v>
      </c>
      <c r="L1142" s="45" t="s">
        <v>2015</v>
      </c>
      <c r="M1142" s="53" t="s">
        <v>1986</v>
      </c>
      <c r="N1142" s="53" t="s">
        <v>2002</v>
      </c>
      <c r="O1142" t="s">
        <v>2015</v>
      </c>
    </row>
    <row r="1143" spans="1:15" x14ac:dyDescent="0.25">
      <c r="A1143" t="s">
        <v>2024</v>
      </c>
      <c r="B1143">
        <v>1535</v>
      </c>
      <c r="C1143" s="6" t="s">
        <v>923</v>
      </c>
      <c r="D1143" s="50">
        <v>126.23922000000002</v>
      </c>
      <c r="E1143" s="3">
        <v>126.23922</v>
      </c>
      <c r="F1143" s="41" t="s">
        <v>2015</v>
      </c>
      <c r="G1143" s="41">
        <v>7.02</v>
      </c>
      <c r="H1143" s="41">
        <v>47661196.294330679</v>
      </c>
      <c r="I1143" s="45">
        <v>7.6781649389232829</v>
      </c>
      <c r="J1143" s="41" t="s">
        <v>2015</v>
      </c>
      <c r="K1143" s="41" t="s">
        <v>2015</v>
      </c>
      <c r="L1143" s="45" t="s">
        <v>2015</v>
      </c>
      <c r="M1143" s="53" t="s">
        <v>1986</v>
      </c>
      <c r="N1143" s="53" t="s">
        <v>2002</v>
      </c>
      <c r="O1143" t="s">
        <v>2015</v>
      </c>
    </row>
    <row r="1144" spans="1:15" x14ac:dyDescent="0.25">
      <c r="A1144" t="s">
        <v>2024</v>
      </c>
      <c r="B1144">
        <v>1536</v>
      </c>
      <c r="C1144" s="6" t="s">
        <v>924</v>
      </c>
      <c r="D1144" s="50">
        <v>112.21263999999999</v>
      </c>
      <c r="E1144" s="3">
        <v>112.21263999999999</v>
      </c>
      <c r="F1144" s="41">
        <v>6.29</v>
      </c>
      <c r="G1144" s="41">
        <v>18</v>
      </c>
      <c r="H1144" s="41">
        <v>108629507.2235457</v>
      </c>
      <c r="I1144" s="45">
        <v>8.0359478094494019</v>
      </c>
      <c r="J1144" s="41" t="s">
        <v>2015</v>
      </c>
      <c r="K1144" s="41" t="s">
        <v>2015</v>
      </c>
      <c r="L1144" s="45" t="s">
        <v>2015</v>
      </c>
      <c r="M1144" s="53" t="s">
        <v>1986</v>
      </c>
      <c r="N1144" s="53" t="s">
        <v>2002</v>
      </c>
      <c r="O1144" t="s">
        <v>2015</v>
      </c>
    </row>
    <row r="1145" spans="1:15" x14ac:dyDescent="0.25">
      <c r="A1145" t="s">
        <v>2025</v>
      </c>
      <c r="B1145">
        <v>1537</v>
      </c>
      <c r="C1145" s="6" t="s">
        <v>925</v>
      </c>
      <c r="D1145" s="50">
        <v>112.21263999999999</v>
      </c>
      <c r="E1145" s="3">
        <v>112.21263999999999</v>
      </c>
      <c r="F1145" s="41" t="s">
        <v>2015</v>
      </c>
      <c r="G1145" s="41">
        <v>20.9</v>
      </c>
      <c r="H1145" s="41">
        <v>126130927.83178361</v>
      </c>
      <c r="I1145" s="45">
        <v>8.1008215904571497</v>
      </c>
      <c r="J1145" s="41" t="s">
        <v>2015</v>
      </c>
      <c r="K1145" s="41" t="s">
        <v>2015</v>
      </c>
      <c r="L1145" s="45" t="s">
        <v>2015</v>
      </c>
      <c r="M1145" s="53" t="s">
        <v>1986</v>
      </c>
      <c r="N1145" s="53" t="s">
        <v>2002</v>
      </c>
      <c r="O1145" t="s">
        <v>2015</v>
      </c>
    </row>
    <row r="1146" spans="1:15" x14ac:dyDescent="0.25">
      <c r="A1146" t="s">
        <v>2024</v>
      </c>
      <c r="B1146">
        <v>1538</v>
      </c>
      <c r="C1146" s="6" t="s">
        <v>926</v>
      </c>
      <c r="D1146" s="50">
        <v>112.21263999999999</v>
      </c>
      <c r="E1146" s="3">
        <v>112.21263999999999</v>
      </c>
      <c r="F1146" s="41">
        <v>16.2</v>
      </c>
      <c r="G1146" s="41">
        <v>14.3</v>
      </c>
      <c r="H1146" s="41">
        <v>86300108.51648353</v>
      </c>
      <c r="I1146" s="45">
        <v>7.9360113418111577</v>
      </c>
      <c r="J1146" s="41" t="s">
        <v>2015</v>
      </c>
      <c r="K1146" s="41" t="s">
        <v>2015</v>
      </c>
      <c r="L1146" s="45" t="s">
        <v>2015</v>
      </c>
      <c r="M1146" s="53" t="s">
        <v>1986</v>
      </c>
      <c r="N1146" s="53" t="s">
        <v>2002</v>
      </c>
      <c r="O1146" t="s">
        <v>2015</v>
      </c>
    </row>
    <row r="1147" spans="1:15" x14ac:dyDescent="0.25">
      <c r="A1147" t="s">
        <v>2026</v>
      </c>
      <c r="B1147">
        <v>1539</v>
      </c>
      <c r="C1147" s="6" t="s">
        <v>927</v>
      </c>
      <c r="D1147" s="50">
        <v>114.22852</v>
      </c>
      <c r="E1147" s="3">
        <v>114.22852</v>
      </c>
      <c r="F1147" s="41" t="s">
        <v>2015</v>
      </c>
      <c r="G1147" s="41">
        <v>29.2</v>
      </c>
      <c r="H1147" s="41">
        <v>179386982.9456864</v>
      </c>
      <c r="I1147" s="45">
        <v>8.2537909256647897</v>
      </c>
      <c r="J1147" s="41" t="s">
        <v>2015</v>
      </c>
      <c r="K1147" s="41" t="s">
        <v>2015</v>
      </c>
      <c r="L1147" s="45" t="s">
        <v>2015</v>
      </c>
      <c r="M1147" s="53" t="s">
        <v>1986</v>
      </c>
      <c r="N1147" s="53" t="s">
        <v>2002</v>
      </c>
      <c r="O1147" t="s">
        <v>2015</v>
      </c>
    </row>
    <row r="1148" spans="1:15" x14ac:dyDescent="0.25">
      <c r="A1148" t="s">
        <v>2025</v>
      </c>
      <c r="B1148">
        <v>1540</v>
      </c>
      <c r="C1148" s="6" t="s">
        <v>928</v>
      </c>
      <c r="D1148" s="50">
        <v>112.21263999999999</v>
      </c>
      <c r="E1148" s="3">
        <v>112.21263999999999</v>
      </c>
      <c r="F1148" s="41" t="s">
        <v>2015</v>
      </c>
      <c r="G1148" s="41">
        <v>29.4</v>
      </c>
      <c r="H1148" s="41">
        <v>177428195.13179129</v>
      </c>
      <c r="I1148" s="45">
        <v>8.2490226347582531</v>
      </c>
      <c r="J1148" s="41" t="s">
        <v>2015</v>
      </c>
      <c r="K1148" s="41" t="s">
        <v>2015</v>
      </c>
      <c r="L1148" s="45" t="s">
        <v>2015</v>
      </c>
      <c r="M1148" s="53" t="s">
        <v>1986</v>
      </c>
      <c r="N1148" s="53" t="s">
        <v>2002</v>
      </c>
      <c r="O1148" t="s">
        <v>2015</v>
      </c>
    </row>
    <row r="1149" spans="1:15" x14ac:dyDescent="0.25">
      <c r="A1149" t="s">
        <v>2025</v>
      </c>
      <c r="B1149">
        <v>1541</v>
      </c>
      <c r="C1149" s="6" t="s">
        <v>929</v>
      </c>
      <c r="D1149" s="50">
        <v>126.23922000000002</v>
      </c>
      <c r="E1149" s="3">
        <v>126.23922</v>
      </c>
      <c r="F1149" s="41" t="s">
        <v>2015</v>
      </c>
      <c r="G1149" s="41">
        <v>6.66</v>
      </c>
      <c r="H1149" s="41">
        <v>45217032.381800905</v>
      </c>
      <c r="I1149" s="45">
        <v>7.6553020559637792</v>
      </c>
      <c r="J1149" s="41" t="s">
        <v>2015</v>
      </c>
      <c r="K1149" s="41" t="s">
        <v>2015</v>
      </c>
      <c r="L1149" s="45" t="s">
        <v>2015</v>
      </c>
      <c r="M1149" s="53" t="s">
        <v>1986</v>
      </c>
      <c r="N1149" s="53" t="s">
        <v>2002</v>
      </c>
      <c r="O1149" t="s">
        <v>2015</v>
      </c>
    </row>
    <row r="1150" spans="1:15" x14ac:dyDescent="0.25">
      <c r="A1150" t="s">
        <v>2026</v>
      </c>
      <c r="B1150">
        <v>1542</v>
      </c>
      <c r="C1150" s="6" t="s">
        <v>930</v>
      </c>
      <c r="D1150" s="2">
        <v>98.186059999999998</v>
      </c>
      <c r="E1150" s="3">
        <v>98.186059999999998</v>
      </c>
      <c r="F1150" s="41" t="s">
        <v>2015</v>
      </c>
      <c r="G1150" s="41">
        <v>44.1</v>
      </c>
      <c r="H1150" s="41">
        <v>232874506.11047608</v>
      </c>
      <c r="I1150" s="45">
        <v>8.3671219468362477</v>
      </c>
      <c r="J1150" s="41" t="s">
        <v>2015</v>
      </c>
      <c r="K1150" s="41" t="s">
        <v>2015</v>
      </c>
      <c r="L1150" s="45" t="s">
        <v>2015</v>
      </c>
      <c r="M1150" s="53" t="s">
        <v>1986</v>
      </c>
      <c r="N1150" s="53" t="s">
        <v>2002</v>
      </c>
      <c r="O1150" t="s">
        <v>2015</v>
      </c>
    </row>
    <row r="1151" spans="1:15" x14ac:dyDescent="0.25">
      <c r="A1151" t="s">
        <v>2026</v>
      </c>
      <c r="B1151">
        <v>1543</v>
      </c>
      <c r="C1151" s="6" t="s">
        <v>931</v>
      </c>
      <c r="D1151" s="2">
        <v>100.20194000000001</v>
      </c>
      <c r="E1151" s="3">
        <v>100.20194000000001</v>
      </c>
      <c r="F1151" s="41" t="s">
        <v>2015</v>
      </c>
      <c r="G1151" s="41">
        <v>45.9</v>
      </c>
      <c r="H1151" s="41">
        <v>247355937.62752932</v>
      </c>
      <c r="I1151" s="45">
        <v>8.3933223397979226</v>
      </c>
      <c r="J1151" s="41" t="s">
        <v>2015</v>
      </c>
      <c r="K1151" s="41" t="s">
        <v>2015</v>
      </c>
      <c r="L1151" s="45" t="s">
        <v>2015</v>
      </c>
      <c r="M1151" s="53" t="s">
        <v>1986</v>
      </c>
      <c r="N1151" s="53" t="s">
        <v>2002</v>
      </c>
      <c r="O1151" t="s">
        <v>2015</v>
      </c>
    </row>
    <row r="1152" spans="1:15" x14ac:dyDescent="0.25">
      <c r="A1152" t="s">
        <v>2026</v>
      </c>
      <c r="B1152">
        <v>1544</v>
      </c>
      <c r="C1152" s="6" t="s">
        <v>932</v>
      </c>
      <c r="D1152" s="2">
        <v>112.21263999999995</v>
      </c>
      <c r="E1152" s="3">
        <v>112.21263999999995</v>
      </c>
      <c r="F1152" s="41" t="s">
        <v>2015</v>
      </c>
      <c r="G1152" s="41">
        <v>19.100000000000001</v>
      </c>
      <c r="H1152" s="41">
        <v>115267977.109429</v>
      </c>
      <c r="I1152" s="45">
        <v>8.0617086715938235</v>
      </c>
      <c r="J1152" s="41" t="s">
        <v>2015</v>
      </c>
      <c r="K1152" s="41" t="s">
        <v>2015</v>
      </c>
      <c r="L1152" s="45" t="s">
        <v>2015</v>
      </c>
      <c r="M1152" s="53" t="s">
        <v>1986</v>
      </c>
      <c r="N1152" s="53" t="s">
        <v>2002</v>
      </c>
      <c r="O1152" t="s">
        <v>2015</v>
      </c>
    </row>
    <row r="1153" spans="1:15" x14ac:dyDescent="0.25">
      <c r="A1153" t="s">
        <v>2026</v>
      </c>
      <c r="B1153">
        <v>1545</v>
      </c>
      <c r="C1153" s="6" t="s">
        <v>933</v>
      </c>
      <c r="D1153" s="2">
        <v>113.21160686946486</v>
      </c>
      <c r="E1153" s="3">
        <v>113.21160686946486</v>
      </c>
      <c r="F1153" s="41" t="s">
        <v>2015</v>
      </c>
      <c r="G1153" s="41">
        <v>14.8</v>
      </c>
      <c r="H1153" s="41">
        <v>90112739.814532831</v>
      </c>
      <c r="I1153" s="45">
        <v>7.9547861943090048</v>
      </c>
      <c r="J1153" s="41" t="s">
        <v>2015</v>
      </c>
      <c r="K1153" s="41" t="s">
        <v>2015</v>
      </c>
      <c r="L1153" s="45" t="s">
        <v>2015</v>
      </c>
      <c r="M1153" s="53" t="s">
        <v>1986</v>
      </c>
      <c r="N1153" s="53" t="s">
        <v>2002</v>
      </c>
      <c r="O1153" t="s">
        <v>2015</v>
      </c>
    </row>
    <row r="1154" spans="1:15" x14ac:dyDescent="0.25">
      <c r="A1154" t="s">
        <v>2024</v>
      </c>
      <c r="B1154">
        <v>1546</v>
      </c>
      <c r="C1154" s="6" t="s">
        <v>934</v>
      </c>
      <c r="D1154" s="2">
        <v>142.28167999999999</v>
      </c>
      <c r="E1154" s="3">
        <v>142.28167999999999</v>
      </c>
      <c r="F1154" s="41" t="s">
        <v>2015</v>
      </c>
      <c r="G1154" s="41">
        <v>2.78</v>
      </c>
      <c r="H1154" s="41">
        <v>21272929.69215522</v>
      </c>
      <c r="I1154" s="45">
        <v>7.3278273047367284</v>
      </c>
      <c r="J1154" s="41" t="s">
        <v>2015</v>
      </c>
      <c r="K1154" s="41" t="s">
        <v>2015</v>
      </c>
      <c r="L1154" s="45" t="s">
        <v>2015</v>
      </c>
      <c r="M1154" s="53" t="s">
        <v>1986</v>
      </c>
      <c r="N1154" s="53" t="s">
        <v>2002</v>
      </c>
      <c r="O1154" t="s">
        <v>2015</v>
      </c>
    </row>
    <row r="1155" spans="1:15" x14ac:dyDescent="0.25">
      <c r="A1155" t="s">
        <v>2025</v>
      </c>
      <c r="B1155">
        <v>1547</v>
      </c>
      <c r="C1155" s="6" t="s">
        <v>935</v>
      </c>
      <c r="D1155" s="2">
        <v>148.24474000000001</v>
      </c>
      <c r="E1155" s="3">
        <v>148.24474000000001</v>
      </c>
      <c r="F1155" s="41" t="s">
        <v>2015</v>
      </c>
      <c r="G1155" s="41">
        <v>0.21099999999999999</v>
      </c>
      <c r="H1155" s="41">
        <v>1682268.3426642488</v>
      </c>
      <c r="I1155" s="45">
        <v>6.2258952723436298</v>
      </c>
      <c r="J1155" s="41" t="s">
        <v>2015</v>
      </c>
      <c r="K1155" s="41" t="s">
        <v>2015</v>
      </c>
      <c r="L1155" s="45" t="s">
        <v>2015</v>
      </c>
      <c r="M1155" s="53" t="s">
        <v>2014</v>
      </c>
      <c r="N1155" s="53" t="s">
        <v>2002</v>
      </c>
      <c r="O1155" t="s">
        <v>2015</v>
      </c>
    </row>
    <row r="1156" spans="1:15" x14ac:dyDescent="0.25">
      <c r="A1156" t="s">
        <v>2025</v>
      </c>
      <c r="B1156">
        <v>1548</v>
      </c>
      <c r="C1156" s="6" t="s">
        <v>936</v>
      </c>
      <c r="D1156" s="2">
        <v>148.24474000000001</v>
      </c>
      <c r="E1156" s="3">
        <v>148.24474000000001</v>
      </c>
      <c r="F1156" s="41" t="s">
        <v>2015</v>
      </c>
      <c r="G1156" s="41">
        <v>0.21099999999999999</v>
      </c>
      <c r="H1156" s="41">
        <v>1682268.3426642488</v>
      </c>
      <c r="I1156" s="45">
        <v>6.2258952723436298</v>
      </c>
      <c r="J1156" s="41" t="s">
        <v>2015</v>
      </c>
      <c r="K1156" s="41" t="s">
        <v>2015</v>
      </c>
      <c r="L1156" s="45" t="s">
        <v>2015</v>
      </c>
      <c r="M1156" s="53" t="s">
        <v>2014</v>
      </c>
      <c r="N1156" s="53" t="s">
        <v>2002</v>
      </c>
      <c r="O1156" t="s">
        <v>2015</v>
      </c>
    </row>
    <row r="1157" spans="1:15" x14ac:dyDescent="0.25">
      <c r="A1157" t="s">
        <v>2024</v>
      </c>
      <c r="B1157">
        <v>1549</v>
      </c>
      <c r="C1157" s="6" t="s">
        <v>937</v>
      </c>
      <c r="D1157" s="2">
        <v>140.26580000000001</v>
      </c>
      <c r="E1157" s="3">
        <v>140.26580000000001</v>
      </c>
      <c r="F1157" s="41" t="s">
        <v>2015</v>
      </c>
      <c r="G1157" s="41">
        <v>3.05</v>
      </c>
      <c r="H1157" s="41">
        <v>23008333.127209332</v>
      </c>
      <c r="I1157" s="45">
        <v>7.3618851567009385</v>
      </c>
      <c r="J1157" s="41" t="s">
        <v>2015</v>
      </c>
      <c r="K1157" s="41" t="s">
        <v>2015</v>
      </c>
      <c r="L1157" s="45" t="s">
        <v>2015</v>
      </c>
      <c r="M1157" s="53" t="s">
        <v>1986</v>
      </c>
      <c r="N1157" s="53" t="s">
        <v>2002</v>
      </c>
      <c r="O1157" t="s">
        <v>2015</v>
      </c>
    </row>
    <row r="1158" spans="1:15" x14ac:dyDescent="0.25">
      <c r="A1158" t="s">
        <v>2025</v>
      </c>
      <c r="B1158">
        <v>1550</v>
      </c>
      <c r="C1158" s="6" t="s">
        <v>938</v>
      </c>
      <c r="D1158" s="2">
        <v>170.33483999999999</v>
      </c>
      <c r="E1158" s="3">
        <v>170.33483999999999</v>
      </c>
      <c r="F1158" s="41" t="s">
        <v>2015</v>
      </c>
      <c r="G1158" s="41">
        <v>1.24</v>
      </c>
      <c r="H1158" s="41">
        <v>11359486.411953561</v>
      </c>
      <c r="I1158" s="45">
        <v>7.0553586963840909</v>
      </c>
      <c r="J1158" s="41" t="s">
        <v>2015</v>
      </c>
      <c r="K1158" s="41" t="s">
        <v>2015</v>
      </c>
      <c r="L1158" s="45" t="s">
        <v>2015</v>
      </c>
      <c r="M1158" s="53" t="s">
        <v>1986</v>
      </c>
      <c r="N1158" s="53" t="s">
        <v>2002</v>
      </c>
      <c r="O1158" t="s">
        <v>2015</v>
      </c>
    </row>
    <row r="1159" spans="1:15" x14ac:dyDescent="0.25">
      <c r="A1159" t="s">
        <v>2025</v>
      </c>
      <c r="B1159">
        <v>1551</v>
      </c>
      <c r="C1159" s="6" t="s">
        <v>939</v>
      </c>
      <c r="D1159" s="2">
        <v>140.26580000000001</v>
      </c>
      <c r="E1159" s="3">
        <v>140.26580000000001</v>
      </c>
      <c r="F1159" s="41" t="s">
        <v>2015</v>
      </c>
      <c r="G1159" s="41">
        <v>1.59</v>
      </c>
      <c r="H1159" s="41">
        <v>11994508.089266503</v>
      </c>
      <c r="I1159" s="45">
        <v>7.0789824416746043</v>
      </c>
      <c r="J1159" s="41" t="s">
        <v>2015</v>
      </c>
      <c r="K1159" s="41" t="s">
        <v>2015</v>
      </c>
      <c r="L1159" s="45" t="s">
        <v>2015</v>
      </c>
      <c r="M1159" s="53" t="s">
        <v>1986</v>
      </c>
      <c r="N1159" s="53" t="s">
        <v>2002</v>
      </c>
      <c r="O1159" t="s">
        <v>2015</v>
      </c>
    </row>
    <row r="1160" spans="1:15" x14ac:dyDescent="0.25">
      <c r="A1160" t="s">
        <v>2025</v>
      </c>
      <c r="B1160">
        <v>1552</v>
      </c>
      <c r="C1160" s="6" t="s">
        <v>940</v>
      </c>
      <c r="D1160" s="2">
        <v>170.33483999999999</v>
      </c>
      <c r="E1160" s="3">
        <v>170.33483999999999</v>
      </c>
      <c r="F1160" s="41" t="s">
        <v>2015</v>
      </c>
      <c r="G1160" s="41">
        <v>1.24</v>
      </c>
      <c r="H1160" s="41">
        <v>11359486.411953561</v>
      </c>
      <c r="I1160" s="45">
        <v>7.0553586963840909</v>
      </c>
      <c r="J1160" s="41" t="s">
        <v>2015</v>
      </c>
      <c r="K1160" s="41" t="s">
        <v>2015</v>
      </c>
      <c r="L1160" s="45" t="s">
        <v>2015</v>
      </c>
      <c r="M1160" s="53" t="s">
        <v>1986</v>
      </c>
      <c r="N1160" s="53" t="s">
        <v>2002</v>
      </c>
      <c r="O1160" t="s">
        <v>2015</v>
      </c>
    </row>
    <row r="1161" spans="1:15" x14ac:dyDescent="0.25">
      <c r="A1161" t="s">
        <v>2026</v>
      </c>
      <c r="B1161">
        <v>1553</v>
      </c>
      <c r="C1161" s="6" t="s">
        <v>941</v>
      </c>
      <c r="D1161" s="2">
        <v>126.23921999999999</v>
      </c>
      <c r="E1161" s="3">
        <v>126.23921999999999</v>
      </c>
      <c r="F1161" s="41" t="s">
        <v>2015</v>
      </c>
      <c r="G1161" s="41">
        <v>4.96</v>
      </c>
      <c r="H1161" s="41">
        <v>33675147.239299163</v>
      </c>
      <c r="I1161" s="45">
        <v>7.527309503283675</v>
      </c>
      <c r="J1161" s="41" t="s">
        <v>2015</v>
      </c>
      <c r="K1161" s="41" t="s">
        <v>2015</v>
      </c>
      <c r="L1161" s="45" t="s">
        <v>2015</v>
      </c>
      <c r="M1161" s="53" t="s">
        <v>1986</v>
      </c>
      <c r="N1161" s="53" t="s">
        <v>2002</v>
      </c>
      <c r="O1161" t="s">
        <v>2015</v>
      </c>
    </row>
    <row r="1162" spans="1:15" x14ac:dyDescent="0.25">
      <c r="A1162" t="s">
        <v>2025</v>
      </c>
      <c r="B1162">
        <v>1554</v>
      </c>
      <c r="C1162" s="6" t="s">
        <v>942</v>
      </c>
      <c r="D1162" s="2">
        <v>148.24474000000001</v>
      </c>
      <c r="E1162" s="3">
        <v>148.24474000000001</v>
      </c>
      <c r="F1162" s="41" t="s">
        <v>2015</v>
      </c>
      <c r="G1162" s="41">
        <v>0.21099999999999999</v>
      </c>
      <c r="H1162" s="41">
        <v>1682268.3426642488</v>
      </c>
      <c r="I1162" s="45">
        <v>6.2258952723436298</v>
      </c>
      <c r="J1162" s="41" t="s">
        <v>2015</v>
      </c>
      <c r="K1162" s="41" t="s">
        <v>2015</v>
      </c>
      <c r="L1162" s="45" t="s">
        <v>2015</v>
      </c>
      <c r="M1162" s="53" t="s">
        <v>2014</v>
      </c>
      <c r="N1162" s="53" t="s">
        <v>2002</v>
      </c>
      <c r="O1162" t="s">
        <v>2015</v>
      </c>
    </row>
    <row r="1163" spans="1:15" x14ac:dyDescent="0.25">
      <c r="A1163" t="s">
        <v>2025</v>
      </c>
      <c r="B1163">
        <v>1555</v>
      </c>
      <c r="C1163" s="6" t="s">
        <v>943</v>
      </c>
      <c r="D1163" s="2">
        <v>148.24474000000001</v>
      </c>
      <c r="E1163" s="3">
        <v>148.24474000000001</v>
      </c>
      <c r="F1163" s="41" t="s">
        <v>2015</v>
      </c>
      <c r="G1163" s="41">
        <v>0.21099999999999999</v>
      </c>
      <c r="H1163" s="41">
        <v>1682268.3426642488</v>
      </c>
      <c r="I1163" s="45">
        <v>6.2258952723436298</v>
      </c>
      <c r="J1163" s="41" t="s">
        <v>2015</v>
      </c>
      <c r="K1163" s="41" t="s">
        <v>2015</v>
      </c>
      <c r="L1163" s="45" t="s">
        <v>2015</v>
      </c>
      <c r="M1163" s="53" t="s">
        <v>2014</v>
      </c>
      <c r="N1163" s="53" t="s">
        <v>2002</v>
      </c>
      <c r="O1163" t="s">
        <v>2015</v>
      </c>
    </row>
    <row r="1164" spans="1:15" x14ac:dyDescent="0.25">
      <c r="A1164" t="s">
        <v>2025</v>
      </c>
      <c r="B1164">
        <v>1556</v>
      </c>
      <c r="C1164" s="6" t="s">
        <v>944</v>
      </c>
      <c r="D1164" s="2">
        <v>148.24474000000001</v>
      </c>
      <c r="E1164" s="3">
        <v>148.24474000000001</v>
      </c>
      <c r="F1164" s="41" t="s">
        <v>2015</v>
      </c>
      <c r="G1164" s="41">
        <v>0.21099999999999999</v>
      </c>
      <c r="H1164" s="41">
        <v>1682268.3426642488</v>
      </c>
      <c r="I1164" s="45">
        <v>6.2258952723436298</v>
      </c>
      <c r="J1164" s="41" t="s">
        <v>2015</v>
      </c>
      <c r="K1164" s="41" t="s">
        <v>2015</v>
      </c>
      <c r="L1164" s="45" t="s">
        <v>2015</v>
      </c>
      <c r="M1164" s="53" t="s">
        <v>2014</v>
      </c>
      <c r="N1164" s="53" t="s">
        <v>2002</v>
      </c>
      <c r="O1164" t="s">
        <v>2015</v>
      </c>
    </row>
    <row r="1165" spans="1:15" x14ac:dyDescent="0.25">
      <c r="A1165" t="s">
        <v>2024</v>
      </c>
      <c r="B1165" s="17">
        <v>1557</v>
      </c>
      <c r="C1165" s="29" t="s">
        <v>945</v>
      </c>
      <c r="D1165" s="30">
        <v>146.22886000000003</v>
      </c>
      <c r="E1165" s="31">
        <v>146.22886000000003</v>
      </c>
      <c r="F1165" s="41" t="s">
        <v>2015</v>
      </c>
      <c r="G1165" s="41">
        <v>0.13500000000000001</v>
      </c>
      <c r="H1165" s="41">
        <v>1061696.503419369</v>
      </c>
      <c r="I1165" s="45">
        <v>6.0260003870584358</v>
      </c>
      <c r="J1165" s="41" t="s">
        <v>2015</v>
      </c>
      <c r="K1165" s="41" t="s">
        <v>2015</v>
      </c>
      <c r="L1165" s="45" t="s">
        <v>2015</v>
      </c>
      <c r="M1165" s="53" t="s">
        <v>2014</v>
      </c>
      <c r="N1165" s="53" t="s">
        <v>2002</v>
      </c>
      <c r="O1165" t="s">
        <v>2015</v>
      </c>
    </row>
    <row r="1166" spans="1:15" x14ac:dyDescent="0.25">
      <c r="A1166" t="s">
        <v>2024</v>
      </c>
      <c r="B1166">
        <v>1558</v>
      </c>
      <c r="C1166" s="6" t="s">
        <v>946</v>
      </c>
      <c r="D1166" s="2">
        <v>148.24474000000001</v>
      </c>
      <c r="E1166" s="3">
        <v>148.24474000000001</v>
      </c>
      <c r="F1166" s="41">
        <v>1</v>
      </c>
      <c r="G1166" s="41">
        <v>0.28100000000000003</v>
      </c>
      <c r="H1166" s="41">
        <v>2240366.8449699241</v>
      </c>
      <c r="I1166" s="45">
        <v>6.3503191369510175</v>
      </c>
      <c r="J1166" s="41" t="s">
        <v>2015</v>
      </c>
      <c r="K1166" s="41" t="s">
        <v>2015</v>
      </c>
      <c r="L1166" s="45" t="s">
        <v>2015</v>
      </c>
      <c r="M1166" s="53" t="s">
        <v>2014</v>
      </c>
      <c r="N1166" s="53" t="s">
        <v>2002</v>
      </c>
      <c r="O1166" t="s">
        <v>2015</v>
      </c>
    </row>
    <row r="1167" spans="1:15" x14ac:dyDescent="0.25">
      <c r="A1167" t="s">
        <v>2026</v>
      </c>
      <c r="B1167">
        <v>1560</v>
      </c>
      <c r="C1167" s="6" t="s">
        <v>947</v>
      </c>
      <c r="D1167" s="2">
        <v>133.90503265194874</v>
      </c>
      <c r="E1167" s="3">
        <v>133.90503265194874</v>
      </c>
      <c r="F1167" s="41" t="s">
        <v>2015</v>
      </c>
      <c r="G1167" s="41">
        <v>0.61499999999999999</v>
      </c>
      <c r="H1167" s="41">
        <v>4428998.5675194701</v>
      </c>
      <c r="I1167" s="45">
        <v>6.6463055398199833</v>
      </c>
      <c r="J1167" s="41" t="s">
        <v>2015</v>
      </c>
      <c r="K1167" s="41" t="s">
        <v>2015</v>
      </c>
      <c r="L1167" s="45" t="s">
        <v>2015</v>
      </c>
      <c r="M1167" s="53" t="s">
        <v>1986</v>
      </c>
      <c r="N1167" s="53" t="s">
        <v>2002</v>
      </c>
      <c r="O1167" t="s">
        <v>2015</v>
      </c>
    </row>
    <row r="1168" spans="1:15" x14ac:dyDescent="0.25">
      <c r="A1168" t="s">
        <v>2024</v>
      </c>
      <c r="B1168">
        <v>1561</v>
      </c>
      <c r="C1168" s="6" t="s">
        <v>948</v>
      </c>
      <c r="D1168" s="2">
        <v>146.22886000000003</v>
      </c>
      <c r="E1168" s="3">
        <v>146.22886000000003</v>
      </c>
      <c r="F1168" s="41" t="s">
        <v>2015</v>
      </c>
      <c r="G1168" s="41">
        <v>0.17899999999999999</v>
      </c>
      <c r="H1168" s="41">
        <v>1407730.9193486448</v>
      </c>
      <c r="I1168" s="45">
        <v>6.1485196495433225</v>
      </c>
      <c r="J1168" s="41" t="s">
        <v>2015</v>
      </c>
      <c r="K1168" s="41" t="s">
        <v>2015</v>
      </c>
      <c r="L1168" s="45" t="s">
        <v>2015</v>
      </c>
      <c r="M1168" s="53" t="s">
        <v>2014</v>
      </c>
      <c r="N1168" s="53" t="s">
        <v>2002</v>
      </c>
      <c r="O1168" t="s">
        <v>2015</v>
      </c>
    </row>
    <row r="1169" spans="1:15" x14ac:dyDescent="0.25">
      <c r="A1169" t="s">
        <v>2024</v>
      </c>
      <c r="B1169">
        <v>1562</v>
      </c>
      <c r="C1169" s="6" t="s">
        <v>949</v>
      </c>
      <c r="D1169" s="2">
        <v>148.24474000000001</v>
      </c>
      <c r="E1169" s="3">
        <v>148.24474000000001</v>
      </c>
      <c r="F1169" s="41" t="s">
        <v>2015</v>
      </c>
      <c r="G1169" s="41">
        <v>0.187</v>
      </c>
      <c r="H1169" s="41">
        <v>1490920.2847308745</v>
      </c>
      <c r="I1169" s="45">
        <v>6.1734544235824362</v>
      </c>
      <c r="J1169" s="41" t="s">
        <v>2015</v>
      </c>
      <c r="K1169" s="41" t="s">
        <v>2015</v>
      </c>
      <c r="L1169" s="45" t="s">
        <v>2015</v>
      </c>
      <c r="M1169" s="53" t="s">
        <v>2014</v>
      </c>
      <c r="N1169" s="53" t="s">
        <v>2002</v>
      </c>
      <c r="O1169" t="s">
        <v>2015</v>
      </c>
    </row>
    <row r="1170" spans="1:15" x14ac:dyDescent="0.25">
      <c r="A1170" t="s">
        <v>2025</v>
      </c>
      <c r="B1170">
        <v>1563</v>
      </c>
      <c r="C1170" s="6" t="s">
        <v>950</v>
      </c>
      <c r="D1170" s="2">
        <v>148.24474000000001</v>
      </c>
      <c r="E1170" s="3">
        <v>148.24474000000001</v>
      </c>
      <c r="F1170" s="41" t="s">
        <v>2015</v>
      </c>
      <c r="G1170" s="41">
        <v>0.21099999999999999</v>
      </c>
      <c r="H1170" s="41">
        <v>1682268.3426642488</v>
      </c>
      <c r="I1170" s="45">
        <v>6.2258952723436298</v>
      </c>
      <c r="J1170" s="41" t="s">
        <v>2015</v>
      </c>
      <c r="K1170" s="41" t="s">
        <v>2015</v>
      </c>
      <c r="L1170" s="45" t="s">
        <v>2015</v>
      </c>
      <c r="M1170" s="53" t="s">
        <v>2014</v>
      </c>
      <c r="N1170" s="53" t="s">
        <v>2002</v>
      </c>
      <c r="O1170" t="s">
        <v>2015</v>
      </c>
    </row>
    <row r="1171" spans="1:15" x14ac:dyDescent="0.25">
      <c r="A1171" t="s">
        <v>2025</v>
      </c>
      <c r="B1171">
        <v>1564</v>
      </c>
      <c r="C1171" s="6" t="s">
        <v>951</v>
      </c>
      <c r="D1171" s="2">
        <v>148.24474000000001</v>
      </c>
      <c r="E1171" s="3">
        <v>148.24474000000001</v>
      </c>
      <c r="F1171" s="41" t="s">
        <v>2015</v>
      </c>
      <c r="G1171" s="41">
        <v>0.187</v>
      </c>
      <c r="H1171" s="41">
        <v>1490920.2847308745</v>
      </c>
      <c r="I1171" s="45">
        <v>6.1734544235824362</v>
      </c>
      <c r="J1171" s="41" t="s">
        <v>2015</v>
      </c>
      <c r="K1171" s="41" t="s">
        <v>2015</v>
      </c>
      <c r="L1171" s="45" t="s">
        <v>2015</v>
      </c>
      <c r="M1171" s="53" t="s">
        <v>2014</v>
      </c>
      <c r="N1171" s="53" t="s">
        <v>2002</v>
      </c>
      <c r="O1171" t="s">
        <v>2015</v>
      </c>
    </row>
    <row r="1172" spans="1:15" x14ac:dyDescent="0.25">
      <c r="A1172" t="s">
        <v>2025</v>
      </c>
      <c r="B1172">
        <v>1565</v>
      </c>
      <c r="C1172" s="6" t="s">
        <v>952</v>
      </c>
      <c r="D1172" s="2">
        <v>148.24474000000001</v>
      </c>
      <c r="E1172" s="3">
        <v>148.24474000000001</v>
      </c>
      <c r="F1172" s="41" t="s">
        <v>2015</v>
      </c>
      <c r="G1172" s="41">
        <v>0.21199999999999999</v>
      </c>
      <c r="H1172" s="41">
        <v>1690241.1784114726</v>
      </c>
      <c r="I1172" s="45">
        <v>6.2279486779746893</v>
      </c>
      <c r="J1172" s="41" t="s">
        <v>2015</v>
      </c>
      <c r="K1172" s="41" t="s">
        <v>2015</v>
      </c>
      <c r="L1172" s="45" t="s">
        <v>2015</v>
      </c>
      <c r="M1172" s="53" t="s">
        <v>2014</v>
      </c>
      <c r="N1172" s="53" t="s">
        <v>2002</v>
      </c>
      <c r="O1172" t="s">
        <v>2015</v>
      </c>
    </row>
    <row r="1173" spans="1:15" x14ac:dyDescent="0.25">
      <c r="A1173" t="s">
        <v>2026</v>
      </c>
      <c r="B1173">
        <v>1566</v>
      </c>
      <c r="C1173" s="6" t="s">
        <v>953</v>
      </c>
      <c r="D1173" s="2">
        <v>148.24474000000001</v>
      </c>
      <c r="E1173" s="3">
        <v>148.24474000000001</v>
      </c>
      <c r="F1173" s="41" t="s">
        <v>2015</v>
      </c>
      <c r="G1173" s="41">
        <v>0.38400000000000001</v>
      </c>
      <c r="H1173" s="41">
        <v>3061568.9269339885</v>
      </c>
      <c r="I1173" s="45">
        <v>6.4859440414134681</v>
      </c>
      <c r="J1173" s="41" t="s">
        <v>2015</v>
      </c>
      <c r="K1173" s="41" t="s">
        <v>2015</v>
      </c>
      <c r="L1173" s="45" t="s">
        <v>2015</v>
      </c>
      <c r="M1173" s="53" t="s">
        <v>1986</v>
      </c>
      <c r="N1173" s="53" t="s">
        <v>2002</v>
      </c>
      <c r="O1173" t="s">
        <v>2015</v>
      </c>
    </row>
    <row r="1174" spans="1:15" x14ac:dyDescent="0.25">
      <c r="A1174" t="s">
        <v>2026</v>
      </c>
      <c r="B1174">
        <v>1567</v>
      </c>
      <c r="C1174" s="6" t="s">
        <v>954</v>
      </c>
      <c r="D1174" s="2">
        <v>147.70346897540466</v>
      </c>
      <c r="E1174" s="3">
        <v>147.70346897540466</v>
      </c>
      <c r="F1174" s="41" t="s">
        <v>2015</v>
      </c>
      <c r="G1174" s="41">
        <v>0.38400000000000001</v>
      </c>
      <c r="H1174" s="41">
        <v>3050390.5299807414</v>
      </c>
      <c r="I1174" s="45">
        <v>6.484355443988834</v>
      </c>
      <c r="J1174" s="41" t="s">
        <v>2015</v>
      </c>
      <c r="K1174" s="41" t="s">
        <v>2015</v>
      </c>
      <c r="L1174" s="45" t="s">
        <v>2015</v>
      </c>
      <c r="M1174" s="53" t="s">
        <v>1986</v>
      </c>
      <c r="N1174" s="53" t="s">
        <v>2002</v>
      </c>
      <c r="O1174" t="s">
        <v>2015</v>
      </c>
    </row>
    <row r="1175" spans="1:15" x14ac:dyDescent="0.25">
      <c r="A1175" t="s">
        <v>2025</v>
      </c>
      <c r="B1175">
        <v>1569</v>
      </c>
      <c r="C1175" s="6" t="s">
        <v>955</v>
      </c>
      <c r="D1175" s="50">
        <v>148.24474000000001</v>
      </c>
      <c r="E1175" s="3">
        <v>148.24474000000001</v>
      </c>
      <c r="F1175" s="41" t="s">
        <v>2015</v>
      </c>
      <c r="G1175" s="41">
        <v>0.38400000000000001</v>
      </c>
      <c r="H1175" s="41">
        <v>3061568.9269339885</v>
      </c>
      <c r="I1175" s="45">
        <v>6.4859440414134681</v>
      </c>
      <c r="J1175" s="41" t="s">
        <v>2015</v>
      </c>
      <c r="K1175" s="41" t="s">
        <v>2015</v>
      </c>
      <c r="L1175" s="45" t="s">
        <v>2015</v>
      </c>
      <c r="M1175" s="53" t="s">
        <v>1986</v>
      </c>
      <c r="N1175" s="53" t="s">
        <v>2002</v>
      </c>
      <c r="O1175" t="s">
        <v>2015</v>
      </c>
    </row>
    <row r="1176" spans="1:15" x14ac:dyDescent="0.25">
      <c r="A1176" t="s">
        <v>2025</v>
      </c>
      <c r="B1176" s="17">
        <v>1572</v>
      </c>
      <c r="C1176" s="29" t="s">
        <v>956</v>
      </c>
      <c r="D1176" s="30">
        <v>148.24474000000001</v>
      </c>
      <c r="E1176" s="31">
        <v>148.24474000000001</v>
      </c>
      <c r="F1176" s="41" t="s">
        <v>2015</v>
      </c>
      <c r="G1176" s="41">
        <v>0.21199999999999999</v>
      </c>
      <c r="H1176" s="41">
        <v>1690241.1784114726</v>
      </c>
      <c r="I1176" s="45">
        <v>6.2279486779746893</v>
      </c>
      <c r="J1176" s="41" t="s">
        <v>2015</v>
      </c>
      <c r="K1176" s="41" t="s">
        <v>2015</v>
      </c>
      <c r="L1176" s="45" t="s">
        <v>2015</v>
      </c>
      <c r="M1176" s="53" t="s">
        <v>2014</v>
      </c>
      <c r="N1176" s="53" t="s">
        <v>2002</v>
      </c>
      <c r="O1176" t="s">
        <v>2015</v>
      </c>
    </row>
    <row r="1177" spans="1:15" x14ac:dyDescent="0.25">
      <c r="A1177" t="s">
        <v>2025</v>
      </c>
      <c r="B1177">
        <v>1573</v>
      </c>
      <c r="C1177" s="6" t="s">
        <v>957</v>
      </c>
      <c r="D1177" s="2">
        <v>148.24474000000001</v>
      </c>
      <c r="E1177" s="3">
        <v>148.24474000000001</v>
      </c>
      <c r="F1177" s="41" t="s">
        <v>2015</v>
      </c>
      <c r="G1177" s="41">
        <v>0.21099999999999999</v>
      </c>
      <c r="H1177" s="41">
        <v>1682268.3426642488</v>
      </c>
      <c r="I1177" s="45">
        <v>6.2258952723436298</v>
      </c>
      <c r="J1177" s="41" t="s">
        <v>2015</v>
      </c>
      <c r="K1177" s="41" t="s">
        <v>2015</v>
      </c>
      <c r="L1177" s="45" t="s">
        <v>2015</v>
      </c>
      <c r="M1177" s="53" t="s">
        <v>2014</v>
      </c>
      <c r="N1177" s="53" t="s">
        <v>2002</v>
      </c>
      <c r="O1177" t="s">
        <v>2015</v>
      </c>
    </row>
    <row r="1178" spans="1:15" x14ac:dyDescent="0.25">
      <c r="A1178" t="s">
        <v>2026</v>
      </c>
      <c r="B1178">
        <v>1574</v>
      </c>
      <c r="C1178" s="6" t="s">
        <v>958</v>
      </c>
      <c r="D1178" s="2">
        <v>148.24474000000001</v>
      </c>
      <c r="E1178" s="3">
        <v>148.24474000000001</v>
      </c>
      <c r="F1178" s="41" t="s">
        <v>2015</v>
      </c>
      <c r="G1178" s="41">
        <v>0.21099999999999999</v>
      </c>
      <c r="H1178" s="41">
        <v>1682268.3426642488</v>
      </c>
      <c r="I1178" s="45">
        <v>6.2258952723436298</v>
      </c>
      <c r="J1178" s="41" t="s">
        <v>2015</v>
      </c>
      <c r="K1178" s="41" t="s">
        <v>2015</v>
      </c>
      <c r="L1178" s="45" t="s">
        <v>2015</v>
      </c>
      <c r="M1178" s="53" t="s">
        <v>2014</v>
      </c>
      <c r="N1178" s="53" t="s">
        <v>2002</v>
      </c>
      <c r="O1178" t="s">
        <v>2015</v>
      </c>
    </row>
    <row r="1179" spans="1:15" x14ac:dyDescent="0.25">
      <c r="A1179" t="s">
        <v>2024</v>
      </c>
      <c r="B1179">
        <v>1575</v>
      </c>
      <c r="C1179" s="6" t="s">
        <v>959</v>
      </c>
      <c r="D1179" s="2">
        <v>132.20228</v>
      </c>
      <c r="E1179" s="3">
        <v>132.20228</v>
      </c>
      <c r="F1179" s="41">
        <v>1</v>
      </c>
      <c r="G1179" s="41">
        <v>0.61499999999999999</v>
      </c>
      <c r="H1179" s="41">
        <v>4372678.88403212</v>
      </c>
      <c r="I1179" s="45">
        <v>6.6407475852768281</v>
      </c>
      <c r="J1179" s="41" t="s">
        <v>2015</v>
      </c>
      <c r="K1179" s="41" t="s">
        <v>2015</v>
      </c>
      <c r="L1179" s="45" t="s">
        <v>2015</v>
      </c>
      <c r="M1179" s="53" t="s">
        <v>1986</v>
      </c>
      <c r="N1179" s="53" t="s">
        <v>2002</v>
      </c>
      <c r="O1179" t="s">
        <v>2015</v>
      </c>
    </row>
    <row r="1180" spans="1:15" x14ac:dyDescent="0.25">
      <c r="A1180" t="s">
        <v>2026</v>
      </c>
      <c r="B1180">
        <v>1576</v>
      </c>
      <c r="C1180" s="6" t="s">
        <v>960</v>
      </c>
      <c r="D1180" s="2">
        <v>148.24474000000001</v>
      </c>
      <c r="E1180" s="3">
        <v>148.24474000000001</v>
      </c>
      <c r="F1180" s="41" t="s">
        <v>2015</v>
      </c>
      <c r="G1180" s="41">
        <v>0.21099999999999999</v>
      </c>
      <c r="H1180" s="41">
        <v>1682268.3426642488</v>
      </c>
      <c r="I1180" s="45">
        <v>6.2258952723436298</v>
      </c>
      <c r="J1180" s="41" t="s">
        <v>2015</v>
      </c>
      <c r="K1180" s="41" t="s">
        <v>2015</v>
      </c>
      <c r="L1180" s="45" t="s">
        <v>2015</v>
      </c>
      <c r="M1180" s="53" t="s">
        <v>2014</v>
      </c>
      <c r="N1180" s="53" t="s">
        <v>2002</v>
      </c>
      <c r="O1180" t="s">
        <v>2015</v>
      </c>
    </row>
    <row r="1181" spans="1:15" x14ac:dyDescent="0.25">
      <c r="A1181" t="s">
        <v>2024</v>
      </c>
      <c r="B1181">
        <v>1577</v>
      </c>
      <c r="C1181" s="6" t="s">
        <v>961</v>
      </c>
      <c r="D1181" s="2">
        <v>132.20228</v>
      </c>
      <c r="E1181" s="3">
        <v>132.20228</v>
      </c>
      <c r="F1181" s="41" t="s">
        <v>2015</v>
      </c>
      <c r="G1181" s="41">
        <v>0.61499999999999999</v>
      </c>
      <c r="H1181" s="41">
        <v>4372678.88403212</v>
      </c>
      <c r="I1181" s="45">
        <v>6.6407475852768281</v>
      </c>
      <c r="J1181" s="41" t="s">
        <v>2015</v>
      </c>
      <c r="K1181" s="41" t="s">
        <v>2015</v>
      </c>
      <c r="L1181" s="45" t="s">
        <v>2015</v>
      </c>
      <c r="M1181" s="53" t="s">
        <v>1986</v>
      </c>
      <c r="N1181" s="53" t="s">
        <v>2002</v>
      </c>
      <c r="O1181" t="s">
        <v>2015</v>
      </c>
    </row>
    <row r="1182" spans="1:15" x14ac:dyDescent="0.25">
      <c r="A1182" t="s">
        <v>2024</v>
      </c>
      <c r="B1182">
        <v>1578</v>
      </c>
      <c r="C1182" s="6" t="s">
        <v>962</v>
      </c>
      <c r="D1182" s="2">
        <v>112.21263999999999</v>
      </c>
      <c r="E1182" s="3">
        <v>112.21263999999999</v>
      </c>
      <c r="F1182" s="41" t="s">
        <v>2015</v>
      </c>
      <c r="G1182" s="41">
        <v>29.4</v>
      </c>
      <c r="H1182" s="41">
        <v>177428195.13179129</v>
      </c>
      <c r="I1182" s="45">
        <v>8.2490226347582531</v>
      </c>
      <c r="J1182" s="41" t="s">
        <v>2015</v>
      </c>
      <c r="K1182" s="41" t="s">
        <v>2015</v>
      </c>
      <c r="L1182" s="45" t="s">
        <v>2015</v>
      </c>
      <c r="M1182" s="53" t="s">
        <v>1986</v>
      </c>
      <c r="N1182" s="53" t="s">
        <v>2002</v>
      </c>
      <c r="O1182" t="s">
        <v>2015</v>
      </c>
    </row>
    <row r="1183" spans="1:15" x14ac:dyDescent="0.25">
      <c r="A1183" t="s">
        <v>2024</v>
      </c>
      <c r="B1183">
        <v>1579</v>
      </c>
      <c r="C1183" s="6" t="s">
        <v>963</v>
      </c>
      <c r="D1183" s="2">
        <v>140.26580000000001</v>
      </c>
      <c r="E1183" s="3">
        <v>140.26580000000001</v>
      </c>
      <c r="F1183" s="41" t="s">
        <v>2015</v>
      </c>
      <c r="G1183" s="41">
        <v>3.05</v>
      </c>
      <c r="H1183" s="41">
        <v>23008333.127209332</v>
      </c>
      <c r="I1183" s="45">
        <v>7.3618851567009385</v>
      </c>
      <c r="J1183" s="41" t="s">
        <v>2015</v>
      </c>
      <c r="K1183" s="41" t="s">
        <v>2015</v>
      </c>
      <c r="L1183" s="45" t="s">
        <v>2015</v>
      </c>
      <c r="M1183" s="53" t="s">
        <v>1986</v>
      </c>
      <c r="N1183" s="53" t="s">
        <v>2002</v>
      </c>
      <c r="O1183" t="s">
        <v>2015</v>
      </c>
    </row>
    <row r="1184" spans="1:15" x14ac:dyDescent="0.25">
      <c r="A1184" t="s">
        <v>2026</v>
      </c>
      <c r="B1184">
        <v>1580</v>
      </c>
      <c r="C1184" s="6" t="s">
        <v>964</v>
      </c>
      <c r="D1184" s="2">
        <v>140.26580000000001</v>
      </c>
      <c r="E1184" s="3">
        <v>140.26580000000001</v>
      </c>
      <c r="F1184" s="41" t="s">
        <v>2015</v>
      </c>
      <c r="G1184" s="41">
        <v>1.59</v>
      </c>
      <c r="H1184" s="41">
        <v>11994508.089266503</v>
      </c>
      <c r="I1184" s="45">
        <v>7.0789824416746043</v>
      </c>
      <c r="J1184" s="41" t="s">
        <v>2015</v>
      </c>
      <c r="K1184" s="41" t="s">
        <v>2015</v>
      </c>
      <c r="L1184" s="45" t="s">
        <v>2015</v>
      </c>
      <c r="M1184" s="53" t="s">
        <v>1986</v>
      </c>
      <c r="N1184" s="53" t="s">
        <v>2002</v>
      </c>
      <c r="O1184" t="s">
        <v>2015</v>
      </c>
    </row>
    <row r="1185" spans="1:15" x14ac:dyDescent="0.25">
      <c r="A1185" t="s">
        <v>2025</v>
      </c>
      <c r="B1185">
        <v>1581</v>
      </c>
      <c r="C1185" s="6" t="s">
        <v>965</v>
      </c>
      <c r="D1185" s="2">
        <v>148.24474000000001</v>
      </c>
      <c r="E1185" s="3">
        <v>148.24474000000001</v>
      </c>
      <c r="F1185" s="41" t="s">
        <v>2015</v>
      </c>
      <c r="G1185" s="41">
        <v>0.21199999999999999</v>
      </c>
      <c r="H1185" s="41">
        <v>1690241.1784114726</v>
      </c>
      <c r="I1185" s="45">
        <v>6.2279486779746893</v>
      </c>
      <c r="J1185" s="41" t="s">
        <v>2015</v>
      </c>
      <c r="K1185" s="41" t="s">
        <v>2015</v>
      </c>
      <c r="L1185" s="45" t="s">
        <v>2015</v>
      </c>
      <c r="M1185" s="53" t="s">
        <v>2014</v>
      </c>
      <c r="N1185" s="53" t="s">
        <v>2002</v>
      </c>
      <c r="O1185" t="s">
        <v>2015</v>
      </c>
    </row>
    <row r="1186" spans="1:15" x14ac:dyDescent="0.25">
      <c r="A1186" t="s">
        <v>2026</v>
      </c>
      <c r="B1186">
        <v>1582</v>
      </c>
      <c r="C1186" s="6" t="s">
        <v>966</v>
      </c>
      <c r="D1186" s="2">
        <v>161.23367314213033</v>
      </c>
      <c r="E1186" s="3">
        <v>161.23367314213033</v>
      </c>
      <c r="F1186" s="41" t="s">
        <v>2015</v>
      </c>
      <c r="G1186" s="41">
        <v>0.32600000000000001</v>
      </c>
      <c r="H1186" s="41">
        <v>2826876.7396409293</v>
      </c>
      <c r="I1186" s="45">
        <v>6.4513068723519789</v>
      </c>
      <c r="J1186" s="41" t="s">
        <v>2015</v>
      </c>
      <c r="K1186" s="41" t="s">
        <v>2015</v>
      </c>
      <c r="L1186" s="45" t="s">
        <v>2015</v>
      </c>
      <c r="M1186" s="53" t="s">
        <v>2014</v>
      </c>
      <c r="N1186" s="53" t="s">
        <v>2002</v>
      </c>
      <c r="O1186" t="s">
        <v>2015</v>
      </c>
    </row>
    <row r="1187" spans="1:15" x14ac:dyDescent="0.25">
      <c r="A1187" t="s">
        <v>2025</v>
      </c>
      <c r="B1187">
        <v>1583</v>
      </c>
      <c r="C1187" s="6" t="s">
        <v>967</v>
      </c>
      <c r="D1187" s="2">
        <v>170.33483999999999</v>
      </c>
      <c r="E1187" s="3">
        <v>170.33483999999999</v>
      </c>
      <c r="F1187" s="41" t="s">
        <v>2015</v>
      </c>
      <c r="G1187" s="41">
        <v>0.69699999999999995</v>
      </c>
      <c r="H1187" s="41">
        <v>6385130.6686545415</v>
      </c>
      <c r="I1187" s="45">
        <v>6.8051697893198657</v>
      </c>
      <c r="J1187" s="41" t="s">
        <v>2015</v>
      </c>
      <c r="K1187" s="41" t="s">
        <v>2015</v>
      </c>
      <c r="L1187" s="45" t="s">
        <v>2015</v>
      </c>
      <c r="M1187" s="53" t="s">
        <v>1986</v>
      </c>
      <c r="N1187" s="53" t="s">
        <v>2002</v>
      </c>
      <c r="O1187" t="s">
        <v>2015</v>
      </c>
    </row>
    <row r="1188" spans="1:15" x14ac:dyDescent="0.25">
      <c r="A1188" t="s">
        <v>2026</v>
      </c>
      <c r="B1188">
        <v>1584</v>
      </c>
      <c r="C1188" s="6" t="s">
        <v>968</v>
      </c>
      <c r="D1188" s="2">
        <v>168.31896</v>
      </c>
      <c r="E1188" s="3">
        <v>168.31896</v>
      </c>
      <c r="F1188" s="41" t="s">
        <v>2015</v>
      </c>
      <c r="G1188" s="41">
        <v>0.749</v>
      </c>
      <c r="H1188" s="41">
        <v>6780291.742536311</v>
      </c>
      <c r="I1188" s="45">
        <v>6.8312483811012443</v>
      </c>
      <c r="J1188" s="41" t="s">
        <v>2015</v>
      </c>
      <c r="K1188" s="41" t="s">
        <v>2015</v>
      </c>
      <c r="L1188" s="45" t="s">
        <v>2015</v>
      </c>
      <c r="M1188" s="53" t="s">
        <v>1986</v>
      </c>
      <c r="N1188" s="53" t="s">
        <v>2002</v>
      </c>
      <c r="O1188" t="s">
        <v>2015</v>
      </c>
    </row>
    <row r="1189" spans="1:15" x14ac:dyDescent="0.25">
      <c r="A1189" t="s">
        <v>2026</v>
      </c>
      <c r="B1189">
        <v>1585</v>
      </c>
      <c r="C1189" s="6" t="s">
        <v>969</v>
      </c>
      <c r="D1189" s="2">
        <v>168.31896</v>
      </c>
      <c r="E1189" s="3">
        <v>168.31896</v>
      </c>
      <c r="F1189" s="41" t="s">
        <v>2015</v>
      </c>
      <c r="G1189" s="41">
        <v>0.749</v>
      </c>
      <c r="H1189" s="41">
        <v>6780291.742536311</v>
      </c>
      <c r="I1189" s="45">
        <v>6.8312483811012443</v>
      </c>
      <c r="J1189" s="41" t="s">
        <v>2015</v>
      </c>
      <c r="K1189" s="41" t="s">
        <v>2015</v>
      </c>
      <c r="L1189" s="45" t="s">
        <v>2015</v>
      </c>
      <c r="M1189" s="53" t="s">
        <v>1986</v>
      </c>
      <c r="N1189" s="53" t="s">
        <v>2002</v>
      </c>
      <c r="O1189" t="s">
        <v>2015</v>
      </c>
    </row>
    <row r="1190" spans="1:15" x14ac:dyDescent="0.25">
      <c r="A1190" t="s">
        <v>2024</v>
      </c>
      <c r="B1190">
        <v>1586</v>
      </c>
      <c r="C1190" s="6" t="s">
        <v>970</v>
      </c>
      <c r="D1190" s="2">
        <v>112.21263999999999</v>
      </c>
      <c r="E1190" s="3">
        <v>112.21263999999999</v>
      </c>
      <c r="F1190" s="41">
        <v>20</v>
      </c>
      <c r="G1190" s="41">
        <v>17.899999999999999</v>
      </c>
      <c r="H1190" s="41">
        <v>108026009.96119265</v>
      </c>
      <c r="I1190" s="45">
        <v>8.0335283353259896</v>
      </c>
      <c r="J1190" s="41" t="s">
        <v>2015</v>
      </c>
      <c r="K1190" s="41" t="s">
        <v>2015</v>
      </c>
      <c r="L1190" s="45" t="s">
        <v>2015</v>
      </c>
      <c r="M1190" s="53" t="s">
        <v>1986</v>
      </c>
      <c r="N1190" s="53" t="s">
        <v>2002</v>
      </c>
      <c r="O1190" t="s">
        <v>2015</v>
      </c>
    </row>
    <row r="1191" spans="1:15" x14ac:dyDescent="0.25">
      <c r="A1191" t="s">
        <v>2024</v>
      </c>
      <c r="B1191">
        <v>1587</v>
      </c>
      <c r="C1191" s="6" t="s">
        <v>971</v>
      </c>
      <c r="D1191" s="2">
        <v>126.23922000000002</v>
      </c>
      <c r="E1191" s="3">
        <v>126.23922</v>
      </c>
      <c r="F1191" s="41" t="s">
        <v>2015</v>
      </c>
      <c r="G1191" s="41">
        <v>18</v>
      </c>
      <c r="H1191" s="41">
        <v>122208195.62648894</v>
      </c>
      <c r="I1191" s="45">
        <v>8.0871003318967833</v>
      </c>
      <c r="J1191" s="41" t="s">
        <v>2015</v>
      </c>
      <c r="K1191" s="41" t="s">
        <v>2015</v>
      </c>
      <c r="L1191" s="45" t="s">
        <v>2015</v>
      </c>
      <c r="M1191" s="53" t="s">
        <v>1986</v>
      </c>
      <c r="N1191" s="53" t="s">
        <v>2002</v>
      </c>
      <c r="O1191" t="s">
        <v>2015</v>
      </c>
    </row>
    <row r="1192" spans="1:15" x14ac:dyDescent="0.25">
      <c r="A1192" t="s">
        <v>2024</v>
      </c>
      <c r="B1192">
        <v>1588</v>
      </c>
      <c r="C1192" s="6" t="s">
        <v>972</v>
      </c>
      <c r="D1192" s="2">
        <v>126.23922000000002</v>
      </c>
      <c r="E1192" s="3">
        <v>126.23922</v>
      </c>
      <c r="F1192" s="41" t="s">
        <v>2015</v>
      </c>
      <c r="G1192" s="41">
        <v>20.399999999999999</v>
      </c>
      <c r="H1192" s="41">
        <v>138502621.71002075</v>
      </c>
      <c r="I1192" s="45">
        <v>8.1414579942193761</v>
      </c>
      <c r="J1192" s="41" t="s">
        <v>2015</v>
      </c>
      <c r="K1192" s="41" t="s">
        <v>2015</v>
      </c>
      <c r="L1192" s="45" t="s">
        <v>2015</v>
      </c>
      <c r="M1192" s="53" t="s">
        <v>1986</v>
      </c>
      <c r="N1192" s="53" t="s">
        <v>2002</v>
      </c>
      <c r="O1192" t="s">
        <v>2015</v>
      </c>
    </row>
    <row r="1193" spans="1:15" x14ac:dyDescent="0.25">
      <c r="A1193" t="s">
        <v>2024</v>
      </c>
      <c r="B1193">
        <v>1589</v>
      </c>
      <c r="C1193" s="6" t="s">
        <v>973</v>
      </c>
      <c r="D1193" s="2">
        <v>128.2551</v>
      </c>
      <c r="E1193" s="3">
        <v>128.2551</v>
      </c>
      <c r="F1193" s="41" t="s">
        <v>2015</v>
      </c>
      <c r="G1193" s="41">
        <v>7.76</v>
      </c>
      <c r="H1193" s="41">
        <v>53526628.501623258</v>
      </c>
      <c r="I1193" s="45">
        <v>7.7285698892034667</v>
      </c>
      <c r="J1193" s="41" t="s">
        <v>2015</v>
      </c>
      <c r="K1193" s="41" t="s">
        <v>2015</v>
      </c>
      <c r="L1193" s="45" t="s">
        <v>2015</v>
      </c>
      <c r="M1193" s="53" t="s">
        <v>1986</v>
      </c>
      <c r="N1193" s="53" t="s">
        <v>2002</v>
      </c>
      <c r="O1193" t="s">
        <v>2015</v>
      </c>
    </row>
    <row r="1194" spans="1:15" x14ac:dyDescent="0.25">
      <c r="A1194" t="s">
        <v>2024</v>
      </c>
      <c r="B1194">
        <v>1590</v>
      </c>
      <c r="C1194" s="6" t="s">
        <v>974</v>
      </c>
      <c r="D1194" s="2">
        <v>126.23922000000002</v>
      </c>
      <c r="E1194" s="3">
        <v>126.23922</v>
      </c>
      <c r="F1194" s="41" t="s">
        <v>2015</v>
      </c>
      <c r="G1194" s="41">
        <v>14.8</v>
      </c>
      <c r="H1194" s="41">
        <v>100482294.18177979</v>
      </c>
      <c r="I1194" s="45">
        <v>8.0020895421884344</v>
      </c>
      <c r="J1194" s="41" t="s">
        <v>2015</v>
      </c>
      <c r="K1194" s="41" t="s">
        <v>2015</v>
      </c>
      <c r="L1194" s="45" t="s">
        <v>2015</v>
      </c>
      <c r="M1194" s="53" t="s">
        <v>1986</v>
      </c>
      <c r="N1194" s="53" t="s">
        <v>2002</v>
      </c>
      <c r="O1194" t="s">
        <v>2015</v>
      </c>
    </row>
    <row r="1195" spans="1:15" x14ac:dyDescent="0.25">
      <c r="A1195" t="s">
        <v>2025</v>
      </c>
      <c r="B1195">
        <v>1591</v>
      </c>
      <c r="C1195" s="6" t="s">
        <v>975</v>
      </c>
      <c r="D1195" s="2">
        <v>140.26580000000001</v>
      </c>
      <c r="E1195" s="3">
        <v>140.26580000000001</v>
      </c>
      <c r="F1195" s="41" t="s">
        <v>2015</v>
      </c>
      <c r="G1195" s="41">
        <v>5.17</v>
      </c>
      <c r="H1195" s="41">
        <v>39001010.579564668</v>
      </c>
      <c r="I1195" s="45">
        <v>7.591075860448095</v>
      </c>
      <c r="J1195" s="41" t="s">
        <v>2015</v>
      </c>
      <c r="K1195" s="41" t="s">
        <v>2015</v>
      </c>
      <c r="L1195" s="45" t="s">
        <v>2015</v>
      </c>
      <c r="M1195" s="53" t="s">
        <v>1986</v>
      </c>
      <c r="N1195" s="53" t="s">
        <v>2002</v>
      </c>
      <c r="O1195" t="s">
        <v>2015</v>
      </c>
    </row>
    <row r="1196" spans="1:15" x14ac:dyDescent="0.25">
      <c r="A1196" t="s">
        <v>2024</v>
      </c>
      <c r="B1196">
        <v>1592</v>
      </c>
      <c r="C1196" s="6" t="s">
        <v>976</v>
      </c>
      <c r="D1196" s="2">
        <v>110.19676</v>
      </c>
      <c r="E1196" s="3">
        <v>110.19676</v>
      </c>
      <c r="F1196" s="41" t="s">
        <v>2015</v>
      </c>
      <c r="G1196" s="41">
        <v>11.3</v>
      </c>
      <c r="H1196" s="41">
        <v>66970076.247735277</v>
      </c>
      <c r="I1196" s="45">
        <v>7.8258807933956662</v>
      </c>
      <c r="J1196" s="41" t="s">
        <v>2015</v>
      </c>
      <c r="K1196" s="41" t="s">
        <v>2015</v>
      </c>
      <c r="L1196" s="45" t="s">
        <v>2015</v>
      </c>
      <c r="M1196" s="53" t="s">
        <v>1986</v>
      </c>
      <c r="N1196" s="53" t="s">
        <v>2002</v>
      </c>
      <c r="O1196" t="s">
        <v>2015</v>
      </c>
    </row>
    <row r="1197" spans="1:15" x14ac:dyDescent="0.25">
      <c r="A1197" t="s">
        <v>2026</v>
      </c>
      <c r="B1197">
        <v>1593</v>
      </c>
      <c r="C1197" s="6" t="s">
        <v>977</v>
      </c>
      <c r="D1197" s="49">
        <v>128.2551</v>
      </c>
      <c r="E1197" s="3">
        <v>128.2551</v>
      </c>
      <c r="F1197" s="41" t="s">
        <v>2015</v>
      </c>
      <c r="G1197" s="41">
        <v>4.96</v>
      </c>
      <c r="H1197" s="41">
        <v>34212896.568047859</v>
      </c>
      <c r="I1197" s="45">
        <v>7.5341898444354758</v>
      </c>
      <c r="J1197" s="41" t="s">
        <v>2015</v>
      </c>
      <c r="K1197" s="41" t="s">
        <v>2015</v>
      </c>
      <c r="L1197" s="45" t="s">
        <v>2015</v>
      </c>
      <c r="M1197" s="53" t="s">
        <v>1986</v>
      </c>
      <c r="N1197" s="53" t="s">
        <v>2002</v>
      </c>
      <c r="O1197" t="s">
        <v>2015</v>
      </c>
    </row>
    <row r="1198" spans="1:15" x14ac:dyDescent="0.25">
      <c r="A1198" t="s">
        <v>2026</v>
      </c>
      <c r="B1198">
        <v>1594</v>
      </c>
      <c r="C1198" s="6" t="s">
        <v>978</v>
      </c>
      <c r="D1198" s="2">
        <v>126.23922000000002</v>
      </c>
      <c r="E1198" s="3">
        <v>126.23922</v>
      </c>
      <c r="F1198" s="41" t="s">
        <v>2015</v>
      </c>
      <c r="G1198" s="41">
        <v>7.02</v>
      </c>
      <c r="H1198" s="41">
        <v>47661196.294330679</v>
      </c>
      <c r="I1198" s="45">
        <v>7.6781649389232829</v>
      </c>
      <c r="J1198" s="41" t="s">
        <v>2015</v>
      </c>
      <c r="K1198" s="41" t="s">
        <v>2015</v>
      </c>
      <c r="L1198" s="45" t="s">
        <v>2015</v>
      </c>
      <c r="M1198" s="53" t="s">
        <v>1986</v>
      </c>
      <c r="N1198" s="53" t="s">
        <v>2002</v>
      </c>
      <c r="O1198" t="s">
        <v>2015</v>
      </c>
    </row>
    <row r="1199" spans="1:15" x14ac:dyDescent="0.25">
      <c r="A1199" t="s">
        <v>2024</v>
      </c>
      <c r="B1199">
        <v>1595</v>
      </c>
      <c r="C1199" s="6" t="s">
        <v>979</v>
      </c>
      <c r="D1199" s="2">
        <v>296.57</v>
      </c>
      <c r="E1199" s="3">
        <v>296.57405999999997</v>
      </c>
      <c r="F1199" s="41">
        <v>8.7299999999999994E-5</v>
      </c>
      <c r="G1199" s="41">
        <v>1.4200000000000001E-4</v>
      </c>
      <c r="H1199" s="41">
        <v>2264.9002821462432</v>
      </c>
      <c r="I1199" s="45">
        <v>3.3550490858777837</v>
      </c>
      <c r="J1199" s="41">
        <v>8.5879999999999998E-6</v>
      </c>
      <c r="K1199" s="41">
        <v>136.97861706388687</v>
      </c>
      <c r="L1199" s="45">
        <v>2.1366527772589383</v>
      </c>
      <c r="M1199" s="53" t="s">
        <v>3</v>
      </c>
      <c r="N1199" s="53" t="s">
        <v>2005</v>
      </c>
      <c r="O1199" t="s">
        <v>3</v>
      </c>
    </row>
    <row r="1200" spans="1:15" x14ac:dyDescent="0.25">
      <c r="A1200" t="s">
        <v>2024</v>
      </c>
      <c r="B1200">
        <v>1596</v>
      </c>
      <c r="C1200" s="6" t="s">
        <v>980</v>
      </c>
      <c r="D1200" s="2">
        <v>310.60000000000002</v>
      </c>
      <c r="E1200" s="3">
        <v>310.60064</v>
      </c>
      <c r="F1200" s="41">
        <v>1.28E-6</v>
      </c>
      <c r="G1200" s="41">
        <v>6.9200000000000002E-5</v>
      </c>
      <c r="H1200" s="41">
        <v>1155.9553788530536</v>
      </c>
      <c r="I1200" s="45">
        <v>3.0629410701641726</v>
      </c>
      <c r="J1200" s="41">
        <v>2.8112400000000001E-6</v>
      </c>
      <c r="K1200" s="41">
        <v>46.960520220330331</v>
      </c>
      <c r="L1200" s="45">
        <v>1.6717328993036005</v>
      </c>
      <c r="M1200" s="53" t="s">
        <v>3</v>
      </c>
      <c r="N1200" s="53" t="s">
        <v>2005</v>
      </c>
      <c r="O1200" t="s">
        <v>3</v>
      </c>
    </row>
    <row r="1201" spans="1:15" x14ac:dyDescent="0.25">
      <c r="A1201" t="s">
        <v>2024</v>
      </c>
      <c r="B1201">
        <v>1597</v>
      </c>
      <c r="C1201" s="6" t="s">
        <v>981</v>
      </c>
      <c r="D1201" s="2">
        <v>324.63</v>
      </c>
      <c r="E1201" s="3">
        <v>324.62722000000002</v>
      </c>
      <c r="F1201" s="41">
        <v>1.7399999999999999E-5</v>
      </c>
      <c r="G1201" s="41">
        <v>3.54E-5</v>
      </c>
      <c r="H1201" s="41">
        <v>618.05260051178982</v>
      </c>
      <c r="I1201" s="45">
        <v>2.7910254380983512</v>
      </c>
      <c r="J1201" s="41">
        <v>9.2036000000000007E-7</v>
      </c>
      <c r="K1201" s="41">
        <v>16.068669248786186</v>
      </c>
      <c r="L1201" s="45">
        <v>1.2059799114964069</v>
      </c>
      <c r="M1201" s="53" t="s">
        <v>3</v>
      </c>
      <c r="N1201" s="53" t="s">
        <v>2005</v>
      </c>
      <c r="O1201" t="s">
        <v>3</v>
      </c>
    </row>
    <row r="1202" spans="1:15" x14ac:dyDescent="0.25">
      <c r="A1202" t="s">
        <v>2024</v>
      </c>
      <c r="B1202">
        <v>1598</v>
      </c>
      <c r="C1202" s="6" t="s">
        <v>982</v>
      </c>
      <c r="D1202" s="2">
        <v>338.65</v>
      </c>
      <c r="E1202" s="3">
        <v>338.65379999999999</v>
      </c>
      <c r="F1202" s="41">
        <v>4.07E-6</v>
      </c>
      <c r="G1202" s="41">
        <v>1.6900000000000001E-5</v>
      </c>
      <c r="H1202" s="41">
        <v>307.80190889724503</v>
      </c>
      <c r="I1202" s="45">
        <v>2.488271308870929</v>
      </c>
      <c r="J1202" s="41" t="s">
        <v>2015</v>
      </c>
      <c r="K1202" s="41" t="s">
        <v>2015</v>
      </c>
      <c r="L1202" s="45" t="s">
        <v>2015</v>
      </c>
      <c r="M1202" s="53" t="s">
        <v>3</v>
      </c>
      <c r="N1202" s="53" t="s">
        <v>2006</v>
      </c>
      <c r="O1202" t="s">
        <v>2015</v>
      </c>
    </row>
    <row r="1203" spans="1:15" x14ac:dyDescent="0.25">
      <c r="A1203" t="s">
        <v>2024</v>
      </c>
      <c r="B1203">
        <v>1599</v>
      </c>
      <c r="C1203" s="6" t="s">
        <v>983</v>
      </c>
      <c r="D1203" s="2">
        <v>352.68</v>
      </c>
      <c r="E1203" s="3">
        <v>352.68038000000001</v>
      </c>
      <c r="F1203" s="41">
        <v>1.5099999999999999E-6</v>
      </c>
      <c r="G1203" s="41">
        <v>9.6299999999999993E-6</v>
      </c>
      <c r="H1203" s="41">
        <v>182.65881824958444</v>
      </c>
      <c r="I1203" s="45">
        <v>2.2616406435596472</v>
      </c>
      <c r="J1203" s="41" t="s">
        <v>2015</v>
      </c>
      <c r="K1203" s="41" t="s">
        <v>2015</v>
      </c>
      <c r="L1203" s="45" t="s">
        <v>2015</v>
      </c>
      <c r="M1203" s="53" t="s">
        <v>3</v>
      </c>
      <c r="N1203" s="53" t="s">
        <v>2006</v>
      </c>
      <c r="O1203" t="s">
        <v>2015</v>
      </c>
    </row>
    <row r="1204" spans="1:15" x14ac:dyDescent="0.25">
      <c r="A1204" t="s">
        <v>2024</v>
      </c>
      <c r="B1204">
        <v>1600</v>
      </c>
      <c r="C1204" s="6" t="s">
        <v>984</v>
      </c>
      <c r="D1204" s="2">
        <v>366.71</v>
      </c>
      <c r="E1204" s="3">
        <v>366.70695999999998</v>
      </c>
      <c r="F1204" s="41">
        <v>4.6899999999999998E-7</v>
      </c>
      <c r="G1204" s="41">
        <v>5.2599999999999996E-6</v>
      </c>
      <c r="H1204" s="41">
        <v>103.73899147792494</v>
      </c>
      <c r="I1204" s="45">
        <v>2.0159420215860306</v>
      </c>
      <c r="J1204" s="41" t="s">
        <v>2015</v>
      </c>
      <c r="K1204" s="41" t="s">
        <v>2015</v>
      </c>
      <c r="L1204" s="45" t="s">
        <v>2015</v>
      </c>
      <c r="M1204" s="53" t="s">
        <v>3</v>
      </c>
      <c r="N1204" s="53" t="s">
        <v>2006</v>
      </c>
      <c r="O1204" t="s">
        <v>2015</v>
      </c>
    </row>
    <row r="1205" spans="1:15" x14ac:dyDescent="0.25">
      <c r="A1205" t="s">
        <v>2024</v>
      </c>
      <c r="B1205">
        <v>1601</v>
      </c>
      <c r="C1205" s="6" t="s">
        <v>985</v>
      </c>
      <c r="D1205" s="2">
        <v>380.73</v>
      </c>
      <c r="E1205" s="3">
        <v>380.73354</v>
      </c>
      <c r="F1205" s="41">
        <v>2.8099999999999999E-7</v>
      </c>
      <c r="G1205" s="41">
        <v>9.8400000000000002E-7</v>
      </c>
      <c r="H1205" s="41">
        <v>20.148639270276419</v>
      </c>
      <c r="I1205" s="45">
        <v>1.3042457215756449</v>
      </c>
      <c r="J1205" s="41" t="s">
        <v>2015</v>
      </c>
      <c r="K1205" s="41" t="s">
        <v>2015</v>
      </c>
      <c r="L1205" s="45" t="s">
        <v>2015</v>
      </c>
      <c r="M1205" s="53" t="s">
        <v>3</v>
      </c>
      <c r="N1205" s="53" t="s">
        <v>2007</v>
      </c>
      <c r="O1205" t="s">
        <v>2015</v>
      </c>
    </row>
    <row r="1206" spans="1:15" x14ac:dyDescent="0.25">
      <c r="A1206" t="s">
        <v>2024</v>
      </c>
      <c r="B1206">
        <v>1602</v>
      </c>
      <c r="C1206" s="6" t="s">
        <v>986</v>
      </c>
      <c r="D1206" s="2">
        <v>394.76</v>
      </c>
      <c r="E1206" s="3">
        <v>394.76012000000003</v>
      </c>
      <c r="F1206" s="41">
        <v>1.6000000000000001E-9</v>
      </c>
      <c r="G1206" s="41">
        <v>1.55E-6</v>
      </c>
      <c r="H1206" s="41">
        <v>32.907763144512806</v>
      </c>
      <c r="I1206" s="45">
        <v>1.5172983627862997</v>
      </c>
      <c r="J1206" s="41" t="s">
        <v>2015</v>
      </c>
      <c r="K1206" s="41" t="s">
        <v>2015</v>
      </c>
      <c r="L1206" s="45" t="s">
        <v>2015</v>
      </c>
      <c r="M1206" s="53" t="s">
        <v>3</v>
      </c>
      <c r="N1206" s="53" t="s">
        <v>2006</v>
      </c>
      <c r="O1206" t="s">
        <v>2015</v>
      </c>
    </row>
    <row r="1207" spans="1:15" x14ac:dyDescent="0.25">
      <c r="A1207" t="s">
        <v>2024</v>
      </c>
      <c r="B1207">
        <v>1603</v>
      </c>
      <c r="C1207" s="6" t="s">
        <v>987</v>
      </c>
      <c r="D1207" s="2">
        <v>408.79</v>
      </c>
      <c r="E1207" s="3">
        <v>408.7867</v>
      </c>
      <c r="F1207" s="41">
        <v>4.3000000000000001E-10</v>
      </c>
      <c r="G1207" s="41">
        <v>9.5600000000000004E-7</v>
      </c>
      <c r="H1207" s="41">
        <v>21.018014143388374</v>
      </c>
      <c r="I1207" s="45">
        <v>1.3225916799457675</v>
      </c>
      <c r="J1207" s="41" t="s">
        <v>2015</v>
      </c>
      <c r="K1207" s="41" t="s">
        <v>2015</v>
      </c>
      <c r="L1207" s="45" t="s">
        <v>2015</v>
      </c>
      <c r="M1207" s="53" t="s">
        <v>3</v>
      </c>
      <c r="N1207" s="53" t="s">
        <v>2007</v>
      </c>
      <c r="O1207" t="s">
        <v>2015</v>
      </c>
    </row>
    <row r="1208" spans="1:15" x14ac:dyDescent="0.25">
      <c r="A1208" t="s">
        <v>2024</v>
      </c>
      <c r="B1208">
        <v>1604</v>
      </c>
      <c r="C1208" s="6" t="s">
        <v>988</v>
      </c>
      <c r="D1208" s="2">
        <v>422.81</v>
      </c>
      <c r="E1208" s="3">
        <v>422.81328000000002</v>
      </c>
      <c r="F1208" s="41">
        <v>2.7299999999999999E-11</v>
      </c>
      <c r="G1208" s="41">
        <v>5.6199999999999998E-7</v>
      </c>
      <c r="H1208" s="41">
        <v>12.779536133581987</v>
      </c>
      <c r="I1208" s="45">
        <v>1.1065150902635552</v>
      </c>
      <c r="J1208" s="41" t="s">
        <v>2015</v>
      </c>
      <c r="K1208" s="41" t="s">
        <v>2015</v>
      </c>
      <c r="L1208" s="45" t="s">
        <v>2015</v>
      </c>
      <c r="M1208" s="53" t="s">
        <v>3</v>
      </c>
      <c r="N1208" s="53" t="s">
        <v>2007</v>
      </c>
      <c r="O1208" t="s">
        <v>2015</v>
      </c>
    </row>
    <row r="1209" spans="1:15" x14ac:dyDescent="0.25">
      <c r="A1209" t="s">
        <v>2024</v>
      </c>
      <c r="B1209">
        <v>1605</v>
      </c>
      <c r="C1209" s="6" t="s">
        <v>989</v>
      </c>
      <c r="D1209" s="2">
        <v>436.84</v>
      </c>
      <c r="E1209" s="3">
        <v>436.83986000000004</v>
      </c>
      <c r="F1209" s="41">
        <v>1.4E-11</v>
      </c>
      <c r="G1209" s="41">
        <v>3.41E-7</v>
      </c>
      <c r="H1209" s="41">
        <v>8.0114347843012812</v>
      </c>
      <c r="I1209" s="45">
        <v>0.90371030174011968</v>
      </c>
      <c r="J1209" s="41" t="s">
        <v>2015</v>
      </c>
      <c r="K1209" s="41" t="s">
        <v>2015</v>
      </c>
      <c r="L1209" s="45" t="s">
        <v>2015</v>
      </c>
      <c r="M1209" s="53" t="s">
        <v>3</v>
      </c>
      <c r="N1209" s="53" t="s">
        <v>2007</v>
      </c>
      <c r="O1209" t="s">
        <v>2015</v>
      </c>
    </row>
    <row r="1210" spans="1:15" x14ac:dyDescent="0.25">
      <c r="A1210" t="s">
        <v>2024</v>
      </c>
      <c r="B1210">
        <v>1606</v>
      </c>
      <c r="C1210" s="6" t="s">
        <v>990</v>
      </c>
      <c r="D1210" s="2">
        <v>450.87</v>
      </c>
      <c r="E1210" s="3">
        <v>450.86644000000001</v>
      </c>
      <c r="F1210" s="41" t="s">
        <v>2015</v>
      </c>
      <c r="G1210" s="41">
        <v>1.9999999999999999E-7</v>
      </c>
      <c r="H1210" s="41">
        <v>4.8496998319816971</v>
      </c>
      <c r="I1210" s="45">
        <v>0.68571485914902441</v>
      </c>
      <c r="J1210" s="41" t="s">
        <v>2015</v>
      </c>
      <c r="K1210" s="41" t="s">
        <v>2015</v>
      </c>
      <c r="L1210" s="45" t="s">
        <v>2015</v>
      </c>
      <c r="M1210" s="53" t="s">
        <v>3</v>
      </c>
      <c r="N1210" s="53" t="s">
        <v>2007</v>
      </c>
      <c r="O1210" t="s">
        <v>2015</v>
      </c>
    </row>
    <row r="1211" spans="1:15" x14ac:dyDescent="0.25">
      <c r="A1211" t="s">
        <v>2024</v>
      </c>
      <c r="B1211">
        <v>1607</v>
      </c>
      <c r="C1211" s="6" t="s">
        <v>991</v>
      </c>
      <c r="D1211" s="2">
        <v>464.89</v>
      </c>
      <c r="E1211" s="3">
        <v>464.89301999999998</v>
      </c>
      <c r="F1211" s="41">
        <v>4.0200000000000001E-11</v>
      </c>
      <c r="G1211" s="41">
        <v>6.9399999999999999E-8</v>
      </c>
      <c r="H1211" s="41">
        <v>1.7351746697425423</v>
      </c>
      <c r="I1211" s="45">
        <v>0.23934319917710617</v>
      </c>
      <c r="J1211" s="41" t="s">
        <v>2015</v>
      </c>
      <c r="K1211" s="41" t="s">
        <v>2015</v>
      </c>
      <c r="L1211" s="45" t="s">
        <v>2015</v>
      </c>
      <c r="M1211" s="53" t="s">
        <v>3</v>
      </c>
      <c r="N1211" s="53" t="s">
        <v>2008</v>
      </c>
      <c r="O1211" t="s">
        <v>2015</v>
      </c>
    </row>
    <row r="1212" spans="1:15" x14ac:dyDescent="0.25">
      <c r="A1212" t="s">
        <v>2024</v>
      </c>
      <c r="B1212">
        <v>1608</v>
      </c>
      <c r="C1212" s="6" t="s">
        <v>992</v>
      </c>
      <c r="D1212" s="2">
        <v>478.92</v>
      </c>
      <c r="E1212" s="3">
        <v>478.91959999999995</v>
      </c>
      <c r="F1212" s="41" t="s">
        <v>2015</v>
      </c>
      <c r="G1212" s="41">
        <v>7.7599999999999993E-8</v>
      </c>
      <c r="H1212" s="41">
        <v>1.9987488156024527</v>
      </c>
      <c r="I1212" s="45">
        <v>0.30075821940471181</v>
      </c>
      <c r="J1212" s="41" t="s">
        <v>2015</v>
      </c>
      <c r="K1212" s="41" t="s">
        <v>2015</v>
      </c>
      <c r="L1212" s="45" t="s">
        <v>2015</v>
      </c>
      <c r="M1212" s="53" t="s">
        <v>3</v>
      </c>
      <c r="N1212" s="53" t="s">
        <v>2008</v>
      </c>
      <c r="O1212" t="s">
        <v>2015</v>
      </c>
    </row>
    <row r="1213" spans="1:15" x14ac:dyDescent="0.25">
      <c r="A1213" t="s">
        <v>2024</v>
      </c>
      <c r="B1213">
        <v>1609</v>
      </c>
      <c r="C1213" s="6" t="s">
        <v>993</v>
      </c>
      <c r="D1213" s="2">
        <v>216.28</v>
      </c>
      <c r="E1213" s="3">
        <v>0</v>
      </c>
      <c r="F1213" s="41" t="s">
        <v>2015</v>
      </c>
      <c r="G1213" s="41">
        <v>1.75E-6</v>
      </c>
      <c r="H1213" s="41">
        <v>20.355788690828319</v>
      </c>
      <c r="I1213" s="45">
        <v>1.3086879339047568</v>
      </c>
      <c r="J1213" s="41" t="s">
        <v>2015</v>
      </c>
      <c r="K1213" s="41" t="s">
        <v>2015</v>
      </c>
      <c r="L1213" s="45" t="s">
        <v>2015</v>
      </c>
      <c r="M1213" s="53" t="s">
        <v>3</v>
      </c>
      <c r="N1213" s="53" t="s">
        <v>2007</v>
      </c>
      <c r="O1213" t="s">
        <v>2015</v>
      </c>
    </row>
    <row r="1214" spans="1:15" x14ac:dyDescent="0.25">
      <c r="A1214" t="s">
        <v>2024</v>
      </c>
      <c r="B1214">
        <v>1610</v>
      </c>
      <c r="C1214" s="6" t="s">
        <v>994</v>
      </c>
      <c r="D1214" s="2">
        <v>252.31</v>
      </c>
      <c r="E1214" s="3">
        <v>252.30928</v>
      </c>
      <c r="F1214" s="41">
        <v>9.6500000000000008E-10</v>
      </c>
      <c r="G1214" s="41">
        <v>7.8499999999999998E-10</v>
      </c>
      <c r="H1214" s="41">
        <v>1.0652159105914478E-2</v>
      </c>
      <c r="I1214" s="45">
        <v>-1.9725623553475682</v>
      </c>
      <c r="J1214" s="41" t="s">
        <v>2015</v>
      </c>
      <c r="K1214" s="41" t="s">
        <v>2015</v>
      </c>
      <c r="L1214" s="45" t="s">
        <v>2015</v>
      </c>
      <c r="M1214" s="53" t="s">
        <v>3</v>
      </c>
      <c r="N1214" s="53" t="s">
        <v>2009</v>
      </c>
      <c r="O1214" t="s">
        <v>2015</v>
      </c>
    </row>
    <row r="1215" spans="1:15" x14ac:dyDescent="0.25">
      <c r="A1215" t="s">
        <v>2024</v>
      </c>
      <c r="B1215">
        <v>1611</v>
      </c>
      <c r="C1215" s="6" t="s">
        <v>995</v>
      </c>
      <c r="D1215" s="50">
        <v>198.17424</v>
      </c>
      <c r="E1215" s="3">
        <v>198.17424</v>
      </c>
      <c r="F1215" s="41" t="s">
        <v>2015</v>
      </c>
      <c r="G1215" s="41">
        <v>4.1199999999999998E-7</v>
      </c>
      <c r="H1215" s="41">
        <v>4.3911466532882368</v>
      </c>
      <c r="I1215" s="45">
        <v>0.64257794169338056</v>
      </c>
      <c r="J1215" s="41" t="s">
        <v>2015</v>
      </c>
      <c r="K1215" s="41" t="s">
        <v>2015</v>
      </c>
      <c r="L1215" s="45" t="s">
        <v>2015</v>
      </c>
      <c r="M1215" s="53" t="s">
        <v>3</v>
      </c>
      <c r="N1215" s="53" t="s">
        <v>2007</v>
      </c>
      <c r="O1215" t="s">
        <v>2015</v>
      </c>
    </row>
    <row r="1216" spans="1:15" x14ac:dyDescent="0.25">
      <c r="A1216" t="s">
        <v>2025</v>
      </c>
      <c r="B1216">
        <v>1612</v>
      </c>
      <c r="C1216" s="6" t="s">
        <v>996</v>
      </c>
      <c r="D1216" s="2">
        <v>138.16379999999998</v>
      </c>
      <c r="E1216" s="3">
        <v>138.16379999999998</v>
      </c>
      <c r="F1216" s="41" t="s">
        <v>2015</v>
      </c>
      <c r="G1216" s="41">
        <v>5.9400000000000001E-2</v>
      </c>
      <c r="H1216" s="41">
        <v>441381.61425876193</v>
      </c>
      <c r="I1216" s="45">
        <v>5.6448142386755071</v>
      </c>
      <c r="J1216" s="41" t="s">
        <v>2015</v>
      </c>
      <c r="K1216" s="41" t="s">
        <v>2015</v>
      </c>
      <c r="L1216" s="45" t="s">
        <v>2015</v>
      </c>
      <c r="M1216" s="53" t="s">
        <v>2014</v>
      </c>
      <c r="N1216" s="53" t="s">
        <v>2002</v>
      </c>
      <c r="O1216" t="s">
        <v>2015</v>
      </c>
    </row>
    <row r="1217" spans="1:15" x14ac:dyDescent="0.25">
      <c r="A1217" t="s">
        <v>2025</v>
      </c>
      <c r="B1217">
        <v>1613</v>
      </c>
      <c r="C1217" s="6" t="s">
        <v>997</v>
      </c>
      <c r="D1217" s="2">
        <v>137.19212445472201</v>
      </c>
      <c r="E1217" s="3">
        <v>0</v>
      </c>
      <c r="F1217" s="41" t="s">
        <v>2015</v>
      </c>
      <c r="G1217" s="41">
        <v>2.4799999999999999E-2</v>
      </c>
      <c r="H1217" s="41">
        <v>182984.53488088012</v>
      </c>
      <c r="I1217" s="45">
        <v>5.2624143864533259</v>
      </c>
      <c r="J1217" s="41" t="s">
        <v>2015</v>
      </c>
      <c r="K1217" s="41" t="s">
        <v>2015</v>
      </c>
      <c r="L1217" s="45" t="s">
        <v>2015</v>
      </c>
      <c r="M1217" s="53" t="s">
        <v>2014</v>
      </c>
      <c r="N1217" s="53" t="s">
        <v>2003</v>
      </c>
      <c r="O1217" t="s">
        <v>2015</v>
      </c>
    </row>
    <row r="1218" spans="1:15" x14ac:dyDescent="0.25">
      <c r="A1218" t="s">
        <v>2024</v>
      </c>
      <c r="B1218">
        <v>1614</v>
      </c>
      <c r="C1218" s="6" t="s">
        <v>998</v>
      </c>
      <c r="D1218" s="2">
        <v>182.17330000000001</v>
      </c>
      <c r="E1218" s="3">
        <v>182.17330000000001</v>
      </c>
      <c r="F1218" s="41" t="s">
        <v>2015</v>
      </c>
      <c r="G1218" s="41">
        <v>6.3100000000000005E-4</v>
      </c>
      <c r="H1218" s="41">
        <v>6182.2648871667998</v>
      </c>
      <c r="I1218" s="45">
        <v>3.7911476090369489</v>
      </c>
      <c r="J1218" s="41" t="s">
        <v>2015</v>
      </c>
      <c r="K1218" s="41" t="s">
        <v>2015</v>
      </c>
      <c r="L1218" s="45" t="s">
        <v>2015</v>
      </c>
      <c r="M1218" s="53" t="s">
        <v>2014</v>
      </c>
      <c r="N1218" s="53" t="s">
        <v>2004</v>
      </c>
      <c r="O1218" t="s">
        <v>2015</v>
      </c>
    </row>
    <row r="1219" spans="1:15" x14ac:dyDescent="0.25">
      <c r="A1219" t="s">
        <v>2024</v>
      </c>
      <c r="B1219">
        <v>1615</v>
      </c>
      <c r="C1219" s="6" t="s">
        <v>999</v>
      </c>
      <c r="D1219" s="2">
        <v>178.18459999999999</v>
      </c>
      <c r="E1219" s="3">
        <v>178.18459999999999</v>
      </c>
      <c r="F1219" s="41" t="s">
        <v>2015</v>
      </c>
      <c r="G1219" s="41">
        <v>1.0399999999999999E-4</v>
      </c>
      <c r="H1219" s="41">
        <v>996.63705465987425</v>
      </c>
      <c r="I1219" s="45">
        <v>2.9985370300707888</v>
      </c>
      <c r="J1219" s="41" t="s">
        <v>2015</v>
      </c>
      <c r="K1219" s="41" t="s">
        <v>2015</v>
      </c>
      <c r="L1219" s="45" t="s">
        <v>2015</v>
      </c>
      <c r="M1219" s="53" t="s">
        <v>3</v>
      </c>
      <c r="N1219" s="53" t="s">
        <v>2005</v>
      </c>
      <c r="O1219" t="s">
        <v>2015</v>
      </c>
    </row>
    <row r="1220" spans="1:15" x14ac:dyDescent="0.25">
      <c r="A1220" t="s">
        <v>2024</v>
      </c>
      <c r="B1220">
        <v>1616</v>
      </c>
      <c r="C1220" s="6" t="s">
        <v>1000</v>
      </c>
      <c r="D1220" s="2">
        <v>137.19212445472201</v>
      </c>
      <c r="E1220" s="3">
        <v>0</v>
      </c>
      <c r="F1220" s="41" t="s">
        <v>2015</v>
      </c>
      <c r="G1220" s="41">
        <v>2.2699999999999999E-4</v>
      </c>
      <c r="H1220" s="41">
        <v>1674.898766853217</v>
      </c>
      <c r="I1220" s="45">
        <v>3.2239885628202321</v>
      </c>
      <c r="J1220" s="41" t="s">
        <v>2015</v>
      </c>
      <c r="K1220" s="41" t="s">
        <v>2015</v>
      </c>
      <c r="L1220" s="45" t="s">
        <v>2015</v>
      </c>
      <c r="M1220" s="53" t="s">
        <v>3</v>
      </c>
      <c r="N1220" s="53" t="s">
        <v>2005</v>
      </c>
      <c r="O1220" t="s">
        <v>2015</v>
      </c>
    </row>
    <row r="1221" spans="1:15" x14ac:dyDescent="0.25">
      <c r="A1221" t="s">
        <v>2024</v>
      </c>
      <c r="B1221">
        <v>1617</v>
      </c>
      <c r="C1221" s="6" t="s">
        <v>1001</v>
      </c>
      <c r="D1221" s="2">
        <v>144.21143999999998</v>
      </c>
      <c r="E1221" s="3">
        <v>144.21143999999998</v>
      </c>
      <c r="F1221" s="41">
        <v>3.7100000000000002E-3</v>
      </c>
      <c r="G1221" s="41">
        <v>4.8800000000000003E-2</v>
      </c>
      <c r="H1221" s="41">
        <v>378488.8236219589</v>
      </c>
      <c r="I1221" s="45">
        <v>5.5780530597648248</v>
      </c>
      <c r="J1221" s="41" t="s">
        <v>2015</v>
      </c>
      <c r="K1221" s="41" t="s">
        <v>2015</v>
      </c>
      <c r="L1221" s="45" t="s">
        <v>2015</v>
      </c>
      <c r="M1221" s="53" t="s">
        <v>2014</v>
      </c>
      <c r="N1221" s="53" t="s">
        <v>2002</v>
      </c>
      <c r="O1221" t="s">
        <v>2015</v>
      </c>
    </row>
    <row r="1222" spans="1:15" x14ac:dyDescent="0.25">
      <c r="A1222" t="s">
        <v>2024</v>
      </c>
      <c r="B1222">
        <v>1618</v>
      </c>
      <c r="C1222" s="6" t="s">
        <v>1002</v>
      </c>
      <c r="D1222" s="2">
        <v>158.23802000000001</v>
      </c>
      <c r="E1222" s="3">
        <v>158.23802000000001</v>
      </c>
      <c r="F1222" s="41">
        <v>1.65E-3</v>
      </c>
      <c r="G1222" s="41">
        <v>2.1399999999999999E-2</v>
      </c>
      <c r="H1222" s="41">
        <v>182120.20802839281</v>
      </c>
      <c r="I1222" s="45">
        <v>5.2603581377130872</v>
      </c>
      <c r="J1222" s="41" t="s">
        <v>2015</v>
      </c>
      <c r="K1222" s="41" t="s">
        <v>2015</v>
      </c>
      <c r="L1222" s="45" t="s">
        <v>2015</v>
      </c>
      <c r="M1222" s="53" t="s">
        <v>2014</v>
      </c>
      <c r="N1222" s="53" t="s">
        <v>2003</v>
      </c>
      <c r="O1222" t="s">
        <v>2015</v>
      </c>
    </row>
    <row r="1223" spans="1:15" x14ac:dyDescent="0.25">
      <c r="A1223" t="s">
        <v>2024</v>
      </c>
      <c r="B1223">
        <v>1619</v>
      </c>
      <c r="C1223" s="6" t="s">
        <v>1003</v>
      </c>
      <c r="D1223" s="2">
        <v>186.29118</v>
      </c>
      <c r="E1223" s="3">
        <v>186.29118</v>
      </c>
      <c r="F1223" s="41">
        <v>3.81E-3</v>
      </c>
      <c r="G1223" s="41">
        <v>5.2100000000000002E-3</v>
      </c>
      <c r="H1223" s="41">
        <v>52199.163235976586</v>
      </c>
      <c r="I1223" s="45">
        <v>4.7176635412223638</v>
      </c>
      <c r="J1223" s="41" t="s">
        <v>2015</v>
      </c>
      <c r="K1223" s="41" t="s">
        <v>2015</v>
      </c>
      <c r="L1223" s="45" t="s">
        <v>2015</v>
      </c>
      <c r="M1223" s="53" t="s">
        <v>2014</v>
      </c>
      <c r="N1223" s="53" t="s">
        <v>2003</v>
      </c>
      <c r="O1223" t="s">
        <v>2015</v>
      </c>
    </row>
    <row r="1224" spans="1:15" x14ac:dyDescent="0.25">
      <c r="A1224" t="s">
        <v>2024</v>
      </c>
      <c r="B1224">
        <v>1620</v>
      </c>
      <c r="C1224" s="6" t="s">
        <v>1004</v>
      </c>
      <c r="D1224" s="2">
        <v>270.45</v>
      </c>
      <c r="E1224" s="3">
        <v>270.45065999999997</v>
      </c>
      <c r="F1224" s="41">
        <v>6.2299999999999995E-8</v>
      </c>
      <c r="G1224" s="41">
        <v>2.8399999999999999E-5</v>
      </c>
      <c r="H1224" s="41">
        <v>413.08445311828672</v>
      </c>
      <c r="I1224" s="45">
        <v>2.6160388501399963</v>
      </c>
      <c r="J1224" s="41" t="s">
        <v>2015</v>
      </c>
      <c r="K1224" s="41" t="s">
        <v>2015</v>
      </c>
      <c r="L1224" s="45" t="s">
        <v>2015</v>
      </c>
      <c r="M1224" s="53" t="s">
        <v>3</v>
      </c>
      <c r="N1224" s="53" t="s">
        <v>2005</v>
      </c>
      <c r="O1224" t="s">
        <v>2015</v>
      </c>
    </row>
    <row r="1225" spans="1:15" x14ac:dyDescent="0.25">
      <c r="A1225" t="s">
        <v>2024</v>
      </c>
      <c r="B1225">
        <v>1621</v>
      </c>
      <c r="C1225" s="6" t="s">
        <v>1005</v>
      </c>
      <c r="D1225" s="2">
        <v>382.66329999999999</v>
      </c>
      <c r="E1225" s="3">
        <v>382.66329999999999</v>
      </c>
      <c r="F1225" s="41" t="s">
        <v>2015</v>
      </c>
      <c r="G1225" s="41">
        <v>6.0200000000000003E-9</v>
      </c>
      <c r="H1225" s="41">
        <v>0.12389301675790898</v>
      </c>
      <c r="I1225" s="45">
        <v>-0.90695317198532388</v>
      </c>
      <c r="J1225" s="41" t="s">
        <v>2015</v>
      </c>
      <c r="K1225" s="41" t="s">
        <v>2015</v>
      </c>
      <c r="L1225" s="45" t="s">
        <v>2015</v>
      </c>
      <c r="M1225" s="53" t="s">
        <v>3</v>
      </c>
      <c r="N1225" s="53" t="s">
        <v>2009</v>
      </c>
      <c r="O1225" t="s">
        <v>2015</v>
      </c>
    </row>
    <row r="1226" spans="1:15" x14ac:dyDescent="0.25">
      <c r="A1226" t="s">
        <v>2024</v>
      </c>
      <c r="B1226">
        <v>1622</v>
      </c>
      <c r="C1226" s="6" t="s">
        <v>1006</v>
      </c>
      <c r="D1226" s="2">
        <v>396.69</v>
      </c>
      <c r="E1226" s="3">
        <v>396.68987999999996</v>
      </c>
      <c r="F1226" s="41" t="s">
        <v>2015</v>
      </c>
      <c r="G1226" s="41">
        <v>2.8900000000000001E-8</v>
      </c>
      <c r="H1226" s="41">
        <v>0.61657032649633925</v>
      </c>
      <c r="I1226" s="45">
        <v>-0.21001738027282396</v>
      </c>
      <c r="J1226" s="41" t="s">
        <v>2015</v>
      </c>
      <c r="K1226" s="41" t="s">
        <v>2015</v>
      </c>
      <c r="L1226" s="45" t="s">
        <v>2015</v>
      </c>
      <c r="M1226" s="53" t="s">
        <v>3</v>
      </c>
      <c r="N1226" s="53" t="s">
        <v>2008</v>
      </c>
      <c r="O1226" t="s">
        <v>2015</v>
      </c>
    </row>
    <row r="1227" spans="1:15" x14ac:dyDescent="0.25">
      <c r="A1227" t="s">
        <v>2024</v>
      </c>
      <c r="B1227">
        <v>1623</v>
      </c>
      <c r="C1227" s="6" t="s">
        <v>1007</v>
      </c>
      <c r="D1227" s="2">
        <v>174.19</v>
      </c>
      <c r="E1227" s="3">
        <v>174.19435999999999</v>
      </c>
      <c r="F1227" s="41">
        <v>2.8799999999999998E-7</v>
      </c>
      <c r="G1227" s="41">
        <v>1.0499999999999999E-5</v>
      </c>
      <c r="H1227" s="41">
        <v>98.366233550639492</v>
      </c>
      <c r="I1227" s="45">
        <v>1.992846042543956</v>
      </c>
      <c r="J1227" s="41" t="s">
        <v>2015</v>
      </c>
      <c r="K1227" s="41" t="s">
        <v>2015</v>
      </c>
      <c r="L1227" s="45" t="s">
        <v>2015</v>
      </c>
      <c r="M1227" s="53" t="s">
        <v>3</v>
      </c>
      <c r="N1227" s="53" t="s">
        <v>2006</v>
      </c>
      <c r="O1227" t="s">
        <v>2015</v>
      </c>
    </row>
    <row r="1228" spans="1:15" x14ac:dyDescent="0.25">
      <c r="A1228" t="s">
        <v>2024</v>
      </c>
      <c r="B1228">
        <v>1624</v>
      </c>
      <c r="C1228" s="6" t="s">
        <v>1008</v>
      </c>
      <c r="D1228" s="2">
        <v>202.25</v>
      </c>
      <c r="E1228" s="3">
        <v>202.24752000000001</v>
      </c>
      <c r="F1228" s="41">
        <v>5.5500000000000001E-8</v>
      </c>
      <c r="G1228" s="41">
        <v>6.64E-6</v>
      </c>
      <c r="H1228" s="41">
        <v>72.225429640045931</v>
      </c>
      <c r="I1228" s="45">
        <v>1.8586901339672028</v>
      </c>
      <c r="J1228" s="41" t="s">
        <v>2015</v>
      </c>
      <c r="K1228" s="41" t="s">
        <v>2015</v>
      </c>
      <c r="L1228" s="45" t="s">
        <v>2015</v>
      </c>
      <c r="M1228" s="53" t="s">
        <v>3</v>
      </c>
      <c r="N1228" s="53" t="s">
        <v>2006</v>
      </c>
      <c r="O1228" t="s">
        <v>2015</v>
      </c>
    </row>
    <row r="1229" spans="1:15" x14ac:dyDescent="0.25">
      <c r="A1229" t="s">
        <v>2024</v>
      </c>
      <c r="B1229">
        <v>1625</v>
      </c>
      <c r="C1229" s="6" t="s">
        <v>1009</v>
      </c>
      <c r="D1229" s="2">
        <v>254.41</v>
      </c>
      <c r="E1229" s="3">
        <v>254.40819999999999</v>
      </c>
      <c r="F1229" s="41" t="s">
        <v>2015</v>
      </c>
      <c r="G1229" s="41">
        <v>6.69E-5</v>
      </c>
      <c r="H1229" s="41">
        <v>915.36398276247724</v>
      </c>
      <c r="I1229" s="45">
        <v>2.9615938200475362</v>
      </c>
      <c r="J1229" s="41">
        <v>5.5844799999999997E-7</v>
      </c>
      <c r="K1229" s="41">
        <v>7.6410042667524642</v>
      </c>
      <c r="L1229" s="45">
        <v>0.8831504421942753</v>
      </c>
      <c r="M1229" s="53" t="s">
        <v>3</v>
      </c>
      <c r="N1229" s="53" t="s">
        <v>2005</v>
      </c>
      <c r="O1229" t="s">
        <v>3</v>
      </c>
    </row>
    <row r="1230" spans="1:15" x14ac:dyDescent="0.25">
      <c r="A1230" t="s">
        <v>2024</v>
      </c>
      <c r="B1230">
        <v>1626</v>
      </c>
      <c r="C1230" s="6" t="s">
        <v>1010</v>
      </c>
      <c r="D1230" s="2">
        <v>282.45999999999998</v>
      </c>
      <c r="E1230" s="3">
        <v>282.46136000000001</v>
      </c>
      <c r="F1230" s="41">
        <v>1.3999999999999999E-6</v>
      </c>
      <c r="G1230" s="41">
        <v>5.13E-5</v>
      </c>
      <c r="H1230" s="41">
        <v>779.30568463172904</v>
      </c>
      <c r="I1230" s="45">
        <v>2.8917078442042632</v>
      </c>
      <c r="J1230" s="41" t="s">
        <v>2015</v>
      </c>
      <c r="K1230" s="41" t="s">
        <v>2015</v>
      </c>
      <c r="L1230" s="45" t="s">
        <v>2015</v>
      </c>
      <c r="M1230" s="53" t="s">
        <v>3</v>
      </c>
      <c r="N1230" s="53" t="s">
        <v>2005</v>
      </c>
      <c r="O1230" t="s">
        <v>2015</v>
      </c>
    </row>
    <row r="1231" spans="1:15" x14ac:dyDescent="0.25">
      <c r="A1231" t="s">
        <v>2024</v>
      </c>
      <c r="B1231">
        <v>1628</v>
      </c>
      <c r="C1231" s="6" t="s">
        <v>1011</v>
      </c>
      <c r="D1231" s="2">
        <v>302.45100000000002</v>
      </c>
      <c r="E1231" s="3">
        <v>0</v>
      </c>
      <c r="F1231" s="41" t="s">
        <v>2015</v>
      </c>
      <c r="G1231" s="41">
        <v>1.18E-7</v>
      </c>
      <c r="H1231" s="41">
        <v>1.9194223893601057</v>
      </c>
      <c r="I1231" s="45">
        <v>0.28317055638357647</v>
      </c>
      <c r="J1231" s="41" t="s">
        <v>2015</v>
      </c>
      <c r="K1231" s="41" t="s">
        <v>2015</v>
      </c>
      <c r="L1231" s="45" t="s">
        <v>2015</v>
      </c>
      <c r="M1231" s="53" t="s">
        <v>3</v>
      </c>
      <c r="N1231" s="53" t="s">
        <v>2008</v>
      </c>
      <c r="O1231" t="s">
        <v>2015</v>
      </c>
    </row>
    <row r="1232" spans="1:15" x14ac:dyDescent="0.25">
      <c r="A1232" t="s">
        <v>2024</v>
      </c>
      <c r="B1232">
        <v>1629</v>
      </c>
      <c r="C1232" s="6" t="s">
        <v>1012</v>
      </c>
      <c r="D1232" s="2">
        <v>300.44</v>
      </c>
      <c r="E1232" s="3">
        <v>302.45100000000002</v>
      </c>
      <c r="F1232" s="41" t="s">
        <v>2015</v>
      </c>
      <c r="G1232" s="41">
        <v>1.36E-5</v>
      </c>
      <c r="H1232" s="41">
        <v>219.7506589291803</v>
      </c>
      <c r="I1232" s="45">
        <v>2.3419301859932631</v>
      </c>
      <c r="J1232" s="41" t="s">
        <v>2015</v>
      </c>
      <c r="K1232" s="41" t="s">
        <v>2015</v>
      </c>
      <c r="L1232" s="45" t="s">
        <v>2015</v>
      </c>
      <c r="M1232" s="53" t="s">
        <v>3</v>
      </c>
      <c r="N1232" s="53" t="s">
        <v>2006</v>
      </c>
      <c r="O1232" t="s">
        <v>2015</v>
      </c>
    </row>
    <row r="1233" spans="1:15" x14ac:dyDescent="0.25">
      <c r="A1233" t="s">
        <v>2024</v>
      </c>
      <c r="B1233">
        <v>1630</v>
      </c>
      <c r="C1233" s="6" t="s">
        <v>1013</v>
      </c>
      <c r="D1233" s="2">
        <v>302.45</v>
      </c>
      <c r="E1233" s="3">
        <v>0</v>
      </c>
      <c r="F1233" s="41" t="s">
        <v>2015</v>
      </c>
      <c r="G1233" s="41">
        <v>5.6499999999999999E-7</v>
      </c>
      <c r="H1233" s="41">
        <v>9.1904242743287252</v>
      </c>
      <c r="I1233" s="41">
        <v>0.96333556097768336</v>
      </c>
      <c r="J1233" s="41" t="s">
        <v>2015</v>
      </c>
      <c r="K1233" s="41" t="s">
        <v>2015</v>
      </c>
      <c r="L1233" s="45" t="s">
        <v>2015</v>
      </c>
      <c r="M1233" s="53" t="s">
        <v>3</v>
      </c>
      <c r="N1233" s="53" t="s">
        <v>2007</v>
      </c>
      <c r="O1233" t="s">
        <v>2015</v>
      </c>
    </row>
    <row r="1234" spans="1:15" x14ac:dyDescent="0.25">
      <c r="A1234" t="s">
        <v>2024</v>
      </c>
      <c r="B1234">
        <v>1631</v>
      </c>
      <c r="C1234" s="6" t="s">
        <v>1014</v>
      </c>
      <c r="D1234" s="2">
        <v>165.18913999999998</v>
      </c>
      <c r="E1234" s="3">
        <v>165.18913999999998</v>
      </c>
      <c r="F1234" s="41" t="s">
        <v>2015</v>
      </c>
      <c r="G1234" s="41">
        <v>2.5799999999999998E-4</v>
      </c>
      <c r="H1234" s="41">
        <v>2292.1061290596608</v>
      </c>
      <c r="I1234" s="45">
        <v>3.3602347224567422</v>
      </c>
      <c r="J1234" s="41" t="s">
        <v>2015</v>
      </c>
      <c r="K1234" s="41" t="s">
        <v>2015</v>
      </c>
      <c r="L1234" s="45" t="s">
        <v>2015</v>
      </c>
      <c r="M1234" s="53" t="s">
        <v>3</v>
      </c>
      <c r="N1234" s="53" t="s">
        <v>2005</v>
      </c>
      <c r="O1234" t="s">
        <v>2015</v>
      </c>
    </row>
    <row r="1235" spans="1:15" x14ac:dyDescent="0.25">
      <c r="A1235" t="s">
        <v>2024</v>
      </c>
      <c r="B1235">
        <v>1632</v>
      </c>
      <c r="C1235" s="6" t="s">
        <v>1015</v>
      </c>
      <c r="D1235" s="2">
        <v>137.19212445472201</v>
      </c>
      <c r="E1235" s="3">
        <v>0</v>
      </c>
      <c r="F1235" s="41" t="s">
        <v>2015</v>
      </c>
      <c r="G1235" s="41">
        <v>5.2000000000000002E-8</v>
      </c>
      <c r="H1235" s="41">
        <v>0.38367725055668417</v>
      </c>
      <c r="I1235" s="45">
        <v>-0.41603395073809146</v>
      </c>
      <c r="J1235" s="41" t="s">
        <v>2015</v>
      </c>
      <c r="K1235" s="41" t="s">
        <v>2015</v>
      </c>
      <c r="L1235" s="45" t="s">
        <v>2015</v>
      </c>
      <c r="M1235" s="53" t="s">
        <v>3</v>
      </c>
      <c r="N1235" s="53" t="s">
        <v>2008</v>
      </c>
      <c r="O1235" t="s">
        <v>2015</v>
      </c>
    </row>
    <row r="1236" spans="1:15" x14ac:dyDescent="0.25">
      <c r="A1236" t="s">
        <v>2024</v>
      </c>
      <c r="B1236">
        <v>1633</v>
      </c>
      <c r="C1236" s="6" t="s">
        <v>1016</v>
      </c>
      <c r="D1236" s="2">
        <v>137.19212445472201</v>
      </c>
      <c r="E1236" s="3">
        <v>0</v>
      </c>
      <c r="F1236" s="41" t="s">
        <v>2015</v>
      </c>
      <c r="G1236" s="41">
        <v>2.2699999999999999E-4</v>
      </c>
      <c r="H1236" s="41">
        <v>1674.898766853217</v>
      </c>
      <c r="I1236" s="45">
        <v>3.2239885628202321</v>
      </c>
      <c r="J1236" s="41" t="s">
        <v>2015</v>
      </c>
      <c r="K1236" s="41" t="s">
        <v>2015</v>
      </c>
      <c r="L1236" s="45" t="s">
        <v>2015</v>
      </c>
      <c r="M1236" s="53" t="s">
        <v>3</v>
      </c>
      <c r="N1236" s="53" t="s">
        <v>2005</v>
      </c>
      <c r="O1236" t="s">
        <v>2015</v>
      </c>
    </row>
    <row r="1237" spans="1:15" x14ac:dyDescent="0.25">
      <c r="A1237" t="s">
        <v>2024</v>
      </c>
      <c r="B1237">
        <v>1634</v>
      </c>
      <c r="C1237" s="6" t="s">
        <v>1017</v>
      </c>
      <c r="D1237" s="2">
        <v>182.17330000000001</v>
      </c>
      <c r="E1237" s="3">
        <v>182.17330000000001</v>
      </c>
      <c r="F1237" s="41" t="s">
        <v>2015</v>
      </c>
      <c r="G1237" s="41">
        <v>4.3000000000000003E-6</v>
      </c>
      <c r="H1237" s="41">
        <v>42.129538850740474</v>
      </c>
      <c r="I1237" s="45">
        <v>1.624586705372401</v>
      </c>
      <c r="J1237" s="41" t="s">
        <v>2015</v>
      </c>
      <c r="K1237" s="41" t="s">
        <v>2015</v>
      </c>
      <c r="L1237" s="45" t="s">
        <v>2015</v>
      </c>
      <c r="M1237" s="53" t="s">
        <v>3</v>
      </c>
      <c r="N1237" s="53" t="s">
        <v>2006</v>
      </c>
      <c r="O1237" t="s">
        <v>2015</v>
      </c>
    </row>
    <row r="1238" spans="1:15" x14ac:dyDescent="0.25">
      <c r="A1238" t="s">
        <v>2024</v>
      </c>
      <c r="B1238">
        <v>1635</v>
      </c>
      <c r="C1238" s="6" t="s">
        <v>1018</v>
      </c>
      <c r="D1238" s="2">
        <v>152.14731999999998</v>
      </c>
      <c r="E1238" s="3">
        <v>152.14731999999998</v>
      </c>
      <c r="F1238" s="41">
        <v>1.18E-4</v>
      </c>
      <c r="G1238" s="41">
        <v>4.4700000000000002E-4</v>
      </c>
      <c r="H1238" s="41">
        <v>3657.6770245468542</v>
      </c>
      <c r="I1238" s="45">
        <v>3.5632053543252744</v>
      </c>
      <c r="J1238" s="41" t="s">
        <v>2015</v>
      </c>
      <c r="K1238" s="41" t="s">
        <v>2015</v>
      </c>
      <c r="L1238" s="45" t="s">
        <v>2015</v>
      </c>
      <c r="M1238" s="53" t="s">
        <v>2014</v>
      </c>
      <c r="N1238" s="53" t="s">
        <v>2004</v>
      </c>
      <c r="O1238" t="s">
        <v>2015</v>
      </c>
    </row>
    <row r="1239" spans="1:15" x14ac:dyDescent="0.25">
      <c r="A1239" t="s">
        <v>2024</v>
      </c>
      <c r="B1239">
        <v>1636</v>
      </c>
      <c r="C1239" s="6" t="s">
        <v>1019</v>
      </c>
      <c r="D1239" s="2">
        <v>137.19212445472201</v>
      </c>
      <c r="E1239" s="3">
        <v>0</v>
      </c>
      <c r="F1239" s="41" t="s">
        <v>2015</v>
      </c>
      <c r="G1239" s="41">
        <v>1.0500000000000001E-9</v>
      </c>
      <c r="H1239" s="41">
        <v>7.7473290977791995E-3</v>
      </c>
      <c r="I1239" s="41">
        <v>-2.1108479953029526</v>
      </c>
      <c r="J1239" s="41" t="s">
        <v>2015</v>
      </c>
      <c r="K1239" s="41" t="s">
        <v>2015</v>
      </c>
      <c r="L1239" s="45" t="s">
        <v>2015</v>
      </c>
      <c r="M1239" s="53" t="s">
        <v>3</v>
      </c>
      <c r="N1239" s="53" t="s">
        <v>2009</v>
      </c>
      <c r="O1239" t="s">
        <v>2015</v>
      </c>
    </row>
    <row r="1240" spans="1:15" x14ac:dyDescent="0.25">
      <c r="A1240" t="s">
        <v>2024</v>
      </c>
      <c r="B1240">
        <v>1637</v>
      </c>
      <c r="C1240" s="6" t="s">
        <v>1020</v>
      </c>
      <c r="D1240" s="2">
        <v>424.74919999999997</v>
      </c>
      <c r="E1240" s="3">
        <v>424.74304000000001</v>
      </c>
      <c r="F1240" s="41" t="s">
        <v>2015</v>
      </c>
      <c r="G1240" s="41">
        <v>7.1099999999999996E-9</v>
      </c>
      <c r="H1240" s="41">
        <v>0.16241857454196001</v>
      </c>
      <c r="I1240" s="45">
        <v>-0.78936430539170366</v>
      </c>
      <c r="J1240" s="41" t="s">
        <v>2015</v>
      </c>
      <c r="K1240" s="41" t="s">
        <v>2015</v>
      </c>
      <c r="L1240" s="45" t="s">
        <v>2015</v>
      </c>
      <c r="M1240" s="53" t="s">
        <v>3</v>
      </c>
      <c r="N1240" s="53" t="s">
        <v>2009</v>
      </c>
      <c r="O1240" t="s">
        <v>2015</v>
      </c>
    </row>
    <row r="1241" spans="1:15" x14ac:dyDescent="0.25">
      <c r="A1241" t="s">
        <v>2024</v>
      </c>
      <c r="B1241">
        <v>1638</v>
      </c>
      <c r="C1241" s="6" t="s">
        <v>1021</v>
      </c>
      <c r="D1241" s="2">
        <v>452.80279999999999</v>
      </c>
      <c r="E1241" s="3">
        <v>452.79620000000006</v>
      </c>
      <c r="F1241" s="41" t="s">
        <v>2015</v>
      </c>
      <c r="G1241" s="41">
        <v>1.7200000000000001E-9</v>
      </c>
      <c r="H1241" s="41">
        <v>4.1886210886719552E-2</v>
      </c>
      <c r="I1241" s="41">
        <v>-1.37792892503908</v>
      </c>
      <c r="J1241" s="41" t="s">
        <v>2015</v>
      </c>
      <c r="K1241" s="41" t="s">
        <v>2015</v>
      </c>
      <c r="L1241" s="45" t="s">
        <v>2015</v>
      </c>
      <c r="M1241" s="53" t="s">
        <v>3</v>
      </c>
      <c r="N1241" s="53" t="s">
        <v>2009</v>
      </c>
      <c r="O1241" t="s">
        <v>2015</v>
      </c>
    </row>
    <row r="1242" spans="1:15" x14ac:dyDescent="0.25">
      <c r="A1242" t="s">
        <v>2024</v>
      </c>
      <c r="B1242">
        <v>1639</v>
      </c>
      <c r="C1242" s="6" t="s">
        <v>1022</v>
      </c>
      <c r="D1242" s="2">
        <v>438.77</v>
      </c>
      <c r="E1242" s="3">
        <v>438.76961999999997</v>
      </c>
      <c r="F1242" s="41" t="s">
        <v>2015</v>
      </c>
      <c r="G1242" s="41">
        <v>1.79E-10</v>
      </c>
      <c r="H1242" s="41">
        <v>4.2239958342190779E-3</v>
      </c>
      <c r="I1242" s="41">
        <v>-2.3742765187830885</v>
      </c>
      <c r="J1242" s="41" t="s">
        <v>2015</v>
      </c>
      <c r="K1242" s="41" t="s">
        <v>2015</v>
      </c>
      <c r="L1242" s="45" t="s">
        <v>2015</v>
      </c>
      <c r="M1242" s="53" t="s">
        <v>3</v>
      </c>
      <c r="N1242" s="53" t="s">
        <v>2009</v>
      </c>
      <c r="O1242" t="s">
        <v>2015</v>
      </c>
    </row>
    <row r="1243" spans="1:15" x14ac:dyDescent="0.25">
      <c r="A1243" t="s">
        <v>2024</v>
      </c>
      <c r="B1243">
        <v>1640</v>
      </c>
      <c r="C1243" s="6" t="s">
        <v>1023</v>
      </c>
      <c r="D1243" s="2">
        <v>426.7244</v>
      </c>
      <c r="E1243" s="3">
        <v>426.7174</v>
      </c>
      <c r="F1243" s="41" t="s">
        <v>2015</v>
      </c>
      <c r="G1243" s="41">
        <v>7.6799999999999996E-11</v>
      </c>
      <c r="H1243" s="41">
        <v>1.7625531447585255E-3</v>
      </c>
      <c r="I1243" s="41">
        <v>-2.753857779228817</v>
      </c>
      <c r="J1243" s="41" t="s">
        <v>2015</v>
      </c>
      <c r="K1243" s="41" t="s">
        <v>2015</v>
      </c>
      <c r="L1243" s="45" t="s">
        <v>2015</v>
      </c>
      <c r="M1243" s="53" t="s">
        <v>3</v>
      </c>
      <c r="N1243" s="53" t="s">
        <v>2009</v>
      </c>
      <c r="O1243" t="s">
        <v>2015</v>
      </c>
    </row>
    <row r="1244" spans="1:15" x14ac:dyDescent="0.25">
      <c r="A1244" t="s">
        <v>2024</v>
      </c>
      <c r="B1244">
        <v>1641</v>
      </c>
      <c r="C1244" s="6" t="s">
        <v>1024</v>
      </c>
      <c r="D1244" s="2">
        <v>440.75119999999998</v>
      </c>
      <c r="E1244" s="3">
        <v>440.74398000000002</v>
      </c>
      <c r="F1244" s="41" t="s">
        <v>2015</v>
      </c>
      <c r="G1244" s="41">
        <v>6.9200000000000004E-11</v>
      </c>
      <c r="H1244" s="41">
        <v>1.6403371551060465E-3</v>
      </c>
      <c r="I1244" s="41">
        <v>-2.7850668778346162</v>
      </c>
      <c r="J1244" s="41" t="s">
        <v>2015</v>
      </c>
      <c r="K1244" s="41" t="s">
        <v>2015</v>
      </c>
      <c r="L1244" s="45" t="s">
        <v>2015</v>
      </c>
      <c r="M1244" s="53" t="s">
        <v>3</v>
      </c>
      <c r="N1244" s="53" t="s">
        <v>2009</v>
      </c>
      <c r="O1244" t="s">
        <v>2015</v>
      </c>
    </row>
    <row r="1245" spans="1:15" x14ac:dyDescent="0.25">
      <c r="A1245" t="s">
        <v>2024</v>
      </c>
      <c r="B1245">
        <v>1642</v>
      </c>
      <c r="C1245" s="6" t="s">
        <v>1025</v>
      </c>
      <c r="D1245" s="2">
        <v>330.5068</v>
      </c>
      <c r="E1245" s="3">
        <v>330.50261999999998</v>
      </c>
      <c r="F1245" s="41" t="s">
        <v>2015</v>
      </c>
      <c r="G1245" s="41">
        <v>7.1300000000000002E-10</v>
      </c>
      <c r="H1245" s="41">
        <v>1.267370089761728E-2</v>
      </c>
      <c r="I1245" s="41">
        <v>-1.8970965465438347</v>
      </c>
      <c r="J1245" s="41" t="s">
        <v>2015</v>
      </c>
      <c r="K1245" s="41" t="s">
        <v>2015</v>
      </c>
      <c r="L1245" s="45" t="s">
        <v>2015</v>
      </c>
      <c r="M1245" s="53" t="s">
        <v>3</v>
      </c>
      <c r="N1245" s="53" t="s">
        <v>2009</v>
      </c>
      <c r="O1245" t="s">
        <v>2015</v>
      </c>
    </row>
    <row r="1246" spans="1:15" x14ac:dyDescent="0.25">
      <c r="A1246" t="s">
        <v>2024</v>
      </c>
      <c r="B1246">
        <v>1643</v>
      </c>
      <c r="C1246" s="6" t="s">
        <v>1026</v>
      </c>
      <c r="D1246" s="2">
        <v>356.5446</v>
      </c>
      <c r="E1246" s="3">
        <v>356.53989999999993</v>
      </c>
      <c r="F1246" s="41" t="s">
        <v>2015</v>
      </c>
      <c r="G1246" s="41">
        <v>1.5900000000000001E-9</v>
      </c>
      <c r="H1246" s="41">
        <v>3.048909348454356E-2</v>
      </c>
      <c r="I1246" s="41">
        <v>-1.5158554880817556</v>
      </c>
      <c r="J1246" s="41" t="s">
        <v>2015</v>
      </c>
      <c r="K1246" s="41" t="s">
        <v>2015</v>
      </c>
      <c r="L1246" s="45" t="s">
        <v>2015</v>
      </c>
      <c r="M1246" s="53" t="s">
        <v>3</v>
      </c>
      <c r="N1246" s="53" t="s">
        <v>2009</v>
      </c>
      <c r="O1246" t="s">
        <v>2015</v>
      </c>
    </row>
    <row r="1247" spans="1:15" x14ac:dyDescent="0.25">
      <c r="A1247" t="s">
        <v>2024</v>
      </c>
      <c r="B1247">
        <v>1644</v>
      </c>
      <c r="C1247" s="6" t="s">
        <v>1027</v>
      </c>
      <c r="D1247" s="2">
        <v>168.18977999999998</v>
      </c>
      <c r="E1247" s="3">
        <v>168.18977999999998</v>
      </c>
      <c r="F1247" s="41" t="s">
        <v>2015</v>
      </c>
      <c r="G1247" s="41">
        <v>3.49E-2</v>
      </c>
      <c r="H1247" s="41">
        <v>315688.34895275405</v>
      </c>
      <c r="I1247" s="41">
        <v>5.4992585537677314</v>
      </c>
      <c r="J1247" s="41" t="s">
        <v>2015</v>
      </c>
      <c r="K1247" s="41" t="s">
        <v>2015</v>
      </c>
      <c r="L1247" s="45" t="s">
        <v>2015</v>
      </c>
      <c r="M1247" s="53" t="s">
        <v>2014</v>
      </c>
      <c r="N1247" s="53" t="s">
        <v>2003</v>
      </c>
      <c r="O1247" t="s">
        <v>2015</v>
      </c>
    </row>
    <row r="1248" spans="1:15" x14ac:dyDescent="0.25">
      <c r="A1248" t="s">
        <v>2024</v>
      </c>
      <c r="B1248">
        <v>1645</v>
      </c>
      <c r="C1248" s="6" t="s">
        <v>1028</v>
      </c>
      <c r="D1248" s="2">
        <v>196.19988000000001</v>
      </c>
      <c r="E1248" s="3">
        <v>196.19988000000001</v>
      </c>
      <c r="F1248" s="41" t="s">
        <v>2015</v>
      </c>
      <c r="G1248" s="41">
        <v>6.6600000000000006E-5</v>
      </c>
      <c r="H1248" s="41">
        <v>702.75912091863768</v>
      </c>
      <c r="I1248" s="41">
        <v>2.8468064909054887</v>
      </c>
      <c r="J1248" s="41" t="s">
        <v>2015</v>
      </c>
      <c r="K1248" s="41" t="s">
        <v>2015</v>
      </c>
      <c r="L1248" s="45" t="s">
        <v>2015</v>
      </c>
      <c r="M1248" s="53" t="s">
        <v>3</v>
      </c>
      <c r="N1248" s="53" t="s">
        <v>2005</v>
      </c>
      <c r="O1248" t="s">
        <v>2015</v>
      </c>
    </row>
    <row r="1249" spans="1:15" x14ac:dyDescent="0.25">
      <c r="A1249" t="s">
        <v>2025</v>
      </c>
      <c r="B1249">
        <v>1646</v>
      </c>
      <c r="C1249" s="6" t="s">
        <v>1029</v>
      </c>
      <c r="D1249" s="2">
        <v>137.19212445472201</v>
      </c>
      <c r="E1249" s="3">
        <v>0</v>
      </c>
      <c r="F1249" s="41" t="s">
        <v>2015</v>
      </c>
      <c r="G1249" s="41">
        <v>1.22E-5</v>
      </c>
      <c r="H1249" s="41">
        <v>90.016585707529728</v>
      </c>
      <c r="I1249" s="41">
        <v>1.9543225363018575</v>
      </c>
      <c r="J1249" s="41" t="s">
        <v>2015</v>
      </c>
      <c r="K1249" s="41" t="s">
        <v>2015</v>
      </c>
      <c r="L1249" s="45" t="s">
        <v>2015</v>
      </c>
      <c r="M1249" s="53" t="s">
        <v>3</v>
      </c>
      <c r="N1249" s="53" t="s">
        <v>2006</v>
      </c>
      <c r="O1249" t="s">
        <v>2015</v>
      </c>
    </row>
    <row r="1250" spans="1:15" x14ac:dyDescent="0.25">
      <c r="A1250" t="s">
        <v>2024</v>
      </c>
      <c r="B1250">
        <v>1647</v>
      </c>
      <c r="C1250" s="6" t="s">
        <v>1030</v>
      </c>
      <c r="D1250" s="2">
        <v>492.95</v>
      </c>
      <c r="E1250" s="3">
        <v>492.94618000000003</v>
      </c>
      <c r="F1250" s="41">
        <v>5.3900000000000003E-12</v>
      </c>
      <c r="G1250" s="41">
        <v>4.9899999999999997E-8</v>
      </c>
      <c r="H1250" s="41">
        <v>1.3229302310594113</v>
      </c>
      <c r="I1250" s="41">
        <v>0.12153694088827015</v>
      </c>
      <c r="J1250" s="41" t="s">
        <v>2015</v>
      </c>
      <c r="K1250" s="41" t="s">
        <v>2015</v>
      </c>
      <c r="L1250" s="45" t="s">
        <v>2015</v>
      </c>
      <c r="M1250" s="53" t="s">
        <v>3</v>
      </c>
      <c r="N1250" s="53" t="s">
        <v>2008</v>
      </c>
      <c r="O1250" t="s">
        <v>2015</v>
      </c>
    </row>
    <row r="1251" spans="1:15" x14ac:dyDescent="0.25">
      <c r="A1251" t="s">
        <v>2025</v>
      </c>
      <c r="B1251">
        <v>1649</v>
      </c>
      <c r="C1251" s="6" t="s">
        <v>1031</v>
      </c>
      <c r="D1251" s="2">
        <v>98.186059999999998</v>
      </c>
      <c r="E1251" s="3">
        <v>98.186059999999998</v>
      </c>
      <c r="F1251" s="41" t="s">
        <v>2015</v>
      </c>
      <c r="G1251" s="41">
        <v>82.1</v>
      </c>
      <c r="H1251" s="41">
        <v>433537345.84285903</v>
      </c>
      <c r="I1251" s="41">
        <v>8.6370265144878502</v>
      </c>
      <c r="J1251" s="41" t="s">
        <v>2015</v>
      </c>
      <c r="K1251" s="41" t="s">
        <v>2015</v>
      </c>
      <c r="L1251" s="45" t="s">
        <v>2015</v>
      </c>
      <c r="M1251" s="53" t="s">
        <v>1986</v>
      </c>
      <c r="N1251" s="53" t="s">
        <v>2002</v>
      </c>
      <c r="O1251" t="s">
        <v>2015</v>
      </c>
    </row>
    <row r="1252" spans="1:15" x14ac:dyDescent="0.25">
      <c r="A1252" t="s">
        <v>2024</v>
      </c>
      <c r="B1252">
        <v>1650</v>
      </c>
      <c r="C1252" s="6" t="s">
        <v>1032</v>
      </c>
      <c r="D1252" s="2">
        <v>349.42</v>
      </c>
      <c r="E1252" s="3">
        <v>349.42292000000003</v>
      </c>
      <c r="F1252" s="41">
        <v>5.48E-6</v>
      </c>
      <c r="G1252" s="41">
        <v>3.1300000000000001E-6</v>
      </c>
      <c r="H1252" s="41">
        <v>58.82008140773361</v>
      </c>
      <c r="I1252" s="41">
        <v>1.7695256212405002</v>
      </c>
      <c r="J1252" s="41" t="s">
        <v>2015</v>
      </c>
      <c r="K1252" s="41" t="s">
        <v>2015</v>
      </c>
      <c r="L1252" s="45" t="s">
        <v>2015</v>
      </c>
      <c r="M1252" s="53" t="s">
        <v>3</v>
      </c>
      <c r="N1252" s="53" t="s">
        <v>2006</v>
      </c>
      <c r="O1252" t="s">
        <v>2015</v>
      </c>
    </row>
    <row r="1253" spans="1:15" x14ac:dyDescent="0.25">
      <c r="A1253" t="s">
        <v>2024</v>
      </c>
      <c r="B1253">
        <v>1651</v>
      </c>
      <c r="C1253" s="6" t="s">
        <v>1033</v>
      </c>
      <c r="D1253" s="2">
        <v>56.106319999999997</v>
      </c>
      <c r="E1253" s="3">
        <v>56.106319999999997</v>
      </c>
      <c r="F1253" s="41">
        <v>1760</v>
      </c>
      <c r="G1253" s="41">
        <v>1730</v>
      </c>
      <c r="H1253" s="41">
        <v>5220251319.3537235</v>
      </c>
      <c r="I1253" s="41">
        <v>9.717691411810911</v>
      </c>
      <c r="J1253" s="41" t="s">
        <v>2015</v>
      </c>
      <c r="K1253" s="41" t="s">
        <v>2015</v>
      </c>
      <c r="L1253" s="45" t="s">
        <v>2015</v>
      </c>
      <c r="M1253" s="53" t="s">
        <v>1986</v>
      </c>
      <c r="N1253" s="53" t="s">
        <v>2002</v>
      </c>
      <c r="O1253" t="s">
        <v>2015</v>
      </c>
    </row>
    <row r="1254" spans="1:15" x14ac:dyDescent="0.25">
      <c r="A1254" t="s">
        <v>2024</v>
      </c>
      <c r="B1254">
        <v>1652</v>
      </c>
      <c r="C1254" s="6" t="s">
        <v>1034</v>
      </c>
      <c r="D1254" s="2">
        <v>132.20228</v>
      </c>
      <c r="E1254" s="3">
        <v>132.20228</v>
      </c>
      <c r="F1254" s="41" t="s">
        <v>2015</v>
      </c>
      <c r="G1254" s="41">
        <v>0.57499999999999996</v>
      </c>
      <c r="H1254" s="41">
        <v>4088277.0053958846</v>
      </c>
      <c r="I1254" s="41">
        <v>6.6115403141910418</v>
      </c>
      <c r="J1254" s="41" t="s">
        <v>2015</v>
      </c>
      <c r="K1254" s="41" t="s">
        <v>2015</v>
      </c>
      <c r="L1254" s="45" t="s">
        <v>2015</v>
      </c>
      <c r="M1254" s="53" t="s">
        <v>1986</v>
      </c>
      <c r="N1254" s="53" t="s">
        <v>2002</v>
      </c>
      <c r="O1254" t="s">
        <v>2015</v>
      </c>
    </row>
    <row r="1255" spans="1:15" x14ac:dyDescent="0.25">
      <c r="A1255" t="s">
        <v>2025</v>
      </c>
      <c r="B1255">
        <v>1654</v>
      </c>
      <c r="C1255" s="6" t="s">
        <v>1035</v>
      </c>
      <c r="D1255" s="2">
        <v>126.23922000000002</v>
      </c>
      <c r="E1255" s="3">
        <v>126.23922</v>
      </c>
      <c r="F1255" s="41" t="s">
        <v>2015</v>
      </c>
      <c r="G1255" s="41">
        <v>5.24</v>
      </c>
      <c r="H1255" s="41">
        <v>35576163.61571122</v>
      </c>
      <c r="I1255" s="41">
        <v>7.5511591137772047</v>
      </c>
      <c r="J1255" s="41" t="s">
        <v>2015</v>
      </c>
      <c r="K1255" s="41" t="s">
        <v>2015</v>
      </c>
      <c r="L1255" s="45" t="s">
        <v>2015</v>
      </c>
      <c r="M1255" s="53" t="s">
        <v>1986</v>
      </c>
      <c r="N1255" s="53" t="s">
        <v>2002</v>
      </c>
      <c r="O1255" t="s">
        <v>2015</v>
      </c>
    </row>
    <row r="1256" spans="1:15" x14ac:dyDescent="0.25">
      <c r="A1256" t="s">
        <v>2025</v>
      </c>
      <c r="B1256">
        <v>1655</v>
      </c>
      <c r="C1256" s="6" t="s">
        <v>1036</v>
      </c>
      <c r="D1256" s="2">
        <v>148.24474000000001</v>
      </c>
      <c r="E1256" s="3">
        <v>148.24474000000001</v>
      </c>
      <c r="F1256" s="41" t="s">
        <v>2015</v>
      </c>
      <c r="G1256" s="41">
        <v>0.56999999999999995</v>
      </c>
      <c r="H1256" s="41">
        <v>4544516.3759176387</v>
      </c>
      <c r="I1256" s="41">
        <v>6.6574876727184291</v>
      </c>
      <c r="J1256" s="41" t="s">
        <v>2015</v>
      </c>
      <c r="K1256" s="41" t="s">
        <v>2015</v>
      </c>
      <c r="L1256" s="45" t="s">
        <v>2015</v>
      </c>
      <c r="M1256" s="53" t="s">
        <v>1986</v>
      </c>
      <c r="N1256" s="53" t="s">
        <v>2002</v>
      </c>
      <c r="O1256" t="s">
        <v>2015</v>
      </c>
    </row>
    <row r="1257" spans="1:15" x14ac:dyDescent="0.25">
      <c r="A1257" t="s">
        <v>2024</v>
      </c>
      <c r="B1257">
        <v>1656</v>
      </c>
      <c r="C1257" s="6" t="s">
        <v>1037</v>
      </c>
      <c r="D1257" s="2">
        <v>100.15888</v>
      </c>
      <c r="E1257" s="3">
        <v>100.15888</v>
      </c>
      <c r="F1257" s="41">
        <v>31.5</v>
      </c>
      <c r="G1257" s="41">
        <v>33.6</v>
      </c>
      <c r="H1257" s="41">
        <v>180993201.12062415</v>
      </c>
      <c r="I1257" s="41">
        <v>8.2576622612158488</v>
      </c>
      <c r="J1257" s="41" t="s">
        <v>2015</v>
      </c>
      <c r="K1257" s="41" t="s">
        <v>2015</v>
      </c>
      <c r="L1257" s="45" t="s">
        <v>2015</v>
      </c>
      <c r="M1257" s="53" t="s">
        <v>1986</v>
      </c>
      <c r="N1257" s="53" t="s">
        <v>2002</v>
      </c>
      <c r="O1257" t="s">
        <v>2015</v>
      </c>
    </row>
    <row r="1258" spans="1:15" x14ac:dyDescent="0.25">
      <c r="A1258" t="s">
        <v>2024</v>
      </c>
      <c r="B1258">
        <v>1658</v>
      </c>
      <c r="C1258" s="6" t="s">
        <v>1038</v>
      </c>
      <c r="D1258" s="2">
        <v>170.29178000000002</v>
      </c>
      <c r="E1258" s="3">
        <v>170.29178000000002</v>
      </c>
      <c r="F1258" s="41" t="s">
        <v>2015</v>
      </c>
      <c r="G1258" s="41">
        <v>6.08E-2</v>
      </c>
      <c r="H1258" s="41">
        <v>556840.46648385294</v>
      </c>
      <c r="I1258" s="41">
        <v>5.7457307886212652</v>
      </c>
      <c r="J1258" s="41" t="s">
        <v>2015</v>
      </c>
      <c r="K1258" s="41" t="s">
        <v>2015</v>
      </c>
      <c r="L1258" s="45" t="s">
        <v>2015</v>
      </c>
      <c r="M1258" s="53" t="s">
        <v>2014</v>
      </c>
      <c r="N1258" s="53" t="s">
        <v>2002</v>
      </c>
      <c r="O1258" t="s">
        <v>2015</v>
      </c>
    </row>
    <row r="1259" spans="1:15" x14ac:dyDescent="0.25">
      <c r="A1259" t="s">
        <v>2024</v>
      </c>
      <c r="B1259">
        <v>1659</v>
      </c>
      <c r="C1259" s="6" t="s">
        <v>1039</v>
      </c>
      <c r="D1259" s="2">
        <v>184.31836000000001</v>
      </c>
      <c r="E1259" s="3">
        <v>184.31836000000001</v>
      </c>
      <c r="F1259" s="41">
        <v>1.5299999999999999E-2</v>
      </c>
      <c r="G1259" s="41">
        <v>1.54E-2</v>
      </c>
      <c r="H1259" s="41">
        <v>152659.15098206123</v>
      </c>
      <c r="I1259" s="41">
        <v>5.183722842711953</v>
      </c>
      <c r="J1259" s="41" t="s">
        <v>2015</v>
      </c>
      <c r="K1259" s="41" t="s">
        <v>2015</v>
      </c>
      <c r="L1259" s="45" t="s">
        <v>2015</v>
      </c>
      <c r="M1259" s="53" t="s">
        <v>2014</v>
      </c>
      <c r="N1259" s="53" t="s">
        <v>2003</v>
      </c>
      <c r="O1259" t="s">
        <v>2015</v>
      </c>
    </row>
    <row r="1260" spans="1:15" x14ac:dyDescent="0.25">
      <c r="A1260" t="s">
        <v>2024</v>
      </c>
      <c r="B1260">
        <v>1660</v>
      </c>
      <c r="C1260" s="6" t="s">
        <v>1040</v>
      </c>
      <c r="D1260" s="2">
        <v>198.34493999999998</v>
      </c>
      <c r="E1260" s="3">
        <v>198.34493999999998</v>
      </c>
      <c r="F1260" s="41" t="s">
        <v>2015</v>
      </c>
      <c r="G1260" s="41">
        <v>9.4699999999999993E-3</v>
      </c>
      <c r="H1260" s="41">
        <v>101019.36376518969</v>
      </c>
      <c r="I1260" s="41">
        <v>5.0044046289344237</v>
      </c>
      <c r="J1260" s="41" t="s">
        <v>2015</v>
      </c>
      <c r="K1260" s="41" t="s">
        <v>2015</v>
      </c>
      <c r="L1260" s="45" t="s">
        <v>2015</v>
      </c>
      <c r="M1260" s="53" t="s">
        <v>2014</v>
      </c>
      <c r="N1260" s="53" t="s">
        <v>2003</v>
      </c>
      <c r="O1260" t="s">
        <v>2015</v>
      </c>
    </row>
    <row r="1261" spans="1:15" x14ac:dyDescent="0.25">
      <c r="A1261" t="s">
        <v>2024</v>
      </c>
      <c r="B1261">
        <v>1661</v>
      </c>
      <c r="C1261" s="6" t="s">
        <v>1041</v>
      </c>
      <c r="D1261" s="2">
        <v>212.37152</v>
      </c>
      <c r="E1261" s="3">
        <v>212.37152</v>
      </c>
      <c r="F1261" s="41">
        <v>1</v>
      </c>
      <c r="G1261" s="41">
        <v>1.5900000000000001E-2</v>
      </c>
      <c r="H1261" s="41">
        <v>181604.63310157025</v>
      </c>
      <c r="I1261" s="41">
        <v>5.2591269240571981</v>
      </c>
      <c r="J1261" s="41" t="s">
        <v>2015</v>
      </c>
      <c r="K1261" s="41" t="s">
        <v>2015</v>
      </c>
      <c r="L1261" s="45" t="s">
        <v>2015</v>
      </c>
      <c r="M1261" s="53" t="s">
        <v>2014</v>
      </c>
      <c r="N1261" s="53" t="s">
        <v>2003</v>
      </c>
      <c r="O1261" t="s">
        <v>2015</v>
      </c>
    </row>
    <row r="1262" spans="1:15" x14ac:dyDescent="0.25">
      <c r="A1262" t="s">
        <v>2024</v>
      </c>
      <c r="B1262">
        <v>1662</v>
      </c>
      <c r="C1262" s="6" t="s">
        <v>1042</v>
      </c>
      <c r="D1262" s="2">
        <v>226.3981</v>
      </c>
      <c r="E1262" s="3">
        <v>226.39810000000003</v>
      </c>
      <c r="F1262" s="41" t="s">
        <v>2015</v>
      </c>
      <c r="G1262" s="41">
        <v>1.89E-3</v>
      </c>
      <c r="H1262" s="41">
        <v>23012.728103816444</v>
      </c>
      <c r="I1262" s="41">
        <v>4.3619681062915525</v>
      </c>
      <c r="J1262" s="41" t="s">
        <v>2015</v>
      </c>
      <c r="K1262" s="41" t="s">
        <v>2015</v>
      </c>
      <c r="L1262" s="45" t="s">
        <v>2015</v>
      </c>
      <c r="M1262" s="53" t="s">
        <v>2014</v>
      </c>
      <c r="N1262" s="53" t="s">
        <v>2004</v>
      </c>
      <c r="O1262" t="s">
        <v>2015</v>
      </c>
    </row>
    <row r="1263" spans="1:15" x14ac:dyDescent="0.25">
      <c r="A1263" t="s">
        <v>2024</v>
      </c>
      <c r="B1263">
        <v>1663</v>
      </c>
      <c r="C1263" s="6" t="s">
        <v>1043</v>
      </c>
      <c r="D1263" s="2">
        <v>240.4282</v>
      </c>
      <c r="E1263" s="3">
        <v>240.42468</v>
      </c>
      <c r="F1263" s="41" t="s">
        <v>2015</v>
      </c>
      <c r="G1263" s="41">
        <v>7.2000000000000005E-4</v>
      </c>
      <c r="H1263" s="41">
        <v>9310.0374035025252</v>
      </c>
      <c r="I1263" s="41">
        <v>3.9689514257828593</v>
      </c>
      <c r="J1263" s="41">
        <v>1.4630000000000001E-4</v>
      </c>
      <c r="K1263" s="41">
        <v>1891.7478779616938</v>
      </c>
      <c r="L1263" s="45">
        <v>3.2768632554769015</v>
      </c>
      <c r="M1263" s="53" t="s">
        <v>2014</v>
      </c>
      <c r="N1263" s="53" t="s">
        <v>2004</v>
      </c>
      <c r="O1263" t="s">
        <v>3</v>
      </c>
    </row>
    <row r="1264" spans="1:15" x14ac:dyDescent="0.25">
      <c r="A1264" t="s">
        <v>2024</v>
      </c>
      <c r="B1264">
        <v>1664</v>
      </c>
      <c r="C1264" s="6" t="s">
        <v>1044</v>
      </c>
      <c r="D1264" s="2">
        <v>254.45</v>
      </c>
      <c r="E1264" s="3">
        <v>254.45125999999999</v>
      </c>
      <c r="F1264" s="41" t="s">
        <v>2015</v>
      </c>
      <c r="G1264" s="41">
        <v>3.4499999999999998E-4</v>
      </c>
      <c r="H1264" s="41">
        <v>4721.2290923710971</v>
      </c>
      <c r="I1264" s="41">
        <v>3.6740550745974629</v>
      </c>
      <c r="J1264" s="41">
        <v>4.7879999999999996E-5</v>
      </c>
      <c r="K1264" s="41">
        <v>655.22448968906701</v>
      </c>
      <c r="L1264" s="45">
        <v>2.8163901212585616</v>
      </c>
      <c r="M1264" s="53" t="s">
        <v>2014</v>
      </c>
      <c r="N1264" s="53" t="s">
        <v>2004</v>
      </c>
      <c r="O1264" t="s">
        <v>3</v>
      </c>
    </row>
    <row r="1265" spans="1:15" x14ac:dyDescent="0.25">
      <c r="A1265" t="s">
        <v>2024</v>
      </c>
      <c r="B1265">
        <v>1665</v>
      </c>
      <c r="C1265" s="6" t="s">
        <v>1045</v>
      </c>
      <c r="D1265" s="2">
        <v>142.23862</v>
      </c>
      <c r="E1265" s="3">
        <v>142.23862</v>
      </c>
      <c r="F1265" s="41">
        <v>0.624</v>
      </c>
      <c r="G1265" s="41">
        <v>0.64700000000000002</v>
      </c>
      <c r="H1265" s="41">
        <v>4949431.6948389187</v>
      </c>
      <c r="I1265" s="45">
        <v>6.6945553351023159</v>
      </c>
      <c r="J1265" s="41">
        <v>0.363736</v>
      </c>
      <c r="K1265" s="41">
        <v>2782513.8901915438</v>
      </c>
      <c r="L1265" s="45">
        <v>6.4444373409918256</v>
      </c>
      <c r="M1265" s="53" t="s">
        <v>1986</v>
      </c>
      <c r="N1265" s="53" t="s">
        <v>2002</v>
      </c>
      <c r="O1265" t="s">
        <v>2014</v>
      </c>
    </row>
    <row r="1266" spans="1:15" x14ac:dyDescent="0.25">
      <c r="A1266" t="s">
        <v>2024</v>
      </c>
      <c r="B1266">
        <v>1666</v>
      </c>
      <c r="C1266" s="6" t="s">
        <v>1046</v>
      </c>
      <c r="D1266" s="2">
        <v>170.29178000000002</v>
      </c>
      <c r="E1266" s="3">
        <v>170.29178000000002</v>
      </c>
      <c r="F1266" s="41">
        <v>4.1399999999999999E-2</v>
      </c>
      <c r="G1266" s="41">
        <v>0.112</v>
      </c>
      <c r="H1266" s="41">
        <v>1025758.7540492028</v>
      </c>
      <c r="I1266" s="45">
        <v>6.011045232018712</v>
      </c>
      <c r="J1266" s="41">
        <v>3.8957600000000002E-2</v>
      </c>
      <c r="K1266" s="41">
        <v>356795.52889952878</v>
      </c>
      <c r="L1266" s="45">
        <v>5.5524194034775469</v>
      </c>
      <c r="M1266" s="53" t="s">
        <v>2014</v>
      </c>
      <c r="N1266" s="53" t="s">
        <v>2002</v>
      </c>
      <c r="O1266" t="s">
        <v>2014</v>
      </c>
    </row>
    <row r="1267" spans="1:15" x14ac:dyDescent="0.25">
      <c r="A1267" t="s">
        <v>2024</v>
      </c>
      <c r="B1267">
        <v>1667</v>
      </c>
      <c r="C1267" s="6" t="s">
        <v>1047</v>
      </c>
      <c r="D1267" s="2">
        <v>198.34493999999998</v>
      </c>
      <c r="E1267" s="3">
        <v>198.34493999999998</v>
      </c>
      <c r="F1267" s="41">
        <v>1.04E-2</v>
      </c>
      <c r="G1267" s="41">
        <v>2.0299999999999999E-2</v>
      </c>
      <c r="H1267" s="41">
        <v>216546.26023583428</v>
      </c>
      <c r="I1267" s="45">
        <v>5.3355506878443633</v>
      </c>
      <c r="J1267" s="41" t="s">
        <v>2015</v>
      </c>
      <c r="K1267" s="41" t="s">
        <v>2015</v>
      </c>
      <c r="L1267" s="45" t="s">
        <v>2015</v>
      </c>
      <c r="M1267" s="53" t="s">
        <v>2014</v>
      </c>
      <c r="N1267" s="53" t="s">
        <v>2003</v>
      </c>
      <c r="O1267" t="s">
        <v>2015</v>
      </c>
    </row>
    <row r="1268" spans="1:15" x14ac:dyDescent="0.25">
      <c r="A1268" t="s">
        <v>2024</v>
      </c>
      <c r="B1268">
        <v>1668</v>
      </c>
      <c r="C1268" s="6" t="s">
        <v>1048</v>
      </c>
      <c r="D1268" s="2">
        <v>226.3981</v>
      </c>
      <c r="E1268" s="3">
        <v>226.39810000000003</v>
      </c>
      <c r="F1268" s="41" t="s">
        <v>2015</v>
      </c>
      <c r="G1268" s="41">
        <v>3.5899999999999999E-3</v>
      </c>
      <c r="H1268" s="41">
        <v>43712.007350635467</v>
      </c>
      <c r="I1268" s="45">
        <v>4.6406007506966276</v>
      </c>
      <c r="J1268" s="41" t="s">
        <v>2015</v>
      </c>
      <c r="K1268" s="41" t="s">
        <v>2015</v>
      </c>
      <c r="L1268" s="45" t="s">
        <v>2015</v>
      </c>
      <c r="M1268" s="53" t="s">
        <v>2014</v>
      </c>
      <c r="N1268" s="53" t="s">
        <v>2003</v>
      </c>
      <c r="O1268" t="s">
        <v>2015</v>
      </c>
    </row>
    <row r="1269" spans="1:15" x14ac:dyDescent="0.25">
      <c r="A1269" t="s">
        <v>2024</v>
      </c>
      <c r="B1269">
        <v>1669</v>
      </c>
      <c r="C1269" s="6" t="s">
        <v>1049</v>
      </c>
      <c r="D1269" s="2">
        <v>212.37152</v>
      </c>
      <c r="E1269" s="3">
        <v>212.37152</v>
      </c>
      <c r="F1269" s="41" t="s">
        <v>2015</v>
      </c>
      <c r="G1269" s="41">
        <v>9.8700000000000003E-3</v>
      </c>
      <c r="H1269" s="41">
        <v>112731.93262342756</v>
      </c>
      <c r="I1269" s="45">
        <v>5.0520469524063829</v>
      </c>
      <c r="J1269" s="41" t="s">
        <v>2015</v>
      </c>
      <c r="K1269" s="41" t="s">
        <v>2015</v>
      </c>
      <c r="L1269" s="45" t="s">
        <v>2015</v>
      </c>
      <c r="M1269" s="53" t="s">
        <v>2014</v>
      </c>
      <c r="N1269" s="53" t="s">
        <v>2003</v>
      </c>
      <c r="O1269" t="s">
        <v>2015</v>
      </c>
    </row>
    <row r="1270" spans="1:15" x14ac:dyDescent="0.25">
      <c r="A1270" t="s">
        <v>2024</v>
      </c>
      <c r="B1270">
        <v>1670</v>
      </c>
      <c r="C1270" s="6" t="s">
        <v>1050</v>
      </c>
      <c r="D1270" s="2">
        <v>96.084060000000022</v>
      </c>
      <c r="E1270" s="3">
        <v>96.084060000000008</v>
      </c>
      <c r="F1270" s="41">
        <v>2.21</v>
      </c>
      <c r="G1270" s="41">
        <v>2.3199999999999998</v>
      </c>
      <c r="H1270" s="41">
        <v>11988721.041103167</v>
      </c>
      <c r="I1270" s="45">
        <v>7.0787728549572391</v>
      </c>
      <c r="J1270" s="41" t="s">
        <v>2015</v>
      </c>
      <c r="K1270" s="41" t="s">
        <v>2015</v>
      </c>
      <c r="L1270" s="45" t="s">
        <v>2015</v>
      </c>
      <c r="M1270" s="53" t="s">
        <v>1986</v>
      </c>
      <c r="N1270" s="53" t="s">
        <v>2002</v>
      </c>
      <c r="O1270" t="s">
        <v>2015</v>
      </c>
    </row>
    <row r="1271" spans="1:15" x14ac:dyDescent="0.25">
      <c r="A1271" t="s">
        <v>2024</v>
      </c>
      <c r="B1271">
        <v>1671</v>
      </c>
      <c r="C1271" s="6" t="s">
        <v>1051</v>
      </c>
      <c r="D1271" s="2">
        <v>154.24932000000001</v>
      </c>
      <c r="E1271" s="3">
        <v>154.24932000000001</v>
      </c>
      <c r="F1271" s="41" t="s">
        <v>2015</v>
      </c>
      <c r="G1271" s="41">
        <v>7.8200000000000006E-2</v>
      </c>
      <c r="H1271" s="41">
        <v>648729.33307456889</v>
      </c>
      <c r="I1271" s="45">
        <v>5.812063535519882</v>
      </c>
      <c r="J1271" s="41" t="s">
        <v>2015</v>
      </c>
      <c r="K1271" s="41" t="s">
        <v>2015</v>
      </c>
      <c r="L1271" s="45" t="s">
        <v>2015</v>
      </c>
      <c r="M1271" s="53" t="s">
        <v>2014</v>
      </c>
      <c r="N1271" s="53" t="s">
        <v>2002</v>
      </c>
      <c r="O1271" t="s">
        <v>2015</v>
      </c>
    </row>
    <row r="1272" spans="1:15" x14ac:dyDescent="0.25">
      <c r="A1272" t="s">
        <v>2024</v>
      </c>
      <c r="B1272">
        <v>1672</v>
      </c>
      <c r="C1272" s="6" t="s">
        <v>1052</v>
      </c>
      <c r="D1272" s="2">
        <v>168.27590000000001</v>
      </c>
      <c r="E1272" s="3">
        <v>168.27590000000001</v>
      </c>
      <c r="F1272" s="41" t="s">
        <v>2015</v>
      </c>
      <c r="G1272" s="41">
        <v>4.5400000000000003E-2</v>
      </c>
      <c r="H1272" s="41">
        <v>410876.49676878296</v>
      </c>
      <c r="I1272" s="45">
        <v>5.6137112991699709</v>
      </c>
      <c r="J1272" s="41" t="s">
        <v>2015</v>
      </c>
      <c r="K1272" s="41" t="s">
        <v>2015</v>
      </c>
      <c r="L1272" s="45" t="s">
        <v>2015</v>
      </c>
      <c r="M1272" s="53" t="s">
        <v>2014</v>
      </c>
      <c r="N1272" s="53" t="s">
        <v>2002</v>
      </c>
      <c r="O1272" t="s">
        <v>2015</v>
      </c>
    </row>
    <row r="1273" spans="1:15" x14ac:dyDescent="0.25">
      <c r="A1273" t="s">
        <v>2024</v>
      </c>
      <c r="B1273">
        <v>1673</v>
      </c>
      <c r="C1273" s="6" t="s">
        <v>1053</v>
      </c>
      <c r="D1273" s="50">
        <v>130.18485999999999</v>
      </c>
      <c r="E1273" s="3">
        <v>130.18485999999999</v>
      </c>
      <c r="F1273" s="41">
        <v>1.0699999999999999E-2</v>
      </c>
      <c r="G1273" s="41">
        <v>0.11700000000000001</v>
      </c>
      <c r="H1273" s="41">
        <v>819180.99185154936</v>
      </c>
      <c r="I1273" s="45">
        <v>5.9133798664469923</v>
      </c>
      <c r="J1273" s="41" t="s">
        <v>2015</v>
      </c>
      <c r="K1273" s="41" t="s">
        <v>2015</v>
      </c>
      <c r="L1273" s="45" t="s">
        <v>2015</v>
      </c>
      <c r="M1273" s="53" t="s">
        <v>2014</v>
      </c>
      <c r="N1273" s="53" t="s">
        <v>2002</v>
      </c>
      <c r="O1273" t="s">
        <v>2015</v>
      </c>
    </row>
    <row r="1274" spans="1:15" x14ac:dyDescent="0.25">
      <c r="A1274" t="s">
        <v>2024</v>
      </c>
      <c r="B1274">
        <v>1674</v>
      </c>
      <c r="C1274" s="6" t="s">
        <v>1054</v>
      </c>
      <c r="D1274" s="2">
        <v>254.45500000000001</v>
      </c>
      <c r="E1274" s="3">
        <v>254.45125999999999</v>
      </c>
      <c r="F1274" s="41" t="s">
        <v>2015</v>
      </c>
      <c r="G1274" s="41">
        <v>7.9699999999999997E-4</v>
      </c>
      <c r="H1274" s="41">
        <v>10906.937759057839</v>
      </c>
      <c r="I1274" s="45">
        <v>4.0377028348211654</v>
      </c>
      <c r="J1274" s="41" t="s">
        <v>2015</v>
      </c>
      <c r="K1274" s="41" t="s">
        <v>2015</v>
      </c>
      <c r="L1274" s="45" t="s">
        <v>2015</v>
      </c>
      <c r="M1274" s="53" t="s">
        <v>2014</v>
      </c>
      <c r="N1274" s="53" t="s">
        <v>2004</v>
      </c>
      <c r="O1274" t="s">
        <v>2015</v>
      </c>
    </row>
    <row r="1275" spans="1:15" x14ac:dyDescent="0.25">
      <c r="A1275" t="s">
        <v>2024</v>
      </c>
      <c r="B1275">
        <v>1675</v>
      </c>
      <c r="C1275" s="6" t="s">
        <v>1055</v>
      </c>
      <c r="D1275" s="2">
        <v>142.19556</v>
      </c>
      <c r="E1275" s="3">
        <v>142.19556</v>
      </c>
      <c r="F1275" s="41" t="s">
        <v>2015</v>
      </c>
      <c r="G1275" s="41">
        <v>6.3399999999999998E-2</v>
      </c>
      <c r="H1275" s="41">
        <v>484851.58327378676</v>
      </c>
      <c r="I1275" s="45">
        <v>5.6856088181290048</v>
      </c>
      <c r="J1275" s="41" t="s">
        <v>2015</v>
      </c>
      <c r="K1275" s="41" t="s">
        <v>2015</v>
      </c>
      <c r="L1275" s="45" t="s">
        <v>2015</v>
      </c>
      <c r="M1275" s="53" t="s">
        <v>2014</v>
      </c>
      <c r="N1275" s="53" t="s">
        <v>2002</v>
      </c>
      <c r="O1275" t="s">
        <v>2015</v>
      </c>
    </row>
    <row r="1276" spans="1:15" x14ac:dyDescent="0.25">
      <c r="A1276" t="s">
        <v>2024</v>
      </c>
      <c r="B1276">
        <v>1676</v>
      </c>
      <c r="C1276" s="6" t="s">
        <v>1056</v>
      </c>
      <c r="D1276" s="2">
        <v>156.22214</v>
      </c>
      <c r="E1276" s="3">
        <v>156.22214</v>
      </c>
      <c r="F1276" s="41" t="s">
        <v>2015</v>
      </c>
      <c r="G1276" s="41">
        <v>1.18E-2</v>
      </c>
      <c r="H1276" s="41">
        <v>99142.100118613904</v>
      </c>
      <c r="I1276" s="45">
        <v>4.996258114289378</v>
      </c>
      <c r="J1276" s="41" t="s">
        <v>2015</v>
      </c>
      <c r="K1276" s="41" t="s">
        <v>2015</v>
      </c>
      <c r="L1276" s="45" t="s">
        <v>2015</v>
      </c>
      <c r="M1276" s="53" t="s">
        <v>2014</v>
      </c>
      <c r="N1276" s="53" t="s">
        <v>2003</v>
      </c>
      <c r="O1276" t="s">
        <v>2015</v>
      </c>
    </row>
    <row r="1277" spans="1:15" x14ac:dyDescent="0.25">
      <c r="A1277" t="s">
        <v>2024</v>
      </c>
      <c r="B1277">
        <v>1677</v>
      </c>
      <c r="C1277" s="6" t="s">
        <v>1057</v>
      </c>
      <c r="D1277" s="2">
        <v>170.24871999999999</v>
      </c>
      <c r="E1277" s="3">
        <v>170.24871999999999</v>
      </c>
      <c r="F1277" s="41" t="s">
        <v>2015</v>
      </c>
      <c r="G1277" s="41">
        <v>5.1200000000000004E-3</v>
      </c>
      <c r="H1277" s="41">
        <v>46879.97168306815</v>
      </c>
      <c r="I1277" s="45">
        <v>4.6709873406830082</v>
      </c>
      <c r="J1277" s="41" t="s">
        <v>2015</v>
      </c>
      <c r="K1277" s="41" t="s">
        <v>2015</v>
      </c>
      <c r="L1277" s="45" t="s">
        <v>2015</v>
      </c>
      <c r="M1277" s="53" t="s">
        <v>2014</v>
      </c>
      <c r="N1277" s="53" t="s">
        <v>2003</v>
      </c>
      <c r="O1277" t="s">
        <v>2015</v>
      </c>
    </row>
    <row r="1278" spans="1:15" x14ac:dyDescent="0.25">
      <c r="A1278" t="s">
        <v>2024</v>
      </c>
      <c r="B1278">
        <v>1678</v>
      </c>
      <c r="C1278" s="6" t="s">
        <v>1058</v>
      </c>
      <c r="D1278" s="2">
        <v>114.14239999999999</v>
      </c>
      <c r="E1278" s="3">
        <v>114.14239999999999</v>
      </c>
      <c r="F1278" s="41" t="s">
        <v>2015</v>
      </c>
      <c r="G1278" s="41">
        <v>0.16500000000000001</v>
      </c>
      <c r="H1278" s="41">
        <v>1012895.0960013749</v>
      </c>
      <c r="I1278" s="45">
        <v>6.0055644684729153</v>
      </c>
      <c r="J1278" s="41">
        <v>5.4370399999999997</v>
      </c>
      <c r="K1278" s="41">
        <v>33376673.653111</v>
      </c>
      <c r="L1278" s="45">
        <v>7.5234430523527509</v>
      </c>
      <c r="M1278" s="53" t="s">
        <v>2014</v>
      </c>
      <c r="N1278" s="53" t="s">
        <v>2002</v>
      </c>
      <c r="O1278" t="s">
        <v>1986</v>
      </c>
    </row>
    <row r="1279" spans="1:15" x14ac:dyDescent="0.25">
      <c r="A1279" t="s">
        <v>2024</v>
      </c>
      <c r="B1279">
        <v>1679</v>
      </c>
      <c r="C1279" s="6" t="s">
        <v>1059</v>
      </c>
      <c r="D1279" s="2">
        <v>128.16898</v>
      </c>
      <c r="E1279" s="3">
        <v>128.16898</v>
      </c>
      <c r="F1279" s="41" t="s">
        <v>2015</v>
      </c>
      <c r="G1279" s="41">
        <v>7.6799999999999993E-2</v>
      </c>
      <c r="H1279" s="41">
        <v>529392.36368834914</v>
      </c>
      <c r="I1279" s="45">
        <v>5.7237776724546929</v>
      </c>
      <c r="J1279" s="41" t="s">
        <v>2015</v>
      </c>
      <c r="K1279" s="41" t="s">
        <v>2015</v>
      </c>
      <c r="L1279" s="45" t="s">
        <v>2015</v>
      </c>
      <c r="M1279" s="53" t="s">
        <v>2014</v>
      </c>
      <c r="N1279" s="53" t="s">
        <v>2002</v>
      </c>
      <c r="O1279" t="s">
        <v>2015</v>
      </c>
    </row>
    <row r="1280" spans="1:15" x14ac:dyDescent="0.25">
      <c r="A1280" t="s">
        <v>2024</v>
      </c>
      <c r="B1280">
        <v>1680</v>
      </c>
      <c r="C1280" s="6" t="s">
        <v>1060</v>
      </c>
      <c r="D1280" s="2">
        <v>46.005499999999998</v>
      </c>
      <c r="E1280" s="3">
        <v>0</v>
      </c>
      <c r="F1280" s="41" t="s">
        <v>2015</v>
      </c>
      <c r="G1280" s="41" t="s">
        <v>2015</v>
      </c>
      <c r="H1280" s="41" t="s">
        <v>2015</v>
      </c>
      <c r="I1280" s="45" t="s">
        <v>2015</v>
      </c>
      <c r="J1280" s="41" t="s">
        <v>2015</v>
      </c>
      <c r="K1280" s="41" t="s">
        <v>2015</v>
      </c>
      <c r="L1280" s="45" t="s">
        <v>2015</v>
      </c>
      <c r="M1280" s="53" t="s">
        <v>1986</v>
      </c>
      <c r="N1280" s="53" t="s">
        <v>2002</v>
      </c>
      <c r="O1280" t="s">
        <v>2015</v>
      </c>
    </row>
    <row r="1281" spans="1:15" x14ac:dyDescent="0.25">
      <c r="A1281" t="s">
        <v>2024</v>
      </c>
      <c r="B1281">
        <v>1681</v>
      </c>
      <c r="C1281" s="6" t="s">
        <v>1061</v>
      </c>
      <c r="D1281" s="2">
        <v>410.72500000000002</v>
      </c>
      <c r="E1281" s="3">
        <v>410.71800000000002</v>
      </c>
      <c r="F1281" s="41" t="s">
        <v>2015</v>
      </c>
      <c r="G1281" s="41">
        <v>1.1400000000000001E-6</v>
      </c>
      <c r="H1281" s="41">
        <v>25.181959083320898</v>
      </c>
      <c r="I1281" s="45">
        <v>1.4010895139362349</v>
      </c>
      <c r="J1281" s="41" t="s">
        <v>2015</v>
      </c>
      <c r="K1281" s="41" t="s">
        <v>2015</v>
      </c>
      <c r="L1281" s="45" t="s">
        <v>2015</v>
      </c>
      <c r="M1281" s="53" t="s">
        <v>3</v>
      </c>
      <c r="N1281" s="53" t="s">
        <v>2007</v>
      </c>
      <c r="O1281" t="s">
        <v>2015</v>
      </c>
    </row>
    <row r="1282" spans="1:15" x14ac:dyDescent="0.25">
      <c r="A1282" t="s">
        <v>2024</v>
      </c>
      <c r="B1282">
        <v>1683</v>
      </c>
      <c r="C1282" s="6" t="s">
        <v>1062</v>
      </c>
      <c r="D1282" s="2">
        <v>280.44959999999998</v>
      </c>
      <c r="E1282" s="3">
        <v>280.44548000000003</v>
      </c>
      <c r="F1282" s="41">
        <v>8.6799999999999999E-7</v>
      </c>
      <c r="G1282" s="41">
        <v>5.7399999999999999E-5</v>
      </c>
      <c r="H1282" s="41">
        <v>865.76543235480062</v>
      </c>
      <c r="I1282" s="45">
        <v>2.9374002416327589</v>
      </c>
      <c r="J1282" s="41">
        <v>5.9819600000000007E-8</v>
      </c>
      <c r="K1282" s="41">
        <v>0.90226031110263472</v>
      </c>
      <c r="L1282" s="45">
        <v>-4.4668146088196178E-2</v>
      </c>
      <c r="M1282" s="53" t="s">
        <v>3</v>
      </c>
      <c r="N1282" s="53" t="s">
        <v>2005</v>
      </c>
      <c r="O1282" t="s">
        <v>3</v>
      </c>
    </row>
    <row r="1283" spans="1:15" x14ac:dyDescent="0.25">
      <c r="A1283" t="s">
        <v>2024</v>
      </c>
      <c r="B1283">
        <v>1684</v>
      </c>
      <c r="C1283" s="6" t="s">
        <v>1063</v>
      </c>
      <c r="D1283" s="2">
        <v>184.27529999999999</v>
      </c>
      <c r="E1283" s="3">
        <v>184.27529999999999</v>
      </c>
      <c r="F1283" s="41" t="s">
        <v>2015</v>
      </c>
      <c r="G1283" s="41">
        <v>4.0899999999999999E-3</v>
      </c>
      <c r="H1283" s="41">
        <v>40534.4196334183</v>
      </c>
      <c r="I1283" s="45">
        <v>4.6078239592255459</v>
      </c>
      <c r="J1283" s="41" t="s">
        <v>2015</v>
      </c>
      <c r="K1283" s="41" t="s">
        <v>2015</v>
      </c>
      <c r="L1283" s="45" t="s">
        <v>2015</v>
      </c>
      <c r="M1283" s="53" t="s">
        <v>2014</v>
      </c>
      <c r="N1283" s="53" t="s">
        <v>2003</v>
      </c>
      <c r="O1283" t="s">
        <v>2015</v>
      </c>
    </row>
    <row r="1284" spans="1:15" x14ac:dyDescent="0.25">
      <c r="A1284" t="s">
        <v>2024</v>
      </c>
      <c r="B1284">
        <v>1685</v>
      </c>
      <c r="C1284" s="6" t="s">
        <v>1064</v>
      </c>
      <c r="D1284" s="2">
        <v>198.30187999999998</v>
      </c>
      <c r="E1284" s="3">
        <v>198.30187999999998</v>
      </c>
      <c r="F1284" s="41" t="s">
        <v>2015</v>
      </c>
      <c r="G1284" s="41">
        <v>1.06E-3</v>
      </c>
      <c r="H1284" s="41">
        <v>11304.886882745734</v>
      </c>
      <c r="I1284" s="45">
        <v>4.0532662211311692</v>
      </c>
      <c r="J1284" s="41">
        <v>6.6826799999999999E-3</v>
      </c>
      <c r="K1284" s="41">
        <v>71270.699503384225</v>
      </c>
      <c r="L1284" s="45">
        <v>4.8529110213052888</v>
      </c>
      <c r="M1284" s="53" t="s">
        <v>2014</v>
      </c>
      <c r="N1284" s="53" t="s">
        <v>2004</v>
      </c>
      <c r="O1284" t="s">
        <v>2014</v>
      </c>
    </row>
    <row r="1285" spans="1:15" x14ac:dyDescent="0.25">
      <c r="A1285" t="s">
        <v>2025</v>
      </c>
      <c r="B1285">
        <v>1686</v>
      </c>
      <c r="C1285" s="6" t="s">
        <v>1065</v>
      </c>
      <c r="D1285" s="2">
        <v>212.32845999999998</v>
      </c>
      <c r="E1285" s="3">
        <v>212.32845999999998</v>
      </c>
      <c r="F1285" s="41" t="s">
        <v>2015</v>
      </c>
      <c r="G1285" s="41">
        <v>4.4299999999999998E-4</v>
      </c>
      <c r="H1285" s="41">
        <v>5058.7761270056899</v>
      </c>
      <c r="I1285" s="45">
        <v>3.7040454604013724</v>
      </c>
      <c r="J1285" s="41" t="s">
        <v>2015</v>
      </c>
      <c r="K1285" s="41" t="s">
        <v>2015</v>
      </c>
      <c r="L1285" s="45" t="s">
        <v>2015</v>
      </c>
      <c r="M1285" s="53" t="s">
        <v>2014</v>
      </c>
      <c r="N1285" s="53" t="s">
        <v>2004</v>
      </c>
      <c r="O1285" t="s">
        <v>2015</v>
      </c>
    </row>
    <row r="1286" spans="1:15" x14ac:dyDescent="0.25">
      <c r="A1286" t="s">
        <v>2024</v>
      </c>
      <c r="B1286">
        <v>1687</v>
      </c>
      <c r="C1286" s="6" t="s">
        <v>1066</v>
      </c>
      <c r="D1286" s="2">
        <v>226.35504</v>
      </c>
      <c r="E1286" s="3">
        <v>226.35504</v>
      </c>
      <c r="F1286" s="41" t="s">
        <v>2015</v>
      </c>
      <c r="G1286" s="41">
        <v>1.64E-4</v>
      </c>
      <c r="H1286" s="41">
        <v>1996.4918481027628</v>
      </c>
      <c r="I1286" s="45">
        <v>3.3002675412615283</v>
      </c>
      <c r="J1286" s="41" t="s">
        <v>2015</v>
      </c>
      <c r="K1286" s="41" t="s">
        <v>2015</v>
      </c>
      <c r="L1286" s="45" t="s">
        <v>2015</v>
      </c>
      <c r="M1286" s="53" t="s">
        <v>3</v>
      </c>
      <c r="N1286" s="53" t="s">
        <v>2005</v>
      </c>
      <c r="O1286" t="s">
        <v>2015</v>
      </c>
    </row>
    <row r="1287" spans="1:15" x14ac:dyDescent="0.25">
      <c r="A1287" t="s">
        <v>2025</v>
      </c>
      <c r="B1287">
        <v>1688</v>
      </c>
      <c r="C1287" s="6" t="s">
        <v>1067</v>
      </c>
      <c r="D1287" s="2">
        <v>240.38162</v>
      </c>
      <c r="E1287" s="3">
        <v>240.38162</v>
      </c>
      <c r="F1287" s="41" t="s">
        <v>2015</v>
      </c>
      <c r="G1287" s="41">
        <v>6.8800000000000005E-5</v>
      </c>
      <c r="H1287" s="41">
        <v>889.45344230303203</v>
      </c>
      <c r="I1287" s="45">
        <v>2.9491232202332469</v>
      </c>
      <c r="J1287" s="41" t="s">
        <v>2015</v>
      </c>
      <c r="K1287" s="41" t="s">
        <v>2015</v>
      </c>
      <c r="L1287" s="45" t="s">
        <v>2015</v>
      </c>
      <c r="M1287" s="53" t="s">
        <v>3</v>
      </c>
      <c r="N1287" s="53" t="s">
        <v>2005</v>
      </c>
      <c r="O1287" t="s">
        <v>2015</v>
      </c>
    </row>
    <row r="1288" spans="1:15" x14ac:dyDescent="0.25">
      <c r="A1288" t="s">
        <v>2024</v>
      </c>
      <c r="B1288">
        <v>1689</v>
      </c>
      <c r="C1288" s="6" t="s">
        <v>1068</v>
      </c>
      <c r="D1288" s="2">
        <v>254.40819999999999</v>
      </c>
      <c r="E1288" s="3">
        <v>254.40819999999999</v>
      </c>
      <c r="F1288" s="41" t="s">
        <v>2015</v>
      </c>
      <c r="G1288" s="41">
        <v>2.9E-5</v>
      </c>
      <c r="H1288" s="41">
        <v>396.79174417291262</v>
      </c>
      <c r="I1288" s="45">
        <v>2.5985626274502667</v>
      </c>
      <c r="J1288" s="41" t="s">
        <v>2015</v>
      </c>
      <c r="K1288" s="41" t="s">
        <v>2015</v>
      </c>
      <c r="L1288" s="45" t="s">
        <v>2015</v>
      </c>
      <c r="M1288" s="53" t="s">
        <v>3</v>
      </c>
      <c r="N1288" s="53" t="s">
        <v>2005</v>
      </c>
      <c r="O1288" t="s">
        <v>2015</v>
      </c>
    </row>
    <row r="1289" spans="1:15" x14ac:dyDescent="0.25">
      <c r="A1289" t="s">
        <v>2024</v>
      </c>
      <c r="B1289">
        <v>1690</v>
      </c>
      <c r="C1289" s="6" t="s">
        <v>1069</v>
      </c>
      <c r="D1289" s="2">
        <v>212.41458</v>
      </c>
      <c r="E1289" s="3">
        <v>212.41458</v>
      </c>
      <c r="F1289" s="41" t="s">
        <v>2015</v>
      </c>
      <c r="G1289" s="41">
        <v>0.13</v>
      </c>
      <c r="H1289" s="41">
        <v>1485118.8134244925</v>
      </c>
      <c r="I1289" s="45">
        <v>6.1717611997478503</v>
      </c>
      <c r="J1289" s="41">
        <v>2.7671599999999998E-2</v>
      </c>
      <c r="K1289" s="41">
        <v>316120.10582736298</v>
      </c>
      <c r="L1289" s="45">
        <v>5.499852118655749</v>
      </c>
      <c r="M1289" s="53" t="s">
        <v>2014</v>
      </c>
      <c r="N1289" s="53" t="s">
        <v>2002</v>
      </c>
      <c r="O1289" t="s">
        <v>2014</v>
      </c>
    </row>
    <row r="1290" spans="1:15" x14ac:dyDescent="0.25">
      <c r="A1290" t="s">
        <v>2024</v>
      </c>
      <c r="B1290">
        <v>1691</v>
      </c>
      <c r="C1290" s="6" t="s">
        <v>1070</v>
      </c>
      <c r="D1290" s="2">
        <v>198.39</v>
      </c>
      <c r="E1290" s="3">
        <v>198.38800000000001</v>
      </c>
      <c r="F1290" s="41" t="s">
        <v>2015</v>
      </c>
      <c r="G1290" s="41">
        <v>0.32900000000000001</v>
      </c>
      <c r="H1290" s="41">
        <v>3510340.1361855227</v>
      </c>
      <c r="I1290" s="45">
        <v>6.545349199688494</v>
      </c>
      <c r="J1290" s="41" t="s">
        <v>2015</v>
      </c>
      <c r="K1290" s="41" t="s">
        <v>2015</v>
      </c>
      <c r="L1290" s="45" t="s">
        <v>2015</v>
      </c>
      <c r="M1290" s="53" t="s">
        <v>1986</v>
      </c>
      <c r="N1290" s="53" t="s">
        <v>2002</v>
      </c>
      <c r="O1290" t="s">
        <v>2015</v>
      </c>
    </row>
    <row r="1291" spans="1:15" x14ac:dyDescent="0.25">
      <c r="A1291" t="s">
        <v>2024</v>
      </c>
      <c r="B1291">
        <v>1692</v>
      </c>
      <c r="C1291" s="6" t="s">
        <v>1071</v>
      </c>
      <c r="D1291" s="2">
        <v>226.44116</v>
      </c>
      <c r="E1291" s="3">
        <v>226.44116</v>
      </c>
      <c r="F1291" s="41" t="s">
        <v>2015</v>
      </c>
      <c r="G1291" s="41">
        <v>5.2400000000000002E-2</v>
      </c>
      <c r="H1291" s="41">
        <v>638146.19240291894</v>
      </c>
      <c r="I1291" s="45">
        <v>5.8049201822961285</v>
      </c>
      <c r="J1291" s="41" t="s">
        <v>2015</v>
      </c>
      <c r="K1291" s="41" t="s">
        <v>2015</v>
      </c>
      <c r="L1291" s="45" t="s">
        <v>2015</v>
      </c>
      <c r="M1291" s="53" t="s">
        <v>2014</v>
      </c>
      <c r="N1291" s="53" t="s">
        <v>2002</v>
      </c>
      <c r="O1291" t="s">
        <v>2015</v>
      </c>
    </row>
    <row r="1292" spans="1:15" x14ac:dyDescent="0.25">
      <c r="A1292" t="s">
        <v>2024</v>
      </c>
      <c r="B1292">
        <v>1693</v>
      </c>
      <c r="C1292" s="6" t="s">
        <v>1072</v>
      </c>
      <c r="D1292" s="2">
        <v>226.44116</v>
      </c>
      <c r="E1292" s="3">
        <v>0</v>
      </c>
      <c r="F1292" s="41" t="s">
        <v>2015</v>
      </c>
      <c r="G1292" s="41">
        <v>9.7199999999999995E-3</v>
      </c>
      <c r="H1292" s="41">
        <v>118373.68301825138</v>
      </c>
      <c r="I1292" s="45">
        <v>5.0732551602386762</v>
      </c>
      <c r="J1292" s="41" t="s">
        <v>2015</v>
      </c>
      <c r="K1292" s="41" t="s">
        <v>2015</v>
      </c>
      <c r="L1292" s="45" t="s">
        <v>2015</v>
      </c>
      <c r="M1292" s="53" t="s">
        <v>2014</v>
      </c>
      <c r="N1292" s="53" t="s">
        <v>2003</v>
      </c>
      <c r="O1292" t="s">
        <v>2015</v>
      </c>
    </row>
    <row r="1293" spans="1:15" x14ac:dyDescent="0.25">
      <c r="A1293" t="s">
        <v>2024</v>
      </c>
      <c r="B1293">
        <v>1694</v>
      </c>
      <c r="C1293" s="6" t="s">
        <v>1073</v>
      </c>
      <c r="D1293" s="2">
        <v>210.39870000000002</v>
      </c>
      <c r="E1293" s="3">
        <v>210.39870000000002</v>
      </c>
      <c r="F1293" s="41">
        <v>2.48E-3</v>
      </c>
      <c r="G1293" s="41">
        <v>8.8599999999999998E-3</v>
      </c>
      <c r="H1293" s="41">
        <v>100255.98270839739</v>
      </c>
      <c r="I1293" s="45">
        <v>5.0011102982968847</v>
      </c>
      <c r="J1293" s="41" t="s">
        <v>2015</v>
      </c>
      <c r="K1293" s="41" t="s">
        <v>2015</v>
      </c>
      <c r="L1293" s="45" t="s">
        <v>2015</v>
      </c>
      <c r="M1293" s="53" t="s">
        <v>2014</v>
      </c>
      <c r="N1293" s="53" t="s">
        <v>2003</v>
      </c>
      <c r="O1293" t="s">
        <v>2015</v>
      </c>
    </row>
    <row r="1294" spans="1:15" x14ac:dyDescent="0.25">
      <c r="A1294" t="s">
        <v>2024</v>
      </c>
      <c r="B1294">
        <v>1695</v>
      </c>
      <c r="C1294" s="6" t="s">
        <v>1074</v>
      </c>
      <c r="D1294" s="2">
        <v>224.42527999999999</v>
      </c>
      <c r="E1294" s="3">
        <v>224.42527999999999</v>
      </c>
      <c r="F1294" s="41">
        <v>1.0300000000000001E-3</v>
      </c>
      <c r="G1294" s="41">
        <v>3.7699999999999999E-3</v>
      </c>
      <c r="H1294" s="41">
        <v>45503.693581418585</v>
      </c>
      <c r="I1294" s="45">
        <v>4.6580466502158702</v>
      </c>
      <c r="J1294" s="41" t="s">
        <v>2015</v>
      </c>
      <c r="K1294" s="41" t="s">
        <v>2015</v>
      </c>
      <c r="L1294" s="45" t="s">
        <v>2015</v>
      </c>
      <c r="M1294" s="53" t="s">
        <v>2014</v>
      </c>
      <c r="N1294" s="53" t="s">
        <v>2003</v>
      </c>
      <c r="O1294" t="s">
        <v>2015</v>
      </c>
    </row>
    <row r="1295" spans="1:15" x14ac:dyDescent="0.25">
      <c r="A1295" t="s">
        <v>2026</v>
      </c>
      <c r="B1295">
        <v>1696</v>
      </c>
      <c r="C1295" s="6" t="s">
        <v>1075</v>
      </c>
      <c r="D1295" s="2">
        <v>196.29</v>
      </c>
      <c r="E1295" s="3">
        <v>0</v>
      </c>
      <c r="F1295" s="41" t="s">
        <v>2015</v>
      </c>
      <c r="G1295" s="41">
        <v>3.28E-4</v>
      </c>
      <c r="H1295" s="41">
        <v>3462.6256597961442</v>
      </c>
      <c r="I1295" s="45">
        <v>3.5394055430445794</v>
      </c>
      <c r="J1295" s="41" t="s">
        <v>2015</v>
      </c>
      <c r="K1295" s="41" t="s">
        <v>2015</v>
      </c>
      <c r="L1295" s="45" t="s">
        <v>2015</v>
      </c>
      <c r="M1295" s="53" t="s">
        <v>2014</v>
      </c>
      <c r="N1295" s="53" t="s">
        <v>2004</v>
      </c>
      <c r="O1295" t="s">
        <v>2015</v>
      </c>
    </row>
    <row r="1296" spans="1:15" x14ac:dyDescent="0.25">
      <c r="A1296" t="s">
        <v>2024</v>
      </c>
      <c r="B1296">
        <v>1697</v>
      </c>
      <c r="C1296" s="6" t="s">
        <v>1076</v>
      </c>
      <c r="D1296" s="2">
        <v>192.25578000000002</v>
      </c>
      <c r="E1296" s="3">
        <v>192.25578000000002</v>
      </c>
      <c r="F1296" s="41" t="s">
        <v>2015</v>
      </c>
      <c r="G1296" s="41">
        <v>6.6699999999999995E-5</v>
      </c>
      <c r="H1296" s="41">
        <v>689.66591654319586</v>
      </c>
      <c r="I1296" s="45">
        <v>2.8386387635806862</v>
      </c>
      <c r="J1296" s="41" t="s">
        <v>2015</v>
      </c>
      <c r="K1296" s="41" t="s">
        <v>2015</v>
      </c>
      <c r="L1296" s="45" t="s">
        <v>2015</v>
      </c>
      <c r="M1296" s="53" t="s">
        <v>3</v>
      </c>
      <c r="N1296" s="53" t="s">
        <v>2005</v>
      </c>
      <c r="O1296" t="s">
        <v>2015</v>
      </c>
    </row>
    <row r="1297" spans="1:15" x14ac:dyDescent="0.25">
      <c r="A1297" t="s">
        <v>2024</v>
      </c>
      <c r="B1297">
        <v>1698</v>
      </c>
      <c r="C1297" s="6" t="s">
        <v>1077</v>
      </c>
      <c r="D1297" s="2">
        <v>192.25578000000002</v>
      </c>
      <c r="E1297" s="3">
        <v>192.25578000000002</v>
      </c>
      <c r="F1297" s="41">
        <v>5.3399999999999997E-6</v>
      </c>
      <c r="G1297" s="41">
        <v>2.5799999999999999E-6</v>
      </c>
      <c r="H1297" s="41">
        <v>26.676732603919721</v>
      </c>
      <c r="I1297" s="45">
        <v>1.4261326356273674</v>
      </c>
      <c r="J1297" s="41" t="s">
        <v>2015</v>
      </c>
      <c r="K1297" s="41" t="s">
        <v>2015</v>
      </c>
      <c r="L1297" s="45" t="s">
        <v>2015</v>
      </c>
      <c r="M1297" s="53" t="s">
        <v>3</v>
      </c>
      <c r="N1297" s="53" t="s">
        <v>2007</v>
      </c>
      <c r="O1297" t="s">
        <v>2015</v>
      </c>
    </row>
    <row r="1298" spans="1:15" x14ac:dyDescent="0.25">
      <c r="A1298" t="s">
        <v>2024</v>
      </c>
      <c r="B1298">
        <v>1699</v>
      </c>
      <c r="C1298" s="6" t="s">
        <v>1078</v>
      </c>
      <c r="D1298" s="2">
        <v>192.25578000000002</v>
      </c>
      <c r="E1298" s="3">
        <v>192.25578000000002</v>
      </c>
      <c r="F1298" s="41" t="s">
        <v>2015</v>
      </c>
      <c r="G1298" s="41">
        <v>5.0099999999999998E-5</v>
      </c>
      <c r="H1298" s="41">
        <v>518.02492382030152</v>
      </c>
      <c r="I1298" s="45">
        <v>2.714350655531383</v>
      </c>
      <c r="J1298" s="41" t="s">
        <v>2015</v>
      </c>
      <c r="K1298" s="41" t="s">
        <v>2015</v>
      </c>
      <c r="L1298" s="45" t="s">
        <v>2015</v>
      </c>
      <c r="M1298" s="53" t="s">
        <v>3</v>
      </c>
      <c r="N1298" s="53" t="s">
        <v>2005</v>
      </c>
      <c r="O1298" t="s">
        <v>2015</v>
      </c>
    </row>
    <row r="1299" spans="1:15" x14ac:dyDescent="0.25">
      <c r="A1299" t="s">
        <v>2026</v>
      </c>
      <c r="B1299">
        <v>1700</v>
      </c>
      <c r="C1299" s="6" t="s">
        <v>1079</v>
      </c>
      <c r="D1299" s="2">
        <v>206.28236000000001</v>
      </c>
      <c r="E1299" s="3">
        <v>206.28236000000001</v>
      </c>
      <c r="F1299" s="41" t="s">
        <v>2015</v>
      </c>
      <c r="G1299" s="41">
        <v>7.5900000000000002E-6</v>
      </c>
      <c r="H1299" s="41">
        <v>84.20490526252425</v>
      </c>
      <c r="I1299" s="45">
        <v>1.9253373915756045</v>
      </c>
      <c r="J1299" s="41" t="s">
        <v>2015</v>
      </c>
      <c r="K1299" s="41" t="s">
        <v>2015</v>
      </c>
      <c r="L1299" s="45" t="s">
        <v>2015</v>
      </c>
      <c r="M1299" s="53" t="s">
        <v>3</v>
      </c>
      <c r="N1299" s="53" t="s">
        <v>2006</v>
      </c>
      <c r="O1299" t="s">
        <v>2015</v>
      </c>
    </row>
    <row r="1300" spans="1:15" x14ac:dyDescent="0.25">
      <c r="A1300" t="s">
        <v>2026</v>
      </c>
      <c r="B1300">
        <v>1701</v>
      </c>
      <c r="C1300" s="6" t="s">
        <v>1080</v>
      </c>
      <c r="D1300" s="2">
        <v>220.30893999999998</v>
      </c>
      <c r="E1300" s="3">
        <v>220.30893999999998</v>
      </c>
      <c r="F1300" s="41" t="s">
        <v>2015</v>
      </c>
      <c r="G1300" s="41">
        <v>8.1999999999999994E-6</v>
      </c>
      <c r="H1300" s="41">
        <v>97.158208355811425</v>
      </c>
      <c r="I1300" s="45">
        <v>1.9874794976073737</v>
      </c>
      <c r="J1300" s="41" t="s">
        <v>2015</v>
      </c>
      <c r="K1300" s="41" t="s">
        <v>2015</v>
      </c>
      <c r="L1300" s="45" t="s">
        <v>2015</v>
      </c>
      <c r="M1300" s="53" t="s">
        <v>3</v>
      </c>
      <c r="N1300" s="53" t="s">
        <v>2006</v>
      </c>
      <c r="O1300" t="s">
        <v>2015</v>
      </c>
    </row>
    <row r="1301" spans="1:15" x14ac:dyDescent="0.25">
      <c r="A1301" t="s">
        <v>2024</v>
      </c>
      <c r="B1301">
        <v>1702</v>
      </c>
      <c r="C1301" s="6" t="s">
        <v>1081</v>
      </c>
      <c r="D1301" s="2">
        <v>202.25059999999999</v>
      </c>
      <c r="E1301" s="3">
        <v>202.25059999999999</v>
      </c>
      <c r="F1301" s="41" t="s">
        <v>2015</v>
      </c>
      <c r="G1301" s="41">
        <v>4.5499999999999996E-6</v>
      </c>
      <c r="H1301" s="41">
        <v>49.491969845119421</v>
      </c>
      <c r="I1301" s="45">
        <v>1.6945347396434551</v>
      </c>
      <c r="J1301" s="41" t="s">
        <v>2015</v>
      </c>
      <c r="K1301" s="41" t="s">
        <v>2015</v>
      </c>
      <c r="L1301" s="45" t="s">
        <v>2015</v>
      </c>
      <c r="M1301" s="53" t="s">
        <v>3</v>
      </c>
      <c r="N1301" s="53" t="s">
        <v>2006</v>
      </c>
      <c r="O1301" t="s">
        <v>2015</v>
      </c>
    </row>
    <row r="1302" spans="1:15" x14ac:dyDescent="0.25">
      <c r="A1302" t="s">
        <v>2026</v>
      </c>
      <c r="B1302">
        <v>1703</v>
      </c>
      <c r="C1302" s="6" t="s">
        <v>1082</v>
      </c>
      <c r="D1302" s="2">
        <v>216.27718000000002</v>
      </c>
      <c r="E1302" s="3">
        <v>216.27718000000002</v>
      </c>
      <c r="F1302" s="41" t="s">
        <v>2015</v>
      </c>
      <c r="G1302" s="41">
        <v>1.75E-6</v>
      </c>
      <c r="H1302" s="41">
        <v>20.355523278750884</v>
      </c>
      <c r="I1302" s="45">
        <v>1.3086822712525314</v>
      </c>
      <c r="J1302" s="41" t="s">
        <v>2015</v>
      </c>
      <c r="K1302" s="41" t="s">
        <v>2015</v>
      </c>
      <c r="L1302" s="45" t="s">
        <v>2015</v>
      </c>
      <c r="M1302" s="53" t="s">
        <v>3</v>
      </c>
      <c r="N1302" s="53" t="s">
        <v>2007</v>
      </c>
      <c r="O1302" t="s">
        <v>2015</v>
      </c>
    </row>
    <row r="1303" spans="1:15" x14ac:dyDescent="0.25">
      <c r="A1303" t="s">
        <v>2024</v>
      </c>
      <c r="B1303">
        <v>1704</v>
      </c>
      <c r="C1303" s="6" t="s">
        <v>1083</v>
      </c>
      <c r="D1303" s="2">
        <v>268.52499999999998</v>
      </c>
      <c r="E1303" s="3">
        <v>268.52089999999998</v>
      </c>
      <c r="F1303" s="41" t="s">
        <v>2015</v>
      </c>
      <c r="G1303" s="41">
        <v>4.3800000000000002E-3</v>
      </c>
      <c r="H1303" s="41">
        <v>63254.635876605651</v>
      </c>
      <c r="I1303" s="45">
        <v>4.8010923600747173</v>
      </c>
      <c r="J1303" s="41" t="s">
        <v>2015</v>
      </c>
      <c r="K1303" s="41" t="s">
        <v>2015</v>
      </c>
      <c r="L1303" s="45" t="s">
        <v>2015</v>
      </c>
      <c r="M1303" s="53" t="s">
        <v>2014</v>
      </c>
      <c r="N1303" s="53" t="s">
        <v>2003</v>
      </c>
      <c r="O1303" t="s">
        <v>2015</v>
      </c>
    </row>
    <row r="1304" spans="1:15" x14ac:dyDescent="0.25">
      <c r="A1304" t="s">
        <v>2024</v>
      </c>
      <c r="B1304">
        <v>1705</v>
      </c>
      <c r="C1304" s="6" t="s">
        <v>1084</v>
      </c>
      <c r="D1304" s="2">
        <v>282.55180000000001</v>
      </c>
      <c r="E1304" s="3">
        <v>282.54748000000001</v>
      </c>
      <c r="F1304" s="41" t="s">
        <v>2015</v>
      </c>
      <c r="G1304" s="41">
        <v>3.3300000000000001E-3</v>
      </c>
      <c r="H1304" s="41">
        <v>50602.950058373819</v>
      </c>
      <c r="I1304" s="45">
        <v>4.7041758361426984</v>
      </c>
      <c r="J1304" s="41" t="s">
        <v>2015</v>
      </c>
      <c r="K1304" s="41" t="s">
        <v>2015</v>
      </c>
      <c r="L1304" s="45" t="s">
        <v>2015</v>
      </c>
      <c r="M1304" s="53" t="s">
        <v>2014</v>
      </c>
      <c r="N1304" s="53" t="s">
        <v>2003</v>
      </c>
      <c r="O1304" t="s">
        <v>2015</v>
      </c>
    </row>
    <row r="1305" spans="1:15" x14ac:dyDescent="0.25">
      <c r="A1305" t="s">
        <v>2026</v>
      </c>
      <c r="B1305">
        <v>1706</v>
      </c>
      <c r="C1305" s="6" t="s">
        <v>1085</v>
      </c>
      <c r="D1305" s="2">
        <v>170.25026</v>
      </c>
      <c r="E1305" s="3">
        <v>170.25026</v>
      </c>
      <c r="F1305" s="41" t="s">
        <v>2015</v>
      </c>
      <c r="G1305" s="41">
        <v>2.2499999999999998E-3</v>
      </c>
      <c r="H1305" s="41">
        <v>20601.736409196561</v>
      </c>
      <c r="I1305" s="45">
        <v>4.3139038262502911</v>
      </c>
      <c r="J1305" s="41" t="s">
        <v>2015</v>
      </c>
      <c r="K1305" s="41" t="s">
        <v>2015</v>
      </c>
      <c r="L1305" s="45" t="s">
        <v>2015</v>
      </c>
      <c r="M1305" s="53" t="s">
        <v>2014</v>
      </c>
      <c r="N1305" s="53" t="s">
        <v>2004</v>
      </c>
      <c r="O1305" t="s">
        <v>2015</v>
      </c>
    </row>
    <row r="1306" spans="1:15" x14ac:dyDescent="0.25">
      <c r="A1306" t="s">
        <v>2026</v>
      </c>
      <c r="B1306">
        <v>1707</v>
      </c>
      <c r="C1306" s="6" t="s">
        <v>1086</v>
      </c>
      <c r="D1306" s="2">
        <v>184.27683999999999</v>
      </c>
      <c r="E1306" s="3">
        <v>184.27683999999999</v>
      </c>
      <c r="F1306" s="41" t="s">
        <v>2015</v>
      </c>
      <c r="G1306" s="41">
        <v>1.0300000000000001E-3</v>
      </c>
      <c r="H1306" s="41">
        <v>10208.019837045067</v>
      </c>
      <c r="I1306" s="45">
        <v>4.0089415053338699</v>
      </c>
      <c r="J1306" s="41" t="s">
        <v>2015</v>
      </c>
      <c r="K1306" s="41" t="s">
        <v>2015</v>
      </c>
      <c r="L1306" s="45" t="s">
        <v>2015</v>
      </c>
      <c r="M1306" s="53" t="s">
        <v>2014</v>
      </c>
      <c r="N1306" s="53" t="s">
        <v>2004</v>
      </c>
      <c r="O1306" t="s">
        <v>2015</v>
      </c>
    </row>
    <row r="1307" spans="1:15" x14ac:dyDescent="0.25">
      <c r="A1307" t="s">
        <v>2024</v>
      </c>
      <c r="B1307">
        <v>1708</v>
      </c>
      <c r="C1307" s="6" t="s">
        <v>1087</v>
      </c>
      <c r="D1307" s="2">
        <v>294.56</v>
      </c>
      <c r="E1307" s="3">
        <v>294.55817999999999</v>
      </c>
      <c r="F1307" s="41">
        <v>3.46E-7</v>
      </c>
      <c r="G1307" s="41">
        <v>7.6000000000000004E-5</v>
      </c>
      <c r="H1307" s="41">
        <v>1203.9844774618871</v>
      </c>
      <c r="I1307" s="45">
        <v>3.0806208877556061</v>
      </c>
      <c r="J1307" s="41">
        <v>8.5879999999999998E-6</v>
      </c>
      <c r="K1307" s="41">
        <v>136.05024595319321</v>
      </c>
      <c r="L1307" s="45">
        <v>2.133699331239026</v>
      </c>
      <c r="M1307" s="53" t="s">
        <v>3</v>
      </c>
      <c r="N1307" s="53" t="s">
        <v>2005</v>
      </c>
      <c r="O1307" t="s">
        <v>3</v>
      </c>
    </row>
    <row r="1308" spans="1:15" x14ac:dyDescent="0.25">
      <c r="A1308" t="s">
        <v>2026</v>
      </c>
      <c r="B1308">
        <v>1709</v>
      </c>
      <c r="C1308" s="6" t="s">
        <v>1088</v>
      </c>
      <c r="D1308" s="2">
        <v>137.19212445472201</v>
      </c>
      <c r="E1308" s="3">
        <v>0</v>
      </c>
      <c r="F1308" s="41" t="s">
        <v>2015</v>
      </c>
      <c r="G1308" s="41">
        <v>9.9699999999999994E-6</v>
      </c>
      <c r="H1308" s="41">
        <v>73.562734385579617</v>
      </c>
      <c r="I1308" s="45">
        <v>1.866657863938765</v>
      </c>
      <c r="J1308" s="41" t="s">
        <v>2015</v>
      </c>
      <c r="K1308" s="41" t="s">
        <v>2015</v>
      </c>
      <c r="L1308" s="45" t="s">
        <v>2015</v>
      </c>
      <c r="M1308" s="53" t="s">
        <v>3</v>
      </c>
      <c r="N1308" s="53" t="s">
        <v>2006</v>
      </c>
      <c r="O1308" t="s">
        <v>2015</v>
      </c>
    </row>
    <row r="1309" spans="1:15" x14ac:dyDescent="0.25">
      <c r="A1309" t="s">
        <v>2025</v>
      </c>
      <c r="B1309">
        <v>1710</v>
      </c>
      <c r="C1309" s="6" t="s">
        <v>1089</v>
      </c>
      <c r="D1309" s="2">
        <v>137.19212445472201</v>
      </c>
      <c r="E1309" s="3">
        <v>0</v>
      </c>
      <c r="F1309" s="41" t="s">
        <v>2015</v>
      </c>
      <c r="G1309" s="41">
        <v>9.9699999999999994E-6</v>
      </c>
      <c r="H1309" s="41">
        <v>73.562734385579617</v>
      </c>
      <c r="I1309" s="45">
        <v>1.866657863938765</v>
      </c>
      <c r="J1309" s="41" t="s">
        <v>2015</v>
      </c>
      <c r="K1309" s="41" t="s">
        <v>2015</v>
      </c>
      <c r="L1309" s="45" t="s">
        <v>2015</v>
      </c>
      <c r="M1309" s="53" t="s">
        <v>3</v>
      </c>
      <c r="N1309" s="53" t="s">
        <v>2006</v>
      </c>
      <c r="O1309" t="s">
        <v>2015</v>
      </c>
    </row>
    <row r="1310" spans="1:15" x14ac:dyDescent="0.25">
      <c r="A1310" t="s">
        <v>2025</v>
      </c>
      <c r="B1310">
        <v>1711</v>
      </c>
      <c r="C1310" s="6" t="s">
        <v>1090</v>
      </c>
      <c r="D1310" s="2">
        <v>120.14851999999999</v>
      </c>
      <c r="E1310" s="3">
        <v>120.14851999999999</v>
      </c>
      <c r="F1310" s="41" t="s">
        <v>2015</v>
      </c>
      <c r="G1310" s="41">
        <v>0.28799999999999998</v>
      </c>
      <c r="H1310" s="41">
        <v>1860991.7059237992</v>
      </c>
      <c r="I1310" s="45">
        <v>6.2697444375694813</v>
      </c>
      <c r="J1310" s="41" t="s">
        <v>2015</v>
      </c>
      <c r="K1310" s="41" t="s">
        <v>2015</v>
      </c>
      <c r="L1310" s="45" t="s">
        <v>2015</v>
      </c>
      <c r="M1310" s="53" t="s">
        <v>2014</v>
      </c>
      <c r="N1310" s="53" t="s">
        <v>2002</v>
      </c>
      <c r="O1310" t="s">
        <v>2015</v>
      </c>
    </row>
    <row r="1311" spans="1:15" x14ac:dyDescent="0.25">
      <c r="A1311" t="s">
        <v>2024</v>
      </c>
      <c r="B1311">
        <v>1712</v>
      </c>
      <c r="C1311" s="6" t="s">
        <v>1091</v>
      </c>
      <c r="D1311" s="2">
        <v>134.17510000000001</v>
      </c>
      <c r="E1311" s="3">
        <v>134.17510000000001</v>
      </c>
      <c r="F1311" s="41" t="s">
        <v>2015</v>
      </c>
      <c r="G1311" s="41">
        <v>0.13100000000000001</v>
      </c>
      <c r="H1311" s="41">
        <v>945315.4318353706</v>
      </c>
      <c r="I1311" s="45">
        <v>5.9755767476072386</v>
      </c>
      <c r="J1311" s="41" t="s">
        <v>2015</v>
      </c>
      <c r="K1311" s="41" t="s">
        <v>2015</v>
      </c>
      <c r="L1311" s="45" t="s">
        <v>2015</v>
      </c>
      <c r="M1311" s="53" t="s">
        <v>2014</v>
      </c>
      <c r="N1311" s="53" t="s">
        <v>2002</v>
      </c>
      <c r="O1311" t="s">
        <v>2015</v>
      </c>
    </row>
    <row r="1312" spans="1:15" x14ac:dyDescent="0.25">
      <c r="A1312" t="s">
        <v>2024</v>
      </c>
      <c r="B1312">
        <v>1713</v>
      </c>
      <c r="C1312" s="6" t="s">
        <v>1092</v>
      </c>
      <c r="D1312" s="2">
        <v>132.15922</v>
      </c>
      <c r="E1312" s="3">
        <v>132.15922</v>
      </c>
      <c r="F1312" s="41" t="s">
        <v>2015</v>
      </c>
      <c r="G1312" s="41">
        <v>2.6700000000000002E-2</v>
      </c>
      <c r="H1312" s="41">
        <v>189776.42120422539</v>
      </c>
      <c r="I1312" s="45">
        <v>5.2782422524695018</v>
      </c>
      <c r="J1312" s="41" t="s">
        <v>2015</v>
      </c>
      <c r="K1312" s="41" t="s">
        <v>2015</v>
      </c>
      <c r="L1312" s="45" t="s">
        <v>2015</v>
      </c>
      <c r="M1312" s="53" t="s">
        <v>2014</v>
      </c>
      <c r="N1312" s="53" t="s">
        <v>2003</v>
      </c>
      <c r="O1312" t="s">
        <v>2015</v>
      </c>
    </row>
    <row r="1313" spans="1:15" x14ac:dyDescent="0.25">
      <c r="A1313" t="s">
        <v>2024</v>
      </c>
      <c r="B1313">
        <v>1714</v>
      </c>
      <c r="C1313" s="6" t="s">
        <v>1093</v>
      </c>
      <c r="D1313" s="2">
        <v>184.25692000000001</v>
      </c>
      <c r="E1313" s="3">
        <v>184.25692000000001</v>
      </c>
      <c r="F1313" s="41">
        <v>2.05E-4</v>
      </c>
      <c r="G1313" s="41">
        <v>6.8399999999999996E-5</v>
      </c>
      <c r="H1313" s="41">
        <v>677.81852386760943</v>
      </c>
      <c r="I1313" s="45">
        <v>2.831113433346975</v>
      </c>
      <c r="J1313" s="41" t="s">
        <v>2015</v>
      </c>
      <c r="K1313" s="41" t="s">
        <v>2015</v>
      </c>
      <c r="L1313" s="45" t="s">
        <v>2015</v>
      </c>
      <c r="M1313" s="53" t="s">
        <v>3</v>
      </c>
      <c r="N1313" s="53" t="s">
        <v>2005</v>
      </c>
      <c r="O1313" t="s">
        <v>2015</v>
      </c>
    </row>
    <row r="1314" spans="1:15" x14ac:dyDescent="0.25">
      <c r="A1314" t="s">
        <v>2024</v>
      </c>
      <c r="B1314">
        <v>1715</v>
      </c>
      <c r="C1314" s="6" t="s">
        <v>1094</v>
      </c>
      <c r="D1314" s="2">
        <v>199.27155999999999</v>
      </c>
      <c r="E1314" s="3">
        <v>199.27155999999999</v>
      </c>
      <c r="F1314" s="41" t="s">
        <v>2015</v>
      </c>
      <c r="G1314" s="41">
        <v>8.3200000000000004E-7</v>
      </c>
      <c r="H1314" s="41">
        <v>8.9166592684610659</v>
      </c>
      <c r="I1314" s="45">
        <v>0.95020217130100149</v>
      </c>
      <c r="J1314" s="41" t="s">
        <v>2015</v>
      </c>
      <c r="K1314" s="41" t="s">
        <v>2015</v>
      </c>
      <c r="L1314" s="45" t="s">
        <v>2015</v>
      </c>
      <c r="M1314" s="53" t="s">
        <v>3</v>
      </c>
      <c r="N1314" s="53" t="s">
        <v>2007</v>
      </c>
      <c r="O1314" t="s">
        <v>2015</v>
      </c>
    </row>
    <row r="1315" spans="1:15" x14ac:dyDescent="0.25">
      <c r="A1315" t="s">
        <v>2024</v>
      </c>
      <c r="B1315">
        <v>1716</v>
      </c>
      <c r="C1315" s="6" t="s">
        <v>1095</v>
      </c>
      <c r="D1315" s="2">
        <v>238.45185999999998</v>
      </c>
      <c r="E1315" s="3">
        <v>238.45185999999998</v>
      </c>
      <c r="F1315" s="41" t="s">
        <v>2015</v>
      </c>
      <c r="G1315" s="41">
        <v>3.5599999999999998E-3</v>
      </c>
      <c r="H1315" s="41">
        <v>45654.567897006833</v>
      </c>
      <c r="I1315" s="45">
        <v>4.6594842367053015</v>
      </c>
      <c r="J1315" s="41" t="s">
        <v>2015</v>
      </c>
      <c r="K1315" s="41" t="s">
        <v>2015</v>
      </c>
      <c r="L1315" s="45" t="s">
        <v>2015</v>
      </c>
      <c r="M1315" s="53" t="s">
        <v>2014</v>
      </c>
      <c r="N1315" s="53" t="s">
        <v>2003</v>
      </c>
      <c r="O1315" t="s">
        <v>2015</v>
      </c>
    </row>
    <row r="1316" spans="1:15" x14ac:dyDescent="0.25">
      <c r="A1316" t="s">
        <v>2024</v>
      </c>
      <c r="B1316">
        <v>1717</v>
      </c>
      <c r="C1316" s="6" t="s">
        <v>1096</v>
      </c>
      <c r="D1316" s="2">
        <v>252.47844000000003</v>
      </c>
      <c r="E1316" s="3">
        <v>252.47844000000001</v>
      </c>
      <c r="F1316" s="41" t="s">
        <v>2015</v>
      </c>
      <c r="G1316" s="41">
        <v>7.36E-4</v>
      </c>
      <c r="H1316" s="41">
        <v>9993.914664566204</v>
      </c>
      <c r="I1316" s="45">
        <v>3.9997356367949575</v>
      </c>
      <c r="J1316" s="41">
        <v>2.4502399999999999E-4</v>
      </c>
      <c r="K1316" s="41">
        <v>3327.1045472427577</v>
      </c>
      <c r="L1316" s="45">
        <v>3.5220664478713033</v>
      </c>
      <c r="M1316" s="53" t="s">
        <v>2014</v>
      </c>
      <c r="N1316" s="53" t="s">
        <v>2004</v>
      </c>
      <c r="O1316" t="s">
        <v>2014</v>
      </c>
    </row>
    <row r="1317" spans="1:15" x14ac:dyDescent="0.25">
      <c r="A1317" t="s">
        <v>2024</v>
      </c>
      <c r="B1317">
        <v>1718</v>
      </c>
      <c r="C1317" s="6" t="s">
        <v>1097</v>
      </c>
      <c r="D1317" s="2">
        <v>266.51</v>
      </c>
      <c r="E1317" s="3">
        <v>266.50502</v>
      </c>
      <c r="F1317" s="41">
        <v>9.1500000000000005E-6</v>
      </c>
      <c r="G1317" s="41">
        <v>3.39E-4</v>
      </c>
      <c r="H1317" s="41">
        <v>4858.9981286520388</v>
      </c>
      <c r="I1317" s="45">
        <v>3.6865467318030247</v>
      </c>
      <c r="J1317" s="41">
        <v>8.0179999999999995E-5</v>
      </c>
      <c r="K1317" s="41">
        <v>1149.2462240569926</v>
      </c>
      <c r="L1317" s="45">
        <v>3.0604130855144454</v>
      </c>
      <c r="M1317" s="53" t="s">
        <v>2014</v>
      </c>
      <c r="N1317" s="53" t="s">
        <v>2004</v>
      </c>
      <c r="O1317" t="s">
        <v>3</v>
      </c>
    </row>
    <row r="1318" spans="1:15" x14ac:dyDescent="0.25">
      <c r="A1318" t="s">
        <v>2025</v>
      </c>
      <c r="B1318">
        <v>1719</v>
      </c>
      <c r="C1318" s="6" t="s">
        <v>1098</v>
      </c>
      <c r="D1318" s="2">
        <v>137.19212445472201</v>
      </c>
      <c r="E1318" s="3">
        <v>0</v>
      </c>
      <c r="F1318" s="41" t="s">
        <v>2015</v>
      </c>
      <c r="G1318" s="41">
        <v>1.63E-4</v>
      </c>
      <c r="H1318" s="41">
        <v>1202.6806123219137</v>
      </c>
      <c r="I1318" s="45">
        <v>3.0801503100310672</v>
      </c>
      <c r="J1318" s="41" t="s">
        <v>2015</v>
      </c>
      <c r="K1318" s="41" t="s">
        <v>2015</v>
      </c>
      <c r="L1318" s="45" t="s">
        <v>2015</v>
      </c>
      <c r="M1318" s="53" t="s">
        <v>3</v>
      </c>
      <c r="N1318" s="53" t="s">
        <v>2005</v>
      </c>
      <c r="O1318" t="s">
        <v>2015</v>
      </c>
    </row>
    <row r="1319" spans="1:15" x14ac:dyDescent="0.25">
      <c r="A1319" t="s">
        <v>2026</v>
      </c>
      <c r="B1319">
        <v>1720</v>
      </c>
      <c r="C1319" s="6" t="s">
        <v>1099</v>
      </c>
      <c r="D1319" s="2">
        <v>228.28788</v>
      </c>
      <c r="E1319" s="3">
        <v>228.28788</v>
      </c>
      <c r="F1319" s="41" t="s">
        <v>2015</v>
      </c>
      <c r="G1319" s="41">
        <v>2.53E-7</v>
      </c>
      <c r="H1319" s="41">
        <v>3.1062535364928126</v>
      </c>
      <c r="I1319" s="45">
        <v>0.4922369005251947</v>
      </c>
      <c r="J1319" s="41" t="s">
        <v>2015</v>
      </c>
      <c r="K1319" s="41" t="s">
        <v>2015</v>
      </c>
      <c r="L1319" s="45" t="s">
        <v>2015</v>
      </c>
      <c r="M1319" s="53" t="s">
        <v>3</v>
      </c>
      <c r="N1319" s="53" t="s">
        <v>2008</v>
      </c>
      <c r="O1319" t="s">
        <v>2015</v>
      </c>
    </row>
    <row r="1320" spans="1:15" x14ac:dyDescent="0.25">
      <c r="A1320" t="s">
        <v>2026</v>
      </c>
      <c r="B1320">
        <v>1721</v>
      </c>
      <c r="C1320" s="6" t="s">
        <v>1100</v>
      </c>
      <c r="D1320" s="2">
        <v>242.31446000000003</v>
      </c>
      <c r="E1320" s="3">
        <v>242.31446000000003</v>
      </c>
      <c r="F1320" s="41" t="s">
        <v>2015</v>
      </c>
      <c r="G1320" s="41">
        <v>2.0499999999999999E-6</v>
      </c>
      <c r="H1320" s="41">
        <v>26.715709757745124</v>
      </c>
      <c r="I1320" s="45">
        <v>1.4267667165978166</v>
      </c>
      <c r="J1320" s="41" t="s">
        <v>2015</v>
      </c>
      <c r="K1320" s="41" t="s">
        <v>2015</v>
      </c>
      <c r="L1320" s="45" t="s">
        <v>2015</v>
      </c>
      <c r="M1320" s="53" t="s">
        <v>3</v>
      </c>
      <c r="N1320" s="53" t="s">
        <v>2007</v>
      </c>
      <c r="O1320" t="s">
        <v>2015</v>
      </c>
    </row>
    <row r="1321" spans="1:15" x14ac:dyDescent="0.25">
      <c r="A1321" t="s">
        <v>2024</v>
      </c>
      <c r="B1321">
        <v>1722</v>
      </c>
      <c r="C1321" s="6" t="s">
        <v>1101</v>
      </c>
      <c r="D1321" s="2">
        <v>252.31479999999999</v>
      </c>
      <c r="E1321" s="3">
        <v>252.30928</v>
      </c>
      <c r="F1321" s="41" t="s">
        <v>2015</v>
      </c>
      <c r="G1321" s="41">
        <v>2.62E-8</v>
      </c>
      <c r="H1321" s="41">
        <v>0.35553105474928681</v>
      </c>
      <c r="I1321" s="45">
        <v>-0.44912245873952794</v>
      </c>
      <c r="J1321" s="41" t="s">
        <v>2015</v>
      </c>
      <c r="K1321" s="41" t="s">
        <v>2015</v>
      </c>
      <c r="L1321" s="45" t="s">
        <v>2015</v>
      </c>
      <c r="M1321" s="53" t="s">
        <v>3</v>
      </c>
      <c r="N1321" s="53" t="s">
        <v>2008</v>
      </c>
      <c r="O1321" t="s">
        <v>2015</v>
      </c>
    </row>
    <row r="1322" spans="1:15" x14ac:dyDescent="0.25">
      <c r="A1322" t="s">
        <v>2024</v>
      </c>
      <c r="B1322">
        <v>1723</v>
      </c>
      <c r="C1322" s="6" t="s">
        <v>1102</v>
      </c>
      <c r="D1322" s="2">
        <v>276.33</v>
      </c>
      <c r="E1322" s="3">
        <v>0</v>
      </c>
      <c r="F1322" s="41" t="s">
        <v>2015</v>
      </c>
      <c r="G1322" s="41">
        <v>8.7499999999999998E-10</v>
      </c>
      <c r="H1322" s="41">
        <v>1.3003780028057585E-2</v>
      </c>
      <c r="I1322" s="45">
        <v>-1.8859303856392127</v>
      </c>
      <c r="J1322" s="41" t="s">
        <v>2015</v>
      </c>
      <c r="K1322" s="41" t="s">
        <v>2015</v>
      </c>
      <c r="L1322" s="45" t="s">
        <v>2015</v>
      </c>
      <c r="M1322" s="53" t="s">
        <v>3</v>
      </c>
      <c r="N1322" s="53" t="s">
        <v>2009</v>
      </c>
      <c r="O1322" t="s">
        <v>2015</v>
      </c>
    </row>
    <row r="1323" spans="1:15" x14ac:dyDescent="0.25">
      <c r="A1323" t="s">
        <v>2024</v>
      </c>
      <c r="B1323">
        <v>1724</v>
      </c>
      <c r="C1323" s="6" t="s">
        <v>1103</v>
      </c>
      <c r="D1323" s="2">
        <v>137.19212445472201</v>
      </c>
      <c r="E1323" s="3">
        <v>0</v>
      </c>
      <c r="F1323" s="41" t="s">
        <v>2015</v>
      </c>
      <c r="G1323" s="41">
        <v>2.0899999999999999E-6</v>
      </c>
      <c r="H1323" s="41">
        <v>15.42087410891288</v>
      </c>
      <c r="I1323" s="45">
        <v>1.1881089917381633</v>
      </c>
      <c r="J1323" s="41" t="s">
        <v>2015</v>
      </c>
      <c r="K1323" s="41" t="s">
        <v>2015</v>
      </c>
      <c r="L1323" s="45" t="s">
        <v>2015</v>
      </c>
      <c r="M1323" s="53" t="s">
        <v>3</v>
      </c>
      <c r="N1323" s="53" t="s">
        <v>2007</v>
      </c>
      <c r="O1323" t="s">
        <v>2015</v>
      </c>
    </row>
    <row r="1324" spans="1:15" x14ac:dyDescent="0.25">
      <c r="A1324" t="s">
        <v>2024</v>
      </c>
      <c r="B1324">
        <v>1725</v>
      </c>
      <c r="C1324" s="6" t="s">
        <v>1104</v>
      </c>
      <c r="D1324" s="2">
        <v>398.72</v>
      </c>
      <c r="E1324" s="3">
        <v>0</v>
      </c>
      <c r="F1324" s="41" t="s">
        <v>2015</v>
      </c>
      <c r="G1324" s="41">
        <v>5.1900000000000003E-7</v>
      </c>
      <c r="H1324" s="41">
        <v>11.129326995885938</v>
      </c>
      <c r="I1324" s="45">
        <v>1.04646890280639</v>
      </c>
      <c r="J1324" s="41" t="s">
        <v>2015</v>
      </c>
      <c r="K1324" s="41" t="s">
        <v>2015</v>
      </c>
      <c r="L1324" s="45" t="s">
        <v>2015</v>
      </c>
      <c r="M1324" s="53" t="s">
        <v>3</v>
      </c>
      <c r="N1324" s="53" t="s">
        <v>2007</v>
      </c>
      <c r="O1324" t="s">
        <v>2015</v>
      </c>
    </row>
    <row r="1325" spans="1:15" x14ac:dyDescent="0.25">
      <c r="A1325" t="s">
        <v>2024</v>
      </c>
      <c r="B1325">
        <v>1726</v>
      </c>
      <c r="C1325" s="6" t="s">
        <v>1105</v>
      </c>
      <c r="D1325" s="2">
        <v>412.74</v>
      </c>
      <c r="E1325" s="3">
        <v>0</v>
      </c>
      <c r="F1325" s="41" t="s">
        <v>2015</v>
      </c>
      <c r="G1325" s="41">
        <v>3.9099999999999999E-7</v>
      </c>
      <c r="H1325" s="41">
        <v>8.6793427981788671</v>
      </c>
      <c r="I1325" s="45">
        <v>0.93848684154398698</v>
      </c>
      <c r="J1325" s="41" t="s">
        <v>2015</v>
      </c>
      <c r="K1325" s="41" t="s">
        <v>2015</v>
      </c>
      <c r="L1325" s="45" t="s">
        <v>2015</v>
      </c>
      <c r="M1325" s="53" t="s">
        <v>3</v>
      </c>
      <c r="N1325" s="53" t="s">
        <v>2007</v>
      </c>
      <c r="O1325" t="s">
        <v>2015</v>
      </c>
    </row>
    <row r="1326" spans="1:15" x14ac:dyDescent="0.25">
      <c r="A1326" t="s">
        <v>2024</v>
      </c>
      <c r="B1326">
        <v>1727</v>
      </c>
      <c r="C1326" s="6" t="s">
        <v>1106</v>
      </c>
      <c r="D1326" s="2">
        <v>314.45999999999998</v>
      </c>
      <c r="E1326" s="3">
        <v>314.46015999999997</v>
      </c>
      <c r="F1326" s="41" t="s">
        <v>2015</v>
      </c>
      <c r="G1326" s="41">
        <v>8.0499999999999993E-9</v>
      </c>
      <c r="H1326" s="41">
        <v>0.13614284276818112</v>
      </c>
      <c r="I1326" s="45">
        <v>-0.86600518523101921</v>
      </c>
      <c r="J1326" s="41" t="s">
        <v>2015</v>
      </c>
      <c r="K1326" s="41" t="s">
        <v>2015</v>
      </c>
      <c r="L1326" s="45" t="s">
        <v>2015</v>
      </c>
      <c r="M1326" s="53" t="s">
        <v>3</v>
      </c>
      <c r="N1326" s="53" t="s">
        <v>2009</v>
      </c>
      <c r="O1326" t="s">
        <v>2015</v>
      </c>
    </row>
    <row r="1327" spans="1:15" x14ac:dyDescent="0.25">
      <c r="A1327" t="s">
        <v>2025</v>
      </c>
      <c r="B1327">
        <v>1728</v>
      </c>
      <c r="C1327" s="6" t="s">
        <v>1107</v>
      </c>
      <c r="D1327" s="2">
        <v>328.49</v>
      </c>
      <c r="E1327" s="3">
        <v>0</v>
      </c>
      <c r="F1327" s="41" t="s">
        <v>2015</v>
      </c>
      <c r="G1327" s="41">
        <v>3.3999999999999998E-9</v>
      </c>
      <c r="H1327" s="41">
        <v>6.0066813633043566E-2</v>
      </c>
      <c r="I1327" s="45">
        <v>-1.2213654054804735</v>
      </c>
      <c r="J1327" s="41" t="s">
        <v>2015</v>
      </c>
      <c r="K1327" s="41" t="s">
        <v>2015</v>
      </c>
      <c r="L1327" s="45" t="s">
        <v>2015</v>
      </c>
      <c r="M1327" s="53" t="s">
        <v>3</v>
      </c>
      <c r="N1327" s="53" t="s">
        <v>2009</v>
      </c>
      <c r="O1327" t="s">
        <v>2015</v>
      </c>
    </row>
    <row r="1328" spans="1:15" x14ac:dyDescent="0.25">
      <c r="A1328" t="s">
        <v>2024</v>
      </c>
      <c r="B1328">
        <v>1729</v>
      </c>
      <c r="C1328" s="6" t="s">
        <v>1108</v>
      </c>
      <c r="D1328" s="2">
        <v>136.14792</v>
      </c>
      <c r="E1328" s="3">
        <v>136.14792</v>
      </c>
      <c r="F1328" s="41" t="s">
        <v>2015</v>
      </c>
      <c r="G1328" s="41">
        <v>2.8500000000000001E-3</v>
      </c>
      <c r="H1328" s="41">
        <v>20868.411654508775</v>
      </c>
      <c r="I1328" s="45">
        <v>4.3194893951156184</v>
      </c>
      <c r="J1328" s="41" t="s">
        <v>2015</v>
      </c>
      <c r="K1328" s="41" t="s">
        <v>2015</v>
      </c>
      <c r="L1328" s="45" t="s">
        <v>2015</v>
      </c>
      <c r="M1328" s="53" t="s">
        <v>2014</v>
      </c>
      <c r="N1328" s="53" t="s">
        <v>2004</v>
      </c>
      <c r="O1328" t="s">
        <v>2015</v>
      </c>
    </row>
    <row r="1329" spans="1:15" x14ac:dyDescent="0.25">
      <c r="A1329" t="s">
        <v>2024</v>
      </c>
      <c r="B1329">
        <v>1730</v>
      </c>
      <c r="C1329" s="6" t="s">
        <v>1109</v>
      </c>
      <c r="D1329" s="2">
        <v>308.58999999999997</v>
      </c>
      <c r="E1329" s="3">
        <v>0</v>
      </c>
      <c r="F1329" s="41" t="s">
        <v>2015</v>
      </c>
      <c r="G1329" s="41">
        <v>3.6699999999999998E-5</v>
      </c>
      <c r="H1329" s="41">
        <v>609.08995465710973</v>
      </c>
      <c r="I1329" s="45">
        <v>2.7846814370109256</v>
      </c>
      <c r="J1329" s="41">
        <v>2.8112400000000001E-6</v>
      </c>
      <c r="K1329" s="41">
        <v>46.656622455865218</v>
      </c>
      <c r="L1329" s="45">
        <v>1.6689132963550217</v>
      </c>
      <c r="M1329" s="53" t="s">
        <v>3</v>
      </c>
      <c r="N1329" s="53" t="s">
        <v>2005</v>
      </c>
      <c r="O1329" t="s">
        <v>3</v>
      </c>
    </row>
    <row r="1330" spans="1:15" x14ac:dyDescent="0.25">
      <c r="A1330" t="s">
        <v>2024</v>
      </c>
      <c r="B1330">
        <v>1731</v>
      </c>
      <c r="C1330" s="6" t="s">
        <v>1110</v>
      </c>
      <c r="D1330" s="2">
        <v>322.6164</v>
      </c>
      <c r="E1330" s="3">
        <v>322.61134000000004</v>
      </c>
      <c r="F1330" s="41" t="s">
        <v>2015</v>
      </c>
      <c r="G1330" s="41">
        <v>1.77E-5</v>
      </c>
      <c r="H1330" s="41">
        <v>307.10948616540645</v>
      </c>
      <c r="I1330" s="45">
        <v>2.487293231375217</v>
      </c>
      <c r="J1330" s="41" t="s">
        <v>2015</v>
      </c>
      <c r="K1330" s="41" t="s">
        <v>2015</v>
      </c>
      <c r="L1330" s="45" t="s">
        <v>2015</v>
      </c>
      <c r="M1330" s="53" t="s">
        <v>3</v>
      </c>
      <c r="N1330" s="53" t="s">
        <v>2006</v>
      </c>
      <c r="O1330" t="s">
        <v>2015</v>
      </c>
    </row>
    <row r="1331" spans="1:15" x14ac:dyDescent="0.25">
      <c r="A1331" t="s">
        <v>2024</v>
      </c>
      <c r="B1331">
        <v>1732</v>
      </c>
      <c r="C1331" s="6" t="s">
        <v>1111</v>
      </c>
      <c r="D1331" s="2">
        <v>336.64</v>
      </c>
      <c r="E1331" s="3">
        <v>336.63792000000001</v>
      </c>
      <c r="F1331" s="41" t="s">
        <v>2015</v>
      </c>
      <c r="G1331" s="41">
        <v>8.6300000000000004E-6</v>
      </c>
      <c r="H1331" s="41">
        <v>156.24640662400128</v>
      </c>
      <c r="I1331" s="45">
        <v>2.1938100381677113</v>
      </c>
      <c r="J1331" s="41" t="s">
        <v>2015</v>
      </c>
      <c r="K1331" s="41" t="s">
        <v>2015</v>
      </c>
      <c r="L1331" s="45" t="s">
        <v>2015</v>
      </c>
      <c r="M1331" s="53" t="s">
        <v>3</v>
      </c>
      <c r="N1331" s="53" t="s">
        <v>2006</v>
      </c>
      <c r="O1331" t="s">
        <v>2015</v>
      </c>
    </row>
    <row r="1332" spans="1:15" x14ac:dyDescent="0.25">
      <c r="A1332" t="s">
        <v>2024</v>
      </c>
      <c r="B1332">
        <v>1733</v>
      </c>
      <c r="C1332" s="6" t="s">
        <v>1112</v>
      </c>
      <c r="D1332" s="2">
        <v>350.66</v>
      </c>
      <c r="E1332" s="3">
        <v>350.66449999999998</v>
      </c>
      <c r="F1332" s="41" t="s">
        <v>2015</v>
      </c>
      <c r="G1332" s="41">
        <v>4.4399999999999998E-6</v>
      </c>
      <c r="H1332" s="41">
        <v>83.73417059559516</v>
      </c>
      <c r="I1332" s="45">
        <v>1.922902722899982</v>
      </c>
      <c r="J1332" s="41" t="s">
        <v>2015</v>
      </c>
      <c r="K1332" s="41" t="s">
        <v>2015</v>
      </c>
      <c r="L1332" s="45" t="s">
        <v>2015</v>
      </c>
      <c r="M1332" s="53" t="s">
        <v>3</v>
      </c>
      <c r="N1332" s="53" t="s">
        <v>2006</v>
      </c>
      <c r="O1332" t="s">
        <v>2015</v>
      </c>
    </row>
    <row r="1333" spans="1:15" x14ac:dyDescent="0.25">
      <c r="A1333" t="s">
        <v>2024</v>
      </c>
      <c r="B1333">
        <v>1734</v>
      </c>
      <c r="C1333" s="6" t="s">
        <v>1113</v>
      </c>
      <c r="D1333" s="2">
        <v>364.69108</v>
      </c>
      <c r="E1333" s="3">
        <v>364.69107999999994</v>
      </c>
      <c r="F1333" s="41" t="s">
        <v>2015</v>
      </c>
      <c r="G1333" s="41">
        <v>2.3999999999999999E-6</v>
      </c>
      <c r="H1333" s="41">
        <v>47.07278646353646</v>
      </c>
      <c r="I1333" s="45">
        <v>1.6727699070365767</v>
      </c>
      <c r="J1333" s="41" t="s">
        <v>2015</v>
      </c>
      <c r="K1333" s="41" t="s">
        <v>2015</v>
      </c>
      <c r="L1333" s="45" t="s">
        <v>2015</v>
      </c>
      <c r="M1333" s="53" t="s">
        <v>3</v>
      </c>
      <c r="N1333" s="53" t="s">
        <v>2006</v>
      </c>
      <c r="O1333" t="s">
        <v>2015</v>
      </c>
    </row>
    <row r="1334" spans="1:15" x14ac:dyDescent="0.25">
      <c r="A1334" t="s">
        <v>2025</v>
      </c>
      <c r="B1334">
        <v>1735</v>
      </c>
      <c r="C1334" s="6" t="s">
        <v>1114</v>
      </c>
      <c r="D1334" s="2">
        <v>378.71769999999998</v>
      </c>
      <c r="E1334" s="3">
        <v>0</v>
      </c>
      <c r="F1334" s="41" t="s">
        <v>2015</v>
      </c>
      <c r="G1334" s="41">
        <v>1.24E-6</v>
      </c>
      <c r="H1334" s="41">
        <v>25.256363097040541</v>
      </c>
      <c r="I1334" s="45">
        <v>1.4023708125453733</v>
      </c>
      <c r="J1334" s="41" t="s">
        <v>2015</v>
      </c>
      <c r="K1334" s="41" t="s">
        <v>2015</v>
      </c>
      <c r="L1334" s="45" t="s">
        <v>2015</v>
      </c>
      <c r="M1334" s="53" t="s">
        <v>3</v>
      </c>
      <c r="N1334" s="53" t="s">
        <v>2007</v>
      </c>
      <c r="O1334" t="s">
        <v>2015</v>
      </c>
    </row>
    <row r="1335" spans="1:15" x14ac:dyDescent="0.25">
      <c r="A1335" t="s">
        <v>2024</v>
      </c>
      <c r="B1335">
        <v>1736</v>
      </c>
      <c r="C1335" s="6" t="s">
        <v>1115</v>
      </c>
      <c r="D1335" s="2">
        <v>372.68</v>
      </c>
      <c r="E1335" s="3">
        <v>0</v>
      </c>
      <c r="F1335" s="41" t="s">
        <v>2015</v>
      </c>
      <c r="G1335" s="41">
        <v>2.1900000000000002E-6</v>
      </c>
      <c r="H1335" s="41">
        <v>43.894865838364019</v>
      </c>
      <c r="I1335" s="45">
        <v>1.6424137259718881</v>
      </c>
      <c r="J1335" s="41" t="s">
        <v>2015</v>
      </c>
      <c r="K1335" s="41" t="s">
        <v>2015</v>
      </c>
      <c r="L1335" s="45" t="s">
        <v>2015</v>
      </c>
      <c r="M1335" s="53" t="s">
        <v>3</v>
      </c>
      <c r="N1335" s="53" t="s">
        <v>2006</v>
      </c>
      <c r="O1335" t="s">
        <v>2015</v>
      </c>
    </row>
    <row r="1336" spans="1:15" x14ac:dyDescent="0.25">
      <c r="A1336" t="s">
        <v>2025</v>
      </c>
      <c r="B1336">
        <v>1737</v>
      </c>
      <c r="C1336" s="6" t="s">
        <v>1116</v>
      </c>
      <c r="D1336" s="2">
        <v>372.67599999999999</v>
      </c>
      <c r="E1336" s="3">
        <v>0</v>
      </c>
      <c r="F1336" s="41" t="s">
        <v>2015</v>
      </c>
      <c r="G1336" s="41">
        <v>8.7900000000000005E-6</v>
      </c>
      <c r="H1336" s="41">
        <v>176.17887192527715</v>
      </c>
      <c r="I1336" s="45">
        <v>2.2459538248680664</v>
      </c>
      <c r="J1336" s="41" t="s">
        <v>2015</v>
      </c>
      <c r="K1336" s="41" t="s">
        <v>2015</v>
      </c>
      <c r="L1336" s="45" t="s">
        <v>2015</v>
      </c>
      <c r="M1336" s="53" t="s">
        <v>3</v>
      </c>
      <c r="N1336" s="53" t="s">
        <v>2006</v>
      </c>
      <c r="O1336" t="s">
        <v>2015</v>
      </c>
    </row>
    <row r="1337" spans="1:15" x14ac:dyDescent="0.25">
      <c r="A1337" t="s">
        <v>2024</v>
      </c>
      <c r="B1337">
        <v>1738</v>
      </c>
      <c r="C1337" s="6" t="s">
        <v>1117</v>
      </c>
      <c r="D1337" s="2">
        <v>370.66</v>
      </c>
      <c r="E1337" s="3">
        <v>0</v>
      </c>
      <c r="F1337" s="41" t="s">
        <v>2015</v>
      </c>
      <c r="G1337" s="41">
        <v>2.0899999999999999E-6</v>
      </c>
      <c r="H1337" s="41">
        <v>41.663479007470919</v>
      </c>
      <c r="I1337" s="45">
        <v>1.6197555318302286</v>
      </c>
      <c r="J1337" s="41" t="s">
        <v>2015</v>
      </c>
      <c r="K1337" s="41" t="s">
        <v>2015</v>
      </c>
      <c r="L1337" s="45" t="s">
        <v>2015</v>
      </c>
      <c r="M1337" s="53" t="s">
        <v>3</v>
      </c>
      <c r="N1337" s="53" t="s">
        <v>2006</v>
      </c>
      <c r="O1337" t="s">
        <v>2015</v>
      </c>
    </row>
    <row r="1338" spans="1:15" x14ac:dyDescent="0.25">
      <c r="A1338" t="s">
        <v>2025</v>
      </c>
      <c r="B1338">
        <v>1739</v>
      </c>
      <c r="C1338" s="6" t="s">
        <v>1118</v>
      </c>
      <c r="D1338" s="2">
        <v>426.77300000000002</v>
      </c>
      <c r="E1338" s="3">
        <v>0</v>
      </c>
      <c r="F1338" s="41" t="s">
        <v>2015</v>
      </c>
      <c r="G1338" s="41">
        <v>8.7900000000000005E-6</v>
      </c>
      <c r="H1338" s="41">
        <v>201.75269056275778</v>
      </c>
      <c r="I1338" s="45">
        <v>2.3048193351599933</v>
      </c>
      <c r="J1338" s="41" t="s">
        <v>2015</v>
      </c>
      <c r="K1338" s="41" t="s">
        <v>2015</v>
      </c>
      <c r="L1338" s="45" t="s">
        <v>2015</v>
      </c>
      <c r="M1338" s="53" t="s">
        <v>3</v>
      </c>
      <c r="N1338" s="53" t="s">
        <v>2006</v>
      </c>
      <c r="O1338" t="s">
        <v>2015</v>
      </c>
    </row>
    <row r="1339" spans="1:15" x14ac:dyDescent="0.25">
      <c r="A1339" t="s">
        <v>2025</v>
      </c>
      <c r="B1339">
        <v>1740</v>
      </c>
      <c r="C1339" s="6" t="s">
        <v>1119</v>
      </c>
      <c r="D1339" s="2">
        <v>486.82499999999999</v>
      </c>
      <c r="E1339" s="3">
        <v>0</v>
      </c>
      <c r="F1339" s="41" t="s">
        <v>2015</v>
      </c>
      <c r="G1339" s="41">
        <v>9.9699999999999994E-6</v>
      </c>
      <c r="H1339" s="41">
        <v>261.03669076922131</v>
      </c>
      <c r="I1339" s="45">
        <v>2.4167015551493547</v>
      </c>
      <c r="J1339" s="41" t="s">
        <v>2015</v>
      </c>
      <c r="K1339" s="41" t="s">
        <v>2015</v>
      </c>
      <c r="L1339" s="45" t="s">
        <v>2015</v>
      </c>
      <c r="M1339" s="53" t="s">
        <v>3</v>
      </c>
      <c r="N1339" s="53" t="s">
        <v>2006</v>
      </c>
      <c r="O1339" t="s">
        <v>2015</v>
      </c>
    </row>
    <row r="1340" spans="1:15" x14ac:dyDescent="0.25">
      <c r="A1340" t="s">
        <v>2026</v>
      </c>
      <c r="B1340">
        <v>1741</v>
      </c>
      <c r="C1340" s="6" t="s">
        <v>1120</v>
      </c>
      <c r="D1340" s="2">
        <v>372.68099999999998</v>
      </c>
      <c r="E1340" s="3">
        <v>0</v>
      </c>
      <c r="F1340" s="41" t="s">
        <v>2015</v>
      </c>
      <c r="G1340" s="41">
        <v>8.7900000000000005E-6</v>
      </c>
      <c r="H1340" s="41">
        <v>176.18123562554129</v>
      </c>
      <c r="I1340" s="45">
        <v>2.2459596515320932</v>
      </c>
      <c r="J1340" s="41" t="s">
        <v>2015</v>
      </c>
      <c r="K1340" s="41" t="s">
        <v>2015</v>
      </c>
      <c r="L1340" s="45" t="s">
        <v>2015</v>
      </c>
      <c r="M1340" s="53" t="s">
        <v>3</v>
      </c>
      <c r="N1340" s="53" t="s">
        <v>2006</v>
      </c>
      <c r="O1340" t="s">
        <v>2015</v>
      </c>
    </row>
    <row r="1341" spans="1:15" x14ac:dyDescent="0.25">
      <c r="A1341" t="s">
        <v>2026</v>
      </c>
      <c r="B1341">
        <v>1742</v>
      </c>
      <c r="C1341" s="6" t="s">
        <v>1121</v>
      </c>
      <c r="D1341" s="2">
        <v>372.68099999999998</v>
      </c>
      <c r="E1341" s="3">
        <v>0</v>
      </c>
      <c r="F1341" s="41" t="s">
        <v>2015</v>
      </c>
      <c r="G1341" s="41">
        <v>8.7900000000000005E-6</v>
      </c>
      <c r="H1341" s="41">
        <v>176.18123562554129</v>
      </c>
      <c r="I1341" s="45">
        <v>2.2459596515320932</v>
      </c>
      <c r="J1341" s="41" t="s">
        <v>2015</v>
      </c>
      <c r="K1341" s="41" t="s">
        <v>2015</v>
      </c>
      <c r="L1341" s="45" t="s">
        <v>2015</v>
      </c>
      <c r="M1341" s="53" t="s">
        <v>3</v>
      </c>
      <c r="N1341" s="53" t="s">
        <v>2006</v>
      </c>
      <c r="O1341" t="s">
        <v>2015</v>
      </c>
    </row>
    <row r="1342" spans="1:15" x14ac:dyDescent="0.25">
      <c r="A1342" t="s">
        <v>2025</v>
      </c>
      <c r="B1342">
        <v>1743</v>
      </c>
      <c r="C1342" s="6" t="s">
        <v>1122</v>
      </c>
      <c r="D1342" s="16">
        <v>372.68099999999998</v>
      </c>
      <c r="E1342" s="3">
        <v>0</v>
      </c>
      <c r="F1342" s="41" t="s">
        <v>2015</v>
      </c>
      <c r="G1342" s="41">
        <v>8.7900000000000005E-6</v>
      </c>
      <c r="H1342" s="41">
        <v>176.18123562554129</v>
      </c>
      <c r="I1342" s="45">
        <v>2.2459596515320932</v>
      </c>
      <c r="J1342" s="41" t="s">
        <v>2015</v>
      </c>
      <c r="K1342" s="41" t="s">
        <v>2015</v>
      </c>
      <c r="L1342" s="45" t="s">
        <v>2015</v>
      </c>
      <c r="M1342" s="53" t="s">
        <v>3</v>
      </c>
      <c r="N1342" s="53" t="s">
        <v>2006</v>
      </c>
      <c r="O1342" t="s">
        <v>2015</v>
      </c>
    </row>
    <row r="1343" spans="1:15" x14ac:dyDescent="0.25">
      <c r="A1343" t="s">
        <v>2025</v>
      </c>
      <c r="B1343">
        <v>1744</v>
      </c>
      <c r="C1343" s="6" t="s">
        <v>1123</v>
      </c>
      <c r="D1343" s="2">
        <v>386.70800000000003</v>
      </c>
      <c r="E1343" s="3">
        <v>0</v>
      </c>
      <c r="F1343" s="41" t="s">
        <v>2015</v>
      </c>
      <c r="G1343" s="41">
        <v>1.6899999999999999E-6</v>
      </c>
      <c r="H1343" s="41">
        <v>35.148224002904421</v>
      </c>
      <c r="I1343" s="45">
        <v>1.545903385537216</v>
      </c>
      <c r="J1343" s="41" t="s">
        <v>2015</v>
      </c>
      <c r="K1343" s="41" t="s">
        <v>2015</v>
      </c>
      <c r="L1343" s="45" t="s">
        <v>2015</v>
      </c>
      <c r="M1343" s="53" t="s">
        <v>3</v>
      </c>
      <c r="N1343" s="53" t="s">
        <v>2006</v>
      </c>
      <c r="O1343" t="s">
        <v>2015</v>
      </c>
    </row>
    <row r="1344" spans="1:15" x14ac:dyDescent="0.25">
      <c r="A1344" t="s">
        <v>2025</v>
      </c>
      <c r="B1344">
        <v>1745</v>
      </c>
      <c r="C1344" s="6" t="s">
        <v>1124</v>
      </c>
      <c r="D1344" s="2">
        <v>386.70800000000003</v>
      </c>
      <c r="E1344" s="3">
        <v>0</v>
      </c>
      <c r="F1344" s="41" t="s">
        <v>2015</v>
      </c>
      <c r="G1344" s="41">
        <v>8.7900000000000005E-6</v>
      </c>
      <c r="H1344" s="41">
        <v>182.81236034646739</v>
      </c>
      <c r="I1344" s="45">
        <v>2.2620055559973142</v>
      </c>
      <c r="J1344" s="41" t="s">
        <v>2015</v>
      </c>
      <c r="K1344" s="41" t="s">
        <v>2015</v>
      </c>
      <c r="L1344" s="45" t="s">
        <v>2015</v>
      </c>
      <c r="M1344" s="53" t="s">
        <v>3</v>
      </c>
      <c r="N1344" s="53" t="s">
        <v>2006</v>
      </c>
      <c r="O1344" t="s">
        <v>2015</v>
      </c>
    </row>
    <row r="1345" spans="1:15" x14ac:dyDescent="0.25">
      <c r="A1345" t="s">
        <v>2026</v>
      </c>
      <c r="B1345">
        <v>1746</v>
      </c>
      <c r="C1345" s="6" t="s">
        <v>1125</v>
      </c>
      <c r="D1345" s="2">
        <v>134.21816000000001</v>
      </c>
      <c r="E1345" s="3">
        <v>134.21816000000001</v>
      </c>
      <c r="F1345" s="41" t="s">
        <v>2015</v>
      </c>
      <c r="G1345" s="41">
        <v>0.92</v>
      </c>
      <c r="H1345" s="41">
        <v>6640987.0357400272</v>
      </c>
      <c r="I1345" s="45">
        <v>6.822232632427963</v>
      </c>
      <c r="J1345" s="41" t="s">
        <v>2015</v>
      </c>
      <c r="K1345" s="41" t="s">
        <v>2015</v>
      </c>
      <c r="L1345" s="45" t="s">
        <v>2015</v>
      </c>
      <c r="M1345" s="53" t="s">
        <v>1986</v>
      </c>
      <c r="N1345" s="53" t="s">
        <v>2002</v>
      </c>
      <c r="O1345" t="s">
        <v>2015</v>
      </c>
    </row>
    <row r="1346" spans="1:15" x14ac:dyDescent="0.25">
      <c r="A1346" t="s">
        <v>2024</v>
      </c>
      <c r="B1346">
        <v>1747</v>
      </c>
      <c r="C1346" s="6" t="s">
        <v>1126</v>
      </c>
      <c r="D1346" s="16">
        <v>137.19212445472201</v>
      </c>
      <c r="E1346" s="3">
        <v>110.11064</v>
      </c>
      <c r="F1346" s="41" t="s">
        <v>2015</v>
      </c>
      <c r="G1346" s="41">
        <v>0.68600000000000005</v>
      </c>
      <c r="H1346" s="41">
        <v>5061588.3438824099</v>
      </c>
      <c r="I1346" s="45">
        <v>6.7042868213338611</v>
      </c>
      <c r="J1346" s="41" t="s">
        <v>2015</v>
      </c>
      <c r="K1346" s="41" t="s">
        <v>2015</v>
      </c>
      <c r="L1346" s="45" t="s">
        <v>2015</v>
      </c>
      <c r="M1346" s="53" t="s">
        <v>1986</v>
      </c>
      <c r="N1346" s="53" t="s">
        <v>2002</v>
      </c>
      <c r="O1346" t="s">
        <v>2015</v>
      </c>
    </row>
    <row r="1347" spans="1:15" x14ac:dyDescent="0.25">
      <c r="A1347" t="s">
        <v>2025</v>
      </c>
      <c r="B1347">
        <v>1748</v>
      </c>
      <c r="C1347" s="6" t="s">
        <v>1127</v>
      </c>
      <c r="D1347" s="2">
        <v>126.11003999999998</v>
      </c>
      <c r="E1347" s="3">
        <v>126.11003999999998</v>
      </c>
      <c r="F1347" s="41" t="s">
        <v>2015</v>
      </c>
      <c r="G1347" s="41">
        <v>4.3499999999999997E-3</v>
      </c>
      <c r="H1347" s="41">
        <v>29503.425634069044</v>
      </c>
      <c r="I1347" s="45">
        <v>4.4698724447103562</v>
      </c>
      <c r="J1347" s="41" t="s">
        <v>2015</v>
      </c>
      <c r="K1347" s="41" t="s">
        <v>2015</v>
      </c>
      <c r="L1347" s="45" t="s">
        <v>2015</v>
      </c>
      <c r="M1347" s="53" t="s">
        <v>2014</v>
      </c>
      <c r="N1347" s="53" t="s">
        <v>2004</v>
      </c>
      <c r="O1347" t="s">
        <v>2015</v>
      </c>
    </row>
    <row r="1348" spans="1:15" x14ac:dyDescent="0.25">
      <c r="A1348" t="s">
        <v>2024</v>
      </c>
      <c r="B1348">
        <v>1749</v>
      </c>
      <c r="C1348" s="6" t="s">
        <v>1128</v>
      </c>
      <c r="D1348" s="2">
        <v>182.17330000000001</v>
      </c>
      <c r="E1348" s="3">
        <v>182.17330000000001</v>
      </c>
      <c r="F1348" s="41">
        <v>2.4699999999999999E-4</v>
      </c>
      <c r="G1348" s="41">
        <v>2.3300000000000001E-5</v>
      </c>
      <c r="H1348" s="41">
        <v>228.28331516796581</v>
      </c>
      <c r="I1348" s="45">
        <v>2.3584741708188335</v>
      </c>
      <c r="J1348" s="41" t="s">
        <v>2015</v>
      </c>
      <c r="K1348" s="41" t="s">
        <v>2015</v>
      </c>
      <c r="L1348" s="45" t="s">
        <v>2015</v>
      </c>
      <c r="M1348" s="53" t="s">
        <v>3</v>
      </c>
      <c r="N1348" s="53" t="s">
        <v>2006</v>
      </c>
      <c r="O1348" t="s">
        <v>2015</v>
      </c>
    </row>
    <row r="1349" spans="1:15" x14ac:dyDescent="0.25">
      <c r="A1349" t="s">
        <v>2024</v>
      </c>
      <c r="B1349">
        <v>1750</v>
      </c>
      <c r="C1349" s="6" t="s">
        <v>1129</v>
      </c>
      <c r="D1349" s="2">
        <v>152.19038</v>
      </c>
      <c r="E1349" s="3">
        <v>152.19038</v>
      </c>
      <c r="F1349" s="41" t="s">
        <v>2015</v>
      </c>
      <c r="G1349" s="41">
        <v>0.13100000000000001</v>
      </c>
      <c r="H1349" s="41">
        <v>1072240.0414897336</v>
      </c>
      <c r="I1349" s="45">
        <v>6.0302920213870816</v>
      </c>
      <c r="J1349" s="41" t="s">
        <v>2015</v>
      </c>
      <c r="K1349" s="41" t="s">
        <v>2015</v>
      </c>
      <c r="L1349" s="45" t="s">
        <v>2015</v>
      </c>
      <c r="M1349" s="53" t="s">
        <v>2014</v>
      </c>
      <c r="N1349" s="53" t="s">
        <v>2002</v>
      </c>
      <c r="O1349" t="s">
        <v>2015</v>
      </c>
    </row>
    <row r="1350" spans="1:15" x14ac:dyDescent="0.25">
      <c r="A1350" t="s">
        <v>2025</v>
      </c>
      <c r="B1350">
        <v>1751</v>
      </c>
      <c r="C1350" s="6" t="s">
        <v>1130</v>
      </c>
      <c r="D1350" s="2">
        <v>86.089240000000004</v>
      </c>
      <c r="E1350" s="3">
        <v>86.089240000000004</v>
      </c>
      <c r="F1350" s="41" t="s">
        <v>2015</v>
      </c>
      <c r="G1350" s="41">
        <v>9.51</v>
      </c>
      <c r="H1350" s="41">
        <v>44031442.666181371</v>
      </c>
      <c r="I1350" s="45">
        <v>7.6437629151142508</v>
      </c>
      <c r="J1350" s="41" t="s">
        <v>2015</v>
      </c>
      <c r="K1350" s="41" t="s">
        <v>2015</v>
      </c>
      <c r="L1350" s="45" t="s">
        <v>2015</v>
      </c>
      <c r="M1350" s="53" t="s">
        <v>1986</v>
      </c>
      <c r="N1350" s="53" t="s">
        <v>2002</v>
      </c>
      <c r="O1350" t="s">
        <v>2015</v>
      </c>
    </row>
    <row r="1351" spans="1:15" x14ac:dyDescent="0.25">
      <c r="A1351" t="s">
        <v>2024</v>
      </c>
      <c r="B1351">
        <v>1752</v>
      </c>
      <c r="C1351" s="14" t="s">
        <v>1131</v>
      </c>
      <c r="D1351" s="2">
        <v>164.20400000000001</v>
      </c>
      <c r="E1351" s="3">
        <v>164.20107999999999</v>
      </c>
      <c r="F1351" s="41">
        <v>1.2E-2</v>
      </c>
      <c r="G1351" s="41">
        <v>3.81E-3</v>
      </c>
      <c r="H1351" s="41">
        <v>33646.681124413393</v>
      </c>
      <c r="I1351" s="45">
        <v>4.526942232291387</v>
      </c>
      <c r="J1351" s="41" t="s">
        <v>2015</v>
      </c>
      <c r="K1351" s="41" t="s">
        <v>2015</v>
      </c>
      <c r="L1351" s="45" t="s">
        <v>2015</v>
      </c>
      <c r="M1351" s="53" t="s">
        <v>2014</v>
      </c>
      <c r="N1351" s="53" t="s">
        <v>2003</v>
      </c>
      <c r="O1351" t="s">
        <v>2015</v>
      </c>
    </row>
    <row r="1352" spans="1:15" x14ac:dyDescent="0.25">
      <c r="A1352" t="s">
        <v>2024</v>
      </c>
      <c r="B1352">
        <v>1753</v>
      </c>
      <c r="C1352" s="6" t="s">
        <v>1132</v>
      </c>
      <c r="D1352" s="2">
        <v>166.21696</v>
      </c>
      <c r="E1352" s="3">
        <v>166.21696</v>
      </c>
      <c r="F1352" s="41" t="s">
        <v>2015</v>
      </c>
      <c r="G1352" s="41">
        <v>2.1299999999999999E-3</v>
      </c>
      <c r="H1352" s="41">
        <v>19040.943433328935</v>
      </c>
      <c r="I1352" s="45">
        <v>4.279688462837222</v>
      </c>
      <c r="J1352" s="41" t="s">
        <v>2015</v>
      </c>
      <c r="K1352" s="41" t="s">
        <v>2015</v>
      </c>
      <c r="L1352" s="45" t="s">
        <v>2015</v>
      </c>
      <c r="M1352" s="53" t="s">
        <v>2014</v>
      </c>
      <c r="N1352" s="53" t="s">
        <v>2004</v>
      </c>
      <c r="O1352" t="s">
        <v>2015</v>
      </c>
    </row>
    <row r="1353" spans="1:15" x14ac:dyDescent="0.25">
      <c r="A1353" t="s">
        <v>2024</v>
      </c>
      <c r="B1353">
        <v>1754</v>
      </c>
      <c r="C1353" s="6" t="s">
        <v>1133</v>
      </c>
      <c r="D1353" s="2">
        <v>152.19038</v>
      </c>
      <c r="E1353" s="3">
        <v>152.19038</v>
      </c>
      <c r="F1353" s="41" t="s">
        <v>2015</v>
      </c>
      <c r="G1353" s="41">
        <v>2.4799999999999999E-2</v>
      </c>
      <c r="H1353" s="41">
        <v>202988.95441943043</v>
      </c>
      <c r="I1353" s="45">
        <v>5.3074724065575332</v>
      </c>
      <c r="J1353" s="41" t="s">
        <v>2015</v>
      </c>
      <c r="K1353" s="41" t="s">
        <v>2015</v>
      </c>
      <c r="L1353" s="45" t="s">
        <v>2015</v>
      </c>
      <c r="M1353" s="53" t="s">
        <v>2014</v>
      </c>
      <c r="N1353" s="53" t="s">
        <v>2003</v>
      </c>
      <c r="O1353" t="s">
        <v>2015</v>
      </c>
    </row>
    <row r="1354" spans="1:15" x14ac:dyDescent="0.25">
      <c r="A1354" t="s">
        <v>2024</v>
      </c>
      <c r="B1354">
        <v>1755</v>
      </c>
      <c r="C1354" s="6" t="s">
        <v>1134</v>
      </c>
      <c r="D1354" s="2">
        <v>110.11063999999999</v>
      </c>
      <c r="E1354" s="3">
        <v>110.11064</v>
      </c>
      <c r="F1354" s="41">
        <v>3.6600000000000001E-3</v>
      </c>
      <c r="G1354" s="41">
        <v>1.1100000000000001E-3</v>
      </c>
      <c r="H1354" s="41">
        <v>6573.3353634219493</v>
      </c>
      <c r="I1354" s="45">
        <v>3.8177857900117189</v>
      </c>
      <c r="J1354" s="41" t="s">
        <v>2015</v>
      </c>
      <c r="K1354" s="41" t="s">
        <v>2015</v>
      </c>
      <c r="L1354" s="45" t="s">
        <v>2015</v>
      </c>
      <c r="M1354" s="53" t="s">
        <v>2014</v>
      </c>
      <c r="N1354" s="53" t="s">
        <v>2004</v>
      </c>
      <c r="O1354" t="s">
        <v>2015</v>
      </c>
    </row>
    <row r="1355" spans="1:15" x14ac:dyDescent="0.25">
      <c r="A1355" t="s">
        <v>2024</v>
      </c>
      <c r="B1355">
        <v>1756</v>
      </c>
      <c r="C1355" s="6" t="s">
        <v>1135</v>
      </c>
      <c r="D1355" s="2">
        <v>110.11063999999999</v>
      </c>
      <c r="E1355" s="3">
        <v>110.11064</v>
      </c>
      <c r="F1355" s="41">
        <v>2.4000000000000001E-5</v>
      </c>
      <c r="G1355" s="41">
        <v>1.6399999999999999E-5</v>
      </c>
      <c r="H1355" s="41">
        <v>97.119549513621592</v>
      </c>
      <c r="I1355" s="45">
        <v>1.9873066592727593</v>
      </c>
      <c r="J1355" s="41" t="s">
        <v>2015</v>
      </c>
      <c r="K1355" s="41" t="s">
        <v>2015</v>
      </c>
      <c r="L1355" s="45" t="s">
        <v>2015</v>
      </c>
      <c r="M1355" s="53" t="s">
        <v>3</v>
      </c>
      <c r="N1355" s="53" t="s">
        <v>2006</v>
      </c>
      <c r="O1355" t="s">
        <v>2015</v>
      </c>
    </row>
    <row r="1356" spans="1:15" x14ac:dyDescent="0.25">
      <c r="A1356" t="s">
        <v>2024</v>
      </c>
      <c r="B1356">
        <v>1757</v>
      </c>
      <c r="C1356" s="6" t="s">
        <v>1136</v>
      </c>
      <c r="D1356" s="2">
        <v>110.11063999999999</v>
      </c>
      <c r="E1356" s="3">
        <v>110.11064</v>
      </c>
      <c r="F1356" s="41">
        <v>4.8899999999999996E-4</v>
      </c>
      <c r="G1356" s="41">
        <v>1.2E-4</v>
      </c>
      <c r="H1356" s="41">
        <v>710.63085009967017</v>
      </c>
      <c r="I1356" s="45">
        <v>2.851644057272686</v>
      </c>
      <c r="J1356" s="41" t="s">
        <v>2015</v>
      </c>
      <c r="K1356" s="41" t="s">
        <v>2015</v>
      </c>
      <c r="L1356" s="45" t="s">
        <v>2015</v>
      </c>
      <c r="M1356" s="53" t="s">
        <v>3</v>
      </c>
      <c r="N1356" s="53" t="s">
        <v>2005</v>
      </c>
      <c r="O1356" t="s">
        <v>2015</v>
      </c>
    </row>
    <row r="1357" spans="1:15" x14ac:dyDescent="0.25">
      <c r="A1357" t="s">
        <v>2024</v>
      </c>
      <c r="B1357">
        <v>1758</v>
      </c>
      <c r="C1357" s="6" t="s">
        <v>1137</v>
      </c>
      <c r="D1357" s="2">
        <v>138.16379999999998</v>
      </c>
      <c r="E1357" s="3">
        <v>138.16379999999998</v>
      </c>
      <c r="F1357" s="41" t="s">
        <v>2015</v>
      </c>
      <c r="G1357" s="41">
        <v>1.37E-4</v>
      </c>
      <c r="H1357" s="41">
        <v>1018.0013662197033</v>
      </c>
      <c r="I1357" s="45">
        <v>3.0077483608507203</v>
      </c>
      <c r="J1357" s="41" t="s">
        <v>2015</v>
      </c>
      <c r="K1357" s="41" t="s">
        <v>2015</v>
      </c>
      <c r="L1357" s="45" t="s">
        <v>2015</v>
      </c>
      <c r="M1357" s="53" t="s">
        <v>3</v>
      </c>
      <c r="N1357" s="53" t="s">
        <v>2005</v>
      </c>
      <c r="O1357" t="s">
        <v>2015</v>
      </c>
    </row>
    <row r="1358" spans="1:15" x14ac:dyDescent="0.25">
      <c r="A1358" t="s">
        <v>2024</v>
      </c>
      <c r="B1358">
        <v>1759</v>
      </c>
      <c r="C1358" s="6" t="s">
        <v>1138</v>
      </c>
      <c r="D1358" s="2">
        <v>156.22368</v>
      </c>
      <c r="E1358" s="3">
        <v>156.22368</v>
      </c>
      <c r="F1358" s="41">
        <v>1.46E-2</v>
      </c>
      <c r="G1358" s="41">
        <v>1.2800000000000001E-2</v>
      </c>
      <c r="H1358" s="41">
        <v>107545.0331524475</v>
      </c>
      <c r="I1358" s="45">
        <v>5.0315903577797831</v>
      </c>
      <c r="J1358" s="41" t="s">
        <v>2015</v>
      </c>
      <c r="K1358" s="41" t="s">
        <v>2015</v>
      </c>
      <c r="L1358" s="45" t="s">
        <v>2015</v>
      </c>
      <c r="M1358" s="53" t="s">
        <v>2014</v>
      </c>
      <c r="N1358" s="53" t="s">
        <v>2003</v>
      </c>
      <c r="O1358" t="s">
        <v>2015</v>
      </c>
    </row>
    <row r="1359" spans="1:15" x14ac:dyDescent="0.25">
      <c r="A1359" t="s">
        <v>2024</v>
      </c>
      <c r="B1359">
        <v>1760</v>
      </c>
      <c r="C1359" s="6" t="s">
        <v>1139</v>
      </c>
      <c r="D1359" s="2">
        <v>122.16439999999999</v>
      </c>
      <c r="E1359" s="3">
        <v>122.16439999999999</v>
      </c>
      <c r="F1359" s="41">
        <v>0.17100000000000001</v>
      </c>
      <c r="G1359" s="41">
        <v>0.105</v>
      </c>
      <c r="H1359" s="41">
        <v>689870.3658059442</v>
      </c>
      <c r="I1359" s="45">
        <v>5.8387674897163118</v>
      </c>
      <c r="J1359" s="41" t="s">
        <v>2015</v>
      </c>
      <c r="K1359" s="41" t="s">
        <v>2015</v>
      </c>
      <c r="L1359" s="45" t="s">
        <v>2015</v>
      </c>
      <c r="M1359" s="53" t="s">
        <v>2014</v>
      </c>
      <c r="N1359" s="53" t="s">
        <v>2002</v>
      </c>
      <c r="O1359" t="s">
        <v>2015</v>
      </c>
    </row>
    <row r="1360" spans="1:15" x14ac:dyDescent="0.25">
      <c r="A1360" t="s">
        <v>2024</v>
      </c>
      <c r="B1360">
        <v>1762</v>
      </c>
      <c r="C1360" s="6" t="s">
        <v>1140</v>
      </c>
      <c r="D1360" s="2">
        <v>122.12134</v>
      </c>
      <c r="E1360" s="3">
        <v>122.12134</v>
      </c>
      <c r="F1360" s="41">
        <v>0.59299999999999997</v>
      </c>
      <c r="G1360" s="41">
        <v>0.222</v>
      </c>
      <c r="H1360" s="41">
        <v>1458068.9438377172</v>
      </c>
      <c r="I1360" s="45">
        <v>6.1637780597984015</v>
      </c>
      <c r="J1360" s="41" t="s">
        <v>2015</v>
      </c>
      <c r="K1360" s="41" t="s">
        <v>2015</v>
      </c>
      <c r="L1360" s="45" t="s">
        <v>2015</v>
      </c>
      <c r="M1360" s="53" t="s">
        <v>2014</v>
      </c>
      <c r="N1360" s="53" t="s">
        <v>2002</v>
      </c>
      <c r="O1360" t="s">
        <v>2015</v>
      </c>
    </row>
    <row r="1361" spans="1:15" x14ac:dyDescent="0.25">
      <c r="A1361" t="s">
        <v>2024</v>
      </c>
      <c r="B1361">
        <v>1763</v>
      </c>
      <c r="C1361" s="6" t="s">
        <v>1141</v>
      </c>
      <c r="D1361" s="2">
        <v>137.19212445472201</v>
      </c>
      <c r="E1361" s="3">
        <v>0</v>
      </c>
      <c r="F1361" s="41" t="s">
        <v>2015</v>
      </c>
      <c r="G1361" s="41">
        <v>2.2699999999999999E-4</v>
      </c>
      <c r="H1361" s="41">
        <v>1674.898766853217</v>
      </c>
      <c r="I1361" s="45">
        <v>3.2239885628202321</v>
      </c>
      <c r="J1361" s="41" t="s">
        <v>2015</v>
      </c>
      <c r="K1361" s="41" t="s">
        <v>2015</v>
      </c>
      <c r="L1361" s="45" t="s">
        <v>2015</v>
      </c>
      <c r="M1361" s="53" t="s">
        <v>3</v>
      </c>
      <c r="N1361" s="53" t="s">
        <v>2005</v>
      </c>
      <c r="O1361" t="s">
        <v>2015</v>
      </c>
    </row>
    <row r="1362" spans="1:15" x14ac:dyDescent="0.25">
      <c r="A1362" t="s">
        <v>2024</v>
      </c>
      <c r="B1362">
        <v>1764</v>
      </c>
      <c r="C1362" s="6" t="s">
        <v>1142</v>
      </c>
      <c r="D1362" s="2">
        <v>182.21636000000001</v>
      </c>
      <c r="E1362" s="3">
        <v>182.21636000000001</v>
      </c>
      <c r="F1362" s="41" t="s">
        <v>2015</v>
      </c>
      <c r="G1362" s="41">
        <v>6.38E-4</v>
      </c>
      <c r="H1362" s="41">
        <v>6252.3253599029649</v>
      </c>
      <c r="I1362" s="45">
        <v>3.7960415698484087</v>
      </c>
      <c r="J1362" s="41" t="s">
        <v>2015</v>
      </c>
      <c r="K1362" s="41" t="s">
        <v>2015</v>
      </c>
      <c r="L1362" s="45" t="s">
        <v>2015</v>
      </c>
      <c r="M1362" s="53" t="s">
        <v>2014</v>
      </c>
      <c r="N1362" s="53" t="s">
        <v>2004</v>
      </c>
      <c r="O1362" t="s">
        <v>2015</v>
      </c>
    </row>
    <row r="1363" spans="1:15" x14ac:dyDescent="0.25">
      <c r="A1363" t="s">
        <v>2024</v>
      </c>
      <c r="B1363">
        <v>1765</v>
      </c>
      <c r="C1363" s="6" t="s">
        <v>1143</v>
      </c>
      <c r="D1363" s="2">
        <v>196.24294</v>
      </c>
      <c r="E1363" s="3">
        <v>196.24294</v>
      </c>
      <c r="F1363" s="41" t="s">
        <v>2015</v>
      </c>
      <c r="G1363" s="41">
        <v>2.13E-4</v>
      </c>
      <c r="H1363" s="41">
        <v>2248.0562270722339</v>
      </c>
      <c r="I1363" s="45">
        <v>3.3518071693533509</v>
      </c>
      <c r="J1363" s="41" t="s">
        <v>2015</v>
      </c>
      <c r="K1363" s="41" t="s">
        <v>2015</v>
      </c>
      <c r="L1363" s="45" t="s">
        <v>2015</v>
      </c>
      <c r="M1363" s="53" t="s">
        <v>3</v>
      </c>
      <c r="N1363" s="53" t="s">
        <v>2005</v>
      </c>
      <c r="O1363" t="s">
        <v>2015</v>
      </c>
    </row>
    <row r="1364" spans="1:15" x14ac:dyDescent="0.25">
      <c r="A1364" t="s">
        <v>2026</v>
      </c>
      <c r="B1364">
        <v>1766</v>
      </c>
      <c r="C1364" s="6" t="s">
        <v>1144</v>
      </c>
      <c r="D1364" s="2">
        <v>137.19212445472201</v>
      </c>
      <c r="E1364" s="3">
        <v>0</v>
      </c>
      <c r="F1364" s="41" t="s">
        <v>2015</v>
      </c>
      <c r="G1364" s="41">
        <v>7.1700000000000002E-3</v>
      </c>
      <c r="H1364" s="41">
        <v>52903.190124835099</v>
      </c>
      <c r="I1364" s="45">
        <v>4.7234818612949097</v>
      </c>
      <c r="J1364" s="41" t="s">
        <v>2015</v>
      </c>
      <c r="K1364" s="41" t="s">
        <v>2015</v>
      </c>
      <c r="L1364" s="45" t="s">
        <v>2015</v>
      </c>
      <c r="M1364" s="53" t="s">
        <v>2014</v>
      </c>
      <c r="N1364" s="53" t="s">
        <v>2003</v>
      </c>
      <c r="O1364" t="s">
        <v>2015</v>
      </c>
    </row>
    <row r="1365" spans="1:15" x14ac:dyDescent="0.25">
      <c r="A1365" t="s">
        <v>2025</v>
      </c>
      <c r="B1365">
        <v>1767</v>
      </c>
      <c r="C1365" s="14" t="s">
        <v>1145</v>
      </c>
      <c r="D1365" s="2">
        <v>194.23</v>
      </c>
      <c r="E1365" s="3">
        <v>0</v>
      </c>
      <c r="F1365" s="41" t="s">
        <v>2015</v>
      </c>
      <c r="G1365" s="41">
        <v>1.6200000000000001E-4</v>
      </c>
      <c r="H1365" s="41">
        <v>1692.2512712673326</v>
      </c>
      <c r="I1365" s="45">
        <v>3.2284648490237977</v>
      </c>
      <c r="J1365" s="41" t="s">
        <v>2015</v>
      </c>
      <c r="K1365" s="41" t="s">
        <v>2015</v>
      </c>
      <c r="L1365" s="45" t="s">
        <v>2015</v>
      </c>
      <c r="M1365" s="53" t="s">
        <v>3</v>
      </c>
      <c r="N1365" s="53" t="s">
        <v>2005</v>
      </c>
      <c r="O1365" t="s">
        <v>2015</v>
      </c>
    </row>
    <row r="1366" spans="1:15" x14ac:dyDescent="0.25">
      <c r="A1366" t="s">
        <v>2025</v>
      </c>
      <c r="B1366">
        <v>1768</v>
      </c>
      <c r="C1366" s="6" t="s">
        <v>1146</v>
      </c>
      <c r="D1366" s="2">
        <v>137.19212445472201</v>
      </c>
      <c r="E1366" s="3">
        <v>0</v>
      </c>
      <c r="F1366" s="41" t="s">
        <v>2015</v>
      </c>
      <c r="G1366" s="41">
        <v>2.4499999999999999E-5</v>
      </c>
      <c r="H1366" s="41">
        <v>180.77101228151463</v>
      </c>
      <c r="I1366" s="45">
        <v>2.2571287899916417</v>
      </c>
      <c r="J1366" s="41" t="s">
        <v>2015</v>
      </c>
      <c r="K1366" s="41" t="s">
        <v>2015</v>
      </c>
      <c r="L1366" s="45" t="s">
        <v>2015</v>
      </c>
      <c r="M1366" s="53" t="s">
        <v>3</v>
      </c>
      <c r="N1366" s="53" t="s">
        <v>2006</v>
      </c>
      <c r="O1366" t="s">
        <v>2015</v>
      </c>
    </row>
    <row r="1367" spans="1:15" x14ac:dyDescent="0.25">
      <c r="A1367" t="s">
        <v>2024</v>
      </c>
      <c r="B1367">
        <v>1770</v>
      </c>
      <c r="C1367" s="6" t="s">
        <v>1147</v>
      </c>
      <c r="D1367" s="2">
        <v>276.33</v>
      </c>
      <c r="E1367" s="3">
        <v>276.33068000000003</v>
      </c>
      <c r="F1367" s="41" t="s">
        <v>2015</v>
      </c>
      <c r="G1367" s="41">
        <v>8.7499999999999998E-10</v>
      </c>
      <c r="H1367" s="41">
        <v>1.3003780028057585E-2</v>
      </c>
      <c r="I1367" s="45">
        <v>-1.8859303856392127</v>
      </c>
      <c r="J1367" s="41" t="s">
        <v>2015</v>
      </c>
      <c r="K1367" s="41" t="s">
        <v>2015</v>
      </c>
      <c r="L1367" s="45" t="s">
        <v>2015</v>
      </c>
      <c r="M1367" s="53" t="s">
        <v>3</v>
      </c>
      <c r="N1367" s="53" t="s">
        <v>2009</v>
      </c>
      <c r="O1367" t="s">
        <v>2015</v>
      </c>
    </row>
    <row r="1368" spans="1:15" x14ac:dyDescent="0.25">
      <c r="A1368" t="s">
        <v>2024</v>
      </c>
      <c r="B1368">
        <v>1773</v>
      </c>
      <c r="C1368" s="6" t="s">
        <v>1148</v>
      </c>
      <c r="D1368" s="2">
        <v>396.68988000000002</v>
      </c>
      <c r="E1368" s="3">
        <v>396.68987999999996</v>
      </c>
      <c r="F1368" s="41" t="s">
        <v>2015</v>
      </c>
      <c r="G1368" s="41">
        <v>2.8900000000000001E-8</v>
      </c>
      <c r="H1368" s="41">
        <v>0.61657013998183374</v>
      </c>
      <c r="I1368" s="45">
        <v>-0.21001751164832047</v>
      </c>
      <c r="J1368" s="41" t="s">
        <v>2015</v>
      </c>
      <c r="K1368" s="41" t="s">
        <v>2015</v>
      </c>
      <c r="L1368" s="45" t="s">
        <v>2015</v>
      </c>
      <c r="M1368" s="53" t="s">
        <v>3</v>
      </c>
      <c r="N1368" s="53" t="s">
        <v>2008</v>
      </c>
      <c r="O1368" t="s">
        <v>2015</v>
      </c>
    </row>
    <row r="1369" spans="1:15" x14ac:dyDescent="0.25">
      <c r="A1369" t="s">
        <v>2024</v>
      </c>
      <c r="B1369">
        <v>1774</v>
      </c>
      <c r="C1369" s="6" t="s">
        <v>1149</v>
      </c>
      <c r="D1369" s="2">
        <v>282.46136000000001</v>
      </c>
      <c r="E1369" s="3">
        <v>282.46136000000001</v>
      </c>
      <c r="F1369" s="41">
        <v>1.3999999999999999E-6</v>
      </c>
      <c r="G1369" s="41">
        <v>5.13E-5</v>
      </c>
      <c r="H1369" s="41">
        <v>779.30943686472165</v>
      </c>
      <c r="I1369" s="45">
        <v>2.8917099352581239</v>
      </c>
      <c r="J1369" s="41">
        <v>5.9819600000000007E-8</v>
      </c>
      <c r="K1369" s="41">
        <v>0.9087325300092185</v>
      </c>
      <c r="L1369" s="45">
        <v>-4.1563925176674003E-2</v>
      </c>
      <c r="M1369" s="53" t="s">
        <v>3</v>
      </c>
      <c r="N1369" s="53" t="s">
        <v>2005</v>
      </c>
      <c r="O1369" t="s">
        <v>3</v>
      </c>
    </row>
    <row r="1370" spans="1:15" x14ac:dyDescent="0.25">
      <c r="A1370" t="s">
        <v>2025</v>
      </c>
      <c r="B1370">
        <v>1776</v>
      </c>
      <c r="C1370" s="6" t="s">
        <v>1150</v>
      </c>
      <c r="D1370" s="2">
        <v>302.45</v>
      </c>
      <c r="E1370" s="3">
        <v>0</v>
      </c>
      <c r="F1370" s="41" t="s">
        <v>2015</v>
      </c>
      <c r="G1370" s="41">
        <v>1.18E-7</v>
      </c>
      <c r="H1370" s="41">
        <v>1.9194160431341407</v>
      </c>
      <c r="I1370" s="45">
        <v>0.28316912046437021</v>
      </c>
      <c r="J1370" s="41" t="s">
        <v>2015</v>
      </c>
      <c r="K1370" s="41" t="s">
        <v>2015</v>
      </c>
      <c r="L1370" s="45" t="s">
        <v>2015</v>
      </c>
      <c r="M1370" s="53" t="s">
        <v>3</v>
      </c>
      <c r="N1370" s="53" t="s">
        <v>2008</v>
      </c>
      <c r="O1370" t="s">
        <v>2015</v>
      </c>
    </row>
    <row r="1371" spans="1:15" x14ac:dyDescent="0.25">
      <c r="A1371" t="s">
        <v>2024</v>
      </c>
      <c r="B1371">
        <v>1777</v>
      </c>
      <c r="C1371" s="6" t="s">
        <v>1151</v>
      </c>
      <c r="D1371" s="2">
        <v>166.1739</v>
      </c>
      <c r="E1371" s="3">
        <v>166.1739</v>
      </c>
      <c r="F1371" s="41" t="s">
        <v>2015</v>
      </c>
      <c r="G1371" s="41">
        <v>3.65E-3</v>
      </c>
      <c r="H1371" s="41">
        <v>32620.393931960029</v>
      </c>
      <c r="I1371" s="45">
        <v>4.5134892013837007</v>
      </c>
      <c r="J1371" s="41" t="s">
        <v>2015</v>
      </c>
      <c r="K1371" s="41" t="s">
        <v>2015</v>
      </c>
      <c r="L1371" s="45" t="s">
        <v>2015</v>
      </c>
      <c r="M1371" s="53" t="s">
        <v>2014</v>
      </c>
      <c r="N1371" s="53" t="s">
        <v>2003</v>
      </c>
      <c r="O1371" t="s">
        <v>2015</v>
      </c>
    </row>
    <row r="1372" spans="1:15" x14ac:dyDescent="0.25">
      <c r="A1372" t="s">
        <v>2024</v>
      </c>
      <c r="B1372">
        <v>1778</v>
      </c>
      <c r="C1372" s="6" t="s">
        <v>1152</v>
      </c>
      <c r="D1372" s="2">
        <v>137.19212445472201</v>
      </c>
      <c r="E1372" s="3">
        <v>0</v>
      </c>
      <c r="F1372" s="41" t="s">
        <v>2015</v>
      </c>
      <c r="G1372" s="41">
        <v>7.4600000000000003E-4</v>
      </c>
      <c r="H1372" s="41">
        <v>5504.2928637555069</v>
      </c>
      <c r="I1372" s="45">
        <v>3.7407015330997782</v>
      </c>
      <c r="J1372" s="41" t="s">
        <v>2015</v>
      </c>
      <c r="K1372" s="41" t="s">
        <v>2015</v>
      </c>
      <c r="L1372" s="45" t="s">
        <v>2015</v>
      </c>
      <c r="M1372" s="53" t="s">
        <v>2014</v>
      </c>
      <c r="N1372" s="53" t="s">
        <v>2004</v>
      </c>
      <c r="O1372" t="s">
        <v>2015</v>
      </c>
    </row>
    <row r="1373" spans="1:15" x14ac:dyDescent="0.25">
      <c r="A1373" t="s">
        <v>2025</v>
      </c>
      <c r="B1373">
        <v>1779</v>
      </c>
      <c r="C1373" s="6" t="s">
        <v>1153</v>
      </c>
      <c r="D1373" s="2">
        <v>137.19212445472201</v>
      </c>
      <c r="E1373" s="3">
        <v>0</v>
      </c>
      <c r="F1373" s="41" t="s">
        <v>2015</v>
      </c>
      <c r="G1373" s="41">
        <v>9.55E-6</v>
      </c>
      <c r="H1373" s="41">
        <v>70.463802746467948</v>
      </c>
      <c r="I1373" s="45">
        <v>1.8479660772108557</v>
      </c>
      <c r="J1373" s="41" t="s">
        <v>2015</v>
      </c>
      <c r="K1373" s="41" t="s">
        <v>2015</v>
      </c>
      <c r="L1373" s="45" t="s">
        <v>2015</v>
      </c>
      <c r="M1373" s="53" t="s">
        <v>3</v>
      </c>
      <c r="N1373" s="53" t="s">
        <v>2006</v>
      </c>
      <c r="O1373" t="s">
        <v>2015</v>
      </c>
    </row>
    <row r="1374" spans="1:15" x14ac:dyDescent="0.25">
      <c r="A1374" t="s">
        <v>2024</v>
      </c>
      <c r="B1374">
        <v>1780</v>
      </c>
      <c r="C1374" s="6" t="s">
        <v>1154</v>
      </c>
      <c r="D1374" s="2">
        <v>137.19212445472201</v>
      </c>
      <c r="E1374" s="3">
        <v>0</v>
      </c>
      <c r="F1374" s="41" t="s">
        <v>2015</v>
      </c>
      <c r="G1374" s="41">
        <v>1.22E-5</v>
      </c>
      <c r="H1374" s="41">
        <v>90.016585707529728</v>
      </c>
      <c r="I1374" s="45">
        <v>1.9543225363018575</v>
      </c>
      <c r="J1374" s="41" t="s">
        <v>2015</v>
      </c>
      <c r="K1374" s="41" t="s">
        <v>2015</v>
      </c>
      <c r="L1374" s="45" t="s">
        <v>2015</v>
      </c>
      <c r="M1374" s="53" t="s">
        <v>3</v>
      </c>
      <c r="N1374" s="53" t="s">
        <v>2006</v>
      </c>
      <c r="O1374" t="s">
        <v>2015</v>
      </c>
    </row>
    <row r="1375" spans="1:15" x14ac:dyDescent="0.25">
      <c r="A1375" t="s">
        <v>2026</v>
      </c>
      <c r="B1375">
        <v>1782</v>
      </c>
      <c r="C1375" s="6" t="s">
        <v>1155</v>
      </c>
      <c r="D1375" s="2">
        <v>137.19212445472201</v>
      </c>
      <c r="E1375" s="3">
        <v>0</v>
      </c>
      <c r="F1375" s="41" t="s">
        <v>2015</v>
      </c>
      <c r="G1375" s="41">
        <v>1.6199999999999999E-8</v>
      </c>
      <c r="H1375" s="41">
        <v>0.11953022036573618</v>
      </c>
      <c r="I1375" s="45">
        <v>-0.92252227983025981</v>
      </c>
      <c r="J1375" s="41" t="s">
        <v>2015</v>
      </c>
      <c r="K1375" s="41" t="s">
        <v>2015</v>
      </c>
      <c r="L1375" s="45" t="s">
        <v>2015</v>
      </c>
      <c r="M1375" s="53" t="s">
        <v>3</v>
      </c>
      <c r="N1375" s="53" t="s">
        <v>2009</v>
      </c>
      <c r="O1375" t="s">
        <v>2015</v>
      </c>
    </row>
    <row r="1376" spans="1:15" x14ac:dyDescent="0.25">
      <c r="A1376" t="s">
        <v>2024</v>
      </c>
      <c r="B1376">
        <v>1783</v>
      </c>
      <c r="C1376" s="6" t="s">
        <v>1156</v>
      </c>
      <c r="D1376" s="2">
        <v>137.19212445472201</v>
      </c>
      <c r="E1376" s="3">
        <v>0</v>
      </c>
      <c r="F1376" s="41" t="s">
        <v>2015</v>
      </c>
      <c r="G1376" s="41">
        <v>2.48E-8</v>
      </c>
      <c r="H1376" s="41">
        <v>0.18298453488088012</v>
      </c>
      <c r="I1376" s="45">
        <v>-0.7375856135466744</v>
      </c>
      <c r="J1376" s="41" t="s">
        <v>2015</v>
      </c>
      <c r="K1376" s="41" t="s">
        <v>2015</v>
      </c>
      <c r="L1376" s="45" t="s">
        <v>2015</v>
      </c>
      <c r="M1376" s="53" t="s">
        <v>3</v>
      </c>
      <c r="N1376" s="53" t="s">
        <v>2009</v>
      </c>
      <c r="O1376" t="s">
        <v>2015</v>
      </c>
    </row>
    <row r="1377" spans="1:15" x14ac:dyDescent="0.25">
      <c r="A1377" t="s">
        <v>2025</v>
      </c>
      <c r="B1377">
        <v>1784</v>
      </c>
      <c r="C1377" s="6" t="s">
        <v>1157</v>
      </c>
      <c r="D1377" s="2">
        <v>137.19212445472201</v>
      </c>
      <c r="E1377" s="3">
        <v>0</v>
      </c>
      <c r="F1377" s="41" t="s">
        <v>2015</v>
      </c>
      <c r="G1377" s="41">
        <v>2.8799999999999998E-7</v>
      </c>
      <c r="H1377" s="41">
        <v>2.1249816953908658</v>
      </c>
      <c r="I1377" s="45">
        <v>0.32735519338634012</v>
      </c>
      <c r="J1377" s="41" t="s">
        <v>2015</v>
      </c>
      <c r="K1377" s="41" t="s">
        <v>2015</v>
      </c>
      <c r="L1377" s="45" t="s">
        <v>2015</v>
      </c>
      <c r="M1377" s="53" t="s">
        <v>3</v>
      </c>
      <c r="N1377" s="53" t="s">
        <v>2008</v>
      </c>
      <c r="O1377" t="s">
        <v>2015</v>
      </c>
    </row>
    <row r="1378" spans="1:15" x14ac:dyDescent="0.25">
      <c r="A1378" t="s">
        <v>2026</v>
      </c>
      <c r="B1378">
        <v>1785</v>
      </c>
      <c r="C1378" s="6" t="s">
        <v>1158</v>
      </c>
      <c r="D1378" s="2">
        <v>298.43</v>
      </c>
      <c r="E1378" s="3">
        <v>0</v>
      </c>
      <c r="F1378" s="41" t="s">
        <v>2015</v>
      </c>
      <c r="G1378" s="41">
        <v>9.8200000000000008E-7</v>
      </c>
      <c r="H1378" s="41">
        <v>15.76113507533046</v>
      </c>
      <c r="I1378" s="45">
        <v>1.1975874910216462</v>
      </c>
      <c r="J1378" s="41" t="s">
        <v>2015</v>
      </c>
      <c r="K1378" s="41" t="s">
        <v>2015</v>
      </c>
      <c r="L1378" s="45" t="s">
        <v>2015</v>
      </c>
      <c r="M1378" s="53" t="s">
        <v>3</v>
      </c>
      <c r="N1378" s="53" t="s">
        <v>2007</v>
      </c>
      <c r="O1378" t="s">
        <v>2015</v>
      </c>
    </row>
    <row r="1379" spans="1:15" x14ac:dyDescent="0.25">
      <c r="A1379" t="s">
        <v>2025</v>
      </c>
      <c r="B1379">
        <v>1786</v>
      </c>
      <c r="C1379" s="6" t="s">
        <v>1159</v>
      </c>
      <c r="D1379" s="2">
        <v>182.30248</v>
      </c>
      <c r="E1379" s="3">
        <v>182.30248</v>
      </c>
      <c r="F1379" s="41" t="s">
        <v>2015</v>
      </c>
      <c r="G1379" s="41">
        <v>1.78E-2</v>
      </c>
      <c r="H1379" s="41">
        <v>174520.36127863987</v>
      </c>
      <c r="I1379" s="45">
        <v>5.2418461033587738</v>
      </c>
      <c r="J1379" s="41" t="s">
        <v>2015</v>
      </c>
      <c r="K1379" s="41" t="s">
        <v>2015</v>
      </c>
      <c r="L1379" s="45" t="s">
        <v>2015</v>
      </c>
      <c r="M1379" s="53" t="s">
        <v>2014</v>
      </c>
      <c r="N1379" s="53" t="s">
        <v>2003</v>
      </c>
      <c r="O1379" t="s">
        <v>2015</v>
      </c>
    </row>
    <row r="1380" spans="1:15" x14ac:dyDescent="0.25">
      <c r="A1380" t="s">
        <v>2024</v>
      </c>
      <c r="B1380">
        <v>1787</v>
      </c>
      <c r="C1380" s="6" t="s">
        <v>1160</v>
      </c>
      <c r="D1380" s="2">
        <v>196.32906</v>
      </c>
      <c r="E1380" s="3">
        <v>196.32906</v>
      </c>
      <c r="F1380" s="41" t="s">
        <v>2015</v>
      </c>
      <c r="G1380" s="41">
        <v>9.4699999999999993E-3</v>
      </c>
      <c r="H1380" s="41">
        <v>99992.652849211852</v>
      </c>
      <c r="I1380" s="45">
        <v>4.9999680905573181</v>
      </c>
      <c r="J1380" s="41" t="s">
        <v>2015</v>
      </c>
      <c r="K1380" s="41" t="s">
        <v>2015</v>
      </c>
      <c r="L1380" s="45" t="s">
        <v>2015</v>
      </c>
      <c r="M1380" s="53" t="s">
        <v>2014</v>
      </c>
      <c r="N1380" s="53" t="s">
        <v>2003</v>
      </c>
      <c r="O1380" t="s">
        <v>2015</v>
      </c>
    </row>
    <row r="1381" spans="1:15" x14ac:dyDescent="0.25">
      <c r="A1381" t="s">
        <v>2024</v>
      </c>
      <c r="B1381">
        <v>1788</v>
      </c>
      <c r="C1381" s="6" t="s">
        <v>1161</v>
      </c>
      <c r="D1381" s="2">
        <v>210.35564000000002</v>
      </c>
      <c r="E1381" s="3">
        <v>210.35564000000002</v>
      </c>
      <c r="F1381" s="41" t="s">
        <v>2015</v>
      </c>
      <c r="G1381" s="41">
        <v>3.2699999999999999E-3</v>
      </c>
      <c r="H1381" s="41">
        <v>36994.353118677187</v>
      </c>
      <c r="I1381" s="45">
        <v>4.5681354376735106</v>
      </c>
      <c r="J1381" s="41" t="s">
        <v>2015</v>
      </c>
      <c r="K1381" s="41" t="s">
        <v>2015</v>
      </c>
      <c r="L1381" s="45" t="s">
        <v>2015</v>
      </c>
      <c r="M1381" s="53" t="s">
        <v>2014</v>
      </c>
      <c r="N1381" s="53" t="s">
        <v>2003</v>
      </c>
      <c r="O1381" t="s">
        <v>2015</v>
      </c>
    </row>
    <row r="1382" spans="1:15" x14ac:dyDescent="0.25">
      <c r="A1382" t="s">
        <v>2025</v>
      </c>
      <c r="B1382">
        <v>1789</v>
      </c>
      <c r="C1382" s="6" t="s">
        <v>1162</v>
      </c>
      <c r="D1382" s="2">
        <v>224.38222000000002</v>
      </c>
      <c r="E1382" s="3">
        <v>224.38222000000002</v>
      </c>
      <c r="F1382" s="41" t="s">
        <v>2015</v>
      </c>
      <c r="G1382" s="41">
        <v>1.2600000000000001E-3</v>
      </c>
      <c r="H1382" s="41">
        <v>15205.213059622925</v>
      </c>
      <c r="I1382" s="45">
        <v>4.1819925099763866</v>
      </c>
      <c r="J1382" s="41">
        <v>4.4703200000000004E-4</v>
      </c>
      <c r="K1382" s="41">
        <v>5394.6165114836149</v>
      </c>
      <c r="L1382" s="45">
        <v>3.7319605773106659</v>
      </c>
      <c r="M1382" s="53" t="s">
        <v>2014</v>
      </c>
      <c r="N1382" s="53" t="s">
        <v>2004</v>
      </c>
      <c r="O1382" t="s">
        <v>2014</v>
      </c>
    </row>
    <row r="1383" spans="1:15" x14ac:dyDescent="0.25">
      <c r="A1383" t="s">
        <v>2024</v>
      </c>
      <c r="B1383">
        <v>1790</v>
      </c>
      <c r="C1383" s="6" t="s">
        <v>1163</v>
      </c>
      <c r="D1383" s="2">
        <v>254.45125999999999</v>
      </c>
      <c r="E1383" s="3">
        <v>254.45125999999999</v>
      </c>
      <c r="F1383" s="41" t="s">
        <v>2015</v>
      </c>
      <c r="G1383" s="41">
        <v>7.9699999999999997E-4</v>
      </c>
      <c r="H1383" s="41">
        <v>10906.777448011804</v>
      </c>
      <c r="I1383" s="45">
        <v>4.0376964514791238</v>
      </c>
      <c r="J1383" s="41">
        <v>4.7879999999999996E-5</v>
      </c>
      <c r="K1383" s="41">
        <v>655.22773426700769</v>
      </c>
      <c r="L1383" s="45">
        <v>2.8163922718173842</v>
      </c>
      <c r="M1383" s="53" t="s">
        <v>2014</v>
      </c>
      <c r="N1383" s="53" t="s">
        <v>2004</v>
      </c>
      <c r="O1383" t="s">
        <v>3</v>
      </c>
    </row>
    <row r="1384" spans="1:15" x14ac:dyDescent="0.25">
      <c r="A1384" t="s">
        <v>2024</v>
      </c>
      <c r="B1384">
        <v>1793</v>
      </c>
      <c r="C1384" s="6" t="s">
        <v>1164</v>
      </c>
      <c r="D1384" s="2">
        <v>137.19212445472201</v>
      </c>
      <c r="E1384" s="3">
        <v>0</v>
      </c>
      <c r="F1384" s="41">
        <v>5.4000000000000002E-7</v>
      </c>
      <c r="G1384" s="41">
        <v>1.2500000000000001E-5</v>
      </c>
      <c r="H1384" s="41">
        <v>92.230108306895218</v>
      </c>
      <c r="I1384" s="45">
        <v>1.9648727186351658</v>
      </c>
      <c r="J1384" s="41" t="s">
        <v>2015</v>
      </c>
      <c r="K1384" s="41" t="s">
        <v>2015</v>
      </c>
      <c r="L1384" s="45" t="s">
        <v>2015</v>
      </c>
      <c r="M1384" s="53" t="s">
        <v>3</v>
      </c>
      <c r="N1384" s="53" t="s">
        <v>2006</v>
      </c>
      <c r="O1384" t="s">
        <v>2015</v>
      </c>
    </row>
    <row r="1385" spans="1:15" x14ac:dyDescent="0.25">
      <c r="A1385" t="s">
        <v>2024</v>
      </c>
      <c r="B1385">
        <v>1795</v>
      </c>
      <c r="C1385" s="6" t="s">
        <v>1165</v>
      </c>
      <c r="D1385" s="2">
        <v>137.19212445472201</v>
      </c>
      <c r="E1385" s="3">
        <v>0</v>
      </c>
      <c r="F1385" s="41" t="s">
        <v>2015</v>
      </c>
      <c r="G1385" s="41">
        <v>1.7200000000000001E-9</v>
      </c>
      <c r="H1385" s="41">
        <v>1.2690862903028783E-2</v>
      </c>
      <c r="I1385" s="45">
        <v>-1.8965088474653418</v>
      </c>
      <c r="J1385" s="41" t="s">
        <v>2015</v>
      </c>
      <c r="K1385" s="41" t="s">
        <v>2015</v>
      </c>
      <c r="L1385" s="45" t="s">
        <v>2015</v>
      </c>
      <c r="M1385" s="53" t="s">
        <v>3</v>
      </c>
      <c r="N1385" s="53" t="s">
        <v>2009</v>
      </c>
      <c r="O1385" t="s">
        <v>2015</v>
      </c>
    </row>
    <row r="1386" spans="1:15" x14ac:dyDescent="0.25">
      <c r="A1386" t="s">
        <v>2024</v>
      </c>
      <c r="B1386">
        <v>1796</v>
      </c>
      <c r="C1386" s="6" t="s">
        <v>1166</v>
      </c>
      <c r="D1386" s="2">
        <v>424.75</v>
      </c>
      <c r="E1386" s="3">
        <v>0</v>
      </c>
      <c r="F1386" s="41" t="s">
        <v>2015</v>
      </c>
      <c r="G1386" s="41">
        <v>7.1099999999999996E-9</v>
      </c>
      <c r="H1386" s="41">
        <v>0.16241888045156416</v>
      </c>
      <c r="I1386" s="45">
        <v>-0.7893634874142752</v>
      </c>
      <c r="J1386" s="41" t="s">
        <v>2015</v>
      </c>
      <c r="K1386" s="41" t="s">
        <v>2015</v>
      </c>
      <c r="L1386" s="45" t="s">
        <v>2015</v>
      </c>
      <c r="M1386" s="53" t="s">
        <v>3</v>
      </c>
      <c r="N1386" s="53" t="s">
        <v>2009</v>
      </c>
      <c r="O1386" t="s">
        <v>2015</v>
      </c>
    </row>
    <row r="1387" spans="1:15" x14ac:dyDescent="0.25">
      <c r="A1387" t="s">
        <v>2024</v>
      </c>
      <c r="B1387">
        <v>1797</v>
      </c>
      <c r="C1387" s="6" t="s">
        <v>1167</v>
      </c>
      <c r="D1387" s="2">
        <v>410.72</v>
      </c>
      <c r="E1387" s="3">
        <v>410.71646000000004</v>
      </c>
      <c r="F1387" s="41" t="s">
        <v>2015</v>
      </c>
      <c r="G1387" s="41">
        <v>1.0500000000000001E-9</v>
      </c>
      <c r="H1387" s="41">
        <v>2.319362732873222E-2</v>
      </c>
      <c r="I1387" s="45">
        <v>-1.6346313252878184</v>
      </c>
      <c r="J1387" s="41" t="s">
        <v>2015</v>
      </c>
      <c r="K1387" s="41" t="s">
        <v>2015</v>
      </c>
      <c r="L1387" s="45" t="s">
        <v>2015</v>
      </c>
      <c r="M1387" s="53" t="s">
        <v>3</v>
      </c>
      <c r="N1387" s="53" t="s">
        <v>2009</v>
      </c>
      <c r="O1387" t="s">
        <v>2015</v>
      </c>
    </row>
    <row r="1388" spans="1:15" x14ac:dyDescent="0.25">
      <c r="A1388" t="s">
        <v>2024</v>
      </c>
      <c r="B1388">
        <v>1799</v>
      </c>
      <c r="C1388" s="6" t="s">
        <v>1168</v>
      </c>
      <c r="D1388" s="2">
        <v>137.19212445472201</v>
      </c>
      <c r="E1388" s="3">
        <v>0</v>
      </c>
      <c r="F1388" s="41">
        <v>4.3500000000000002E-7</v>
      </c>
      <c r="G1388" s="41">
        <v>1.34E-4</v>
      </c>
      <c r="H1388" s="41">
        <v>988.70676104991674</v>
      </c>
      <c r="I1388" s="45">
        <v>2.9950675039919168</v>
      </c>
      <c r="J1388" s="41">
        <v>1.7062000000000001E-6</v>
      </c>
      <c r="K1388" s="41">
        <v>12.589040863457971</v>
      </c>
      <c r="L1388" s="45">
        <v>1.0999926432472427</v>
      </c>
      <c r="M1388" s="53" t="s">
        <v>3</v>
      </c>
      <c r="N1388" s="53" t="s">
        <v>2005</v>
      </c>
      <c r="O1388" t="s">
        <v>3</v>
      </c>
    </row>
    <row r="1389" spans="1:15" x14ac:dyDescent="0.25">
      <c r="A1389" t="s">
        <v>2024</v>
      </c>
      <c r="B1389">
        <v>1800</v>
      </c>
      <c r="C1389" s="6" t="s">
        <v>1169</v>
      </c>
      <c r="D1389" s="2">
        <v>137.19212445472201</v>
      </c>
      <c r="E1389" s="3">
        <v>0</v>
      </c>
      <c r="F1389" s="41" t="s">
        <v>2015</v>
      </c>
      <c r="G1389" s="41">
        <v>2.9199999999999999E-3</v>
      </c>
      <c r="H1389" s="41">
        <v>21544.953300490724</v>
      </c>
      <c r="I1389" s="45">
        <v>4.3333455570755275</v>
      </c>
      <c r="J1389" s="41" t="s">
        <v>2015</v>
      </c>
      <c r="K1389" s="41" t="s">
        <v>2015</v>
      </c>
      <c r="L1389" s="45" t="s">
        <v>2015</v>
      </c>
      <c r="M1389" s="53" t="s">
        <v>2014</v>
      </c>
      <c r="N1389" s="53" t="s">
        <v>2004</v>
      </c>
      <c r="O1389" t="s">
        <v>2015</v>
      </c>
    </row>
    <row r="1390" spans="1:15" x14ac:dyDescent="0.25">
      <c r="A1390" t="s">
        <v>2026</v>
      </c>
      <c r="B1390">
        <v>1801</v>
      </c>
      <c r="C1390" s="6" t="s">
        <v>1170</v>
      </c>
      <c r="D1390" s="2">
        <v>156.22368</v>
      </c>
      <c r="E1390" s="3">
        <v>156.22368</v>
      </c>
      <c r="F1390" s="41" t="s">
        <v>2015</v>
      </c>
      <c r="G1390" s="41">
        <v>2.4499999999999999E-3</v>
      </c>
      <c r="H1390" s="41">
        <v>20584.791501835654</v>
      </c>
      <c r="I1390" s="45">
        <v>4.313546472496447</v>
      </c>
      <c r="J1390" s="41" t="s">
        <v>2015</v>
      </c>
      <c r="K1390" s="41" t="s">
        <v>2015</v>
      </c>
      <c r="L1390" s="45" t="s">
        <v>2015</v>
      </c>
      <c r="M1390" s="53" t="s">
        <v>2014</v>
      </c>
      <c r="N1390" s="53" t="s">
        <v>2004</v>
      </c>
      <c r="O1390" t="s">
        <v>2015</v>
      </c>
    </row>
    <row r="1391" spans="1:15" x14ac:dyDescent="0.25">
      <c r="A1391" t="s">
        <v>2026</v>
      </c>
      <c r="B1391">
        <v>1802</v>
      </c>
      <c r="C1391" s="6" t="s">
        <v>1171</v>
      </c>
      <c r="D1391" s="2">
        <v>192.25578000000004</v>
      </c>
      <c r="E1391" s="3">
        <v>192.25578000000004</v>
      </c>
      <c r="F1391" s="41" t="s">
        <v>2015</v>
      </c>
      <c r="G1391" s="41">
        <v>3.6799999999999999E-2</v>
      </c>
      <c r="H1391" s="41">
        <v>380505.33326521149</v>
      </c>
      <c r="I1391" s="45">
        <v>5.5803607483376547</v>
      </c>
      <c r="J1391" s="41" t="s">
        <v>2015</v>
      </c>
      <c r="K1391" s="41" t="s">
        <v>2015</v>
      </c>
      <c r="L1391" s="45" t="s">
        <v>2015</v>
      </c>
      <c r="M1391" s="53" t="s">
        <v>2014</v>
      </c>
      <c r="N1391" s="53" t="s">
        <v>2002</v>
      </c>
      <c r="O1391" t="s">
        <v>2015</v>
      </c>
    </row>
    <row r="1392" spans="1:15" x14ac:dyDescent="0.25">
      <c r="A1392" t="s">
        <v>2025</v>
      </c>
      <c r="B1392">
        <v>1803</v>
      </c>
      <c r="C1392" s="6" t="s">
        <v>1172</v>
      </c>
      <c r="D1392" s="2">
        <v>194.31</v>
      </c>
      <c r="E1392" s="3">
        <v>0</v>
      </c>
      <c r="F1392" s="41" t="s">
        <v>2015</v>
      </c>
      <c r="G1392" s="41">
        <v>8.1100000000000005E-2</v>
      </c>
      <c r="H1392" s="41">
        <v>847519.17004875804</v>
      </c>
      <c r="I1392" s="45">
        <v>5.9281495302995868</v>
      </c>
      <c r="J1392" s="41" t="s">
        <v>2015</v>
      </c>
      <c r="K1392" s="41" t="s">
        <v>2015</v>
      </c>
      <c r="L1392" s="45" t="s">
        <v>2015</v>
      </c>
      <c r="M1392" s="53" t="s">
        <v>2014</v>
      </c>
      <c r="N1392" s="53" t="s">
        <v>2002</v>
      </c>
      <c r="O1392" t="s">
        <v>2015</v>
      </c>
    </row>
    <row r="1393" spans="1:15" x14ac:dyDescent="0.25">
      <c r="A1393" t="s">
        <v>2024</v>
      </c>
      <c r="B1393">
        <v>1804</v>
      </c>
      <c r="C1393" s="6" t="s">
        <v>1173</v>
      </c>
      <c r="D1393" s="2">
        <v>194.31317999999999</v>
      </c>
      <c r="E1393" s="3">
        <v>194.31317999999999</v>
      </c>
      <c r="F1393" s="41" t="s">
        <v>2015</v>
      </c>
      <c r="G1393" s="41">
        <v>2.5100000000000001E-2</v>
      </c>
      <c r="H1393" s="41">
        <v>262306.77323380928</v>
      </c>
      <c r="I1393" s="45">
        <v>5.4188095050016738</v>
      </c>
      <c r="J1393" s="41" t="s">
        <v>2015</v>
      </c>
      <c r="K1393" s="41" t="s">
        <v>2015</v>
      </c>
      <c r="L1393" s="45" t="s">
        <v>2015</v>
      </c>
      <c r="M1393" s="53" t="s">
        <v>2014</v>
      </c>
      <c r="N1393" s="53" t="s">
        <v>2003</v>
      </c>
      <c r="O1393" t="s">
        <v>2015</v>
      </c>
    </row>
    <row r="1394" spans="1:15" x14ac:dyDescent="0.25">
      <c r="A1394" t="s">
        <v>2024</v>
      </c>
      <c r="B1394">
        <v>1805</v>
      </c>
      <c r="C1394" s="6" t="s">
        <v>1174</v>
      </c>
      <c r="D1394" s="2">
        <v>162.23156</v>
      </c>
      <c r="E1394" s="3">
        <v>162.23156</v>
      </c>
      <c r="F1394" s="41">
        <v>3.7999999999999999E-2</v>
      </c>
      <c r="G1394" s="41">
        <v>3.2000000000000001E-2</v>
      </c>
      <c r="H1394" s="41">
        <v>279202.20703054225</v>
      </c>
      <c r="I1394" s="45">
        <v>5.4459188469647248</v>
      </c>
      <c r="J1394" s="41" t="s">
        <v>2015</v>
      </c>
      <c r="K1394" s="41" t="s">
        <v>2015</v>
      </c>
      <c r="L1394" s="45" t="s">
        <v>2015</v>
      </c>
      <c r="M1394" s="53" t="s">
        <v>2014</v>
      </c>
      <c r="N1394" s="53" t="s">
        <v>2003</v>
      </c>
      <c r="O1394" t="s">
        <v>2015</v>
      </c>
    </row>
    <row r="1395" spans="1:15" x14ac:dyDescent="0.25">
      <c r="A1395" t="s">
        <v>2024</v>
      </c>
      <c r="B1395">
        <v>1806</v>
      </c>
      <c r="C1395" s="6" t="s">
        <v>1175</v>
      </c>
      <c r="D1395" s="2">
        <v>156.18392</v>
      </c>
      <c r="E1395" s="3">
        <v>156.18392</v>
      </c>
      <c r="F1395" s="41" t="s">
        <v>2015</v>
      </c>
      <c r="G1395" s="41">
        <v>2.8400000000000001E-3</v>
      </c>
      <c r="H1395" s="41">
        <v>23855.481301190699</v>
      </c>
      <c r="I1395" s="45">
        <v>4.3775881831813672</v>
      </c>
      <c r="J1395" s="41" t="s">
        <v>2015</v>
      </c>
      <c r="K1395" s="41" t="s">
        <v>2015</v>
      </c>
      <c r="L1395" s="45" t="s">
        <v>2015</v>
      </c>
      <c r="M1395" s="53" t="s">
        <v>2014</v>
      </c>
      <c r="N1395" s="53" t="s">
        <v>2004</v>
      </c>
      <c r="O1395" t="s">
        <v>2015</v>
      </c>
    </row>
    <row r="1396" spans="1:15" x14ac:dyDescent="0.25">
      <c r="A1396" t="s">
        <v>2024</v>
      </c>
      <c r="B1396">
        <v>1807</v>
      </c>
      <c r="C1396" s="6" t="s">
        <v>1176</v>
      </c>
      <c r="D1396" s="2">
        <v>176.21508</v>
      </c>
      <c r="E1396" s="3">
        <v>176.21508</v>
      </c>
      <c r="F1396" s="41" t="s">
        <v>2015</v>
      </c>
      <c r="G1396" s="41">
        <v>3.8099999999999999E-4</v>
      </c>
      <c r="H1396" s="41">
        <v>3610.7845156469975</v>
      </c>
      <c r="I1396" s="45">
        <v>3.5576015713795179</v>
      </c>
      <c r="J1396" s="41" t="s">
        <v>2015</v>
      </c>
      <c r="K1396" s="41" t="s">
        <v>2015</v>
      </c>
      <c r="L1396" s="45" t="s">
        <v>2015</v>
      </c>
      <c r="M1396" s="53" t="s">
        <v>2014</v>
      </c>
      <c r="N1396" s="53" t="s">
        <v>2004</v>
      </c>
      <c r="O1396" t="s">
        <v>2015</v>
      </c>
    </row>
    <row r="1397" spans="1:15" x14ac:dyDescent="0.25">
      <c r="A1397" t="s">
        <v>2024</v>
      </c>
      <c r="B1397">
        <v>1808</v>
      </c>
      <c r="C1397" s="6" t="s">
        <v>1177</v>
      </c>
      <c r="D1397" s="2">
        <v>167.20656</v>
      </c>
      <c r="E1397" s="3">
        <v>167.20656</v>
      </c>
      <c r="F1397" s="41">
        <v>7.5000000000000002E-7</v>
      </c>
      <c r="G1397" s="41">
        <v>4.0600000000000001E-7</v>
      </c>
      <c r="H1397" s="41">
        <v>3.651008717933379</v>
      </c>
      <c r="I1397" s="45">
        <v>0.5624128699658435</v>
      </c>
      <c r="J1397" s="41" t="s">
        <v>2015</v>
      </c>
      <c r="K1397" s="41" t="s">
        <v>2015</v>
      </c>
      <c r="L1397" s="45" t="s">
        <v>2015</v>
      </c>
      <c r="M1397" s="53" t="s">
        <v>3</v>
      </c>
      <c r="N1397" s="53" t="s">
        <v>2007</v>
      </c>
      <c r="O1397" t="s">
        <v>2015</v>
      </c>
    </row>
    <row r="1398" spans="1:15" x14ac:dyDescent="0.25">
      <c r="A1398" t="s">
        <v>2024</v>
      </c>
      <c r="B1398">
        <v>1809</v>
      </c>
      <c r="C1398" s="6" t="s">
        <v>1178</v>
      </c>
      <c r="D1398" s="2">
        <v>117.14788</v>
      </c>
      <c r="E1398" s="3">
        <v>117.14788</v>
      </c>
      <c r="F1398" s="41">
        <v>1.2200000000000001E-2</v>
      </c>
      <c r="G1398" s="41">
        <v>1.21E-2</v>
      </c>
      <c r="H1398" s="41">
        <v>76234.811063404602</v>
      </c>
      <c r="I1398" s="45">
        <v>4.8821533283015457</v>
      </c>
      <c r="J1398" s="41" t="s">
        <v>2015</v>
      </c>
      <c r="K1398" s="41" t="s">
        <v>2015</v>
      </c>
      <c r="L1398" s="45" t="s">
        <v>2015</v>
      </c>
      <c r="M1398" s="53" t="s">
        <v>2014</v>
      </c>
      <c r="N1398" s="53" t="s">
        <v>2003</v>
      </c>
      <c r="O1398" t="s">
        <v>2015</v>
      </c>
    </row>
    <row r="1399" spans="1:15" x14ac:dyDescent="0.25">
      <c r="A1399" t="s">
        <v>2024</v>
      </c>
      <c r="B1399">
        <v>1810</v>
      </c>
      <c r="C1399" s="6" t="s">
        <v>1179</v>
      </c>
      <c r="D1399" s="2">
        <v>148.20498000000001</v>
      </c>
      <c r="E1399" s="3">
        <v>148.20498000000001</v>
      </c>
      <c r="F1399" s="41" t="s">
        <v>2015</v>
      </c>
      <c r="G1399" s="41">
        <v>4.5199999999999997E-3</v>
      </c>
      <c r="H1399" s="41">
        <v>36027.552210769471</v>
      </c>
      <c r="I1399" s="45">
        <v>4.5566347562255887</v>
      </c>
      <c r="J1399" s="41" t="s">
        <v>2015</v>
      </c>
      <c r="K1399" s="41" t="s">
        <v>2015</v>
      </c>
      <c r="L1399" s="45" t="s">
        <v>2015</v>
      </c>
      <c r="M1399" s="53" t="s">
        <v>2014</v>
      </c>
      <c r="N1399" s="53" t="s">
        <v>2003</v>
      </c>
      <c r="O1399" t="s">
        <v>2015</v>
      </c>
    </row>
    <row r="1400" spans="1:15" x14ac:dyDescent="0.25">
      <c r="A1400" t="s">
        <v>2024</v>
      </c>
      <c r="B1400">
        <v>1811</v>
      </c>
      <c r="C1400" s="6" t="s">
        <v>1180</v>
      </c>
      <c r="D1400" s="2">
        <v>137.19212445472201</v>
      </c>
      <c r="E1400" s="3">
        <v>0</v>
      </c>
      <c r="F1400" s="41" t="s">
        <v>2015</v>
      </c>
      <c r="G1400" s="41">
        <v>1.6900000000000001E-3</v>
      </c>
      <c r="H1400" s="41">
        <v>12469.510643092233</v>
      </c>
      <c r="I1400" s="45">
        <v>4.095849410240783</v>
      </c>
      <c r="J1400" s="41" t="s">
        <v>2015</v>
      </c>
      <c r="K1400" s="41" t="s">
        <v>2015</v>
      </c>
      <c r="L1400" s="45" t="s">
        <v>2015</v>
      </c>
      <c r="M1400" s="53" t="s">
        <v>2014</v>
      </c>
      <c r="N1400" s="53" t="s">
        <v>2004</v>
      </c>
      <c r="O1400" t="s">
        <v>2015</v>
      </c>
    </row>
    <row r="1401" spans="1:15" x14ac:dyDescent="0.25">
      <c r="A1401" t="s">
        <v>2024</v>
      </c>
      <c r="B1401">
        <v>1812</v>
      </c>
      <c r="C1401" s="6" t="s">
        <v>1181</v>
      </c>
      <c r="D1401" s="2">
        <v>129.15858</v>
      </c>
      <c r="E1401" s="3">
        <v>129.15858</v>
      </c>
      <c r="F1401" s="41">
        <v>0.06</v>
      </c>
      <c r="G1401" s="41">
        <v>5.3900000000000003E-2</v>
      </c>
      <c r="H1401" s="41">
        <v>374408.37188964908</v>
      </c>
      <c r="I1401" s="45">
        <v>5.5733455511366552</v>
      </c>
      <c r="J1401" s="41" t="s">
        <v>2015</v>
      </c>
      <c r="K1401" s="41" t="s">
        <v>2015</v>
      </c>
      <c r="L1401" s="45" t="s">
        <v>2015</v>
      </c>
      <c r="M1401" s="53" t="s">
        <v>2014</v>
      </c>
      <c r="N1401" s="53" t="s">
        <v>2002</v>
      </c>
      <c r="O1401" t="s">
        <v>2015</v>
      </c>
    </row>
    <row r="1402" spans="1:15" x14ac:dyDescent="0.25">
      <c r="A1402" t="s">
        <v>2024</v>
      </c>
      <c r="B1402">
        <v>1813</v>
      </c>
      <c r="C1402" s="6" t="s">
        <v>1182</v>
      </c>
      <c r="D1402" s="2">
        <v>129.15858</v>
      </c>
      <c r="E1402" s="3">
        <v>129.15858</v>
      </c>
      <c r="F1402" s="41">
        <v>7.0000000000000007E-2</v>
      </c>
      <c r="G1402" s="41">
        <v>3.6600000000000001E-2</v>
      </c>
      <c r="H1402" s="41">
        <v>254236.48258183961</v>
      </c>
      <c r="I1402" s="45">
        <v>5.405237871344327</v>
      </c>
      <c r="J1402" s="41" t="s">
        <v>2015</v>
      </c>
      <c r="K1402" s="41" t="s">
        <v>2015</v>
      </c>
      <c r="L1402" s="45" t="s">
        <v>2015</v>
      </c>
      <c r="M1402" s="53" t="s">
        <v>2014</v>
      </c>
      <c r="N1402" s="53" t="s">
        <v>2003</v>
      </c>
      <c r="O1402" t="s">
        <v>2015</v>
      </c>
    </row>
    <row r="1403" spans="1:15" x14ac:dyDescent="0.25">
      <c r="A1403" t="s">
        <v>2024</v>
      </c>
      <c r="B1403">
        <v>1814</v>
      </c>
      <c r="C1403" s="6" t="s">
        <v>1183</v>
      </c>
      <c r="D1403" s="2">
        <v>122.16439999999999</v>
      </c>
      <c r="E1403" s="3">
        <v>122.16439999999999</v>
      </c>
      <c r="F1403" s="41">
        <v>0.153</v>
      </c>
      <c r="G1403" s="41">
        <v>0.14799999999999999</v>
      </c>
      <c r="H1403" s="41">
        <v>972388.70608837833</v>
      </c>
      <c r="I1403" s="45">
        <v>5.987839906041331</v>
      </c>
      <c r="J1403" s="41" t="s">
        <v>2015</v>
      </c>
      <c r="K1403" s="41" t="s">
        <v>2015</v>
      </c>
      <c r="L1403" s="45" t="s">
        <v>2015</v>
      </c>
      <c r="M1403" s="53" t="s">
        <v>2014</v>
      </c>
      <c r="N1403" s="53" t="s">
        <v>2002</v>
      </c>
      <c r="O1403" t="s">
        <v>2015</v>
      </c>
    </row>
    <row r="1404" spans="1:15" x14ac:dyDescent="0.25">
      <c r="A1404" t="s">
        <v>2025</v>
      </c>
      <c r="B1404">
        <v>1815</v>
      </c>
      <c r="C1404" s="6" t="s">
        <v>1184</v>
      </c>
      <c r="D1404" s="2">
        <v>137.19212445472201</v>
      </c>
      <c r="E1404" s="3">
        <v>0</v>
      </c>
      <c r="F1404" s="41" t="s">
        <v>2015</v>
      </c>
      <c r="G1404" s="41">
        <v>0.10199999999999999</v>
      </c>
      <c r="H1404" s="41">
        <v>752597.68378426495</v>
      </c>
      <c r="I1404" s="45">
        <v>5.8765628773890271</v>
      </c>
      <c r="J1404" s="41" t="s">
        <v>2015</v>
      </c>
      <c r="K1404" s="41" t="s">
        <v>2015</v>
      </c>
      <c r="L1404" s="45" t="s">
        <v>2015</v>
      </c>
      <c r="M1404" s="53" t="s">
        <v>2014</v>
      </c>
      <c r="N1404" s="53" t="s">
        <v>2002</v>
      </c>
      <c r="O1404" t="s">
        <v>2015</v>
      </c>
    </row>
    <row r="1405" spans="1:15" x14ac:dyDescent="0.25">
      <c r="A1405" t="s">
        <v>2024</v>
      </c>
      <c r="B1405">
        <v>1816</v>
      </c>
      <c r="C1405" s="6" t="s">
        <v>1185</v>
      </c>
      <c r="D1405" s="2">
        <v>113.11457999999999</v>
      </c>
      <c r="E1405" s="3">
        <v>113.11458</v>
      </c>
      <c r="F1405" s="41" t="s">
        <v>2015</v>
      </c>
      <c r="G1405" s="41">
        <v>2.2200000000000001E-2</v>
      </c>
      <c r="H1405" s="41">
        <v>135053.26439527029</v>
      </c>
      <c r="I1405" s="45">
        <v>5.1305050860556332</v>
      </c>
      <c r="J1405" s="41" t="s">
        <v>2015</v>
      </c>
      <c r="K1405" s="41" t="s">
        <v>2015</v>
      </c>
      <c r="L1405" s="45" t="s">
        <v>2015</v>
      </c>
      <c r="M1405" s="53" t="s">
        <v>2014</v>
      </c>
      <c r="N1405" s="53" t="s">
        <v>2003</v>
      </c>
      <c r="O1405" t="s">
        <v>2015</v>
      </c>
    </row>
    <row r="1406" spans="1:15" x14ac:dyDescent="0.25">
      <c r="A1406" t="s">
        <v>2024</v>
      </c>
      <c r="B1406">
        <v>1817</v>
      </c>
      <c r="C1406" s="6" t="s">
        <v>1186</v>
      </c>
      <c r="D1406" s="2">
        <v>182.17330000000001</v>
      </c>
      <c r="E1406" s="3">
        <v>182.17330000000001</v>
      </c>
      <c r="F1406" s="41" t="s">
        <v>2015</v>
      </c>
      <c r="G1406" s="41">
        <v>1.92E-3</v>
      </c>
      <c r="H1406" s="41">
        <v>18811.32897521435</v>
      </c>
      <c r="I1406" s="45">
        <v>4.2744194784963643</v>
      </c>
      <c r="J1406" s="41" t="s">
        <v>2015</v>
      </c>
      <c r="K1406" s="41" t="s">
        <v>2015</v>
      </c>
      <c r="L1406" s="45" t="s">
        <v>2015</v>
      </c>
      <c r="M1406" s="53" t="s">
        <v>2014</v>
      </c>
      <c r="N1406" s="53" t="s">
        <v>2004</v>
      </c>
      <c r="O1406" t="s">
        <v>2015</v>
      </c>
    </row>
    <row r="1407" spans="1:15" x14ac:dyDescent="0.25">
      <c r="A1407" t="s">
        <v>2024</v>
      </c>
      <c r="B1407">
        <v>1818</v>
      </c>
      <c r="C1407" s="6" t="s">
        <v>1187</v>
      </c>
      <c r="D1407" s="2">
        <v>131.17446000000001</v>
      </c>
      <c r="E1407" s="3">
        <v>131.17446000000001</v>
      </c>
      <c r="F1407" s="41" t="s">
        <v>2015</v>
      </c>
      <c r="G1407" s="41">
        <v>3.9399999999999999E-3</v>
      </c>
      <c r="H1407" s="41">
        <v>27795.790594759274</v>
      </c>
      <c r="I1407" s="45">
        <v>4.4439790311739449</v>
      </c>
      <c r="J1407" s="41" t="s">
        <v>2015</v>
      </c>
      <c r="K1407" s="41" t="s">
        <v>2015</v>
      </c>
      <c r="L1407" s="45" t="s">
        <v>2015</v>
      </c>
      <c r="M1407" s="53" t="s">
        <v>2014</v>
      </c>
      <c r="N1407" s="53" t="s">
        <v>2004</v>
      </c>
      <c r="O1407" t="s">
        <v>2015</v>
      </c>
    </row>
    <row r="1408" spans="1:15" x14ac:dyDescent="0.25">
      <c r="A1408" t="s">
        <v>2024</v>
      </c>
      <c r="B1408">
        <v>1819</v>
      </c>
      <c r="C1408" s="6" t="s">
        <v>1188</v>
      </c>
      <c r="D1408" s="2">
        <v>137.19212445472201</v>
      </c>
      <c r="E1408" s="3">
        <v>0</v>
      </c>
      <c r="F1408" s="41" t="s">
        <v>2015</v>
      </c>
      <c r="G1408" s="41">
        <v>2.8900000000000002E-3</v>
      </c>
      <c r="H1408" s="41">
        <v>21323.601040554175</v>
      </c>
      <c r="I1408" s="45">
        <v>4.3288605483836573</v>
      </c>
      <c r="J1408" s="41" t="s">
        <v>2015</v>
      </c>
      <c r="K1408" s="41" t="s">
        <v>2015</v>
      </c>
      <c r="L1408" s="45" t="s">
        <v>2015</v>
      </c>
      <c r="M1408" s="53" t="s">
        <v>2014</v>
      </c>
      <c r="N1408" s="53" t="s">
        <v>2004</v>
      </c>
      <c r="O1408" t="s">
        <v>2015</v>
      </c>
    </row>
    <row r="1409" spans="1:15" x14ac:dyDescent="0.25">
      <c r="A1409" t="s">
        <v>2024</v>
      </c>
      <c r="B1409">
        <v>1820</v>
      </c>
      <c r="C1409" s="6" t="s">
        <v>1189</v>
      </c>
      <c r="D1409" s="2">
        <v>126.11003999999998</v>
      </c>
      <c r="E1409" s="3">
        <v>126.11004</v>
      </c>
      <c r="F1409" s="41" t="s">
        <v>2015</v>
      </c>
      <c r="G1409" s="41">
        <v>5.28E-3</v>
      </c>
      <c r="H1409" s="41">
        <v>35811.05456273209</v>
      </c>
      <c r="I1409" s="45">
        <v>4.5540171102895304</v>
      </c>
      <c r="J1409" s="41" t="s">
        <v>2015</v>
      </c>
      <c r="K1409" s="41" t="s">
        <v>2015</v>
      </c>
      <c r="L1409" s="45" t="s">
        <v>2015</v>
      </c>
      <c r="M1409" s="53" t="s">
        <v>2014</v>
      </c>
      <c r="N1409" s="53" t="s">
        <v>2003</v>
      </c>
      <c r="O1409" t="s">
        <v>2015</v>
      </c>
    </row>
    <row r="1410" spans="1:15" x14ac:dyDescent="0.25">
      <c r="A1410" t="s">
        <v>2025</v>
      </c>
      <c r="B1410">
        <v>1821</v>
      </c>
      <c r="C1410" s="6" t="s">
        <v>1190</v>
      </c>
      <c r="D1410" s="2">
        <v>408.79899999999998</v>
      </c>
      <c r="E1410" s="3">
        <v>0</v>
      </c>
      <c r="F1410" s="41" t="s">
        <v>2015</v>
      </c>
      <c r="G1410" s="41">
        <v>2.91E-7</v>
      </c>
      <c r="H1410" s="41">
        <v>6.3978836528240652</v>
      </c>
      <c r="I1410" s="45">
        <v>0.80603633806194697</v>
      </c>
      <c r="J1410" s="41" t="s">
        <v>2015</v>
      </c>
      <c r="K1410" s="41" t="s">
        <v>2015</v>
      </c>
      <c r="L1410" s="45" t="s">
        <v>2015</v>
      </c>
      <c r="M1410" s="53" t="s">
        <v>3</v>
      </c>
      <c r="N1410" s="53" t="s">
        <v>2007</v>
      </c>
      <c r="O1410" t="s">
        <v>2015</v>
      </c>
    </row>
    <row r="1411" spans="1:15" x14ac:dyDescent="0.25">
      <c r="A1411" t="s">
        <v>2024</v>
      </c>
      <c r="B1411">
        <v>1822</v>
      </c>
      <c r="C1411" s="6" t="s">
        <v>1191</v>
      </c>
      <c r="D1411" s="2">
        <v>430.71280000000002</v>
      </c>
      <c r="E1411" s="3">
        <v>430.70609999999999</v>
      </c>
      <c r="F1411" s="41" t="s">
        <v>2015</v>
      </c>
      <c r="G1411" s="41">
        <v>1.35E-8</v>
      </c>
      <c r="H1411" s="41">
        <v>0.31271957788494414</v>
      </c>
      <c r="I1411" s="45">
        <v>-0.50484492879467346</v>
      </c>
      <c r="J1411" s="41" t="s">
        <v>2015</v>
      </c>
      <c r="K1411" s="41" t="s">
        <v>2015</v>
      </c>
      <c r="L1411" s="45" t="s">
        <v>2015</v>
      </c>
      <c r="M1411" s="53" t="s">
        <v>3</v>
      </c>
      <c r="N1411" s="53" t="s">
        <v>2009</v>
      </c>
      <c r="O1411" t="s">
        <v>2015</v>
      </c>
    </row>
    <row r="1412" spans="1:15" x14ac:dyDescent="0.25">
      <c r="A1412" t="s">
        <v>2024</v>
      </c>
      <c r="B1412">
        <v>1823</v>
      </c>
      <c r="C1412" s="6" t="s">
        <v>1192</v>
      </c>
      <c r="D1412" s="2">
        <v>123.10939999999999</v>
      </c>
      <c r="E1412" s="3">
        <v>123.10939999999999</v>
      </c>
      <c r="F1412" s="41" t="s">
        <v>2015</v>
      </c>
      <c r="G1412" s="41">
        <v>9.3599999999999998E-5</v>
      </c>
      <c r="H1412" s="41">
        <v>619.72724261945143</v>
      </c>
      <c r="I1412" s="45">
        <v>2.7922005877411742</v>
      </c>
      <c r="J1412" s="41" t="s">
        <v>2015</v>
      </c>
      <c r="K1412" s="41" t="s">
        <v>2015</v>
      </c>
      <c r="L1412" s="45" t="s">
        <v>2015</v>
      </c>
      <c r="M1412" s="53" t="s">
        <v>3</v>
      </c>
      <c r="N1412" s="53" t="s">
        <v>2005</v>
      </c>
      <c r="O1412" t="s">
        <v>2015</v>
      </c>
    </row>
    <row r="1413" spans="1:15" x14ac:dyDescent="0.25">
      <c r="A1413" t="s">
        <v>2024</v>
      </c>
      <c r="B1413">
        <v>1824</v>
      </c>
      <c r="C1413" s="6" t="s">
        <v>1193</v>
      </c>
      <c r="D1413" s="2">
        <v>74.035479999999993</v>
      </c>
      <c r="E1413" s="3">
        <v>74.035479999999993</v>
      </c>
      <c r="F1413" s="41" t="s">
        <v>2015</v>
      </c>
      <c r="G1413" s="41">
        <v>0.188</v>
      </c>
      <c r="H1413" s="41">
        <v>748568.02098539111</v>
      </c>
      <c r="I1413" s="45">
        <v>5.8742312700049153</v>
      </c>
      <c r="J1413" s="41" t="s">
        <v>2015</v>
      </c>
      <c r="K1413" s="41" t="s">
        <v>2015</v>
      </c>
      <c r="L1413" s="45" t="s">
        <v>2015</v>
      </c>
      <c r="M1413" s="53" t="s">
        <v>2014</v>
      </c>
      <c r="N1413" s="53" t="s">
        <v>2002</v>
      </c>
      <c r="O1413" t="s">
        <v>2015</v>
      </c>
    </row>
    <row r="1414" spans="1:15" x14ac:dyDescent="0.25">
      <c r="A1414" t="s">
        <v>2024</v>
      </c>
      <c r="B1414">
        <v>1825</v>
      </c>
      <c r="C1414" s="6" t="s">
        <v>1194</v>
      </c>
      <c r="D1414" s="2">
        <v>88.062060000000002</v>
      </c>
      <c r="E1414" s="3">
        <v>88.062060000000002</v>
      </c>
      <c r="F1414" s="41">
        <v>1.29</v>
      </c>
      <c r="G1414" s="41">
        <v>0.69299999999999995</v>
      </c>
      <c r="H1414" s="41">
        <v>3282128.6446988243</v>
      </c>
      <c r="I1414" s="45">
        <v>6.5161555994434277</v>
      </c>
      <c r="J1414" s="41">
        <v>0.470136</v>
      </c>
      <c r="K1414" s="41">
        <v>2226618.8059222605</v>
      </c>
      <c r="L1414" s="45">
        <v>6.3476458727795722</v>
      </c>
      <c r="M1414" s="53" t="s">
        <v>1986</v>
      </c>
      <c r="N1414" s="53" t="s">
        <v>2002</v>
      </c>
      <c r="O1414" t="s">
        <v>2014</v>
      </c>
    </row>
    <row r="1415" spans="1:15" x14ac:dyDescent="0.25">
      <c r="A1415" t="s">
        <v>2024</v>
      </c>
      <c r="B1415">
        <v>1826</v>
      </c>
      <c r="C1415" s="6" t="s">
        <v>1195</v>
      </c>
      <c r="D1415" s="2">
        <v>178.23096000000001</v>
      </c>
      <c r="E1415" s="3">
        <v>178.23096000000001</v>
      </c>
      <c r="F1415" s="41" t="s">
        <v>2015</v>
      </c>
      <c r="G1415" s="41">
        <v>1.0700000000000001E-7</v>
      </c>
      <c r="H1415" s="41">
        <v>1.0256529850506269</v>
      </c>
      <c r="I1415" s="45">
        <v>1.1000448329895593E-2</v>
      </c>
      <c r="J1415" s="41" t="s">
        <v>2015</v>
      </c>
      <c r="K1415" s="41" t="s">
        <v>2015</v>
      </c>
      <c r="L1415" s="45" t="s">
        <v>2015</v>
      </c>
      <c r="M1415" s="53" t="s">
        <v>3</v>
      </c>
      <c r="N1415" s="53" t="s">
        <v>2008</v>
      </c>
      <c r="O1415" t="s">
        <v>2015</v>
      </c>
    </row>
    <row r="1416" spans="1:15" x14ac:dyDescent="0.25">
      <c r="A1416" t="s">
        <v>2025</v>
      </c>
      <c r="B1416">
        <v>1827</v>
      </c>
      <c r="C1416" s="6" t="s">
        <v>1196</v>
      </c>
      <c r="D1416" s="2">
        <v>137.19212445472201</v>
      </c>
      <c r="E1416" s="3">
        <v>0</v>
      </c>
      <c r="F1416" s="41" t="s">
        <v>2015</v>
      </c>
      <c r="G1416" s="41">
        <v>7.5700000000000003E-3</v>
      </c>
      <c r="H1416" s="41">
        <v>55854.553590655749</v>
      </c>
      <c r="I1416" s="45">
        <v>4.7470585851271823</v>
      </c>
      <c r="J1416" s="41" t="s">
        <v>2015</v>
      </c>
      <c r="K1416" s="41" t="s">
        <v>2015</v>
      </c>
      <c r="L1416" s="45" t="s">
        <v>2015</v>
      </c>
      <c r="M1416" s="53" t="s">
        <v>2014</v>
      </c>
      <c r="N1416" s="53" t="s">
        <v>2003</v>
      </c>
      <c r="O1416" t="s">
        <v>2015</v>
      </c>
    </row>
    <row r="1417" spans="1:15" x14ac:dyDescent="0.25">
      <c r="A1417" t="s">
        <v>2024</v>
      </c>
      <c r="B1417">
        <v>1828</v>
      </c>
      <c r="C1417" s="6" t="s">
        <v>1197</v>
      </c>
      <c r="D1417" s="2">
        <v>112.08346000000002</v>
      </c>
      <c r="E1417" s="3">
        <v>112.08346</v>
      </c>
      <c r="F1417" s="41" t="s">
        <v>2015</v>
      </c>
      <c r="G1417" s="41">
        <v>5.7099999999999998E-3</v>
      </c>
      <c r="H1417" s="41">
        <v>34420.023432606795</v>
      </c>
      <c r="I1417" s="45">
        <v>4.5368111616524471</v>
      </c>
      <c r="J1417" s="41" t="s">
        <v>2015</v>
      </c>
      <c r="K1417" s="41" t="s">
        <v>2015</v>
      </c>
      <c r="L1417" s="45" t="s">
        <v>2015</v>
      </c>
      <c r="M1417" s="53" t="s">
        <v>2014</v>
      </c>
      <c r="N1417" s="53" t="s">
        <v>2003</v>
      </c>
      <c r="O1417" t="s">
        <v>2015</v>
      </c>
    </row>
    <row r="1418" spans="1:15" x14ac:dyDescent="0.25">
      <c r="A1418" t="s">
        <v>2024</v>
      </c>
      <c r="B1418">
        <v>1829</v>
      </c>
      <c r="C1418" s="6" t="s">
        <v>1198</v>
      </c>
      <c r="D1418" s="2">
        <v>136.14792</v>
      </c>
      <c r="E1418" s="3">
        <v>136.14792</v>
      </c>
      <c r="F1418" s="41">
        <v>3.8E-3</v>
      </c>
      <c r="G1418" s="41">
        <v>3.8800000000000002E-3</v>
      </c>
      <c r="H1418" s="41">
        <v>28410.328848945283</v>
      </c>
      <c r="I1418" s="45">
        <v>4.453476260701315</v>
      </c>
      <c r="J1418" s="41" t="s">
        <v>2015</v>
      </c>
      <c r="K1418" s="41" t="s">
        <v>2015</v>
      </c>
      <c r="L1418" s="45" t="s">
        <v>2015</v>
      </c>
      <c r="M1418" s="53" t="s">
        <v>2014</v>
      </c>
      <c r="N1418" s="53" t="s">
        <v>2004</v>
      </c>
      <c r="O1418" t="s">
        <v>2015</v>
      </c>
    </row>
    <row r="1419" spans="1:15" x14ac:dyDescent="0.25">
      <c r="A1419" t="s">
        <v>2025</v>
      </c>
      <c r="B1419">
        <v>1830</v>
      </c>
      <c r="C1419" s="6" t="s">
        <v>1199</v>
      </c>
      <c r="D1419" s="2">
        <v>137.19212445472201</v>
      </c>
      <c r="E1419" s="3">
        <v>0</v>
      </c>
      <c r="F1419" s="41" t="s">
        <v>2015</v>
      </c>
      <c r="G1419" s="41">
        <v>5.6199999999999998E-7</v>
      </c>
      <c r="H1419" s="41">
        <v>4.1466656694780086</v>
      </c>
      <c r="I1419" s="45">
        <v>0.61769902119617037</v>
      </c>
      <c r="J1419" s="41" t="s">
        <v>2015</v>
      </c>
      <c r="K1419" s="41" t="s">
        <v>2015</v>
      </c>
      <c r="L1419" s="45" t="s">
        <v>2015</v>
      </c>
      <c r="M1419" s="53" t="s">
        <v>3</v>
      </c>
      <c r="N1419" s="53" t="s">
        <v>2007</v>
      </c>
      <c r="O1419" t="s">
        <v>2015</v>
      </c>
    </row>
    <row r="1420" spans="1:15" x14ac:dyDescent="0.25">
      <c r="A1420" t="s">
        <v>2025</v>
      </c>
      <c r="B1420">
        <v>1831</v>
      </c>
      <c r="C1420" s="6" t="s">
        <v>1200</v>
      </c>
      <c r="D1420" s="2">
        <v>137.19212445472201</v>
      </c>
      <c r="E1420" s="3">
        <v>0</v>
      </c>
      <c r="F1420" s="41" t="s">
        <v>2015</v>
      </c>
      <c r="G1420" s="41">
        <v>5.2000000000000002E-8</v>
      </c>
      <c r="H1420" s="41">
        <v>0.38367725055668417</v>
      </c>
      <c r="I1420" s="45">
        <v>-0.41603395073809146</v>
      </c>
      <c r="J1420" s="41" t="s">
        <v>2015</v>
      </c>
      <c r="K1420" s="41" t="s">
        <v>2015</v>
      </c>
      <c r="L1420" s="45" t="s">
        <v>2015</v>
      </c>
      <c r="M1420" s="53" t="s">
        <v>3</v>
      </c>
      <c r="N1420" s="53" t="s">
        <v>2008</v>
      </c>
      <c r="O1420" t="s">
        <v>2015</v>
      </c>
    </row>
    <row r="1421" spans="1:15" x14ac:dyDescent="0.25">
      <c r="A1421" t="s">
        <v>2025</v>
      </c>
      <c r="B1421">
        <v>1832</v>
      </c>
      <c r="C1421" s="6" t="s">
        <v>1201</v>
      </c>
      <c r="D1421" s="50">
        <v>137.19212445472201</v>
      </c>
      <c r="E1421" s="3">
        <v>0</v>
      </c>
      <c r="F1421" s="41" t="s">
        <v>2015</v>
      </c>
      <c r="G1421" s="41">
        <v>1.9999999999999999E-7</v>
      </c>
      <c r="H1421" s="41">
        <v>1.4756817329103233</v>
      </c>
      <c r="I1421" s="45">
        <v>0.16899270129109042</v>
      </c>
      <c r="J1421" s="41" t="s">
        <v>2015</v>
      </c>
      <c r="K1421" s="41" t="s">
        <v>2015</v>
      </c>
      <c r="L1421" s="45" t="s">
        <v>2015</v>
      </c>
      <c r="M1421" s="53" t="s">
        <v>3</v>
      </c>
      <c r="N1421" s="53" t="s">
        <v>2008</v>
      </c>
      <c r="O1421" t="s">
        <v>2015</v>
      </c>
    </row>
    <row r="1422" spans="1:15" x14ac:dyDescent="0.25">
      <c r="A1422" t="s">
        <v>2025</v>
      </c>
      <c r="B1422">
        <v>1833</v>
      </c>
      <c r="C1422" s="6" t="s">
        <v>1202</v>
      </c>
      <c r="D1422" s="16">
        <v>137.19212445472201</v>
      </c>
      <c r="E1422" s="3">
        <v>0</v>
      </c>
      <c r="F1422" s="41" t="s">
        <v>2015</v>
      </c>
      <c r="G1422" s="41">
        <v>1.23E-7</v>
      </c>
      <c r="H1422" s="41">
        <v>0.90754426573984903</v>
      </c>
      <c r="I1422" s="45">
        <v>-4.2132182933492739E-2</v>
      </c>
      <c r="J1422" s="41" t="s">
        <v>2015</v>
      </c>
      <c r="K1422" s="41" t="s">
        <v>2015</v>
      </c>
      <c r="L1422" s="45" t="s">
        <v>2015</v>
      </c>
      <c r="M1422" s="53" t="s">
        <v>3</v>
      </c>
      <c r="N1422" s="53" t="s">
        <v>2008</v>
      </c>
      <c r="O1422" t="s">
        <v>2015</v>
      </c>
    </row>
    <row r="1423" spans="1:15" x14ac:dyDescent="0.25">
      <c r="A1423" t="s">
        <v>2026</v>
      </c>
      <c r="B1423">
        <v>1834</v>
      </c>
      <c r="C1423" s="6" t="s">
        <v>1203</v>
      </c>
      <c r="D1423" s="2">
        <v>137.19212445472201</v>
      </c>
      <c r="E1423" s="3">
        <v>0</v>
      </c>
      <c r="F1423" s="41" t="s">
        <v>2015</v>
      </c>
      <c r="G1423" s="41">
        <v>8.7500000000000002E-4</v>
      </c>
      <c r="H1423" s="41">
        <v>6456.1075814826654</v>
      </c>
      <c r="I1423" s="45">
        <v>3.8099707586494227</v>
      </c>
      <c r="J1423" s="41" t="s">
        <v>2015</v>
      </c>
      <c r="K1423" s="41" t="s">
        <v>2015</v>
      </c>
      <c r="L1423" s="45" t="s">
        <v>2015</v>
      </c>
      <c r="M1423" s="53" t="s">
        <v>2014</v>
      </c>
      <c r="N1423" s="53" t="s">
        <v>2004</v>
      </c>
      <c r="O1423" t="s">
        <v>2015</v>
      </c>
    </row>
    <row r="1424" spans="1:15" x14ac:dyDescent="0.25">
      <c r="A1424" t="s">
        <v>2024</v>
      </c>
      <c r="B1424">
        <v>1835</v>
      </c>
      <c r="C1424" s="6" t="s">
        <v>1204</v>
      </c>
      <c r="D1424" s="2">
        <v>278.43380000000002</v>
      </c>
      <c r="E1424" s="3">
        <v>278.42959999999999</v>
      </c>
      <c r="F1424" s="41">
        <v>5.4000000000000002E-7</v>
      </c>
      <c r="G1424" s="41">
        <v>1.2500000000000001E-5</v>
      </c>
      <c r="H1424" s="41">
        <v>187.18260710931446</v>
      </c>
      <c r="I1424" s="45">
        <v>2.2722654919054102</v>
      </c>
      <c r="J1424" s="41" t="s">
        <v>2015</v>
      </c>
      <c r="K1424" s="41" t="s">
        <v>2015</v>
      </c>
      <c r="L1424" s="45" t="s">
        <v>2015</v>
      </c>
      <c r="M1424" s="53" t="s">
        <v>3</v>
      </c>
      <c r="N1424" s="53" t="s">
        <v>2006</v>
      </c>
      <c r="O1424" t="s">
        <v>2015</v>
      </c>
    </row>
    <row r="1425" spans="1:15" x14ac:dyDescent="0.25">
      <c r="A1425" t="s">
        <v>2024</v>
      </c>
      <c r="B1425">
        <v>1836</v>
      </c>
      <c r="C1425" s="6" t="s">
        <v>1205</v>
      </c>
      <c r="D1425" s="2">
        <v>162.22672</v>
      </c>
      <c r="E1425" s="3">
        <v>162.22672</v>
      </c>
      <c r="F1425" s="41">
        <v>2.1899999999999999E-2</v>
      </c>
      <c r="G1425" s="41">
        <v>1.09E-2</v>
      </c>
      <c r="H1425" s="41">
        <v>95100.414468956311</v>
      </c>
      <c r="I1425" s="45">
        <v>4.9781824096943899</v>
      </c>
      <c r="J1425" s="41" t="s">
        <v>2015</v>
      </c>
      <c r="K1425" s="41" t="s">
        <v>2015</v>
      </c>
      <c r="L1425" s="45" t="s">
        <v>2015</v>
      </c>
      <c r="M1425" s="53" t="s">
        <v>2014</v>
      </c>
      <c r="N1425" s="53" t="s">
        <v>2003</v>
      </c>
      <c r="O1425" t="s">
        <v>2015</v>
      </c>
    </row>
    <row r="1426" spans="1:15" x14ac:dyDescent="0.25">
      <c r="A1426" t="s">
        <v>2024</v>
      </c>
      <c r="B1426">
        <v>1837</v>
      </c>
      <c r="C1426" s="6" t="s">
        <v>1206</v>
      </c>
      <c r="D1426" s="2">
        <v>286.40699999999998</v>
      </c>
      <c r="E1426" s="3">
        <v>286.40699999999998</v>
      </c>
      <c r="F1426" s="41" t="s">
        <v>2015</v>
      </c>
      <c r="G1426" s="41">
        <v>8.5000000000000006E-3</v>
      </c>
      <c r="H1426" s="41">
        <v>130929.06855763578</v>
      </c>
      <c r="I1426" s="45">
        <v>5.1170360782747011</v>
      </c>
      <c r="J1426" s="41" t="s">
        <v>2015</v>
      </c>
      <c r="K1426" s="41" t="s">
        <v>2015</v>
      </c>
      <c r="L1426" s="45" t="s">
        <v>2015</v>
      </c>
      <c r="M1426" s="53" t="s">
        <v>2014</v>
      </c>
      <c r="N1426" s="53" t="s">
        <v>2003</v>
      </c>
      <c r="O1426" t="s">
        <v>2015</v>
      </c>
    </row>
    <row r="1427" spans="1:15" x14ac:dyDescent="0.25">
      <c r="A1427" t="s">
        <v>2024</v>
      </c>
      <c r="B1427">
        <v>1838</v>
      </c>
      <c r="C1427" s="6" t="s">
        <v>1207</v>
      </c>
      <c r="D1427" s="2">
        <v>216.31716</v>
      </c>
      <c r="E1427" s="3">
        <v>216.31716</v>
      </c>
      <c r="F1427" s="41">
        <v>0.01</v>
      </c>
      <c r="G1427" s="41">
        <v>4.7800000000000004E-3</v>
      </c>
      <c r="H1427" s="41">
        <v>55609.935765767339</v>
      </c>
      <c r="I1427" s="45">
        <v>4.7451523934299145</v>
      </c>
      <c r="J1427" s="41" t="s">
        <v>2015</v>
      </c>
      <c r="K1427" s="41" t="s">
        <v>2015</v>
      </c>
      <c r="L1427" s="45" t="s">
        <v>2015</v>
      </c>
      <c r="M1427" s="53" t="s">
        <v>2014</v>
      </c>
      <c r="N1427" s="53" t="s">
        <v>2003</v>
      </c>
      <c r="O1427" t="s">
        <v>2015</v>
      </c>
    </row>
    <row r="1428" spans="1:15" x14ac:dyDescent="0.25">
      <c r="A1428" t="s">
        <v>2024</v>
      </c>
      <c r="B1428">
        <v>1839</v>
      </c>
      <c r="C1428" s="6" t="s">
        <v>1208</v>
      </c>
      <c r="D1428" s="2">
        <v>9.01</v>
      </c>
      <c r="E1428" s="3">
        <v>0</v>
      </c>
      <c r="F1428" s="41" t="s">
        <v>2015</v>
      </c>
      <c r="G1428" s="41" t="s">
        <v>2015</v>
      </c>
      <c r="H1428" s="41" t="s">
        <v>2015</v>
      </c>
      <c r="I1428" s="45" t="s">
        <v>2015</v>
      </c>
      <c r="J1428" s="41" t="s">
        <v>2015</v>
      </c>
      <c r="K1428" s="41" t="s">
        <v>2015</v>
      </c>
      <c r="L1428" s="45" t="s">
        <v>2015</v>
      </c>
      <c r="M1428" s="53" t="s">
        <v>1986</v>
      </c>
      <c r="N1428" s="53" t="s">
        <v>2002</v>
      </c>
      <c r="O1428" t="s">
        <v>2015</v>
      </c>
    </row>
    <row r="1429" spans="1:15" x14ac:dyDescent="0.25">
      <c r="A1429" t="s">
        <v>2024</v>
      </c>
      <c r="B1429">
        <v>1840</v>
      </c>
      <c r="C1429" s="6" t="s">
        <v>1209</v>
      </c>
      <c r="D1429" s="2">
        <v>182.34553999999997</v>
      </c>
      <c r="E1429" s="3">
        <v>182.34553999999997</v>
      </c>
      <c r="F1429" s="41">
        <v>0.04</v>
      </c>
      <c r="G1429" s="41">
        <v>5.9799999999999999E-2</v>
      </c>
      <c r="H1429" s="41">
        <v>586448.46469155839</v>
      </c>
      <c r="I1429" s="45">
        <v>5.7682298536493999</v>
      </c>
      <c r="J1429" s="41" t="s">
        <v>2015</v>
      </c>
      <c r="K1429" s="41" t="s">
        <v>2015</v>
      </c>
      <c r="L1429" s="45" t="s">
        <v>2015</v>
      </c>
      <c r="M1429" s="53" t="s">
        <v>2014</v>
      </c>
      <c r="N1429" s="53" t="s">
        <v>2002</v>
      </c>
      <c r="O1429" t="s">
        <v>2015</v>
      </c>
    </row>
    <row r="1430" spans="1:15" x14ac:dyDescent="0.25">
      <c r="A1430" t="s">
        <v>2024</v>
      </c>
      <c r="B1430">
        <v>1841</v>
      </c>
      <c r="C1430" s="6" t="s">
        <v>1210</v>
      </c>
      <c r="D1430" s="2">
        <v>196.37212</v>
      </c>
      <c r="E1430" s="3">
        <v>196.37212</v>
      </c>
      <c r="F1430" s="41">
        <v>9.1500000000000001E-3</v>
      </c>
      <c r="G1430" s="41">
        <v>2.1499999999999998E-2</v>
      </c>
      <c r="H1430" s="41">
        <v>227065.84496032816</v>
      </c>
      <c r="I1430" s="45">
        <v>5.3561518129479957</v>
      </c>
      <c r="J1430" s="41" t="s">
        <v>2015</v>
      </c>
      <c r="K1430" s="41" t="s">
        <v>2015</v>
      </c>
      <c r="L1430" s="45" t="s">
        <v>2015</v>
      </c>
      <c r="M1430" s="53" t="s">
        <v>2014</v>
      </c>
      <c r="N1430" s="53" t="s">
        <v>2003</v>
      </c>
      <c r="O1430" t="s">
        <v>2015</v>
      </c>
    </row>
    <row r="1431" spans="1:15" x14ac:dyDescent="0.25">
      <c r="A1431" t="s">
        <v>2024</v>
      </c>
      <c r="B1431">
        <v>1843</v>
      </c>
      <c r="C1431" s="6" t="s">
        <v>1211</v>
      </c>
      <c r="D1431" s="2">
        <v>280.52999999999997</v>
      </c>
      <c r="E1431" s="3">
        <v>280.53160000000003</v>
      </c>
      <c r="F1431" s="41" t="s">
        <v>2015</v>
      </c>
      <c r="G1431" s="41">
        <v>1.63E-4</v>
      </c>
      <c r="H1431" s="41">
        <v>2459.2373178535895</v>
      </c>
      <c r="I1431" s="45">
        <v>3.3908004404349978</v>
      </c>
      <c r="J1431" s="41">
        <v>2.6242799999999999E-5</v>
      </c>
      <c r="K1431" s="41">
        <v>395.93419070532622</v>
      </c>
      <c r="L1431" s="45">
        <v>2.5976230066612858</v>
      </c>
      <c r="M1431" s="53" t="s">
        <v>3</v>
      </c>
      <c r="N1431" s="53" t="s">
        <v>2005</v>
      </c>
      <c r="O1431" t="s">
        <v>3</v>
      </c>
    </row>
    <row r="1432" spans="1:15" x14ac:dyDescent="0.25">
      <c r="A1432" t="s">
        <v>2025</v>
      </c>
      <c r="B1432">
        <v>1845</v>
      </c>
      <c r="C1432" s="6" t="s">
        <v>1212</v>
      </c>
      <c r="D1432" s="2">
        <v>332.60615999999999</v>
      </c>
      <c r="E1432" s="3">
        <v>332.60615999999999</v>
      </c>
      <c r="F1432" s="41" t="s">
        <v>2015</v>
      </c>
      <c r="G1432" s="41">
        <v>2.9200000000000002E-5</v>
      </c>
      <c r="H1432" s="41">
        <v>522.3320371440534</v>
      </c>
      <c r="I1432" s="45">
        <v>2.7179466640299421</v>
      </c>
      <c r="J1432" s="41" t="s">
        <v>2015</v>
      </c>
      <c r="K1432" s="41" t="s">
        <v>2015</v>
      </c>
      <c r="L1432" s="45" t="s">
        <v>2015</v>
      </c>
      <c r="M1432" s="53" t="s">
        <v>3</v>
      </c>
      <c r="N1432" s="53" t="s">
        <v>2005</v>
      </c>
      <c r="O1432" t="s">
        <v>2015</v>
      </c>
    </row>
    <row r="1433" spans="1:15" x14ac:dyDescent="0.25">
      <c r="A1433" t="s">
        <v>2024</v>
      </c>
      <c r="B1433">
        <v>1846</v>
      </c>
      <c r="C1433" s="6" t="s">
        <v>1213</v>
      </c>
      <c r="D1433" s="2">
        <v>370.66</v>
      </c>
      <c r="E1433" s="3">
        <v>0</v>
      </c>
      <c r="F1433" s="41" t="s">
        <v>2015</v>
      </c>
      <c r="G1433" s="41">
        <v>2.0899999999999999E-6</v>
      </c>
      <c r="H1433" s="41">
        <v>41.663479007470919</v>
      </c>
      <c r="I1433" s="45">
        <v>1.6197555318302286</v>
      </c>
      <c r="J1433" s="41" t="s">
        <v>2015</v>
      </c>
      <c r="K1433" s="41" t="s">
        <v>2015</v>
      </c>
      <c r="L1433" s="45" t="s">
        <v>2015</v>
      </c>
      <c r="M1433" s="53" t="s">
        <v>3</v>
      </c>
      <c r="N1433" s="53" t="s">
        <v>2006</v>
      </c>
      <c r="O1433" t="s">
        <v>2015</v>
      </c>
    </row>
    <row r="1434" spans="1:15" x14ac:dyDescent="0.25">
      <c r="A1434" t="s">
        <v>2017</v>
      </c>
      <c r="B1434">
        <v>1847</v>
      </c>
      <c r="C1434" s="6" t="s">
        <v>1214</v>
      </c>
      <c r="D1434" s="2">
        <v>127.6</v>
      </c>
      <c r="E1434" s="3">
        <v>0</v>
      </c>
      <c r="F1434" s="41" t="s">
        <v>2015</v>
      </c>
      <c r="G1434" s="41" t="s">
        <v>2015</v>
      </c>
      <c r="H1434" s="41" t="s">
        <v>2015</v>
      </c>
      <c r="I1434" s="45" t="s">
        <v>2015</v>
      </c>
      <c r="J1434" s="41" t="s">
        <v>2015</v>
      </c>
      <c r="K1434" s="41" t="s">
        <v>2015</v>
      </c>
      <c r="L1434" s="45" t="s">
        <v>2015</v>
      </c>
      <c r="M1434" s="53" t="s">
        <v>1986</v>
      </c>
      <c r="N1434" s="53" t="s">
        <v>2002</v>
      </c>
      <c r="O1434" t="s">
        <v>2015</v>
      </c>
    </row>
    <row r="1435" spans="1:15" x14ac:dyDescent="0.25">
      <c r="A1435" t="s">
        <v>2024</v>
      </c>
      <c r="B1435">
        <v>1848</v>
      </c>
      <c r="C1435" s="6" t="s">
        <v>1215</v>
      </c>
      <c r="D1435" s="2">
        <v>278.35000000000002</v>
      </c>
      <c r="E1435" s="3">
        <v>278.34656000000001</v>
      </c>
      <c r="F1435" s="41">
        <v>9.5499999999999991E-10</v>
      </c>
      <c r="G1435" s="41">
        <v>1.39E-11</v>
      </c>
      <c r="H1435" s="41">
        <v>2.0808441325023032E-4</v>
      </c>
      <c r="I1435" s="45">
        <v>-3.6817604497880723</v>
      </c>
      <c r="J1435" s="41" t="s">
        <v>2015</v>
      </c>
      <c r="K1435" s="41" t="s">
        <v>2015</v>
      </c>
      <c r="L1435" s="45" t="s">
        <v>2015</v>
      </c>
      <c r="M1435" s="53" t="s">
        <v>3</v>
      </c>
      <c r="N1435" s="53" t="s">
        <v>2009</v>
      </c>
      <c r="O1435" t="s">
        <v>2015</v>
      </c>
    </row>
    <row r="1436" spans="1:15" x14ac:dyDescent="0.25">
      <c r="A1436" t="s">
        <v>2017</v>
      </c>
      <c r="B1436">
        <v>1849</v>
      </c>
      <c r="C1436" s="6" t="s">
        <v>1216</v>
      </c>
      <c r="D1436" s="2">
        <v>162.5</v>
      </c>
      <c r="E1436" s="3">
        <v>0</v>
      </c>
      <c r="F1436" s="41" t="s">
        <v>2015</v>
      </c>
      <c r="G1436" s="41" t="s">
        <v>2015</v>
      </c>
      <c r="H1436" s="41" t="s">
        <v>2015</v>
      </c>
      <c r="I1436" s="45" t="s">
        <v>2015</v>
      </c>
      <c r="J1436" s="41" t="s">
        <v>2015</v>
      </c>
      <c r="K1436" s="41" t="s">
        <v>2015</v>
      </c>
      <c r="L1436" s="45" t="s">
        <v>2015</v>
      </c>
      <c r="M1436" s="53" t="s">
        <v>1986</v>
      </c>
      <c r="N1436" s="53" t="s">
        <v>2002</v>
      </c>
      <c r="O1436" t="s">
        <v>2015</v>
      </c>
    </row>
    <row r="1437" spans="1:15" x14ac:dyDescent="0.25">
      <c r="A1437" t="s">
        <v>2024</v>
      </c>
      <c r="B1437">
        <v>1850</v>
      </c>
      <c r="C1437" s="6" t="s">
        <v>1217</v>
      </c>
      <c r="D1437" s="2">
        <v>6.94</v>
      </c>
      <c r="E1437" s="3">
        <v>0</v>
      </c>
      <c r="F1437" s="41" t="s">
        <v>2015</v>
      </c>
      <c r="G1437" s="41" t="s">
        <v>2015</v>
      </c>
      <c r="H1437" s="41" t="s">
        <v>2015</v>
      </c>
      <c r="I1437" s="45" t="s">
        <v>2015</v>
      </c>
      <c r="J1437" s="41" t="s">
        <v>2015</v>
      </c>
      <c r="K1437" s="41" t="s">
        <v>2015</v>
      </c>
      <c r="L1437" s="45" t="s">
        <v>2015</v>
      </c>
      <c r="M1437" s="53" t="s">
        <v>1986</v>
      </c>
      <c r="N1437" s="53" t="s">
        <v>2002</v>
      </c>
      <c r="O1437" t="s">
        <v>2015</v>
      </c>
    </row>
    <row r="1438" spans="1:15" x14ac:dyDescent="0.25">
      <c r="A1438" t="s">
        <v>2017</v>
      </c>
      <c r="B1438">
        <v>1851</v>
      </c>
      <c r="C1438" s="6" t="s">
        <v>1218</v>
      </c>
      <c r="D1438" s="2">
        <v>144.24</v>
      </c>
      <c r="E1438" s="3">
        <v>0</v>
      </c>
      <c r="F1438" s="41" t="s">
        <v>2015</v>
      </c>
      <c r="G1438" s="41" t="s">
        <v>2015</v>
      </c>
      <c r="H1438" s="41" t="s">
        <v>2015</v>
      </c>
      <c r="I1438" s="45" t="s">
        <v>2015</v>
      </c>
      <c r="J1438" s="41" t="s">
        <v>2015</v>
      </c>
      <c r="K1438" s="41" t="s">
        <v>2015</v>
      </c>
      <c r="L1438" s="45" t="s">
        <v>2015</v>
      </c>
      <c r="M1438" s="53" t="s">
        <v>1986</v>
      </c>
      <c r="N1438" s="53" t="s">
        <v>2002</v>
      </c>
      <c r="O1438" t="s">
        <v>2015</v>
      </c>
    </row>
    <row r="1439" spans="1:15" x14ac:dyDescent="0.25">
      <c r="A1439" t="s">
        <v>2017</v>
      </c>
      <c r="B1439">
        <v>1852</v>
      </c>
      <c r="C1439" s="6" t="s">
        <v>1219</v>
      </c>
      <c r="D1439" s="2">
        <v>92.906400000000005</v>
      </c>
      <c r="E1439" s="3">
        <v>0</v>
      </c>
      <c r="F1439" s="41" t="s">
        <v>2015</v>
      </c>
      <c r="G1439" s="41" t="s">
        <v>2015</v>
      </c>
      <c r="H1439" s="41" t="s">
        <v>2015</v>
      </c>
      <c r="I1439" s="45" t="s">
        <v>2015</v>
      </c>
      <c r="J1439" s="41" t="s">
        <v>2015</v>
      </c>
      <c r="K1439" s="41" t="s">
        <v>2015</v>
      </c>
      <c r="L1439" s="45" t="s">
        <v>2015</v>
      </c>
      <c r="M1439" s="53" t="s">
        <v>1986</v>
      </c>
      <c r="N1439" s="53" t="s">
        <v>2002</v>
      </c>
      <c r="O1439" t="s">
        <v>2015</v>
      </c>
    </row>
    <row r="1440" spans="1:15" x14ac:dyDescent="0.25">
      <c r="A1440" t="s">
        <v>2017</v>
      </c>
      <c r="B1440">
        <v>1853</v>
      </c>
      <c r="C1440" s="6" t="s">
        <v>1220</v>
      </c>
      <c r="D1440" s="2">
        <v>140.91</v>
      </c>
      <c r="E1440" s="3">
        <v>0</v>
      </c>
      <c r="F1440" s="41" t="s">
        <v>2015</v>
      </c>
      <c r="G1440" s="41" t="s">
        <v>2015</v>
      </c>
      <c r="H1440" s="41" t="s">
        <v>2015</v>
      </c>
      <c r="I1440" s="45" t="s">
        <v>2015</v>
      </c>
      <c r="J1440" s="41" t="s">
        <v>2015</v>
      </c>
      <c r="K1440" s="41" t="s">
        <v>2015</v>
      </c>
      <c r="L1440" s="45" t="s">
        <v>2015</v>
      </c>
      <c r="M1440" s="53" t="s">
        <v>1986</v>
      </c>
      <c r="N1440" s="53" t="s">
        <v>2002</v>
      </c>
      <c r="O1440" t="s">
        <v>2015</v>
      </c>
    </row>
    <row r="1441" spans="1:15" x14ac:dyDescent="0.25">
      <c r="A1441" t="s">
        <v>2017</v>
      </c>
      <c r="B1441">
        <v>1854</v>
      </c>
      <c r="C1441" s="6" t="s">
        <v>1221</v>
      </c>
      <c r="D1441" s="2">
        <v>150.36000000000001</v>
      </c>
      <c r="E1441" s="3">
        <v>0</v>
      </c>
      <c r="F1441" s="41" t="s">
        <v>2015</v>
      </c>
      <c r="G1441" s="41" t="s">
        <v>2015</v>
      </c>
      <c r="H1441" s="41" t="s">
        <v>2015</v>
      </c>
      <c r="I1441" s="45" t="s">
        <v>2015</v>
      </c>
      <c r="J1441" s="41" t="s">
        <v>2015</v>
      </c>
      <c r="K1441" s="41" t="s">
        <v>2015</v>
      </c>
      <c r="L1441" s="45" t="s">
        <v>2015</v>
      </c>
      <c r="M1441" s="53" t="s">
        <v>1986</v>
      </c>
      <c r="N1441" s="53" t="s">
        <v>2002</v>
      </c>
      <c r="O1441" t="s">
        <v>2015</v>
      </c>
    </row>
    <row r="1442" spans="1:15" x14ac:dyDescent="0.25">
      <c r="A1442" t="s">
        <v>2017</v>
      </c>
      <c r="B1442">
        <v>1855</v>
      </c>
      <c r="C1442" s="6" t="s">
        <v>1222</v>
      </c>
      <c r="D1442" s="2">
        <v>44.9559</v>
      </c>
      <c r="E1442" s="3">
        <v>0</v>
      </c>
      <c r="F1442" s="41" t="s">
        <v>2015</v>
      </c>
      <c r="G1442" s="41" t="s">
        <v>2015</v>
      </c>
      <c r="H1442" s="41" t="s">
        <v>2015</v>
      </c>
      <c r="I1442" s="45" t="s">
        <v>2015</v>
      </c>
      <c r="J1442" s="41" t="s">
        <v>2015</v>
      </c>
      <c r="K1442" s="41" t="s">
        <v>2015</v>
      </c>
      <c r="L1442" s="45" t="s">
        <v>2015</v>
      </c>
      <c r="M1442" s="53" t="s">
        <v>1986</v>
      </c>
      <c r="N1442" s="53" t="s">
        <v>2002</v>
      </c>
      <c r="O1442" t="s">
        <v>2015</v>
      </c>
    </row>
    <row r="1443" spans="1:15" x14ac:dyDescent="0.25">
      <c r="A1443" t="s">
        <v>2017</v>
      </c>
      <c r="B1443">
        <v>1856</v>
      </c>
      <c r="C1443" s="6" t="s">
        <v>1223</v>
      </c>
      <c r="D1443" s="2">
        <v>180.95</v>
      </c>
      <c r="E1443" s="3">
        <v>0</v>
      </c>
      <c r="F1443" s="41" t="s">
        <v>2015</v>
      </c>
      <c r="G1443" s="41" t="s">
        <v>2015</v>
      </c>
      <c r="H1443" s="41" t="s">
        <v>2015</v>
      </c>
      <c r="I1443" s="45" t="s">
        <v>2015</v>
      </c>
      <c r="J1443" s="41" t="s">
        <v>2015</v>
      </c>
      <c r="K1443" s="41" t="s">
        <v>2015</v>
      </c>
      <c r="L1443" s="45" t="s">
        <v>2015</v>
      </c>
      <c r="M1443" s="53" t="s">
        <v>1986</v>
      </c>
      <c r="N1443" s="53" t="s">
        <v>2002</v>
      </c>
      <c r="O1443" t="s">
        <v>2015</v>
      </c>
    </row>
    <row r="1444" spans="1:15" x14ac:dyDescent="0.25">
      <c r="A1444" t="s">
        <v>2017</v>
      </c>
      <c r="B1444">
        <v>1857</v>
      </c>
      <c r="C1444" s="6" t="s">
        <v>1224</v>
      </c>
      <c r="D1444" s="2">
        <v>158.93</v>
      </c>
      <c r="E1444" s="3">
        <v>0</v>
      </c>
      <c r="F1444" s="41" t="s">
        <v>2015</v>
      </c>
      <c r="G1444" s="41" t="s">
        <v>2015</v>
      </c>
      <c r="H1444" s="41" t="s">
        <v>2015</v>
      </c>
      <c r="I1444" s="45" t="s">
        <v>2015</v>
      </c>
      <c r="J1444" s="41" t="s">
        <v>2015</v>
      </c>
      <c r="K1444" s="41" t="s">
        <v>2015</v>
      </c>
      <c r="L1444" s="45" t="s">
        <v>2015</v>
      </c>
      <c r="M1444" s="53" t="s">
        <v>1986</v>
      </c>
      <c r="N1444" s="53" t="s">
        <v>2002</v>
      </c>
      <c r="O1444" t="s">
        <v>2015</v>
      </c>
    </row>
    <row r="1445" spans="1:15" x14ac:dyDescent="0.25">
      <c r="A1445" t="s">
        <v>2017</v>
      </c>
      <c r="B1445">
        <v>1858</v>
      </c>
      <c r="C1445" s="6" t="s">
        <v>1225</v>
      </c>
      <c r="D1445" s="2">
        <v>232.04</v>
      </c>
      <c r="E1445" s="3">
        <v>0</v>
      </c>
      <c r="F1445" s="41" t="s">
        <v>2015</v>
      </c>
      <c r="G1445" s="41" t="s">
        <v>2015</v>
      </c>
      <c r="H1445" s="41" t="s">
        <v>2015</v>
      </c>
      <c r="I1445" s="45" t="s">
        <v>2015</v>
      </c>
      <c r="J1445" s="41" t="s">
        <v>2015</v>
      </c>
      <c r="K1445" s="41" t="s">
        <v>2015</v>
      </c>
      <c r="L1445" s="45" t="s">
        <v>2015</v>
      </c>
      <c r="M1445" s="53" t="s">
        <v>1986</v>
      </c>
      <c r="N1445" s="53" t="s">
        <v>2002</v>
      </c>
      <c r="O1445" t="s">
        <v>2015</v>
      </c>
    </row>
    <row r="1446" spans="1:15" x14ac:dyDescent="0.25">
      <c r="A1446" t="s">
        <v>2017</v>
      </c>
      <c r="B1446">
        <v>1859</v>
      </c>
      <c r="C1446" s="6" t="s">
        <v>1226</v>
      </c>
      <c r="D1446" s="2">
        <v>183.84</v>
      </c>
      <c r="E1446" s="3">
        <v>0</v>
      </c>
      <c r="F1446" s="41" t="s">
        <v>2015</v>
      </c>
      <c r="G1446" s="41" t="s">
        <v>2015</v>
      </c>
      <c r="H1446" s="41" t="s">
        <v>2015</v>
      </c>
      <c r="I1446" s="45" t="s">
        <v>2015</v>
      </c>
      <c r="J1446" s="41" t="s">
        <v>2015</v>
      </c>
      <c r="K1446" s="41" t="s">
        <v>2015</v>
      </c>
      <c r="L1446" s="45" t="s">
        <v>2015</v>
      </c>
      <c r="M1446" s="53" t="s">
        <v>1986</v>
      </c>
      <c r="N1446" s="53" t="s">
        <v>2002</v>
      </c>
      <c r="O1446" t="s">
        <v>2015</v>
      </c>
    </row>
    <row r="1447" spans="1:15" x14ac:dyDescent="0.25">
      <c r="A1447" t="s">
        <v>2017</v>
      </c>
      <c r="B1447">
        <v>1860</v>
      </c>
      <c r="C1447" s="6" t="s">
        <v>1227</v>
      </c>
      <c r="D1447" s="2">
        <v>10.81</v>
      </c>
      <c r="E1447" s="3">
        <v>0</v>
      </c>
      <c r="F1447" s="41" t="s">
        <v>2015</v>
      </c>
      <c r="G1447" s="41" t="s">
        <v>2015</v>
      </c>
      <c r="H1447" s="41" t="s">
        <v>2015</v>
      </c>
      <c r="I1447" s="45" t="s">
        <v>2015</v>
      </c>
      <c r="J1447" s="41" t="s">
        <v>2015</v>
      </c>
      <c r="K1447" s="41" t="s">
        <v>2015</v>
      </c>
      <c r="L1447" s="45" t="s">
        <v>2015</v>
      </c>
      <c r="M1447" s="53" t="s">
        <v>1986</v>
      </c>
      <c r="N1447" s="53" t="s">
        <v>2002</v>
      </c>
      <c r="O1447" t="s">
        <v>2015</v>
      </c>
    </row>
    <row r="1448" spans="1:15" x14ac:dyDescent="0.25">
      <c r="A1448" t="s">
        <v>2017</v>
      </c>
      <c r="B1448">
        <v>1861</v>
      </c>
      <c r="C1448" s="6" t="s">
        <v>1228</v>
      </c>
      <c r="D1448" s="2">
        <v>140.12</v>
      </c>
      <c r="E1448" s="3">
        <v>0</v>
      </c>
      <c r="F1448" s="41" t="s">
        <v>2015</v>
      </c>
      <c r="G1448" s="41" t="s">
        <v>2015</v>
      </c>
      <c r="H1448" s="41" t="s">
        <v>2015</v>
      </c>
      <c r="I1448" s="45" t="s">
        <v>2015</v>
      </c>
      <c r="J1448" s="41" t="s">
        <v>2015</v>
      </c>
      <c r="K1448" s="41" t="s">
        <v>2015</v>
      </c>
      <c r="L1448" s="45" t="s">
        <v>2015</v>
      </c>
      <c r="M1448" s="53" t="s">
        <v>1986</v>
      </c>
      <c r="N1448" s="53" t="s">
        <v>2002</v>
      </c>
      <c r="O1448" t="s">
        <v>2015</v>
      </c>
    </row>
    <row r="1449" spans="1:15" x14ac:dyDescent="0.25">
      <c r="A1449" t="s">
        <v>2017</v>
      </c>
      <c r="B1449">
        <v>1862</v>
      </c>
      <c r="C1449" s="6" t="s">
        <v>1229</v>
      </c>
      <c r="D1449" s="2">
        <v>132.91</v>
      </c>
      <c r="E1449" s="3">
        <v>0</v>
      </c>
      <c r="F1449" s="41" t="s">
        <v>2015</v>
      </c>
      <c r="G1449" s="41" t="s">
        <v>2015</v>
      </c>
      <c r="H1449" s="41" t="s">
        <v>2015</v>
      </c>
      <c r="I1449" s="45" t="s">
        <v>2015</v>
      </c>
      <c r="J1449" s="41" t="s">
        <v>2015</v>
      </c>
      <c r="K1449" s="41" t="s">
        <v>2015</v>
      </c>
      <c r="L1449" s="45" t="s">
        <v>2015</v>
      </c>
      <c r="M1449" s="53" t="s">
        <v>1986</v>
      </c>
      <c r="N1449" s="53" t="s">
        <v>2002</v>
      </c>
      <c r="O1449" t="s">
        <v>2015</v>
      </c>
    </row>
    <row r="1450" spans="1:15" x14ac:dyDescent="0.25">
      <c r="A1450" t="s">
        <v>2017</v>
      </c>
      <c r="B1450">
        <v>1863</v>
      </c>
      <c r="C1450" s="6" t="s">
        <v>1230</v>
      </c>
      <c r="D1450" s="2">
        <v>151.96</v>
      </c>
      <c r="E1450" s="3">
        <v>0</v>
      </c>
      <c r="F1450" s="41" t="s">
        <v>2015</v>
      </c>
      <c r="G1450" s="41" t="s">
        <v>2015</v>
      </c>
      <c r="H1450" s="41" t="s">
        <v>2015</v>
      </c>
      <c r="I1450" s="45" t="s">
        <v>2015</v>
      </c>
      <c r="J1450" s="41" t="s">
        <v>2015</v>
      </c>
      <c r="K1450" s="41" t="s">
        <v>2015</v>
      </c>
      <c r="L1450" s="45" t="s">
        <v>2015</v>
      </c>
      <c r="M1450" s="53" t="s">
        <v>1986</v>
      </c>
      <c r="N1450" s="53" t="s">
        <v>2002</v>
      </c>
      <c r="O1450" t="s">
        <v>2015</v>
      </c>
    </row>
    <row r="1451" spans="1:15" x14ac:dyDescent="0.25">
      <c r="A1451" t="s">
        <v>2017</v>
      </c>
      <c r="B1451">
        <v>1864</v>
      </c>
      <c r="C1451" s="6" t="s">
        <v>1231</v>
      </c>
      <c r="D1451" s="2">
        <v>157.25</v>
      </c>
      <c r="E1451" s="3">
        <v>0</v>
      </c>
      <c r="F1451" s="41" t="s">
        <v>2015</v>
      </c>
      <c r="G1451" s="41" t="s">
        <v>2015</v>
      </c>
      <c r="H1451" s="41" t="s">
        <v>2015</v>
      </c>
      <c r="I1451" s="45" t="s">
        <v>2015</v>
      </c>
      <c r="J1451" s="41" t="s">
        <v>2015</v>
      </c>
      <c r="K1451" s="41" t="s">
        <v>2015</v>
      </c>
      <c r="L1451" s="45" t="s">
        <v>2015</v>
      </c>
      <c r="M1451" s="53" t="s">
        <v>1986</v>
      </c>
      <c r="N1451" s="53" t="s">
        <v>2002</v>
      </c>
      <c r="O1451" t="s">
        <v>2015</v>
      </c>
    </row>
    <row r="1452" spans="1:15" x14ac:dyDescent="0.25">
      <c r="A1452" t="s">
        <v>2017</v>
      </c>
      <c r="B1452">
        <v>1865</v>
      </c>
      <c r="C1452" s="6" t="s">
        <v>1232</v>
      </c>
      <c r="D1452" s="2">
        <v>72.61</v>
      </c>
      <c r="E1452" s="3">
        <v>0</v>
      </c>
      <c r="F1452" s="41" t="s">
        <v>2015</v>
      </c>
      <c r="G1452" s="41" t="s">
        <v>2015</v>
      </c>
      <c r="H1452" s="41" t="s">
        <v>2015</v>
      </c>
      <c r="I1452" s="45" t="s">
        <v>2015</v>
      </c>
      <c r="J1452" s="41" t="s">
        <v>2015</v>
      </c>
      <c r="K1452" s="41" t="s">
        <v>2015</v>
      </c>
      <c r="L1452" s="45" t="s">
        <v>2015</v>
      </c>
      <c r="M1452" s="53" t="s">
        <v>1986</v>
      </c>
      <c r="N1452" s="53" t="s">
        <v>2002</v>
      </c>
      <c r="O1452" t="s">
        <v>2015</v>
      </c>
    </row>
    <row r="1453" spans="1:15" x14ac:dyDescent="0.25">
      <c r="A1453" t="s">
        <v>2017</v>
      </c>
      <c r="B1453">
        <v>1866</v>
      </c>
      <c r="C1453" s="6" t="s">
        <v>1233</v>
      </c>
      <c r="D1453" s="2">
        <v>178.49</v>
      </c>
      <c r="E1453" s="3">
        <v>0</v>
      </c>
      <c r="F1453" s="41" t="s">
        <v>2015</v>
      </c>
      <c r="G1453" s="41" t="s">
        <v>2015</v>
      </c>
      <c r="H1453" s="41" t="s">
        <v>2015</v>
      </c>
      <c r="I1453" s="45" t="s">
        <v>2015</v>
      </c>
      <c r="J1453" s="41" t="s">
        <v>2015</v>
      </c>
      <c r="K1453" s="41" t="s">
        <v>2015</v>
      </c>
      <c r="L1453" s="45" t="s">
        <v>2015</v>
      </c>
      <c r="M1453" s="53" t="s">
        <v>1986</v>
      </c>
      <c r="N1453" s="53" t="s">
        <v>2002</v>
      </c>
      <c r="O1453" t="s">
        <v>2015</v>
      </c>
    </row>
    <row r="1454" spans="1:15" x14ac:dyDescent="0.25">
      <c r="A1454" t="s">
        <v>2017</v>
      </c>
      <c r="B1454">
        <v>1867</v>
      </c>
      <c r="C1454" s="6" t="s">
        <v>1234</v>
      </c>
      <c r="D1454" s="2">
        <v>164.93</v>
      </c>
      <c r="E1454" s="3">
        <v>0</v>
      </c>
      <c r="F1454" s="41" t="s">
        <v>2015</v>
      </c>
      <c r="G1454" s="41" t="s">
        <v>2015</v>
      </c>
      <c r="H1454" s="41" t="s">
        <v>2015</v>
      </c>
      <c r="I1454" s="45" t="s">
        <v>2015</v>
      </c>
      <c r="J1454" s="41" t="s">
        <v>2015</v>
      </c>
      <c r="K1454" s="41" t="s">
        <v>2015</v>
      </c>
      <c r="L1454" s="45" t="s">
        <v>2015</v>
      </c>
      <c r="M1454" s="53" t="s">
        <v>1986</v>
      </c>
      <c r="N1454" s="53" t="s">
        <v>2002</v>
      </c>
      <c r="O1454" t="s">
        <v>2015</v>
      </c>
    </row>
    <row r="1455" spans="1:15" x14ac:dyDescent="0.25">
      <c r="A1455" t="s">
        <v>2017</v>
      </c>
      <c r="B1455">
        <v>1868</v>
      </c>
      <c r="C1455" s="6" t="s">
        <v>1235</v>
      </c>
      <c r="D1455" s="2">
        <v>173.04</v>
      </c>
      <c r="E1455" s="3">
        <v>0</v>
      </c>
      <c r="F1455" s="41" t="s">
        <v>2015</v>
      </c>
      <c r="G1455" s="41" t="s">
        <v>2015</v>
      </c>
      <c r="H1455" s="41" t="s">
        <v>2015</v>
      </c>
      <c r="I1455" s="45" t="s">
        <v>2015</v>
      </c>
      <c r="J1455" s="41" t="s">
        <v>2015</v>
      </c>
      <c r="K1455" s="41" t="s">
        <v>2015</v>
      </c>
      <c r="L1455" s="45" t="s">
        <v>2015</v>
      </c>
      <c r="M1455" s="53" t="s">
        <v>1986</v>
      </c>
      <c r="N1455" s="53" t="s">
        <v>2002</v>
      </c>
      <c r="O1455" t="s">
        <v>2015</v>
      </c>
    </row>
    <row r="1456" spans="1:15" x14ac:dyDescent="0.25">
      <c r="A1456" t="s">
        <v>2017</v>
      </c>
      <c r="B1456">
        <v>1869</v>
      </c>
      <c r="C1456" s="6" t="s">
        <v>1236</v>
      </c>
      <c r="D1456" s="2">
        <v>208.98</v>
      </c>
      <c r="E1456" s="3">
        <v>0</v>
      </c>
      <c r="F1456" s="41" t="s">
        <v>2015</v>
      </c>
      <c r="G1456" s="41" t="s">
        <v>2015</v>
      </c>
      <c r="H1456" s="41" t="s">
        <v>2015</v>
      </c>
      <c r="I1456" s="45" t="s">
        <v>2015</v>
      </c>
      <c r="J1456" s="41" t="s">
        <v>2015</v>
      </c>
      <c r="K1456" s="41" t="s">
        <v>2015</v>
      </c>
      <c r="L1456" s="45" t="s">
        <v>2015</v>
      </c>
      <c r="M1456" s="53" t="s">
        <v>1986</v>
      </c>
      <c r="N1456" s="53" t="s">
        <v>2002</v>
      </c>
      <c r="O1456" t="s">
        <v>2015</v>
      </c>
    </row>
    <row r="1457" spans="1:15" x14ac:dyDescent="0.25">
      <c r="A1457" t="s">
        <v>2017</v>
      </c>
      <c r="B1457">
        <v>1870</v>
      </c>
      <c r="C1457" s="6" t="s">
        <v>1237</v>
      </c>
      <c r="D1457" s="2">
        <v>126.9</v>
      </c>
      <c r="E1457" s="3">
        <v>0</v>
      </c>
      <c r="F1457" s="41" t="s">
        <v>2015</v>
      </c>
      <c r="G1457" s="41" t="s">
        <v>2015</v>
      </c>
      <c r="H1457" s="41" t="s">
        <v>2015</v>
      </c>
      <c r="I1457" s="45" t="s">
        <v>2015</v>
      </c>
      <c r="J1457" s="41" t="s">
        <v>2015</v>
      </c>
      <c r="K1457" s="41" t="s">
        <v>2015</v>
      </c>
      <c r="L1457" s="45" t="s">
        <v>2015</v>
      </c>
      <c r="M1457" s="53" t="s">
        <v>1986</v>
      </c>
      <c r="N1457" s="53" t="s">
        <v>2002</v>
      </c>
      <c r="O1457" t="s">
        <v>2015</v>
      </c>
    </row>
    <row r="1458" spans="1:15" x14ac:dyDescent="0.25">
      <c r="A1458" t="s">
        <v>2017</v>
      </c>
      <c r="B1458">
        <v>1871</v>
      </c>
      <c r="C1458" s="6" t="s">
        <v>1238</v>
      </c>
      <c r="D1458" s="2">
        <v>19</v>
      </c>
      <c r="E1458" s="3">
        <v>0</v>
      </c>
      <c r="F1458" s="41" t="s">
        <v>2015</v>
      </c>
      <c r="G1458" s="41" t="s">
        <v>2015</v>
      </c>
      <c r="H1458" s="41" t="s">
        <v>2015</v>
      </c>
      <c r="I1458" s="45" t="s">
        <v>2015</v>
      </c>
      <c r="J1458" s="41" t="s">
        <v>2015</v>
      </c>
      <c r="K1458" s="41" t="s">
        <v>2015</v>
      </c>
      <c r="L1458" s="45" t="s">
        <v>2015</v>
      </c>
      <c r="M1458" s="53" t="s">
        <v>1986</v>
      </c>
      <c r="N1458" s="53" t="s">
        <v>2002</v>
      </c>
      <c r="O1458" t="s">
        <v>2015</v>
      </c>
    </row>
    <row r="1459" spans="1:15" x14ac:dyDescent="0.25">
      <c r="A1459" t="s">
        <v>2017</v>
      </c>
      <c r="B1459">
        <v>1872</v>
      </c>
      <c r="C1459" s="6" t="s">
        <v>1239</v>
      </c>
      <c r="D1459" s="2">
        <v>95.979259999999996</v>
      </c>
      <c r="E1459" s="3">
        <v>0</v>
      </c>
      <c r="F1459" s="41" t="s">
        <v>2015</v>
      </c>
      <c r="G1459" s="41" t="s">
        <v>2015</v>
      </c>
      <c r="H1459" s="41" t="s">
        <v>2015</v>
      </c>
      <c r="I1459" s="45" t="s">
        <v>2015</v>
      </c>
      <c r="J1459" s="41" t="s">
        <v>2015</v>
      </c>
      <c r="K1459" s="41" t="s">
        <v>2015</v>
      </c>
      <c r="L1459" s="45" t="s">
        <v>2015</v>
      </c>
      <c r="M1459" s="53" t="s">
        <v>1986</v>
      </c>
      <c r="N1459" s="53" t="s">
        <v>2002</v>
      </c>
      <c r="O1459" t="s">
        <v>2015</v>
      </c>
    </row>
    <row r="1460" spans="1:15" x14ac:dyDescent="0.25">
      <c r="A1460" t="s">
        <v>2024</v>
      </c>
      <c r="B1460">
        <v>1873</v>
      </c>
      <c r="C1460" s="6" t="s">
        <v>1240</v>
      </c>
      <c r="D1460" s="2">
        <v>179.21725999999998</v>
      </c>
      <c r="E1460" s="3">
        <v>179.21725999999998</v>
      </c>
      <c r="F1460" s="41">
        <v>1.35E-4</v>
      </c>
      <c r="G1460" s="41">
        <v>2.5899999999999999E-5</v>
      </c>
      <c r="H1460" s="41">
        <v>249.63939513490254</v>
      </c>
      <c r="I1460" s="45">
        <v>2.3973131216340002</v>
      </c>
      <c r="J1460" s="41" t="s">
        <v>2015</v>
      </c>
      <c r="K1460" s="41" t="s">
        <v>2015</v>
      </c>
      <c r="L1460" s="45" t="s">
        <v>2015</v>
      </c>
      <c r="M1460" s="53" t="s">
        <v>3</v>
      </c>
      <c r="N1460" s="53" t="s">
        <v>2006</v>
      </c>
      <c r="O1460" t="s">
        <v>2015</v>
      </c>
    </row>
    <row r="1461" spans="1:15" x14ac:dyDescent="0.25">
      <c r="A1461" t="s">
        <v>2025</v>
      </c>
      <c r="B1461">
        <v>1874</v>
      </c>
      <c r="C1461" s="6" t="s">
        <v>1241</v>
      </c>
      <c r="D1461" s="2">
        <v>137.19212445472201</v>
      </c>
      <c r="E1461" s="3">
        <v>0</v>
      </c>
      <c r="F1461" s="41" t="s">
        <v>2015</v>
      </c>
      <c r="G1461" s="41">
        <v>4.1300000000000003E-6</v>
      </c>
      <c r="H1461" s="41">
        <v>30.472827784598181</v>
      </c>
      <c r="I1461" s="45">
        <v>1.4839127572835102</v>
      </c>
      <c r="J1461" s="41" t="s">
        <v>2015</v>
      </c>
      <c r="K1461" s="41" t="s">
        <v>2015</v>
      </c>
      <c r="L1461" s="45" t="s">
        <v>2015</v>
      </c>
      <c r="M1461" s="53" t="s">
        <v>3</v>
      </c>
      <c r="N1461" s="53" t="s">
        <v>2007</v>
      </c>
      <c r="O1461" t="s">
        <v>2015</v>
      </c>
    </row>
    <row r="1462" spans="1:15" x14ac:dyDescent="0.25">
      <c r="A1462" t="s">
        <v>2024</v>
      </c>
      <c r="B1462">
        <v>1875</v>
      </c>
      <c r="C1462" s="14" t="s">
        <v>1242</v>
      </c>
      <c r="D1462" s="2">
        <v>252.30930000000001</v>
      </c>
      <c r="E1462" s="3">
        <v>0</v>
      </c>
      <c r="F1462" s="41">
        <v>4.9999999999999998E-7</v>
      </c>
      <c r="G1462" s="41">
        <v>2.4900000000000001E-8</v>
      </c>
      <c r="H1462" s="41">
        <v>0.33788283550085119</v>
      </c>
      <c r="I1462" s="45">
        <v>-0.47123386989010896</v>
      </c>
      <c r="J1462" s="41" t="s">
        <v>2015</v>
      </c>
      <c r="K1462" s="41" t="s">
        <v>2015</v>
      </c>
      <c r="L1462" s="45" t="s">
        <v>2015</v>
      </c>
      <c r="M1462" s="53" t="s">
        <v>3</v>
      </c>
      <c r="N1462" s="53" t="s">
        <v>2008</v>
      </c>
      <c r="O1462" t="s">
        <v>2015</v>
      </c>
    </row>
    <row r="1463" spans="1:15" x14ac:dyDescent="0.25">
      <c r="A1463" t="s">
        <v>2024</v>
      </c>
      <c r="B1463">
        <v>1879</v>
      </c>
      <c r="C1463" s="6" t="s">
        <v>1243</v>
      </c>
      <c r="D1463" s="2">
        <v>82.143599999999992</v>
      </c>
      <c r="E1463" s="3">
        <v>82.143599999999992</v>
      </c>
      <c r="F1463" s="41" t="s">
        <v>2015</v>
      </c>
      <c r="G1463" s="41">
        <v>169</v>
      </c>
      <c r="H1463" s="41">
        <v>746610272.66179633</v>
      </c>
      <c r="I1463" s="45">
        <v>8.8730939611188688</v>
      </c>
      <c r="J1463" s="41" t="s">
        <v>2015</v>
      </c>
      <c r="K1463" s="41" t="s">
        <v>2015</v>
      </c>
      <c r="L1463" s="45" t="s">
        <v>2015</v>
      </c>
      <c r="M1463" s="53" t="s">
        <v>1986</v>
      </c>
      <c r="N1463" s="53" t="s">
        <v>2002</v>
      </c>
      <c r="O1463" t="s">
        <v>2015</v>
      </c>
    </row>
    <row r="1464" spans="1:15" x14ac:dyDescent="0.25">
      <c r="A1464" t="s">
        <v>2025</v>
      </c>
      <c r="B1464">
        <v>1880</v>
      </c>
      <c r="C1464" s="6" t="s">
        <v>1244</v>
      </c>
      <c r="D1464" s="2">
        <v>137.19212445472201</v>
      </c>
      <c r="E1464" s="3">
        <v>0</v>
      </c>
      <c r="F1464" s="41" t="s">
        <v>2015</v>
      </c>
      <c r="G1464" s="41">
        <v>3.49E-2</v>
      </c>
      <c r="H1464" s="41">
        <v>257506.46239285145</v>
      </c>
      <c r="I1464" s="45">
        <v>5.4107881325862888</v>
      </c>
      <c r="J1464" s="41" t="s">
        <v>2015</v>
      </c>
      <c r="K1464" s="41" t="s">
        <v>2015</v>
      </c>
      <c r="L1464" s="45" t="s">
        <v>2015</v>
      </c>
      <c r="M1464" s="53" t="s">
        <v>2014</v>
      </c>
      <c r="N1464" s="53" t="s">
        <v>2003</v>
      </c>
      <c r="O1464" t="s">
        <v>2015</v>
      </c>
    </row>
    <row r="1465" spans="1:15" x14ac:dyDescent="0.25">
      <c r="A1465" t="s">
        <v>2024</v>
      </c>
      <c r="B1465">
        <v>1881</v>
      </c>
      <c r="C1465" s="6" t="s">
        <v>1245</v>
      </c>
      <c r="D1465" s="2">
        <v>156.22368</v>
      </c>
      <c r="E1465" s="3">
        <v>156.22368</v>
      </c>
      <c r="F1465" s="41">
        <v>5.6800000000000002E-3</v>
      </c>
      <c r="G1465" s="41">
        <v>2.4499999999999999E-3</v>
      </c>
      <c r="H1465" s="41">
        <v>20584.791501835654</v>
      </c>
      <c r="I1465" s="45">
        <v>4.313546472496447</v>
      </c>
      <c r="J1465" s="41" t="s">
        <v>2015</v>
      </c>
      <c r="K1465" s="41" t="s">
        <v>2015</v>
      </c>
      <c r="L1465" s="45" t="s">
        <v>2015</v>
      </c>
      <c r="M1465" s="53" t="s">
        <v>2014</v>
      </c>
      <c r="N1465" s="53" t="s">
        <v>2004</v>
      </c>
      <c r="O1465" t="s">
        <v>2015</v>
      </c>
    </row>
    <row r="1466" spans="1:15" x14ac:dyDescent="0.25">
      <c r="A1466" t="s">
        <v>2025</v>
      </c>
      <c r="B1466">
        <v>1882</v>
      </c>
      <c r="C1466" s="6" t="s">
        <v>1246</v>
      </c>
      <c r="D1466" s="2">
        <v>137.19212445472201</v>
      </c>
      <c r="E1466" s="3">
        <v>0</v>
      </c>
      <c r="F1466" s="41" t="s">
        <v>2015</v>
      </c>
      <c r="G1466" s="41">
        <v>2.1299999999999999E-3</v>
      </c>
      <c r="H1466" s="41">
        <v>15716.010455494943</v>
      </c>
      <c r="I1466" s="45">
        <v>4.1963423090658472</v>
      </c>
      <c r="J1466" s="41" t="s">
        <v>2015</v>
      </c>
      <c r="K1466" s="41" t="s">
        <v>2015</v>
      </c>
      <c r="L1466" s="45" t="s">
        <v>2015</v>
      </c>
      <c r="M1466" s="53" t="s">
        <v>2014</v>
      </c>
      <c r="N1466" s="53" t="s">
        <v>2004</v>
      </c>
      <c r="O1466" t="s">
        <v>2015</v>
      </c>
    </row>
    <row r="1467" spans="1:15" x14ac:dyDescent="0.25">
      <c r="A1467" t="s">
        <v>2024</v>
      </c>
      <c r="B1467">
        <v>1883</v>
      </c>
      <c r="C1467" s="6" t="s">
        <v>1247</v>
      </c>
      <c r="D1467" s="2">
        <v>180.24508</v>
      </c>
      <c r="E1467" s="3">
        <v>180.24508</v>
      </c>
      <c r="F1467" s="41" t="s">
        <v>2015</v>
      </c>
      <c r="G1467" s="41">
        <v>1.36E-4</v>
      </c>
      <c r="H1467" s="41">
        <v>1318.3655671263089</v>
      </c>
      <c r="I1467" s="45">
        <v>3.120035851663173</v>
      </c>
      <c r="J1467" s="41" t="s">
        <v>2015</v>
      </c>
      <c r="K1467" s="41" t="s">
        <v>2015</v>
      </c>
      <c r="L1467" s="45" t="s">
        <v>2015</v>
      </c>
      <c r="M1467" s="53" t="s">
        <v>3</v>
      </c>
      <c r="N1467" s="53" t="s">
        <v>2005</v>
      </c>
      <c r="O1467" t="s">
        <v>2015</v>
      </c>
    </row>
    <row r="1468" spans="1:15" x14ac:dyDescent="0.25">
      <c r="A1468" t="s">
        <v>2029</v>
      </c>
      <c r="B1468">
        <v>1884</v>
      </c>
      <c r="C1468" s="6" t="s">
        <v>1248</v>
      </c>
      <c r="D1468" s="2"/>
      <c r="E1468" s="3">
        <v>0</v>
      </c>
      <c r="F1468" s="41" t="s">
        <v>2015</v>
      </c>
      <c r="G1468" s="41" t="s">
        <v>2016</v>
      </c>
      <c r="H1468" s="41" t="s">
        <v>2015</v>
      </c>
      <c r="I1468" s="45" t="s">
        <v>2015</v>
      </c>
      <c r="J1468" s="41" t="s">
        <v>2015</v>
      </c>
      <c r="K1468" s="41" t="s">
        <v>2015</v>
      </c>
      <c r="L1468" s="45" t="s">
        <v>2015</v>
      </c>
      <c r="M1468" s="53" t="s">
        <v>3</v>
      </c>
      <c r="N1468" s="53" t="s">
        <v>2008</v>
      </c>
      <c r="O1468" t="s">
        <v>2015</v>
      </c>
    </row>
    <row r="1469" spans="1:15" x14ac:dyDescent="0.25">
      <c r="A1469" t="s">
        <v>2024</v>
      </c>
      <c r="B1469">
        <v>1885</v>
      </c>
      <c r="C1469" s="6" t="s">
        <v>1249</v>
      </c>
      <c r="D1469" s="2">
        <v>104.14757999999999</v>
      </c>
      <c r="E1469" s="3">
        <v>104.14758</v>
      </c>
      <c r="F1469" s="41" t="s">
        <v>2015</v>
      </c>
      <c r="G1469" s="41">
        <v>3.86</v>
      </c>
      <c r="H1469" s="41">
        <v>21620713.007489737</v>
      </c>
      <c r="I1469" s="45">
        <v>7.3348700120091692</v>
      </c>
      <c r="J1469" s="41" t="s">
        <v>2015</v>
      </c>
      <c r="K1469" s="41" t="s">
        <v>2015</v>
      </c>
      <c r="L1469" s="45" t="s">
        <v>2015</v>
      </c>
      <c r="M1469" s="53" t="s">
        <v>1986</v>
      </c>
      <c r="N1469" s="53" t="s">
        <v>2002</v>
      </c>
      <c r="O1469" t="s">
        <v>2015</v>
      </c>
    </row>
    <row r="1470" spans="1:15" x14ac:dyDescent="0.25">
      <c r="A1470" t="s">
        <v>2024</v>
      </c>
      <c r="B1470">
        <v>1886</v>
      </c>
      <c r="C1470" s="6" t="s">
        <v>1250</v>
      </c>
      <c r="D1470" s="2">
        <v>96.170180000000016</v>
      </c>
      <c r="E1470" s="3">
        <v>96.170180000000002</v>
      </c>
      <c r="F1470" s="41">
        <v>31</v>
      </c>
      <c r="G1470" s="41">
        <v>40.299999999999997</v>
      </c>
      <c r="H1470" s="41">
        <v>208439008.84115469</v>
      </c>
      <c r="I1470" s="45">
        <v>8.3189789993640346</v>
      </c>
      <c r="J1470" s="41" t="s">
        <v>2015</v>
      </c>
      <c r="K1470" s="41" t="s">
        <v>2015</v>
      </c>
      <c r="L1470" s="45" t="s">
        <v>2015</v>
      </c>
      <c r="M1470" s="53" t="s">
        <v>1986</v>
      </c>
      <c r="N1470" s="53" t="s">
        <v>2002</v>
      </c>
      <c r="O1470" t="s">
        <v>2015</v>
      </c>
    </row>
    <row r="1471" spans="1:15" x14ac:dyDescent="0.25">
      <c r="A1471" t="s">
        <v>2024</v>
      </c>
      <c r="B1471">
        <v>1887</v>
      </c>
      <c r="C1471" s="6" t="s">
        <v>1251</v>
      </c>
      <c r="D1471" s="2">
        <v>89.09317999999999</v>
      </c>
      <c r="E1471" s="3">
        <v>89.09317999999999</v>
      </c>
      <c r="F1471" s="41">
        <v>10.1</v>
      </c>
      <c r="G1471" s="41">
        <v>9.52</v>
      </c>
      <c r="H1471" s="41">
        <v>45615761.90842513</v>
      </c>
      <c r="I1471" s="45">
        <v>7.6591149331702466</v>
      </c>
      <c r="J1471" s="41" t="s">
        <v>2015</v>
      </c>
      <c r="K1471" s="41" t="s">
        <v>2015</v>
      </c>
      <c r="L1471" s="45" t="s">
        <v>2015</v>
      </c>
      <c r="M1471" s="53" t="s">
        <v>1986</v>
      </c>
      <c r="N1471" s="53" t="s">
        <v>2002</v>
      </c>
      <c r="O1471" t="s">
        <v>2015</v>
      </c>
    </row>
    <row r="1472" spans="1:15" x14ac:dyDescent="0.25">
      <c r="A1472" t="s">
        <v>2025</v>
      </c>
      <c r="B1472">
        <v>1888</v>
      </c>
      <c r="C1472" s="6" t="s">
        <v>1252</v>
      </c>
      <c r="D1472" s="2">
        <v>207.01416</v>
      </c>
      <c r="E1472" s="3">
        <v>207.01416</v>
      </c>
      <c r="F1472" s="41" t="s">
        <v>2015</v>
      </c>
      <c r="G1472" s="41">
        <v>8.7700000000000004E-5</v>
      </c>
      <c r="H1472" s="41">
        <v>976.41213977703444</v>
      </c>
      <c r="I1472" s="45">
        <v>2.9896331703819827</v>
      </c>
      <c r="J1472" s="41" t="s">
        <v>2015</v>
      </c>
      <c r="K1472" s="41" t="s">
        <v>2015</v>
      </c>
      <c r="L1472" s="45" t="s">
        <v>2015</v>
      </c>
      <c r="M1472" s="53" t="s">
        <v>3</v>
      </c>
      <c r="N1472" s="53" t="s">
        <v>2005</v>
      </c>
      <c r="O1472" t="s">
        <v>2015</v>
      </c>
    </row>
    <row r="1473" spans="1:15" x14ac:dyDescent="0.25">
      <c r="A1473" t="s">
        <v>2024</v>
      </c>
      <c r="B1473">
        <v>1889</v>
      </c>
      <c r="C1473" s="6" t="s">
        <v>1253</v>
      </c>
      <c r="D1473" s="2">
        <v>98.186059999999998</v>
      </c>
      <c r="E1473" s="3">
        <v>98.186059999999998</v>
      </c>
      <c r="F1473" s="41">
        <v>112</v>
      </c>
      <c r="G1473" s="41">
        <v>105</v>
      </c>
      <c r="H1473" s="41">
        <v>554463109.78684783</v>
      </c>
      <c r="I1473" s="45">
        <v>8.7438726564383469</v>
      </c>
      <c r="J1473" s="41" t="s">
        <v>2015</v>
      </c>
      <c r="K1473" s="41" t="s">
        <v>2015</v>
      </c>
      <c r="L1473" s="45" t="s">
        <v>2015</v>
      </c>
      <c r="M1473" s="53" t="s">
        <v>1986</v>
      </c>
      <c r="N1473" s="53" t="s">
        <v>2002</v>
      </c>
      <c r="O1473" t="s">
        <v>2015</v>
      </c>
    </row>
    <row r="1474" spans="1:15" x14ac:dyDescent="0.25">
      <c r="A1474" t="s">
        <v>2025</v>
      </c>
      <c r="B1474">
        <v>1890</v>
      </c>
      <c r="C1474" s="6" t="s">
        <v>1254</v>
      </c>
      <c r="D1474" s="2">
        <v>128.21204</v>
      </c>
      <c r="E1474" s="3">
        <v>128.21204</v>
      </c>
      <c r="F1474" s="41" t="s">
        <v>2015</v>
      </c>
      <c r="G1474" s="41">
        <v>3.85</v>
      </c>
      <c r="H1474" s="41">
        <v>26547465.445219446</v>
      </c>
      <c r="I1474" s="45">
        <v>7.4240230641858878</v>
      </c>
      <c r="J1474" s="41" t="s">
        <v>2015</v>
      </c>
      <c r="K1474" s="41" t="s">
        <v>2015</v>
      </c>
      <c r="L1474" s="45" t="s">
        <v>2015</v>
      </c>
      <c r="M1474" s="53" t="s">
        <v>1986</v>
      </c>
      <c r="N1474" s="53" t="s">
        <v>2002</v>
      </c>
      <c r="O1474" t="s">
        <v>2015</v>
      </c>
    </row>
    <row r="1475" spans="1:15" x14ac:dyDescent="0.25">
      <c r="A1475" t="s">
        <v>2024</v>
      </c>
      <c r="B1475">
        <v>1891</v>
      </c>
      <c r="C1475" s="6" t="s">
        <v>1255</v>
      </c>
      <c r="D1475" s="2">
        <v>130.22792000000001</v>
      </c>
      <c r="E1475" s="3">
        <v>130.22792000000001</v>
      </c>
      <c r="F1475" s="41">
        <v>0.13600000000000001</v>
      </c>
      <c r="G1475" s="41">
        <v>0.185</v>
      </c>
      <c r="H1475" s="41">
        <v>1295714.6131092701</v>
      </c>
      <c r="I1475" s="45">
        <v>6.1125093567813096</v>
      </c>
      <c r="J1475" s="41">
        <v>0.14143600000000001</v>
      </c>
      <c r="K1475" s="41">
        <v>990598.33524174441</v>
      </c>
      <c r="L1475" s="45">
        <v>5.995897593789854</v>
      </c>
      <c r="M1475" s="53" t="s">
        <v>2014</v>
      </c>
      <c r="N1475" s="53" t="s">
        <v>2002</v>
      </c>
      <c r="O1475" t="s">
        <v>2014</v>
      </c>
    </row>
    <row r="1476" spans="1:15" x14ac:dyDescent="0.25">
      <c r="A1476" t="s">
        <v>2024</v>
      </c>
      <c r="B1476">
        <v>1892</v>
      </c>
      <c r="C1476" s="6" t="s">
        <v>1256</v>
      </c>
      <c r="D1476" s="2">
        <v>114.18545999999999</v>
      </c>
      <c r="E1476" s="3">
        <v>114.18545999999999</v>
      </c>
      <c r="F1476" s="41" t="s">
        <v>2015</v>
      </c>
      <c r="G1476" s="41">
        <v>9.9</v>
      </c>
      <c r="H1476" s="41">
        <v>60796632.523231238</v>
      </c>
      <c r="I1476" s="45">
        <v>7.7838795247154886</v>
      </c>
      <c r="J1476" s="41" t="s">
        <v>2015</v>
      </c>
      <c r="K1476" s="41" t="s">
        <v>2015</v>
      </c>
      <c r="L1476" s="45" t="s">
        <v>2015</v>
      </c>
      <c r="M1476" s="53" t="s">
        <v>1986</v>
      </c>
      <c r="N1476" s="53" t="s">
        <v>2002</v>
      </c>
      <c r="O1476" t="s">
        <v>2015</v>
      </c>
    </row>
    <row r="1477" spans="1:15" x14ac:dyDescent="0.25">
      <c r="A1477" t="s">
        <v>2024</v>
      </c>
      <c r="B1477">
        <v>1893</v>
      </c>
      <c r="C1477" s="6" t="s">
        <v>1257</v>
      </c>
      <c r="D1477" s="2">
        <v>148.67358000000002</v>
      </c>
      <c r="E1477" s="3">
        <v>148.67358000000002</v>
      </c>
      <c r="F1477" s="41">
        <v>1.2</v>
      </c>
      <c r="G1477" s="41">
        <v>1.42</v>
      </c>
      <c r="H1477" s="41">
        <v>11354177.202336449</v>
      </c>
      <c r="I1477" s="45">
        <v>7.055155667888017</v>
      </c>
      <c r="J1477" s="41" t="s">
        <v>2015</v>
      </c>
      <c r="K1477" s="41" t="s">
        <v>2015</v>
      </c>
      <c r="L1477" s="45" t="s">
        <v>2015</v>
      </c>
      <c r="M1477" s="53" t="s">
        <v>1986</v>
      </c>
      <c r="N1477" s="53" t="s">
        <v>2002</v>
      </c>
      <c r="O1477" t="s">
        <v>2015</v>
      </c>
    </row>
    <row r="1478" spans="1:15" x14ac:dyDescent="0.25">
      <c r="A1478" t="s">
        <v>2026</v>
      </c>
      <c r="B1478">
        <v>1894</v>
      </c>
      <c r="C1478" s="6" t="s">
        <v>1258</v>
      </c>
      <c r="D1478" s="2">
        <v>142.28167999999999</v>
      </c>
      <c r="E1478" s="3">
        <v>142.28167999999999</v>
      </c>
      <c r="F1478" s="41" t="s">
        <v>2015</v>
      </c>
      <c r="G1478" s="41">
        <v>2.82</v>
      </c>
      <c r="H1478" s="41">
        <v>21579015.011466805</v>
      </c>
      <c r="I1478" s="45">
        <v>7.3340316171380131</v>
      </c>
      <c r="J1478" s="41" t="s">
        <v>2015</v>
      </c>
      <c r="K1478" s="41" t="s">
        <v>2015</v>
      </c>
      <c r="L1478" s="45" t="s">
        <v>2015</v>
      </c>
      <c r="M1478" s="53" t="s">
        <v>1986</v>
      </c>
      <c r="N1478" s="53" t="s">
        <v>2002</v>
      </c>
      <c r="O1478" t="s">
        <v>2015</v>
      </c>
    </row>
    <row r="1479" spans="1:15" x14ac:dyDescent="0.25">
      <c r="A1479" t="s">
        <v>2024</v>
      </c>
      <c r="B1479">
        <v>1895</v>
      </c>
      <c r="C1479" s="6" t="s">
        <v>1259</v>
      </c>
      <c r="D1479" s="2">
        <v>98.186059999999998</v>
      </c>
      <c r="E1479" s="3">
        <v>98.186059999999998</v>
      </c>
      <c r="F1479" s="41">
        <v>52.4</v>
      </c>
      <c r="G1479" s="41">
        <v>51.4</v>
      </c>
      <c r="H1479" s="41">
        <v>271422893.743276</v>
      </c>
      <c r="I1479" s="45">
        <v>8.4336464763636858</v>
      </c>
      <c r="J1479" s="41" t="s">
        <v>2015</v>
      </c>
      <c r="K1479" s="41" t="s">
        <v>2015</v>
      </c>
      <c r="L1479" s="45" t="s">
        <v>2015</v>
      </c>
      <c r="M1479" s="53" t="s">
        <v>1986</v>
      </c>
      <c r="N1479" s="53" t="s">
        <v>2002</v>
      </c>
      <c r="O1479" t="s">
        <v>2015</v>
      </c>
    </row>
    <row r="1480" spans="1:15" x14ac:dyDescent="0.25">
      <c r="A1480" t="s">
        <v>2024</v>
      </c>
      <c r="B1480">
        <v>1896</v>
      </c>
      <c r="C1480" s="6" t="s">
        <v>1260</v>
      </c>
      <c r="D1480" s="2">
        <v>198.26365999999999</v>
      </c>
      <c r="E1480" s="3">
        <v>198.26365999999999</v>
      </c>
      <c r="F1480" s="41" t="s">
        <v>2015</v>
      </c>
      <c r="G1480" s="41">
        <v>2.0700000000000001E-6</v>
      </c>
      <c r="H1480" s="41">
        <v>22.072269433333979</v>
      </c>
      <c r="I1480" s="45">
        <v>1.3438469888799729</v>
      </c>
      <c r="J1480" s="41" t="s">
        <v>2015</v>
      </c>
      <c r="K1480" s="41" t="s">
        <v>2015</v>
      </c>
      <c r="L1480" s="45" t="s">
        <v>2015</v>
      </c>
      <c r="M1480" s="53" t="s">
        <v>3</v>
      </c>
      <c r="N1480" s="53" t="s">
        <v>2007</v>
      </c>
      <c r="O1480" t="s">
        <v>2015</v>
      </c>
    </row>
    <row r="1481" spans="1:15" x14ac:dyDescent="0.25">
      <c r="A1481" t="s">
        <v>2024</v>
      </c>
      <c r="B1481">
        <v>1897</v>
      </c>
      <c r="C1481" s="6" t="s">
        <v>1261</v>
      </c>
      <c r="D1481" s="2">
        <v>156.60946000000001</v>
      </c>
      <c r="E1481" s="3">
        <v>156.60946000000001</v>
      </c>
      <c r="F1481" s="41" t="s">
        <v>2015</v>
      </c>
      <c r="G1481" s="41">
        <v>1.8E-3</v>
      </c>
      <c r="H1481" s="41">
        <v>15160.866428546366</v>
      </c>
      <c r="I1481" s="45">
        <v>4.1807240215060801</v>
      </c>
      <c r="J1481" s="41" t="s">
        <v>2015</v>
      </c>
      <c r="K1481" s="41" t="s">
        <v>2015</v>
      </c>
      <c r="L1481" s="45" t="s">
        <v>2015</v>
      </c>
      <c r="M1481" s="53" t="s">
        <v>2014</v>
      </c>
      <c r="N1481" s="53" t="s">
        <v>2004</v>
      </c>
      <c r="O1481" t="s">
        <v>2015</v>
      </c>
    </row>
    <row r="1482" spans="1:15" x14ac:dyDescent="0.25">
      <c r="A1482" t="s">
        <v>2024</v>
      </c>
      <c r="B1482">
        <v>1898</v>
      </c>
      <c r="C1482" s="6" t="s">
        <v>1262</v>
      </c>
      <c r="D1482" s="2">
        <v>107.15306</v>
      </c>
      <c r="E1482" s="3">
        <v>107.15306</v>
      </c>
      <c r="F1482" s="41">
        <v>0.45300000000000001</v>
      </c>
      <c r="G1482" s="41">
        <v>0.436</v>
      </c>
      <c r="H1482" s="41">
        <v>2512607.1506881095</v>
      </c>
      <c r="I1482" s="45">
        <v>6.400124591407776</v>
      </c>
      <c r="J1482" s="41" t="s">
        <v>2015</v>
      </c>
      <c r="K1482" s="41" t="s">
        <v>2015</v>
      </c>
      <c r="L1482" s="45" t="s">
        <v>2015</v>
      </c>
      <c r="M1482" s="53" t="s">
        <v>2014</v>
      </c>
      <c r="N1482" s="53" t="s">
        <v>2002</v>
      </c>
      <c r="O1482" t="s">
        <v>2015</v>
      </c>
    </row>
    <row r="1483" spans="1:15" x14ac:dyDescent="0.25">
      <c r="A1483" t="s">
        <v>2024</v>
      </c>
      <c r="B1483">
        <v>1899</v>
      </c>
      <c r="C1483" s="6" t="s">
        <v>1263</v>
      </c>
      <c r="D1483" s="2">
        <v>132.20228</v>
      </c>
      <c r="E1483" s="3">
        <v>132.20228</v>
      </c>
      <c r="F1483" s="41" t="s">
        <v>2015</v>
      </c>
      <c r="G1483" s="41">
        <v>1.1200000000000001</v>
      </c>
      <c r="H1483" s="41">
        <v>7963252.6018145941</v>
      </c>
      <c r="I1483" s="45">
        <v>6.9010904921715932</v>
      </c>
      <c r="J1483" s="41" t="s">
        <v>2015</v>
      </c>
      <c r="K1483" s="41" t="s">
        <v>2015</v>
      </c>
      <c r="L1483" s="45" t="s">
        <v>2015</v>
      </c>
      <c r="M1483" s="53" t="s">
        <v>1986</v>
      </c>
      <c r="N1483" s="53" t="s">
        <v>2002</v>
      </c>
      <c r="O1483" t="s">
        <v>2015</v>
      </c>
    </row>
    <row r="1484" spans="1:15" x14ac:dyDescent="0.25">
      <c r="A1484" t="s">
        <v>2024</v>
      </c>
      <c r="B1484">
        <v>1900</v>
      </c>
      <c r="C1484" s="6" t="s">
        <v>1264</v>
      </c>
      <c r="D1484" s="2">
        <v>149.59866</v>
      </c>
      <c r="E1484" s="3">
        <v>149.59866</v>
      </c>
      <c r="F1484" s="41" t="s">
        <v>2015</v>
      </c>
      <c r="G1484" s="41">
        <v>5.4000000000000003E-3</v>
      </c>
      <c r="H1484" s="41">
        <v>43446.519172268185</v>
      </c>
      <c r="I1484" s="45">
        <v>4.6379549875779702</v>
      </c>
      <c r="J1484" s="41" t="s">
        <v>2015</v>
      </c>
      <c r="K1484" s="41" t="s">
        <v>2015</v>
      </c>
      <c r="L1484" s="45" t="s">
        <v>2015</v>
      </c>
      <c r="M1484" s="53" t="s">
        <v>2014</v>
      </c>
      <c r="N1484" s="53" t="s">
        <v>2003</v>
      </c>
      <c r="O1484" t="s">
        <v>2015</v>
      </c>
    </row>
    <row r="1485" spans="1:15" x14ac:dyDescent="0.25">
      <c r="A1485" t="s">
        <v>2024</v>
      </c>
      <c r="B1485">
        <v>1901</v>
      </c>
      <c r="C1485" s="6" t="s">
        <v>1265</v>
      </c>
      <c r="D1485" s="2">
        <v>102.08864</v>
      </c>
      <c r="E1485" s="3">
        <v>102.08864</v>
      </c>
      <c r="F1485" s="41">
        <v>5.0999999999999996</v>
      </c>
      <c r="G1485" s="41">
        <v>6.5</v>
      </c>
      <c r="H1485" s="41">
        <v>35688171.664327413</v>
      </c>
      <c r="I1485" s="45">
        <v>7.552524299246417</v>
      </c>
      <c r="J1485" s="41" t="s">
        <v>2015</v>
      </c>
      <c r="K1485" s="41" t="s">
        <v>2015</v>
      </c>
      <c r="L1485" s="45" t="s">
        <v>2015</v>
      </c>
      <c r="M1485" s="53" t="s">
        <v>1986</v>
      </c>
      <c r="N1485" s="53" t="s">
        <v>2002</v>
      </c>
      <c r="O1485" t="s">
        <v>2015</v>
      </c>
    </row>
    <row r="1486" spans="1:15" x14ac:dyDescent="0.25">
      <c r="A1486" t="s">
        <v>2024</v>
      </c>
      <c r="B1486">
        <v>1902</v>
      </c>
      <c r="C1486" s="6" t="s">
        <v>1266</v>
      </c>
      <c r="D1486" s="2">
        <v>41.051920000000003</v>
      </c>
      <c r="E1486" s="3">
        <v>41.051920000000003</v>
      </c>
      <c r="F1486" s="41">
        <v>88.8</v>
      </c>
      <c r="G1486" s="41">
        <v>200</v>
      </c>
      <c r="H1486" s="41">
        <v>441567390.88102138</v>
      </c>
      <c r="I1486" s="45">
        <v>8.6449969938802464</v>
      </c>
      <c r="J1486" s="41" t="s">
        <v>2015</v>
      </c>
      <c r="K1486" s="41" t="s">
        <v>2015</v>
      </c>
      <c r="L1486" s="45" t="s">
        <v>2015</v>
      </c>
      <c r="M1486" s="53" t="s">
        <v>1986</v>
      </c>
      <c r="N1486" s="53" t="s">
        <v>2002</v>
      </c>
      <c r="O1486" t="s">
        <v>2015</v>
      </c>
    </row>
    <row r="1487" spans="1:15" x14ac:dyDescent="0.25">
      <c r="A1487" t="s">
        <v>2024</v>
      </c>
      <c r="B1487">
        <v>1903</v>
      </c>
      <c r="C1487" s="6" t="s">
        <v>1267</v>
      </c>
      <c r="D1487" s="2">
        <v>72.062659999999994</v>
      </c>
      <c r="E1487" s="3">
        <v>72.062659999999994</v>
      </c>
      <c r="F1487" s="41">
        <v>3.97</v>
      </c>
      <c r="G1487" s="41">
        <v>6.02</v>
      </c>
      <c r="H1487" s="41">
        <v>23331373.411036532</v>
      </c>
      <c r="I1487" s="45">
        <v>7.3679403044722198</v>
      </c>
      <c r="J1487" s="41" t="s">
        <v>2015</v>
      </c>
      <c r="K1487" s="41" t="s">
        <v>2015</v>
      </c>
      <c r="L1487" s="45" t="s">
        <v>2015</v>
      </c>
      <c r="M1487" s="53" t="s">
        <v>1986</v>
      </c>
      <c r="N1487" s="53" t="s">
        <v>2002</v>
      </c>
      <c r="O1487" t="s">
        <v>2015</v>
      </c>
    </row>
    <row r="1488" spans="1:15" x14ac:dyDescent="0.25">
      <c r="A1488" t="s">
        <v>2024</v>
      </c>
      <c r="B1488">
        <v>1904</v>
      </c>
      <c r="C1488" s="6" t="s">
        <v>1268</v>
      </c>
      <c r="D1488" s="2">
        <v>154.24932000000001</v>
      </c>
      <c r="E1488" s="3">
        <v>154.24932000000001</v>
      </c>
      <c r="F1488" s="41">
        <v>4.2299999999999997E-2</v>
      </c>
      <c r="G1488" s="41">
        <v>1.9599999999999999E-2</v>
      </c>
      <c r="H1488" s="41">
        <v>162597.12184477682</v>
      </c>
      <c r="I1488" s="45">
        <v>5.2111128538165099</v>
      </c>
      <c r="J1488" s="41" t="s">
        <v>2015</v>
      </c>
      <c r="K1488" s="41" t="s">
        <v>2015</v>
      </c>
      <c r="L1488" s="45" t="s">
        <v>2015</v>
      </c>
      <c r="M1488" s="53" t="s">
        <v>2014</v>
      </c>
      <c r="N1488" s="53" t="s">
        <v>2003</v>
      </c>
      <c r="O1488" t="s">
        <v>2015</v>
      </c>
    </row>
    <row r="1489" spans="1:15" x14ac:dyDescent="0.25">
      <c r="A1489" t="s">
        <v>2024</v>
      </c>
      <c r="B1489">
        <v>1905</v>
      </c>
      <c r="C1489" s="6" t="s">
        <v>1269</v>
      </c>
      <c r="D1489" s="2">
        <v>223.22675999999998</v>
      </c>
      <c r="E1489" s="3">
        <v>223.22675999999998</v>
      </c>
      <c r="F1489" s="41">
        <v>5.0000000000000001E-9</v>
      </c>
      <c r="G1489" s="41">
        <v>1.9099999999999999E-8</v>
      </c>
      <c r="H1489" s="41">
        <v>0.22930480079509763</v>
      </c>
      <c r="I1489" s="45">
        <v>-0.63958685265342863</v>
      </c>
      <c r="J1489" s="41" t="s">
        <v>2015</v>
      </c>
      <c r="K1489" s="41" t="s">
        <v>2015</v>
      </c>
      <c r="L1489" s="45" t="s">
        <v>2015</v>
      </c>
      <c r="M1489" s="53" t="s">
        <v>3</v>
      </c>
      <c r="N1489" s="53" t="s">
        <v>2009</v>
      </c>
      <c r="O1489" t="s">
        <v>2015</v>
      </c>
    </row>
    <row r="1490" spans="1:15" x14ac:dyDescent="0.25">
      <c r="A1490" t="s">
        <v>2024</v>
      </c>
      <c r="B1490">
        <v>1906</v>
      </c>
      <c r="C1490" s="6" t="s">
        <v>1270</v>
      </c>
      <c r="D1490" s="2">
        <v>93.126480000000001</v>
      </c>
      <c r="E1490" s="3">
        <v>93.126480000000001</v>
      </c>
      <c r="F1490" s="41">
        <v>0.49</v>
      </c>
      <c r="G1490" s="41">
        <v>0.79100000000000004</v>
      </c>
      <c r="H1490" s="41">
        <v>3961714.6877986579</v>
      </c>
      <c r="I1490" s="45">
        <v>6.5978831955901169</v>
      </c>
      <c r="J1490" s="41" t="s">
        <v>2015</v>
      </c>
      <c r="K1490" s="41" t="s">
        <v>2015</v>
      </c>
      <c r="L1490" s="45" t="s">
        <v>2015</v>
      </c>
      <c r="M1490" s="53" t="s">
        <v>1986</v>
      </c>
      <c r="N1490" s="53" t="s">
        <v>2002</v>
      </c>
      <c r="O1490" t="s">
        <v>2015</v>
      </c>
    </row>
    <row r="1491" spans="1:15" x14ac:dyDescent="0.25">
      <c r="A1491" t="s">
        <v>2026</v>
      </c>
      <c r="B1491">
        <v>1907</v>
      </c>
      <c r="C1491" s="6" t="s">
        <v>1271</v>
      </c>
      <c r="D1491" s="2">
        <v>252.32</v>
      </c>
      <c r="E1491" s="3">
        <v>252.30927999999997</v>
      </c>
      <c r="F1491" s="41" t="s">
        <v>2015</v>
      </c>
      <c r="G1491" s="41">
        <v>2.4399999999999999E-6</v>
      </c>
      <c r="H1491" s="41">
        <v>33.111208090111539</v>
      </c>
      <c r="I1491" s="45">
        <v>1.5199750266384324</v>
      </c>
      <c r="J1491" s="41" t="s">
        <v>2015</v>
      </c>
      <c r="K1491" s="41" t="s">
        <v>2015</v>
      </c>
      <c r="L1491" s="45" t="s">
        <v>2015</v>
      </c>
      <c r="M1491" s="53" t="s">
        <v>3</v>
      </c>
      <c r="N1491" s="53" t="s">
        <v>2006</v>
      </c>
      <c r="O1491" t="s">
        <v>2015</v>
      </c>
    </row>
    <row r="1492" spans="1:15" x14ac:dyDescent="0.25">
      <c r="A1492" t="s">
        <v>2024</v>
      </c>
      <c r="B1492">
        <v>1908</v>
      </c>
      <c r="C1492" s="6" t="s">
        <v>1272</v>
      </c>
      <c r="D1492" s="2">
        <v>150.17449999999999</v>
      </c>
      <c r="E1492" s="3">
        <v>150.17449999999999</v>
      </c>
      <c r="F1492" s="41">
        <v>0.17699999999999999</v>
      </c>
      <c r="G1492" s="41">
        <v>0.187</v>
      </c>
      <c r="H1492" s="41">
        <v>1510328.1795989303</v>
      </c>
      <c r="I1492" s="45">
        <v>6.1790713255070422</v>
      </c>
      <c r="J1492" s="41" t="s">
        <v>2015</v>
      </c>
      <c r="K1492" s="41" t="s">
        <v>2015</v>
      </c>
      <c r="L1492" s="45" t="s">
        <v>2015</v>
      </c>
      <c r="M1492" s="53" t="s">
        <v>2014</v>
      </c>
      <c r="N1492" s="53" t="s">
        <v>2002</v>
      </c>
      <c r="O1492" t="s">
        <v>2015</v>
      </c>
    </row>
    <row r="1493" spans="1:15" x14ac:dyDescent="0.25">
      <c r="A1493" t="s">
        <v>2024</v>
      </c>
      <c r="B1493">
        <v>1909</v>
      </c>
      <c r="C1493" s="6" t="s">
        <v>1273</v>
      </c>
      <c r="D1493" s="2">
        <v>126.58347999999999</v>
      </c>
      <c r="E1493" s="3">
        <v>126.58348000000001</v>
      </c>
      <c r="F1493" s="41">
        <v>1.23</v>
      </c>
      <c r="G1493" s="41">
        <v>1.01</v>
      </c>
      <c r="H1493" s="41">
        <v>6875937.6372849736</v>
      </c>
      <c r="I1493" s="45">
        <v>6.837331929110734</v>
      </c>
      <c r="J1493" s="41" t="s">
        <v>2015</v>
      </c>
      <c r="K1493" s="41" t="s">
        <v>2015</v>
      </c>
      <c r="L1493" s="45" t="s">
        <v>2015</v>
      </c>
      <c r="M1493" s="53" t="s">
        <v>1986</v>
      </c>
      <c r="N1493" s="53" t="s">
        <v>2002</v>
      </c>
      <c r="O1493" t="s">
        <v>2015</v>
      </c>
    </row>
    <row r="1494" spans="1:15" x14ac:dyDescent="0.25">
      <c r="A1494" t="s">
        <v>2024</v>
      </c>
      <c r="B1494">
        <v>1910</v>
      </c>
      <c r="C1494" s="6" t="s">
        <v>1274</v>
      </c>
      <c r="D1494" s="2">
        <v>143.614</v>
      </c>
      <c r="E1494" s="3">
        <v>143.614</v>
      </c>
      <c r="F1494" s="41" t="s">
        <v>2015</v>
      </c>
      <c r="G1494" s="41">
        <v>7.0500000000000003E-8</v>
      </c>
      <c r="H1494" s="41">
        <v>0.54452700127254505</v>
      </c>
      <c r="I1494" s="45">
        <v>-0.26398058016362069</v>
      </c>
      <c r="J1494" s="41" t="s">
        <v>2015</v>
      </c>
      <c r="K1494" s="41" t="s">
        <v>2015</v>
      </c>
      <c r="L1494" s="45" t="s">
        <v>2015</v>
      </c>
      <c r="M1494" s="53" t="s">
        <v>3</v>
      </c>
      <c r="N1494" s="53" t="s">
        <v>2008</v>
      </c>
      <c r="O1494" t="s">
        <v>2015</v>
      </c>
    </row>
    <row r="1495" spans="1:15" x14ac:dyDescent="0.25">
      <c r="A1495" t="s">
        <v>2024</v>
      </c>
      <c r="B1495">
        <v>1911</v>
      </c>
      <c r="C1495" s="6" t="s">
        <v>1275</v>
      </c>
      <c r="D1495" s="2">
        <v>178.22766000000001</v>
      </c>
      <c r="E1495" s="3">
        <v>178.22766000000001</v>
      </c>
      <c r="F1495" s="41" t="s">
        <v>2015</v>
      </c>
      <c r="G1495" s="41">
        <v>5.1400000000000001E-2</v>
      </c>
      <c r="H1495" s="41">
        <v>492687.73207003839</v>
      </c>
      <c r="I1495" s="45">
        <v>5.6925717484721519</v>
      </c>
      <c r="J1495" s="41" t="s">
        <v>2015</v>
      </c>
      <c r="K1495" s="41" t="s">
        <v>2015</v>
      </c>
      <c r="L1495" s="45" t="s">
        <v>2015</v>
      </c>
      <c r="M1495" s="53" t="s">
        <v>2014</v>
      </c>
      <c r="N1495" s="53" t="s">
        <v>2002</v>
      </c>
      <c r="O1495" t="s">
        <v>2015</v>
      </c>
    </row>
    <row r="1496" spans="1:15" x14ac:dyDescent="0.25">
      <c r="A1496" t="s">
        <v>2024</v>
      </c>
      <c r="B1496">
        <v>1912</v>
      </c>
      <c r="C1496" s="6" t="s">
        <v>1276</v>
      </c>
      <c r="D1496" s="2">
        <v>170.2072</v>
      </c>
      <c r="E1496" s="3">
        <v>170.2072</v>
      </c>
      <c r="F1496" s="41">
        <v>2E-3</v>
      </c>
      <c r="G1496" s="41">
        <v>7.0600000000000003E-4</v>
      </c>
      <c r="H1496" s="41">
        <v>6462.7320895702214</v>
      </c>
      <c r="I1496" s="45">
        <v>3.8104161527611486</v>
      </c>
      <c r="J1496" s="41" t="s">
        <v>2015</v>
      </c>
      <c r="K1496" s="41" t="s">
        <v>2015</v>
      </c>
      <c r="L1496" s="45" t="s">
        <v>2015</v>
      </c>
      <c r="M1496" s="53" t="s">
        <v>2014</v>
      </c>
      <c r="N1496" s="53" t="s">
        <v>2004</v>
      </c>
      <c r="O1496" t="s">
        <v>2015</v>
      </c>
    </row>
    <row r="1497" spans="1:15" x14ac:dyDescent="0.25">
      <c r="A1497" t="s">
        <v>2024</v>
      </c>
      <c r="B1497">
        <v>1913</v>
      </c>
      <c r="C1497" s="6" t="s">
        <v>1277</v>
      </c>
      <c r="D1497" s="2">
        <v>596.10496000000001</v>
      </c>
      <c r="E1497" s="3">
        <v>596.10496000000001</v>
      </c>
      <c r="F1497" s="41">
        <v>7.5000000000000002E-6</v>
      </c>
      <c r="G1497" s="41">
        <v>7.7999999999999999E-6</v>
      </c>
      <c r="H1497" s="41">
        <v>250.06382072407303</v>
      </c>
      <c r="I1497" s="45">
        <v>2.3980508624762833</v>
      </c>
      <c r="J1497" s="41" t="s">
        <v>2015</v>
      </c>
      <c r="K1497" s="41" t="s">
        <v>2015</v>
      </c>
      <c r="L1497" s="45" t="s">
        <v>2015</v>
      </c>
      <c r="M1497" s="53" t="s">
        <v>3</v>
      </c>
      <c r="N1497" s="53" t="s">
        <v>2006</v>
      </c>
      <c r="O1497" t="s">
        <v>2015</v>
      </c>
    </row>
    <row r="1498" spans="1:15" x14ac:dyDescent="0.25">
      <c r="A1498" t="s">
        <v>2024</v>
      </c>
      <c r="B1498">
        <v>1914</v>
      </c>
      <c r="C1498" s="6" t="s">
        <v>1278</v>
      </c>
      <c r="D1498" s="2">
        <v>136.23403999999999</v>
      </c>
      <c r="E1498" s="3">
        <v>136.23403999999999</v>
      </c>
      <c r="F1498" s="41">
        <v>1.59</v>
      </c>
      <c r="G1498" s="41">
        <v>1.95</v>
      </c>
      <c r="H1498" s="41">
        <v>14287418.676685812</v>
      </c>
      <c r="I1498" s="45">
        <v>7.1549537714266371</v>
      </c>
      <c r="J1498" s="41" t="s">
        <v>2015</v>
      </c>
      <c r="K1498" s="41" t="s">
        <v>2015</v>
      </c>
      <c r="L1498" s="45" t="s">
        <v>2015</v>
      </c>
      <c r="M1498" s="53" t="s">
        <v>1986</v>
      </c>
      <c r="N1498" s="53" t="s">
        <v>2002</v>
      </c>
      <c r="O1498" t="s">
        <v>2015</v>
      </c>
    </row>
    <row r="1499" spans="1:15" x14ac:dyDescent="0.25">
      <c r="A1499" t="s">
        <v>2024</v>
      </c>
      <c r="B1499">
        <v>1915</v>
      </c>
      <c r="C1499" s="6" t="s">
        <v>1279</v>
      </c>
      <c r="D1499" s="2">
        <v>262.01765999999998</v>
      </c>
      <c r="E1499" s="3">
        <v>262.01765999999998</v>
      </c>
      <c r="F1499" s="41" t="s">
        <v>2015</v>
      </c>
      <c r="G1499" s="41">
        <v>2.0200000000000001E-6</v>
      </c>
      <c r="H1499" s="41">
        <v>28.465279829995787</v>
      </c>
      <c r="I1499" s="45">
        <v>1.4543154575319224</v>
      </c>
      <c r="J1499" s="41" t="s">
        <v>2015</v>
      </c>
      <c r="K1499" s="41" t="s">
        <v>2015</v>
      </c>
      <c r="L1499" s="45" t="s">
        <v>2015</v>
      </c>
      <c r="M1499" s="53" t="s">
        <v>3</v>
      </c>
      <c r="N1499" s="53" t="s">
        <v>2007</v>
      </c>
      <c r="O1499" t="s">
        <v>2015</v>
      </c>
    </row>
    <row r="1500" spans="1:15" x14ac:dyDescent="0.25">
      <c r="A1500" t="s">
        <v>2025</v>
      </c>
      <c r="B1500">
        <v>1916</v>
      </c>
      <c r="C1500" s="6" t="s">
        <v>1280</v>
      </c>
      <c r="D1500" s="2">
        <v>247.00301999999999</v>
      </c>
      <c r="E1500" s="3">
        <v>247.00301999999999</v>
      </c>
      <c r="F1500" s="41" t="s">
        <v>2015</v>
      </c>
      <c r="G1500" s="41">
        <v>7.0599999999999995E-5</v>
      </c>
      <c r="H1500" s="41">
        <v>937.86534504695169</v>
      </c>
      <c r="I1500" s="45">
        <v>2.9721404885911924</v>
      </c>
      <c r="J1500" s="41" t="s">
        <v>2015</v>
      </c>
      <c r="K1500" s="41" t="s">
        <v>2015</v>
      </c>
      <c r="L1500" s="45" t="s">
        <v>2015</v>
      </c>
      <c r="M1500" s="53" t="s">
        <v>3</v>
      </c>
      <c r="N1500" s="53" t="s">
        <v>2005</v>
      </c>
      <c r="O1500" t="s">
        <v>2015</v>
      </c>
    </row>
    <row r="1501" spans="1:15" x14ac:dyDescent="0.25">
      <c r="A1501" t="s">
        <v>2024</v>
      </c>
      <c r="B1501">
        <v>1917</v>
      </c>
      <c r="C1501" s="14" t="s">
        <v>1281</v>
      </c>
      <c r="D1501" s="2">
        <v>132.20074</v>
      </c>
      <c r="E1501" s="3">
        <v>132.20074</v>
      </c>
      <c r="F1501" s="41" t="s">
        <v>2015</v>
      </c>
      <c r="G1501" s="41">
        <v>0.14000000000000001</v>
      </c>
      <c r="H1501" s="41">
        <v>995394.97991904395</v>
      </c>
      <c r="I1501" s="45">
        <v>5.9979954461337872</v>
      </c>
      <c r="J1501" s="41" t="s">
        <v>2015</v>
      </c>
      <c r="K1501" s="41" t="s">
        <v>2015</v>
      </c>
      <c r="L1501" s="45" t="s">
        <v>2015</v>
      </c>
      <c r="M1501" s="53" t="s">
        <v>2014</v>
      </c>
      <c r="N1501" s="53" t="s">
        <v>2002</v>
      </c>
      <c r="O1501" t="s">
        <v>2015</v>
      </c>
    </row>
    <row r="1502" spans="1:15" x14ac:dyDescent="0.25">
      <c r="A1502" t="s">
        <v>2025</v>
      </c>
      <c r="B1502">
        <v>1918</v>
      </c>
      <c r="C1502" s="6" t="s">
        <v>1282</v>
      </c>
      <c r="D1502" s="2">
        <v>128.21204</v>
      </c>
      <c r="E1502" s="3">
        <v>128.21204</v>
      </c>
      <c r="F1502" s="41" t="s">
        <v>2015</v>
      </c>
      <c r="G1502" s="41">
        <v>5.05</v>
      </c>
      <c r="H1502" s="41">
        <v>34822000.12944369</v>
      </c>
      <c r="I1502" s="45">
        <v>7.5418537127960477</v>
      </c>
      <c r="J1502" s="41" t="s">
        <v>2015</v>
      </c>
      <c r="K1502" s="41" t="s">
        <v>2015</v>
      </c>
      <c r="L1502" s="45" t="s">
        <v>2015</v>
      </c>
      <c r="M1502" s="53" t="s">
        <v>1986</v>
      </c>
      <c r="N1502" s="53" t="s">
        <v>2002</v>
      </c>
      <c r="O1502" t="s">
        <v>2015</v>
      </c>
    </row>
    <row r="1503" spans="1:15" x14ac:dyDescent="0.25">
      <c r="A1503" t="s">
        <v>2025</v>
      </c>
      <c r="B1503">
        <v>1919</v>
      </c>
      <c r="C1503" s="14" t="s">
        <v>1283</v>
      </c>
      <c r="D1503" s="2">
        <v>137.19212445472201</v>
      </c>
      <c r="E1503" s="3">
        <v>0</v>
      </c>
      <c r="F1503" s="41" t="s">
        <v>2015</v>
      </c>
      <c r="G1503" s="41">
        <v>1810</v>
      </c>
      <c r="H1503" s="41">
        <v>13354919682.838427</v>
      </c>
      <c r="I1503" s="45">
        <v>10.125641280496295</v>
      </c>
      <c r="J1503" s="41" t="s">
        <v>2015</v>
      </c>
      <c r="K1503" s="41" t="s">
        <v>2015</v>
      </c>
      <c r="L1503" s="45" t="s">
        <v>2015</v>
      </c>
      <c r="M1503" s="53" t="s">
        <v>1986</v>
      </c>
      <c r="N1503" s="53" t="s">
        <v>2002</v>
      </c>
      <c r="O1503" t="s">
        <v>2015</v>
      </c>
    </row>
    <row r="1504" spans="1:15" x14ac:dyDescent="0.25">
      <c r="A1504" t="s">
        <v>2024</v>
      </c>
      <c r="B1504">
        <v>1920</v>
      </c>
      <c r="C1504" s="6" t="s">
        <v>1284</v>
      </c>
      <c r="D1504" s="2">
        <v>178.22766000000001</v>
      </c>
      <c r="E1504" s="3">
        <v>178.22766000000001</v>
      </c>
      <c r="F1504" s="41">
        <v>0.01</v>
      </c>
      <c r="G1504" s="41">
        <v>2.6800000000000001E-2</v>
      </c>
      <c r="H1504" s="41">
        <v>256887.76691589551</v>
      </c>
      <c r="I1504" s="45">
        <v>5.4097434235056649</v>
      </c>
      <c r="J1504" s="41" t="s">
        <v>2015</v>
      </c>
      <c r="K1504" s="41" t="s">
        <v>2015</v>
      </c>
      <c r="L1504" s="45" t="s">
        <v>2015</v>
      </c>
      <c r="M1504" s="53" t="s">
        <v>2014</v>
      </c>
      <c r="N1504" s="53" t="s">
        <v>2003</v>
      </c>
      <c r="O1504" t="s">
        <v>2015</v>
      </c>
    </row>
    <row r="1505" spans="1:15" x14ac:dyDescent="0.25">
      <c r="A1505" t="s">
        <v>2025</v>
      </c>
      <c r="B1505">
        <v>1921</v>
      </c>
      <c r="C1505" s="6" t="s">
        <v>1285</v>
      </c>
      <c r="D1505" s="2">
        <v>264.31689999999998</v>
      </c>
      <c r="E1505" s="3">
        <v>264.31689999999998</v>
      </c>
      <c r="F1505" s="41" t="s">
        <v>2015</v>
      </c>
      <c r="G1505" s="41">
        <v>7.76E-4</v>
      </c>
      <c r="H1505" s="41">
        <v>11031.13444455675</v>
      </c>
      <c r="I1505" s="45">
        <v>4.0426201776873647</v>
      </c>
      <c r="J1505" s="41" t="s">
        <v>2015</v>
      </c>
      <c r="K1505" s="41" t="s">
        <v>2015</v>
      </c>
      <c r="L1505" s="45" t="s">
        <v>2015</v>
      </c>
      <c r="M1505" s="53" t="s">
        <v>2014</v>
      </c>
      <c r="N1505" s="53" t="s">
        <v>2004</v>
      </c>
      <c r="O1505" t="s">
        <v>2015</v>
      </c>
    </row>
    <row r="1506" spans="1:15" x14ac:dyDescent="0.25">
      <c r="A1506" t="s">
        <v>2026</v>
      </c>
      <c r="B1506">
        <v>1922</v>
      </c>
      <c r="C1506" s="6" t="s">
        <v>1286</v>
      </c>
      <c r="D1506" s="2">
        <v>16.042459999999998</v>
      </c>
      <c r="E1506" s="3">
        <v>16.042459999999998</v>
      </c>
      <c r="F1506" s="41" t="s">
        <v>2015</v>
      </c>
      <c r="G1506" s="41">
        <v>531000</v>
      </c>
      <c r="H1506" s="41">
        <v>458140842879.88019</v>
      </c>
      <c r="I1506" s="45">
        <v>11.660999010498363</v>
      </c>
      <c r="J1506" s="41" t="s">
        <v>2015</v>
      </c>
      <c r="K1506" s="41" t="s">
        <v>2015</v>
      </c>
      <c r="L1506" s="45" t="s">
        <v>2015</v>
      </c>
      <c r="M1506" s="53" t="s">
        <v>1986</v>
      </c>
      <c r="N1506" s="53" t="s">
        <v>2002</v>
      </c>
      <c r="O1506" t="s">
        <v>2015</v>
      </c>
    </row>
    <row r="1507" spans="1:15" x14ac:dyDescent="0.25">
      <c r="A1507" t="s">
        <v>2026</v>
      </c>
      <c r="B1507">
        <v>1923</v>
      </c>
      <c r="C1507" s="6" t="s">
        <v>1287</v>
      </c>
      <c r="D1507" s="2">
        <v>133.90503265194874</v>
      </c>
      <c r="E1507" s="3">
        <v>133.90503265194874</v>
      </c>
      <c r="F1507" s="41" t="s">
        <v>2015</v>
      </c>
      <c r="G1507" s="41">
        <v>1.32</v>
      </c>
      <c r="H1507" s="41">
        <v>9506143.2668710575</v>
      </c>
      <c r="I1507" s="45">
        <v>6.9780043552504161</v>
      </c>
      <c r="J1507" s="41" t="s">
        <v>2015</v>
      </c>
      <c r="K1507" s="41" t="s">
        <v>2015</v>
      </c>
      <c r="L1507" s="45" t="s">
        <v>2015</v>
      </c>
      <c r="M1507" s="53" t="s">
        <v>1986</v>
      </c>
      <c r="N1507" s="53" t="s">
        <v>2002</v>
      </c>
      <c r="O1507" t="s">
        <v>2015</v>
      </c>
    </row>
    <row r="1508" spans="1:15" x14ac:dyDescent="0.25">
      <c r="A1508" t="s">
        <v>2026</v>
      </c>
      <c r="B1508">
        <v>1924</v>
      </c>
      <c r="C1508" s="6" t="s">
        <v>1288</v>
      </c>
      <c r="D1508" s="2">
        <v>142.28167999999999</v>
      </c>
      <c r="E1508" s="3">
        <v>142.28167999999999</v>
      </c>
      <c r="F1508" s="41" t="s">
        <v>2015</v>
      </c>
      <c r="G1508" s="41">
        <v>1.73</v>
      </c>
      <c r="H1508" s="41">
        <v>13238190.06022609</v>
      </c>
      <c r="I1508" s="45">
        <v>7.1218286119474481</v>
      </c>
      <c r="J1508" s="41" t="s">
        <v>2015</v>
      </c>
      <c r="K1508" s="41" t="s">
        <v>2015</v>
      </c>
      <c r="L1508" s="45" t="s">
        <v>2015</v>
      </c>
      <c r="M1508" s="53" t="s">
        <v>1986</v>
      </c>
      <c r="N1508" s="53" t="s">
        <v>2002</v>
      </c>
      <c r="O1508" t="s">
        <v>2015</v>
      </c>
    </row>
    <row r="1509" spans="1:15" x14ac:dyDescent="0.25">
      <c r="A1509" t="s">
        <v>2026</v>
      </c>
      <c r="B1509">
        <v>1925</v>
      </c>
      <c r="C1509" s="6" t="s">
        <v>1289</v>
      </c>
      <c r="D1509" s="2">
        <v>140.26579999999998</v>
      </c>
      <c r="E1509" s="3">
        <v>140.26579999999998</v>
      </c>
      <c r="F1509" s="41" t="s">
        <v>2015</v>
      </c>
      <c r="G1509" s="41">
        <v>2.09</v>
      </c>
      <c r="H1509" s="41">
        <v>15766365.978972949</v>
      </c>
      <c r="I1509" s="45">
        <v>7.1977316034652068</v>
      </c>
      <c r="J1509" s="41" t="s">
        <v>2015</v>
      </c>
      <c r="K1509" s="41" t="s">
        <v>2015</v>
      </c>
      <c r="L1509" s="45" t="s">
        <v>2015</v>
      </c>
      <c r="M1509" s="53" t="s">
        <v>1986</v>
      </c>
      <c r="N1509" s="53" t="s">
        <v>2002</v>
      </c>
      <c r="O1509" t="s">
        <v>2015</v>
      </c>
    </row>
    <row r="1510" spans="1:15" x14ac:dyDescent="0.25">
      <c r="A1510" t="s">
        <v>2026</v>
      </c>
      <c r="B1510">
        <v>1926</v>
      </c>
      <c r="C1510" s="6" t="s">
        <v>1290</v>
      </c>
      <c r="D1510" s="2">
        <v>142.28167999999999</v>
      </c>
      <c r="E1510" s="3">
        <v>142.28167999999999</v>
      </c>
      <c r="F1510" s="41" t="s">
        <v>2015</v>
      </c>
      <c r="G1510" s="41">
        <v>1.73</v>
      </c>
      <c r="H1510" s="41">
        <v>13238190.06022609</v>
      </c>
      <c r="I1510" s="45">
        <v>7.1218286119474481</v>
      </c>
      <c r="J1510" s="41" t="s">
        <v>2015</v>
      </c>
      <c r="K1510" s="41" t="s">
        <v>2015</v>
      </c>
      <c r="L1510" s="45" t="s">
        <v>2015</v>
      </c>
      <c r="M1510" s="53" t="s">
        <v>1986</v>
      </c>
      <c r="N1510" s="53" t="s">
        <v>2002</v>
      </c>
      <c r="O1510" t="s">
        <v>2015</v>
      </c>
    </row>
    <row r="1511" spans="1:15" x14ac:dyDescent="0.25">
      <c r="A1511" t="s">
        <v>2025</v>
      </c>
      <c r="B1511">
        <v>1927</v>
      </c>
      <c r="C1511" s="6" t="s">
        <v>1291</v>
      </c>
      <c r="D1511" s="2">
        <v>132.20228</v>
      </c>
      <c r="E1511" s="3">
        <v>132.20228</v>
      </c>
      <c r="F1511" s="41" t="s">
        <v>2015</v>
      </c>
      <c r="G1511" s="41">
        <v>0.55100000000000005</v>
      </c>
      <c r="H1511" s="41">
        <v>3917635.8782141432</v>
      </c>
      <c r="I1511" s="45">
        <v>6.5930240683531967</v>
      </c>
      <c r="J1511" s="41" t="s">
        <v>2015</v>
      </c>
      <c r="K1511" s="41" t="s">
        <v>2015</v>
      </c>
      <c r="L1511" s="45" t="s">
        <v>2015</v>
      </c>
      <c r="M1511" s="53" t="s">
        <v>1986</v>
      </c>
      <c r="N1511" s="53" t="s">
        <v>2002</v>
      </c>
      <c r="O1511" t="s">
        <v>2015</v>
      </c>
    </row>
    <row r="1512" spans="1:15" x14ac:dyDescent="0.25">
      <c r="A1512" t="s">
        <v>2026</v>
      </c>
      <c r="B1512">
        <v>1928</v>
      </c>
      <c r="C1512" s="6" t="s">
        <v>1292</v>
      </c>
      <c r="D1512" s="2">
        <v>136.23403999999999</v>
      </c>
      <c r="E1512" s="3">
        <v>136.23403999999999</v>
      </c>
      <c r="F1512" s="41" t="s">
        <v>2015</v>
      </c>
      <c r="G1512" s="41">
        <v>1.45</v>
      </c>
      <c r="H1512" s="41">
        <v>10623977.990356117</v>
      </c>
      <c r="I1512" s="45">
        <v>7.0262871622990941</v>
      </c>
      <c r="J1512" s="41" t="s">
        <v>2015</v>
      </c>
      <c r="K1512" s="41" t="s">
        <v>2015</v>
      </c>
      <c r="L1512" s="45" t="s">
        <v>2015</v>
      </c>
      <c r="M1512" s="53" t="s">
        <v>1986</v>
      </c>
      <c r="N1512" s="53" t="s">
        <v>2002</v>
      </c>
      <c r="O1512" t="s">
        <v>2015</v>
      </c>
    </row>
    <row r="1513" spans="1:15" x14ac:dyDescent="0.25">
      <c r="A1513" t="s">
        <v>2026</v>
      </c>
      <c r="B1513">
        <v>1929</v>
      </c>
      <c r="C1513" s="6" t="s">
        <v>1293</v>
      </c>
      <c r="D1513" s="2">
        <v>156.30826000000002</v>
      </c>
      <c r="E1513" s="3">
        <v>156.30826000000002</v>
      </c>
      <c r="F1513" s="41" t="s">
        <v>2015</v>
      </c>
      <c r="G1513" s="41">
        <v>3.26</v>
      </c>
      <c r="H1513" s="41">
        <v>27405204.867982861</v>
      </c>
      <c r="I1513" s="45">
        <v>7.4378330529946783</v>
      </c>
      <c r="J1513" s="41" t="s">
        <v>2015</v>
      </c>
      <c r="K1513" s="41" t="s">
        <v>2015</v>
      </c>
      <c r="L1513" s="45" t="s">
        <v>2015</v>
      </c>
      <c r="M1513" s="53" t="s">
        <v>1986</v>
      </c>
      <c r="N1513" s="53" t="s">
        <v>2002</v>
      </c>
      <c r="O1513" t="s">
        <v>2015</v>
      </c>
    </row>
    <row r="1514" spans="1:15" x14ac:dyDescent="0.25">
      <c r="A1514" t="s">
        <v>2026</v>
      </c>
      <c r="B1514">
        <v>1930</v>
      </c>
      <c r="C1514" s="6" t="s">
        <v>1294</v>
      </c>
      <c r="D1514" s="2">
        <v>154.29238000000001</v>
      </c>
      <c r="E1514" s="3">
        <v>154.29238000000001</v>
      </c>
      <c r="F1514" s="41" t="s">
        <v>2015</v>
      </c>
      <c r="G1514" s="41">
        <v>0.73099999999999998</v>
      </c>
      <c r="H1514" s="41">
        <v>6065901.8582259091</v>
      </c>
      <c r="I1514" s="45">
        <v>6.7828953794702382</v>
      </c>
      <c r="J1514" s="41" t="s">
        <v>2015</v>
      </c>
      <c r="K1514" s="41" t="s">
        <v>2015</v>
      </c>
      <c r="L1514" s="45" t="s">
        <v>2015</v>
      </c>
      <c r="M1514" s="53" t="s">
        <v>1986</v>
      </c>
      <c r="N1514" s="53" t="s">
        <v>2002</v>
      </c>
      <c r="O1514" t="s">
        <v>2015</v>
      </c>
    </row>
    <row r="1515" spans="1:15" x14ac:dyDescent="0.25">
      <c r="A1515" t="s">
        <v>2026</v>
      </c>
      <c r="B1515">
        <v>1931</v>
      </c>
      <c r="C1515" s="6" t="s">
        <v>1295</v>
      </c>
      <c r="D1515" s="2">
        <v>170.33483999999999</v>
      </c>
      <c r="E1515" s="3">
        <v>170.33483999999999</v>
      </c>
      <c r="F1515" s="41" t="s">
        <v>2015</v>
      </c>
      <c r="G1515" s="41">
        <v>1.24</v>
      </c>
      <c r="H1515" s="41">
        <v>11359486.411953561</v>
      </c>
      <c r="I1515" s="45">
        <v>7.0553586963840909</v>
      </c>
      <c r="J1515" s="41" t="s">
        <v>2015</v>
      </c>
      <c r="K1515" s="41" t="s">
        <v>2015</v>
      </c>
      <c r="L1515" s="45" t="s">
        <v>2015</v>
      </c>
      <c r="M1515" s="53" t="s">
        <v>1986</v>
      </c>
      <c r="N1515" s="53" t="s">
        <v>2002</v>
      </c>
      <c r="O1515" t="s">
        <v>2015</v>
      </c>
    </row>
    <row r="1516" spans="1:15" x14ac:dyDescent="0.25">
      <c r="A1516" t="s">
        <v>2026</v>
      </c>
      <c r="B1516">
        <v>1932</v>
      </c>
      <c r="C1516" s="6" t="s">
        <v>1296</v>
      </c>
      <c r="D1516" s="2">
        <v>168.31896</v>
      </c>
      <c r="E1516" s="3">
        <v>168.31896</v>
      </c>
      <c r="F1516" s="41" t="s">
        <v>2015</v>
      </c>
      <c r="G1516" s="41">
        <v>0.26700000000000002</v>
      </c>
      <c r="H1516" s="41">
        <v>2417006.5357238916</v>
      </c>
      <c r="I1516" s="45">
        <v>6.3832778247663526</v>
      </c>
      <c r="J1516" s="41" t="s">
        <v>2015</v>
      </c>
      <c r="K1516" s="41" t="s">
        <v>2015</v>
      </c>
      <c r="L1516" s="45" t="s">
        <v>2015</v>
      </c>
      <c r="M1516" s="53" t="s">
        <v>2014</v>
      </c>
      <c r="N1516" s="53" t="s">
        <v>2002</v>
      </c>
      <c r="O1516" t="s">
        <v>2015</v>
      </c>
    </row>
    <row r="1517" spans="1:15" x14ac:dyDescent="0.25">
      <c r="A1517" t="s">
        <v>2026</v>
      </c>
      <c r="B1517">
        <v>1933</v>
      </c>
      <c r="C1517" s="6" t="s">
        <v>1297</v>
      </c>
      <c r="D1517" s="2">
        <v>184.36141999999998</v>
      </c>
      <c r="E1517" s="3">
        <v>184.36141999999998</v>
      </c>
      <c r="F1517" s="41" t="s">
        <v>2015</v>
      </c>
      <c r="G1517" s="41">
        <v>0.27100000000000002</v>
      </c>
      <c r="H1517" s="41">
        <v>2687032.1312022624</v>
      </c>
      <c r="I1517" s="45">
        <v>6.4292728597046258</v>
      </c>
      <c r="J1517" s="41" t="s">
        <v>2015</v>
      </c>
      <c r="K1517" s="41" t="s">
        <v>2015</v>
      </c>
      <c r="L1517" s="45" t="s">
        <v>2015</v>
      </c>
      <c r="M1517" s="53" t="s">
        <v>2014</v>
      </c>
      <c r="N1517" s="53" t="s">
        <v>2002</v>
      </c>
      <c r="O1517" t="s">
        <v>2015</v>
      </c>
    </row>
    <row r="1518" spans="1:15" x14ac:dyDescent="0.25">
      <c r="A1518" t="s">
        <v>2026</v>
      </c>
      <c r="B1518">
        <v>1934</v>
      </c>
      <c r="C1518" s="6" t="s">
        <v>1298</v>
      </c>
      <c r="D1518" s="2">
        <v>184.36141999999998</v>
      </c>
      <c r="E1518" s="3">
        <v>184.36141999999998</v>
      </c>
      <c r="F1518" s="41" t="s">
        <v>2015</v>
      </c>
      <c r="G1518" s="41">
        <v>0.84799999999999998</v>
      </c>
      <c r="H1518" s="41">
        <v>8408130.0636882596</v>
      </c>
      <c r="I1518" s="45">
        <v>6.9246994210869337</v>
      </c>
      <c r="J1518" s="41" t="s">
        <v>2015</v>
      </c>
      <c r="K1518" s="41" t="s">
        <v>2015</v>
      </c>
      <c r="L1518" s="45" t="s">
        <v>2015</v>
      </c>
      <c r="M1518" s="53" t="s">
        <v>1986</v>
      </c>
      <c r="N1518" s="53" t="s">
        <v>2002</v>
      </c>
      <c r="O1518" t="s">
        <v>2015</v>
      </c>
    </row>
    <row r="1519" spans="1:15" x14ac:dyDescent="0.25">
      <c r="A1519" t="s">
        <v>2026</v>
      </c>
      <c r="B1519">
        <v>1935</v>
      </c>
      <c r="C1519" s="6" t="s">
        <v>1299</v>
      </c>
      <c r="D1519" s="2">
        <v>198.38800000000001</v>
      </c>
      <c r="E1519" s="3">
        <v>198.38800000000001</v>
      </c>
      <c r="F1519" s="41" t="s">
        <v>2015</v>
      </c>
      <c r="G1519" s="41">
        <v>3.6900000000000002E-2</v>
      </c>
      <c r="H1519" s="41">
        <v>393708.95196907234</v>
      </c>
      <c r="I1519" s="45">
        <v>5.595175289686269</v>
      </c>
      <c r="J1519" s="41" t="s">
        <v>2015</v>
      </c>
      <c r="K1519" s="41" t="s">
        <v>2015</v>
      </c>
      <c r="L1519" s="45" t="s">
        <v>2015</v>
      </c>
      <c r="M1519" s="53" t="s">
        <v>2014</v>
      </c>
      <c r="N1519" s="53" t="s">
        <v>2002</v>
      </c>
      <c r="O1519" t="s">
        <v>2015</v>
      </c>
    </row>
    <row r="1520" spans="1:15" x14ac:dyDescent="0.25">
      <c r="A1520" t="s">
        <v>2026</v>
      </c>
      <c r="B1520">
        <v>1936</v>
      </c>
      <c r="C1520" s="6" t="s">
        <v>1300</v>
      </c>
      <c r="D1520" s="2">
        <v>198.38800000000001</v>
      </c>
      <c r="E1520" s="3">
        <v>198.38800000000001</v>
      </c>
      <c r="F1520" s="41" t="s">
        <v>2015</v>
      </c>
      <c r="G1520" s="41">
        <v>0.32900000000000001</v>
      </c>
      <c r="H1520" s="41">
        <v>3510304.7479085312</v>
      </c>
      <c r="I1520" s="45">
        <v>6.5453448214771823</v>
      </c>
      <c r="J1520" s="41" t="s">
        <v>2015</v>
      </c>
      <c r="K1520" s="41" t="s">
        <v>2015</v>
      </c>
      <c r="L1520" s="45" t="s">
        <v>2015</v>
      </c>
      <c r="M1520" s="53" t="s">
        <v>1986</v>
      </c>
      <c r="N1520" s="53" t="s">
        <v>2002</v>
      </c>
      <c r="O1520" t="s">
        <v>2015</v>
      </c>
    </row>
    <row r="1521" spans="1:15" x14ac:dyDescent="0.25">
      <c r="A1521" t="s">
        <v>2026</v>
      </c>
      <c r="B1521">
        <v>1937</v>
      </c>
      <c r="C1521" s="6" t="s">
        <v>1301</v>
      </c>
      <c r="D1521" s="2">
        <v>212.41458</v>
      </c>
      <c r="E1521" s="3">
        <v>212.41458</v>
      </c>
      <c r="F1521" s="41" t="s">
        <v>2015</v>
      </c>
      <c r="G1521" s="41">
        <v>1.5299999999999999E-2</v>
      </c>
      <c r="H1521" s="41">
        <v>174787.06034919026</v>
      </c>
      <c r="I1521" s="45">
        <v>5.2425092782586127</v>
      </c>
      <c r="J1521" s="41" t="s">
        <v>2015</v>
      </c>
      <c r="K1521" s="41" t="s">
        <v>2015</v>
      </c>
      <c r="L1521" s="45" t="s">
        <v>2015</v>
      </c>
      <c r="M1521" s="53" t="s">
        <v>2014</v>
      </c>
      <c r="N1521" s="53" t="s">
        <v>2003</v>
      </c>
      <c r="O1521" t="s">
        <v>2015</v>
      </c>
    </row>
    <row r="1522" spans="1:15" x14ac:dyDescent="0.25">
      <c r="A1522" t="s">
        <v>2026</v>
      </c>
      <c r="B1522">
        <v>1938</v>
      </c>
      <c r="C1522" s="6" t="s">
        <v>1302</v>
      </c>
      <c r="D1522" s="2">
        <v>212.41458</v>
      </c>
      <c r="E1522" s="3">
        <v>212.41458</v>
      </c>
      <c r="F1522" s="41" t="s">
        <v>2015</v>
      </c>
      <c r="G1522" s="41">
        <v>0.13</v>
      </c>
      <c r="H1522" s="41">
        <v>1485118.8134244925</v>
      </c>
      <c r="I1522" s="45">
        <v>6.1717611997478503</v>
      </c>
      <c r="J1522" s="41" t="s">
        <v>2015</v>
      </c>
      <c r="K1522" s="41" t="s">
        <v>2015</v>
      </c>
      <c r="L1522" s="45" t="s">
        <v>2015</v>
      </c>
      <c r="M1522" s="53" t="s">
        <v>2014</v>
      </c>
      <c r="N1522" s="53" t="s">
        <v>2002</v>
      </c>
      <c r="O1522" t="s">
        <v>2015</v>
      </c>
    </row>
    <row r="1523" spans="1:15" x14ac:dyDescent="0.25">
      <c r="A1523" t="s">
        <v>2026</v>
      </c>
      <c r="B1523">
        <v>1939</v>
      </c>
      <c r="C1523" s="6" t="s">
        <v>1303</v>
      </c>
      <c r="D1523" s="2">
        <v>226.44116</v>
      </c>
      <c r="E1523" s="3">
        <v>226.44116</v>
      </c>
      <c r="F1523" s="41" t="s">
        <v>2015</v>
      </c>
      <c r="G1523" s="41">
        <v>5.2400000000000002E-2</v>
      </c>
      <c r="H1523" s="41">
        <v>638146.19240291894</v>
      </c>
      <c r="I1523" s="45">
        <v>5.8049201822961285</v>
      </c>
      <c r="J1523" s="41" t="s">
        <v>2015</v>
      </c>
      <c r="K1523" s="41" t="s">
        <v>2015</v>
      </c>
      <c r="L1523" s="45" t="s">
        <v>2015</v>
      </c>
      <c r="M1523" s="53" t="s">
        <v>2014</v>
      </c>
      <c r="N1523" s="53" t="s">
        <v>2002</v>
      </c>
      <c r="O1523" t="s">
        <v>2015</v>
      </c>
    </row>
    <row r="1524" spans="1:15" x14ac:dyDescent="0.25">
      <c r="A1524" t="s">
        <v>2026</v>
      </c>
      <c r="B1524">
        <v>1940</v>
      </c>
      <c r="C1524" s="6" t="s">
        <v>1304</v>
      </c>
      <c r="D1524" s="2">
        <v>226.44116</v>
      </c>
      <c r="E1524" s="3">
        <v>226.44116</v>
      </c>
      <c r="F1524" s="41" t="s">
        <v>2015</v>
      </c>
      <c r="G1524" s="41">
        <v>5.2400000000000002E-2</v>
      </c>
      <c r="H1524" s="41">
        <v>638146.19240291894</v>
      </c>
      <c r="I1524" s="45">
        <v>5.8049201822961285</v>
      </c>
      <c r="J1524" s="41" t="s">
        <v>2015</v>
      </c>
      <c r="K1524" s="41" t="s">
        <v>2015</v>
      </c>
      <c r="L1524" s="45" t="s">
        <v>2015</v>
      </c>
      <c r="M1524" s="53" t="s">
        <v>2014</v>
      </c>
      <c r="N1524" s="53" t="s">
        <v>2002</v>
      </c>
      <c r="O1524" t="s">
        <v>2015</v>
      </c>
    </row>
    <row r="1525" spans="1:15" x14ac:dyDescent="0.25">
      <c r="A1525" t="s">
        <v>2026</v>
      </c>
      <c r="B1525">
        <v>1941</v>
      </c>
      <c r="C1525" s="6" t="s">
        <v>1305</v>
      </c>
      <c r="D1525" s="2">
        <v>226.44116</v>
      </c>
      <c r="E1525" s="3">
        <v>226.44116</v>
      </c>
      <c r="F1525" s="41" t="s">
        <v>2015</v>
      </c>
      <c r="G1525" s="41">
        <v>5.2400000000000002E-2</v>
      </c>
      <c r="H1525" s="41">
        <v>638146.19240291894</v>
      </c>
      <c r="I1525" s="45">
        <v>5.8049201822961285</v>
      </c>
      <c r="J1525" s="41" t="s">
        <v>2015</v>
      </c>
      <c r="K1525" s="41" t="s">
        <v>2015</v>
      </c>
      <c r="L1525" s="45" t="s">
        <v>2015</v>
      </c>
      <c r="M1525" s="53" t="s">
        <v>2014</v>
      </c>
      <c r="N1525" s="53" t="s">
        <v>2002</v>
      </c>
      <c r="O1525" t="s">
        <v>2015</v>
      </c>
    </row>
    <row r="1526" spans="1:15" x14ac:dyDescent="0.25">
      <c r="A1526" t="s">
        <v>2026</v>
      </c>
      <c r="B1526">
        <v>1942</v>
      </c>
      <c r="C1526" s="6" t="s">
        <v>1306</v>
      </c>
      <c r="D1526" s="2">
        <v>240.46773999999999</v>
      </c>
      <c r="E1526" s="3">
        <v>240.46773999999999</v>
      </c>
      <c r="F1526" s="41" t="s">
        <v>2015</v>
      </c>
      <c r="G1526" s="41">
        <v>3.2399999999999998E-3</v>
      </c>
      <c r="H1526" s="41">
        <v>41902.058251946903</v>
      </c>
      <c r="I1526" s="45">
        <v>4.622235356271986</v>
      </c>
      <c r="J1526" s="41" t="s">
        <v>2015</v>
      </c>
      <c r="K1526" s="41" t="s">
        <v>2015</v>
      </c>
      <c r="L1526" s="45" t="s">
        <v>2015</v>
      </c>
      <c r="M1526" s="53" t="s">
        <v>2014</v>
      </c>
      <c r="N1526" s="53" t="s">
        <v>2003</v>
      </c>
      <c r="O1526" t="s">
        <v>2015</v>
      </c>
    </row>
    <row r="1527" spans="1:15" x14ac:dyDescent="0.25">
      <c r="A1527" t="s">
        <v>2026</v>
      </c>
      <c r="B1527">
        <v>1943</v>
      </c>
      <c r="C1527" s="6" t="s">
        <v>1307</v>
      </c>
      <c r="D1527" s="2">
        <v>254.49431999999999</v>
      </c>
      <c r="E1527" s="3">
        <v>254.49431999999999</v>
      </c>
      <c r="F1527" s="41" t="s">
        <v>2015</v>
      </c>
      <c r="G1527" s="41">
        <v>1.4599999999999999E-3</v>
      </c>
      <c r="H1527" s="41">
        <v>19983.174185227148</v>
      </c>
      <c r="I1527" s="45">
        <v>4.3006644739619331</v>
      </c>
      <c r="J1527" s="41" t="s">
        <v>2015</v>
      </c>
      <c r="K1527" s="41" t="s">
        <v>2015</v>
      </c>
      <c r="L1527" s="45" t="s">
        <v>2015</v>
      </c>
      <c r="M1527" s="53" t="s">
        <v>2014</v>
      </c>
      <c r="N1527" s="53" t="s">
        <v>2004</v>
      </c>
      <c r="O1527" t="s">
        <v>2015</v>
      </c>
    </row>
    <row r="1528" spans="1:15" x14ac:dyDescent="0.25">
      <c r="A1528" t="s">
        <v>2026</v>
      </c>
      <c r="B1528">
        <v>1944</v>
      </c>
      <c r="C1528" s="6" t="s">
        <v>1308</v>
      </c>
      <c r="D1528" s="2">
        <v>266</v>
      </c>
      <c r="E1528" s="3">
        <v>0</v>
      </c>
      <c r="F1528" s="41" t="s">
        <v>2015</v>
      </c>
      <c r="G1528" s="41">
        <v>6.7299999999999999E-4</v>
      </c>
      <c r="H1528" s="41">
        <v>9627.8701679164678</v>
      </c>
      <c r="I1528" s="45">
        <v>3.9835302251699192</v>
      </c>
      <c r="J1528" s="41" t="s">
        <v>2015</v>
      </c>
      <c r="K1528" s="41" t="s">
        <v>2015</v>
      </c>
      <c r="L1528" s="45" t="s">
        <v>2015</v>
      </c>
      <c r="M1528" s="53" t="s">
        <v>2014</v>
      </c>
      <c r="N1528" s="53" t="s">
        <v>2004</v>
      </c>
      <c r="O1528" t="s">
        <v>2015</v>
      </c>
    </row>
    <row r="1529" spans="1:15" x14ac:dyDescent="0.25">
      <c r="A1529" t="s">
        <v>2026</v>
      </c>
      <c r="B1529">
        <v>1945</v>
      </c>
      <c r="C1529" s="6" t="s">
        <v>1309</v>
      </c>
      <c r="D1529" s="2">
        <v>146.22886</v>
      </c>
      <c r="E1529" s="3">
        <v>146.22886</v>
      </c>
      <c r="F1529" s="41" t="s">
        <v>2015</v>
      </c>
      <c r="G1529" s="41">
        <v>0.17899999999999999</v>
      </c>
      <c r="H1529" s="41">
        <v>1407730.9193486443</v>
      </c>
      <c r="I1529" s="45">
        <v>6.1485196495433225</v>
      </c>
      <c r="J1529" s="41" t="s">
        <v>2015</v>
      </c>
      <c r="K1529" s="41" t="s">
        <v>2015</v>
      </c>
      <c r="L1529" s="45" t="s">
        <v>2015</v>
      </c>
      <c r="M1529" s="53" t="s">
        <v>2014</v>
      </c>
      <c r="N1529" s="53" t="s">
        <v>2002</v>
      </c>
      <c r="O1529" t="s">
        <v>2015</v>
      </c>
    </row>
    <row r="1530" spans="1:15" x14ac:dyDescent="0.25">
      <c r="A1530" t="s">
        <v>2026</v>
      </c>
      <c r="B1530">
        <v>1946</v>
      </c>
      <c r="C1530" s="6" t="s">
        <v>1310</v>
      </c>
      <c r="D1530" s="2">
        <v>28.053159999999998</v>
      </c>
      <c r="E1530" s="3">
        <v>28.053159999999998</v>
      </c>
      <c r="F1530" s="41" t="s">
        <v>2015</v>
      </c>
      <c r="G1530" s="41">
        <v>20200</v>
      </c>
      <c r="H1530" s="41">
        <v>30476611748.828098</v>
      </c>
      <c r="I1530" s="45">
        <v>10.483966682464757</v>
      </c>
      <c r="J1530" s="41" t="s">
        <v>2015</v>
      </c>
      <c r="K1530" s="41" t="s">
        <v>2015</v>
      </c>
      <c r="L1530" s="45" t="s">
        <v>2015</v>
      </c>
      <c r="M1530" s="53" t="s">
        <v>1986</v>
      </c>
      <c r="N1530" s="53" t="s">
        <v>2002</v>
      </c>
      <c r="O1530" t="s">
        <v>2015</v>
      </c>
    </row>
    <row r="1531" spans="1:15" x14ac:dyDescent="0.25">
      <c r="A1531" t="s">
        <v>2026</v>
      </c>
      <c r="B1531">
        <v>1947</v>
      </c>
      <c r="C1531" s="6" t="s">
        <v>1311</v>
      </c>
      <c r="D1531" s="2">
        <v>112.21263999999999</v>
      </c>
      <c r="E1531" s="3">
        <v>112.21263999999999</v>
      </c>
      <c r="F1531" s="41" t="s">
        <v>2015</v>
      </c>
      <c r="G1531" s="41">
        <v>19.3</v>
      </c>
      <c r="H1531" s="41">
        <v>116474971.63413511</v>
      </c>
      <c r="I1531" s="45">
        <v>8.0662326133538702</v>
      </c>
      <c r="J1531" s="41" t="s">
        <v>2015</v>
      </c>
      <c r="K1531" s="41" t="s">
        <v>2015</v>
      </c>
      <c r="L1531" s="45" t="s">
        <v>2015</v>
      </c>
      <c r="M1531" s="53" t="s">
        <v>1986</v>
      </c>
      <c r="N1531" s="53" t="s">
        <v>2002</v>
      </c>
      <c r="O1531" t="s">
        <v>2015</v>
      </c>
    </row>
    <row r="1532" spans="1:15" x14ac:dyDescent="0.25">
      <c r="A1532" t="s">
        <v>2026</v>
      </c>
      <c r="B1532">
        <v>1948</v>
      </c>
      <c r="C1532" s="6" t="s">
        <v>1312</v>
      </c>
      <c r="D1532" s="2">
        <v>280</v>
      </c>
      <c r="E1532" s="3">
        <v>0</v>
      </c>
      <c r="F1532" s="41" t="s">
        <v>2015</v>
      </c>
      <c r="G1532" s="41">
        <v>3.1E-4</v>
      </c>
      <c r="H1532" s="41">
        <v>4668.2407946415969</v>
      </c>
      <c r="I1532" s="45">
        <v>3.6691532494913672</v>
      </c>
      <c r="J1532" s="41" t="s">
        <v>2015</v>
      </c>
      <c r="K1532" s="41" t="s">
        <v>2015</v>
      </c>
      <c r="L1532" s="45" t="s">
        <v>2015</v>
      </c>
      <c r="M1532" s="53" t="s">
        <v>2014</v>
      </c>
      <c r="N1532" s="53" t="s">
        <v>2004</v>
      </c>
      <c r="O1532" t="s">
        <v>2015</v>
      </c>
    </row>
    <row r="1533" spans="1:15" x14ac:dyDescent="0.25">
      <c r="A1533" t="s">
        <v>2026</v>
      </c>
      <c r="B1533">
        <v>1949</v>
      </c>
      <c r="C1533" s="6" t="s">
        <v>1313</v>
      </c>
      <c r="D1533" s="2">
        <v>294</v>
      </c>
      <c r="E1533" s="3">
        <v>0</v>
      </c>
      <c r="F1533" s="41" t="s">
        <v>2015</v>
      </c>
      <c r="G1533" s="41">
        <v>1.4200000000000001E-4</v>
      </c>
      <c r="H1533" s="41">
        <v>2245.2732338098776</v>
      </c>
      <c r="I1533" s="45">
        <v>3.3512691991100891</v>
      </c>
      <c r="J1533" s="41" t="s">
        <v>2015</v>
      </c>
      <c r="K1533" s="41" t="s">
        <v>2015</v>
      </c>
      <c r="L1533" s="45" t="s">
        <v>2015</v>
      </c>
      <c r="M1533" s="53" t="s">
        <v>3</v>
      </c>
      <c r="N1533" s="53" t="s">
        <v>2005</v>
      </c>
      <c r="O1533" t="s">
        <v>2015</v>
      </c>
    </row>
    <row r="1534" spans="1:15" x14ac:dyDescent="0.25">
      <c r="A1534" t="s">
        <v>2026</v>
      </c>
      <c r="B1534">
        <v>1950</v>
      </c>
      <c r="C1534" s="6" t="s">
        <v>1314</v>
      </c>
      <c r="D1534" s="2">
        <v>308</v>
      </c>
      <c r="E1534" s="3">
        <v>0</v>
      </c>
      <c r="F1534" s="41" t="s">
        <v>2015</v>
      </c>
      <c r="G1534" s="41">
        <v>3.6699999999999998E-5</v>
      </c>
      <c r="H1534" s="41">
        <v>607.92542219252016</v>
      </c>
      <c r="I1534" s="45">
        <v>2.7838503050674088</v>
      </c>
      <c r="J1534" s="41" t="s">
        <v>2015</v>
      </c>
      <c r="K1534" s="41" t="s">
        <v>2015</v>
      </c>
      <c r="L1534" s="45" t="s">
        <v>2015</v>
      </c>
      <c r="M1534" s="53" t="s">
        <v>3</v>
      </c>
      <c r="N1534" s="53" t="s">
        <v>2005</v>
      </c>
      <c r="O1534" t="s">
        <v>2015</v>
      </c>
    </row>
    <row r="1535" spans="1:15" x14ac:dyDescent="0.25">
      <c r="A1535" t="s">
        <v>2026</v>
      </c>
      <c r="B1535">
        <v>1951</v>
      </c>
      <c r="C1535" s="6" t="s">
        <v>1315</v>
      </c>
      <c r="D1535" s="2">
        <v>322</v>
      </c>
      <c r="E1535" s="3">
        <v>0</v>
      </c>
      <c r="F1535" s="41" t="s">
        <v>2015</v>
      </c>
      <c r="G1535" s="41">
        <v>1.77E-5</v>
      </c>
      <c r="H1535" s="41">
        <v>306.52271411267645</v>
      </c>
      <c r="I1535" s="45">
        <v>2.4864626623725128</v>
      </c>
      <c r="J1535" s="41" t="s">
        <v>2015</v>
      </c>
      <c r="K1535" s="41" t="s">
        <v>2015</v>
      </c>
      <c r="L1535" s="45" t="s">
        <v>2015</v>
      </c>
      <c r="M1535" s="53" t="s">
        <v>3</v>
      </c>
      <c r="N1535" s="53" t="s">
        <v>2006</v>
      </c>
      <c r="O1535" t="s">
        <v>2015</v>
      </c>
    </row>
    <row r="1536" spans="1:15" x14ac:dyDescent="0.25">
      <c r="A1536" t="s">
        <v>2026</v>
      </c>
      <c r="B1536">
        <v>1952</v>
      </c>
      <c r="C1536" s="6" t="s">
        <v>1316</v>
      </c>
      <c r="D1536" s="2">
        <v>336</v>
      </c>
      <c r="E1536" s="3">
        <v>0</v>
      </c>
      <c r="F1536" s="41" t="s">
        <v>2015</v>
      </c>
      <c r="G1536" s="41">
        <v>1.6900000000000001E-5</v>
      </c>
      <c r="H1536" s="41">
        <v>305.39330101719872</v>
      </c>
      <c r="I1536" s="45">
        <v>2.4848595063183931</v>
      </c>
      <c r="J1536" s="41" t="s">
        <v>2015</v>
      </c>
      <c r="K1536" s="41" t="s">
        <v>2015</v>
      </c>
      <c r="L1536" s="45" t="s">
        <v>2015</v>
      </c>
      <c r="M1536" s="53" t="s">
        <v>3</v>
      </c>
      <c r="N1536" s="53" t="s">
        <v>2006</v>
      </c>
      <c r="O1536" t="s">
        <v>2015</v>
      </c>
    </row>
    <row r="1537" spans="1:15" x14ac:dyDescent="0.25">
      <c r="A1537" t="s">
        <v>2026</v>
      </c>
      <c r="B1537">
        <v>1953</v>
      </c>
      <c r="C1537" s="6" t="s">
        <v>1317</v>
      </c>
      <c r="D1537" s="2">
        <v>350</v>
      </c>
      <c r="E1537" s="3">
        <v>0</v>
      </c>
      <c r="F1537" s="41" t="s">
        <v>2015</v>
      </c>
      <c r="G1537" s="41">
        <v>4.4399999999999998E-6</v>
      </c>
      <c r="H1537" s="41">
        <v>83.576569065357631</v>
      </c>
      <c r="I1537" s="45">
        <v>1.9220845387797707</v>
      </c>
      <c r="J1537" s="41" t="s">
        <v>2015</v>
      </c>
      <c r="K1537" s="41" t="s">
        <v>2015</v>
      </c>
      <c r="L1537" s="45" t="s">
        <v>2015</v>
      </c>
      <c r="M1537" s="53" t="s">
        <v>3</v>
      </c>
      <c r="N1537" s="53" t="s">
        <v>2006</v>
      </c>
      <c r="O1537" t="s">
        <v>2015</v>
      </c>
    </row>
    <row r="1538" spans="1:15" x14ac:dyDescent="0.25">
      <c r="A1538" t="s">
        <v>2026</v>
      </c>
      <c r="B1538">
        <v>1954</v>
      </c>
      <c r="C1538" s="6" t="s">
        <v>1318</v>
      </c>
      <c r="D1538" s="2">
        <v>364</v>
      </c>
      <c r="E1538" s="3">
        <v>0</v>
      </c>
      <c r="F1538" s="41" t="s">
        <v>2015</v>
      </c>
      <c r="G1538" s="41">
        <v>2.3999999999999999E-6</v>
      </c>
      <c r="H1538" s="41">
        <v>46.983584771876714</v>
      </c>
      <c r="I1538" s="45">
        <v>1.6719461496755372</v>
      </c>
      <c r="J1538" s="41" t="s">
        <v>2015</v>
      </c>
      <c r="K1538" s="41" t="s">
        <v>2015</v>
      </c>
      <c r="L1538" s="45" t="s">
        <v>2015</v>
      </c>
      <c r="M1538" s="53" t="s">
        <v>3</v>
      </c>
      <c r="N1538" s="53" t="s">
        <v>2006</v>
      </c>
      <c r="O1538" t="s">
        <v>2015</v>
      </c>
    </row>
    <row r="1539" spans="1:15" x14ac:dyDescent="0.25">
      <c r="A1539" t="s">
        <v>2026</v>
      </c>
      <c r="B1539">
        <v>1955</v>
      </c>
      <c r="C1539" s="6" t="s">
        <v>1319</v>
      </c>
      <c r="D1539" s="2">
        <v>378</v>
      </c>
      <c r="E1539" s="3">
        <v>0</v>
      </c>
      <c r="F1539" s="41" t="s">
        <v>2015</v>
      </c>
      <c r="G1539" s="41">
        <v>9.8400000000000002E-7</v>
      </c>
      <c r="H1539" s="41">
        <v>20.004164747102894</v>
      </c>
      <c r="I1539" s="45">
        <v>1.3011204225834421</v>
      </c>
      <c r="J1539" s="41" t="s">
        <v>2015</v>
      </c>
      <c r="K1539" s="41" t="s">
        <v>2015</v>
      </c>
      <c r="L1539" s="45" t="s">
        <v>2015</v>
      </c>
      <c r="M1539" s="53" t="s">
        <v>3</v>
      </c>
      <c r="N1539" s="53" t="s">
        <v>2007</v>
      </c>
      <c r="O1539" t="s">
        <v>2015</v>
      </c>
    </row>
    <row r="1540" spans="1:15" x14ac:dyDescent="0.25">
      <c r="A1540" t="s">
        <v>2026</v>
      </c>
      <c r="B1540">
        <v>1956</v>
      </c>
      <c r="C1540" s="6" t="s">
        <v>1320</v>
      </c>
      <c r="D1540" s="2">
        <v>392</v>
      </c>
      <c r="E1540" s="3">
        <v>0</v>
      </c>
      <c r="F1540" s="41" t="s">
        <v>2015</v>
      </c>
      <c r="G1540" s="41">
        <v>1.55E-6</v>
      </c>
      <c r="H1540" s="41">
        <v>32.677685562491178</v>
      </c>
      <c r="I1540" s="45">
        <v>1.5142512895056239</v>
      </c>
      <c r="J1540" s="41" t="s">
        <v>2015</v>
      </c>
      <c r="K1540" s="41" t="s">
        <v>2015</v>
      </c>
      <c r="L1540" s="45" t="s">
        <v>2015</v>
      </c>
      <c r="M1540" s="53" t="s">
        <v>3</v>
      </c>
      <c r="N1540" s="53" t="s">
        <v>2006</v>
      </c>
      <c r="O1540" t="s">
        <v>2015</v>
      </c>
    </row>
    <row r="1541" spans="1:15" x14ac:dyDescent="0.25">
      <c r="A1541" t="s">
        <v>2026</v>
      </c>
      <c r="B1541">
        <v>1957</v>
      </c>
      <c r="C1541" s="6" t="s">
        <v>1321</v>
      </c>
      <c r="D1541" s="2">
        <v>406</v>
      </c>
      <c r="E1541" s="3">
        <v>0</v>
      </c>
      <c r="F1541" s="41" t="s">
        <v>2015</v>
      </c>
      <c r="G1541" s="41">
        <v>9.5600000000000004E-7</v>
      </c>
      <c r="H1541" s="41">
        <v>20.874565772684459</v>
      </c>
      <c r="I1541" s="45">
        <v>1.3196174501681694</v>
      </c>
      <c r="J1541" s="41" t="s">
        <v>2015</v>
      </c>
      <c r="K1541" s="41" t="s">
        <v>2015</v>
      </c>
      <c r="L1541" s="45" t="s">
        <v>2015</v>
      </c>
      <c r="M1541" s="53" t="s">
        <v>3</v>
      </c>
      <c r="N1541" s="53" t="s">
        <v>2007</v>
      </c>
      <c r="O1541" t="s">
        <v>2015</v>
      </c>
    </row>
    <row r="1542" spans="1:15" x14ac:dyDescent="0.25">
      <c r="A1542" t="s">
        <v>2026</v>
      </c>
      <c r="B1542">
        <v>1958</v>
      </c>
      <c r="C1542" s="6" t="s">
        <v>1322</v>
      </c>
      <c r="D1542" s="2">
        <v>206.27928</v>
      </c>
      <c r="E1542" s="3">
        <v>206.27928</v>
      </c>
      <c r="F1542" s="41" t="s">
        <v>2015</v>
      </c>
      <c r="G1542" s="41">
        <v>2.74E-6</v>
      </c>
      <c r="H1542" s="41">
        <v>30.39762786819945</v>
      </c>
      <c r="I1542" s="45">
        <v>1.4828396940052291</v>
      </c>
      <c r="J1542" s="41" t="s">
        <v>2015</v>
      </c>
      <c r="K1542" s="41" t="s">
        <v>2015</v>
      </c>
      <c r="L1542" s="45" t="s">
        <v>2015</v>
      </c>
      <c r="M1542" s="53" t="s">
        <v>3</v>
      </c>
      <c r="N1542" s="53" t="s">
        <v>2007</v>
      </c>
      <c r="O1542" t="s">
        <v>2015</v>
      </c>
    </row>
    <row r="1543" spans="1:15" x14ac:dyDescent="0.25">
      <c r="A1543" t="s">
        <v>2026</v>
      </c>
      <c r="B1543">
        <v>1959</v>
      </c>
      <c r="C1543" s="6" t="s">
        <v>1323</v>
      </c>
      <c r="D1543" s="2">
        <v>256.34999999999997</v>
      </c>
      <c r="E1543" s="3">
        <v>256.34104000000002</v>
      </c>
      <c r="F1543" s="41" t="s">
        <v>2015</v>
      </c>
      <c r="G1543" s="41">
        <v>2.53E-7</v>
      </c>
      <c r="H1543" s="41">
        <v>3.4880874713100516</v>
      </c>
      <c r="I1543" s="45">
        <v>0.54258736726711132</v>
      </c>
      <c r="J1543" s="41" t="s">
        <v>2015</v>
      </c>
      <c r="K1543" s="41" t="s">
        <v>2015</v>
      </c>
      <c r="L1543" s="45" t="s">
        <v>2015</v>
      </c>
      <c r="M1543" s="53" t="s">
        <v>3</v>
      </c>
      <c r="N1543" s="53" t="s">
        <v>2007</v>
      </c>
      <c r="O1543" t="s">
        <v>2015</v>
      </c>
    </row>
    <row r="1544" spans="1:15" x14ac:dyDescent="0.25">
      <c r="A1544" t="s">
        <v>2026</v>
      </c>
      <c r="B1544">
        <v>1960</v>
      </c>
      <c r="C1544" s="6" t="s">
        <v>1324</v>
      </c>
      <c r="D1544" s="2">
        <v>156.22368</v>
      </c>
      <c r="E1544" s="3">
        <v>156.22368</v>
      </c>
      <c r="F1544" s="41" t="s">
        <v>2015</v>
      </c>
      <c r="G1544" s="41">
        <v>2.4499999999999999E-3</v>
      </c>
      <c r="H1544" s="41">
        <v>20584.791501835654</v>
      </c>
      <c r="I1544" s="45">
        <v>4.313546472496447</v>
      </c>
      <c r="J1544" s="41" t="s">
        <v>2015</v>
      </c>
      <c r="K1544" s="41" t="s">
        <v>2015</v>
      </c>
      <c r="L1544" s="45" t="s">
        <v>2015</v>
      </c>
      <c r="M1544" s="53" t="s">
        <v>2014</v>
      </c>
      <c r="N1544" s="53" t="s">
        <v>2004</v>
      </c>
      <c r="O1544" t="s">
        <v>2015</v>
      </c>
    </row>
    <row r="1545" spans="1:15" x14ac:dyDescent="0.25">
      <c r="A1545" t="s">
        <v>2026</v>
      </c>
      <c r="B1545">
        <v>1961</v>
      </c>
      <c r="C1545" s="6" t="s">
        <v>1325</v>
      </c>
      <c r="D1545" s="2">
        <v>112.21263999999999</v>
      </c>
      <c r="E1545" s="3">
        <v>112.21263999999999</v>
      </c>
      <c r="F1545" s="41" t="s">
        <v>2015</v>
      </c>
      <c r="G1545" s="41">
        <v>17</v>
      </c>
      <c r="H1545" s="41">
        <v>102594534.60001537</v>
      </c>
      <c r="I1545" s="45">
        <v>8.0111242257243696</v>
      </c>
      <c r="J1545" s="41" t="s">
        <v>2015</v>
      </c>
      <c r="K1545" s="41" t="s">
        <v>2015</v>
      </c>
      <c r="L1545" s="45" t="s">
        <v>2015</v>
      </c>
      <c r="M1545" s="53" t="s">
        <v>1986</v>
      </c>
      <c r="N1545" s="53" t="s">
        <v>2002</v>
      </c>
      <c r="O1545" t="s">
        <v>2015</v>
      </c>
    </row>
    <row r="1546" spans="1:15" x14ac:dyDescent="0.25">
      <c r="A1546" t="s">
        <v>2026</v>
      </c>
      <c r="B1546">
        <v>1962</v>
      </c>
      <c r="C1546" s="6" t="s">
        <v>1326</v>
      </c>
      <c r="D1546" s="2">
        <v>42.079740000000001</v>
      </c>
      <c r="E1546" s="3">
        <v>42.079740000000001</v>
      </c>
      <c r="F1546" s="41" t="s">
        <v>2015</v>
      </c>
      <c r="G1546" s="41">
        <v>6140</v>
      </c>
      <c r="H1546" s="41">
        <v>13895524465.678553</v>
      </c>
      <c r="I1546" s="45">
        <v>10.142874943214983</v>
      </c>
      <c r="J1546" s="41" t="s">
        <v>2015</v>
      </c>
      <c r="K1546" s="41" t="s">
        <v>2015</v>
      </c>
      <c r="L1546" s="45" t="s">
        <v>2015</v>
      </c>
      <c r="M1546" s="53" t="s">
        <v>1986</v>
      </c>
      <c r="N1546" s="53" t="s">
        <v>2002</v>
      </c>
      <c r="O1546" t="s">
        <v>2015</v>
      </c>
    </row>
    <row r="1547" spans="1:15" x14ac:dyDescent="0.25">
      <c r="A1547" t="s">
        <v>2026</v>
      </c>
      <c r="B1547">
        <v>1963</v>
      </c>
      <c r="C1547" s="6" t="s">
        <v>1327</v>
      </c>
      <c r="D1547" s="2">
        <v>126.23921999999999</v>
      </c>
      <c r="E1547" s="3">
        <v>126.23921999999999</v>
      </c>
      <c r="F1547" s="41" t="s">
        <v>2015</v>
      </c>
      <c r="G1547" s="41">
        <v>4.66</v>
      </c>
      <c r="H1547" s="41">
        <v>31638343.978857681</v>
      </c>
      <c r="I1547" s="45">
        <v>7.5002137434834779</v>
      </c>
      <c r="J1547" s="41" t="s">
        <v>2015</v>
      </c>
      <c r="K1547" s="41" t="s">
        <v>2015</v>
      </c>
      <c r="L1547" s="45" t="s">
        <v>2015</v>
      </c>
      <c r="M1547" s="53" t="s">
        <v>1986</v>
      </c>
      <c r="N1547" s="53" t="s">
        <v>2002</v>
      </c>
      <c r="O1547" t="s">
        <v>2015</v>
      </c>
    </row>
    <row r="1548" spans="1:15" x14ac:dyDescent="0.25">
      <c r="A1548" t="s">
        <v>2026</v>
      </c>
      <c r="B1548">
        <v>1964</v>
      </c>
      <c r="C1548" s="6" t="s">
        <v>1328</v>
      </c>
      <c r="D1548" s="2">
        <v>133.39393713553528</v>
      </c>
      <c r="E1548" s="3">
        <v>133.39393713553528</v>
      </c>
      <c r="F1548" s="41" t="s">
        <v>2015</v>
      </c>
      <c r="G1548" s="41">
        <v>0.47</v>
      </c>
      <c r="H1548" s="41">
        <v>3371843.9973981837</v>
      </c>
      <c r="I1548" s="45">
        <v>6.5278674732372828</v>
      </c>
      <c r="J1548" s="41" t="s">
        <v>2015</v>
      </c>
      <c r="K1548" s="41" t="s">
        <v>2015</v>
      </c>
      <c r="L1548" s="45" t="s">
        <v>2015</v>
      </c>
      <c r="M1548" s="53" t="s">
        <v>1986</v>
      </c>
      <c r="N1548" s="53" t="s">
        <v>2002</v>
      </c>
      <c r="O1548" t="s">
        <v>2015</v>
      </c>
    </row>
    <row r="1549" spans="1:15" x14ac:dyDescent="0.25">
      <c r="A1549" t="s">
        <v>2026</v>
      </c>
      <c r="B1549">
        <v>1965</v>
      </c>
      <c r="C1549" s="6" t="s">
        <v>1329</v>
      </c>
      <c r="D1549" s="2">
        <v>420</v>
      </c>
      <c r="E1549" s="3">
        <v>0</v>
      </c>
      <c r="F1549" s="41" t="s">
        <v>2015</v>
      </c>
      <c r="G1549" s="41">
        <v>5.6199999999999998E-7</v>
      </c>
      <c r="H1549" s="41">
        <v>12.694603193170536</v>
      </c>
      <c r="I1549" s="45">
        <v>1.1036191302818368</v>
      </c>
      <c r="J1549" s="41" t="s">
        <v>2015</v>
      </c>
      <c r="K1549" s="41" t="s">
        <v>2015</v>
      </c>
      <c r="L1549" s="45" t="s">
        <v>2015</v>
      </c>
      <c r="M1549" s="53" t="s">
        <v>3</v>
      </c>
      <c r="N1549" s="53" t="s">
        <v>2007</v>
      </c>
      <c r="O1549" t="s">
        <v>2015</v>
      </c>
    </row>
    <row r="1550" spans="1:15" x14ac:dyDescent="0.25">
      <c r="A1550" t="s">
        <v>2026</v>
      </c>
      <c r="B1550">
        <v>1966</v>
      </c>
      <c r="C1550" s="6" t="s">
        <v>1330</v>
      </c>
      <c r="D1550" s="2">
        <v>434</v>
      </c>
      <c r="E1550" s="3">
        <v>0</v>
      </c>
      <c r="F1550" s="41" t="s">
        <v>2015</v>
      </c>
      <c r="G1550" s="41">
        <v>3.41E-7</v>
      </c>
      <c r="H1550" s="41">
        <v>7.9593505548639234</v>
      </c>
      <c r="I1550" s="45">
        <v>0.90087763281988376</v>
      </c>
      <c r="J1550" s="41" t="s">
        <v>2015</v>
      </c>
      <c r="K1550" s="41" t="s">
        <v>2015</v>
      </c>
      <c r="L1550" s="45" t="s">
        <v>2015</v>
      </c>
      <c r="M1550" s="53" t="s">
        <v>3</v>
      </c>
      <c r="N1550" s="53" t="s">
        <v>2007</v>
      </c>
      <c r="O1550" t="s">
        <v>2015</v>
      </c>
    </row>
    <row r="1551" spans="1:15" x14ac:dyDescent="0.25">
      <c r="A1551" t="s">
        <v>2026</v>
      </c>
      <c r="B1551">
        <v>1967</v>
      </c>
      <c r="C1551" s="6" t="s">
        <v>1331</v>
      </c>
      <c r="D1551" s="2">
        <v>448</v>
      </c>
      <c r="E1551" s="3">
        <v>0</v>
      </c>
      <c r="F1551" s="41" t="s">
        <v>2015</v>
      </c>
      <c r="G1551" s="41">
        <v>1.9999999999999999E-7</v>
      </c>
      <c r="H1551" s="41">
        <v>4.8188292073719712</v>
      </c>
      <c r="I1551" s="45">
        <v>0.68294153397700053</v>
      </c>
      <c r="J1551" s="41" t="s">
        <v>2015</v>
      </c>
      <c r="K1551" s="41" t="s">
        <v>2015</v>
      </c>
      <c r="L1551" s="45" t="s">
        <v>2015</v>
      </c>
      <c r="M1551" s="53" t="s">
        <v>3</v>
      </c>
      <c r="N1551" s="53" t="s">
        <v>2007</v>
      </c>
      <c r="O1551" t="s">
        <v>2015</v>
      </c>
    </row>
    <row r="1552" spans="1:15" x14ac:dyDescent="0.25">
      <c r="A1552" t="s">
        <v>2026</v>
      </c>
      <c r="B1552">
        <v>1968</v>
      </c>
      <c r="C1552" s="6" t="s">
        <v>1332</v>
      </c>
      <c r="D1552" s="2">
        <v>462</v>
      </c>
      <c r="E1552" s="3">
        <v>0</v>
      </c>
      <c r="F1552" s="41" t="s">
        <v>2015</v>
      </c>
      <c r="G1552" s="41">
        <v>6.9399999999999999E-8</v>
      </c>
      <c r="H1552" s="41">
        <v>1.7243879141755141</v>
      </c>
      <c r="I1552" s="45">
        <v>0.23663497032585579</v>
      </c>
      <c r="J1552" s="41" t="s">
        <v>2015</v>
      </c>
      <c r="K1552" s="41" t="s">
        <v>2015</v>
      </c>
      <c r="L1552" s="45" t="s">
        <v>2015</v>
      </c>
      <c r="M1552" s="53" t="s">
        <v>3</v>
      </c>
      <c r="N1552" s="53" t="s">
        <v>2008</v>
      </c>
      <c r="O1552" t="s">
        <v>2015</v>
      </c>
    </row>
    <row r="1553" spans="1:15" x14ac:dyDescent="0.25">
      <c r="A1553" t="s">
        <v>2026</v>
      </c>
      <c r="B1553">
        <v>1969</v>
      </c>
      <c r="C1553" s="6" t="s">
        <v>1333</v>
      </c>
      <c r="D1553" s="2">
        <v>476</v>
      </c>
      <c r="E1553" s="3">
        <v>0</v>
      </c>
      <c r="F1553" s="41" t="s">
        <v>2015</v>
      </c>
      <c r="G1553" s="41">
        <v>7.7599999999999993E-8</v>
      </c>
      <c r="H1553" s="41">
        <v>1.9865623407390949</v>
      </c>
      <c r="I1553" s="45">
        <v>0.29810219829355683</v>
      </c>
      <c r="J1553" s="41" t="s">
        <v>2015</v>
      </c>
      <c r="K1553" s="41" t="s">
        <v>2015</v>
      </c>
      <c r="L1553" s="45" t="s">
        <v>2015</v>
      </c>
      <c r="M1553" s="53" t="s">
        <v>3</v>
      </c>
      <c r="N1553" s="53" t="s">
        <v>2008</v>
      </c>
      <c r="O1553" t="s">
        <v>2015</v>
      </c>
    </row>
    <row r="1554" spans="1:15" x14ac:dyDescent="0.25">
      <c r="A1554" t="s">
        <v>2026</v>
      </c>
      <c r="B1554">
        <v>1970</v>
      </c>
      <c r="C1554" s="6" t="s">
        <v>1334</v>
      </c>
      <c r="D1554" s="2">
        <v>490</v>
      </c>
      <c r="E1554" s="3">
        <v>0</v>
      </c>
      <c r="F1554" s="41" t="s">
        <v>2015</v>
      </c>
      <c r="G1554" s="41">
        <v>4.9899999999999997E-8</v>
      </c>
      <c r="H1554" s="41">
        <v>1.3150133141679916</v>
      </c>
      <c r="I1554" s="45">
        <v>0.11893014996677881</v>
      </c>
      <c r="J1554" s="41" t="s">
        <v>2015</v>
      </c>
      <c r="K1554" s="41" t="s">
        <v>2015</v>
      </c>
      <c r="L1554" s="45" t="s">
        <v>2015</v>
      </c>
      <c r="M1554" s="53" t="s">
        <v>3</v>
      </c>
      <c r="N1554" s="53" t="s">
        <v>2008</v>
      </c>
      <c r="O1554" t="s">
        <v>2015</v>
      </c>
    </row>
    <row r="1555" spans="1:15" x14ac:dyDescent="0.25">
      <c r="A1555" t="s">
        <v>2026</v>
      </c>
      <c r="B1555">
        <v>1971</v>
      </c>
      <c r="C1555" s="6" t="s">
        <v>1335</v>
      </c>
      <c r="D1555" s="2">
        <v>504</v>
      </c>
      <c r="E1555" s="3">
        <v>0</v>
      </c>
      <c r="F1555" s="41" t="s">
        <v>2015</v>
      </c>
      <c r="G1555" s="41">
        <v>9.05E-9</v>
      </c>
      <c r="H1555" s="41">
        <v>0.24530852433777942</v>
      </c>
      <c r="I1555" s="45">
        <v>-0.6102873600343961</v>
      </c>
      <c r="J1555" s="41" t="s">
        <v>2015</v>
      </c>
      <c r="K1555" s="41" t="s">
        <v>2015</v>
      </c>
      <c r="L1555" s="45" t="s">
        <v>2015</v>
      </c>
      <c r="M1555" s="53" t="s">
        <v>3</v>
      </c>
      <c r="N1555" s="53" t="s">
        <v>2009</v>
      </c>
      <c r="O1555" t="s">
        <v>2015</v>
      </c>
    </row>
    <row r="1556" spans="1:15" x14ac:dyDescent="0.25">
      <c r="A1556" t="s">
        <v>2026</v>
      </c>
      <c r="B1556">
        <v>1972</v>
      </c>
      <c r="C1556" s="6" t="s">
        <v>1336</v>
      </c>
      <c r="D1556" s="2">
        <v>518</v>
      </c>
      <c r="E1556" s="3">
        <v>0</v>
      </c>
      <c r="F1556" s="41" t="s">
        <v>2015</v>
      </c>
      <c r="G1556" s="41">
        <v>8.1199999999999999E-8</v>
      </c>
      <c r="H1556" s="41">
        <v>2.2621391360356795</v>
      </c>
      <c r="I1556" s="45">
        <v>0.35451931330128361</v>
      </c>
      <c r="J1556" s="41" t="s">
        <v>2015</v>
      </c>
      <c r="K1556" s="41" t="s">
        <v>2015</v>
      </c>
      <c r="L1556" s="45" t="s">
        <v>2015</v>
      </c>
      <c r="M1556" s="53" t="s">
        <v>3</v>
      </c>
      <c r="N1556" s="53" t="s">
        <v>2008</v>
      </c>
      <c r="O1556" t="s">
        <v>2015</v>
      </c>
    </row>
    <row r="1557" spans="1:15" x14ac:dyDescent="0.25">
      <c r="A1557" t="s">
        <v>2026</v>
      </c>
      <c r="B1557">
        <v>1973</v>
      </c>
      <c r="C1557" s="6" t="s">
        <v>1337</v>
      </c>
      <c r="D1557" s="2">
        <v>532</v>
      </c>
      <c r="E1557" s="3">
        <v>0</v>
      </c>
      <c r="F1557" s="41" t="s">
        <v>2015</v>
      </c>
      <c r="G1557" s="41">
        <v>4.3800000000000002E-8</v>
      </c>
      <c r="H1557" s="41">
        <v>1.2531967707421734</v>
      </c>
      <c r="I1557" s="45">
        <v>9.8019267114023062E-2</v>
      </c>
      <c r="J1557" s="41" t="s">
        <v>2015</v>
      </c>
      <c r="K1557" s="41" t="s">
        <v>2015</v>
      </c>
      <c r="L1557" s="45" t="s">
        <v>2015</v>
      </c>
      <c r="M1557" s="53" t="s">
        <v>3</v>
      </c>
      <c r="N1557" s="53" t="s">
        <v>2008</v>
      </c>
      <c r="O1557" t="s">
        <v>2015</v>
      </c>
    </row>
    <row r="1558" spans="1:15" x14ac:dyDescent="0.25">
      <c r="A1558" t="s">
        <v>2026</v>
      </c>
      <c r="B1558">
        <v>1974</v>
      </c>
      <c r="C1558" s="6" t="s">
        <v>1338</v>
      </c>
      <c r="D1558" s="2">
        <v>546</v>
      </c>
      <c r="E1558" s="3">
        <v>0</v>
      </c>
      <c r="F1558" s="41" t="s">
        <v>2015</v>
      </c>
      <c r="G1558" s="41">
        <v>3.9499999999999998E-9</v>
      </c>
      <c r="H1558" s="41">
        <v>0.11599072490557064</v>
      </c>
      <c r="I1558" s="45">
        <v>-0.93557673735392732</v>
      </c>
      <c r="J1558" s="41" t="s">
        <v>2015</v>
      </c>
      <c r="K1558" s="41" t="s">
        <v>2015</v>
      </c>
      <c r="L1558" s="45" t="s">
        <v>2015</v>
      </c>
      <c r="M1558" s="53" t="s">
        <v>3</v>
      </c>
      <c r="N1558" s="53" t="s">
        <v>2009</v>
      </c>
      <c r="O1558" t="s">
        <v>2015</v>
      </c>
    </row>
    <row r="1559" spans="1:15" x14ac:dyDescent="0.25">
      <c r="A1559" t="s">
        <v>2026</v>
      </c>
      <c r="B1559">
        <v>1975</v>
      </c>
      <c r="C1559" s="6" t="s">
        <v>1339</v>
      </c>
      <c r="D1559" s="2">
        <v>84.159480000000002</v>
      </c>
      <c r="E1559" s="3">
        <v>84.159480000000002</v>
      </c>
      <c r="F1559" s="41" t="s">
        <v>2015</v>
      </c>
      <c r="G1559" s="41">
        <v>160</v>
      </c>
      <c r="H1559" s="41">
        <v>724196714.82363796</v>
      </c>
      <c r="I1559" s="45">
        <v>8.8598565503937206</v>
      </c>
      <c r="J1559" s="41" t="s">
        <v>2015</v>
      </c>
      <c r="K1559" s="41" t="s">
        <v>2015</v>
      </c>
      <c r="L1559" s="45" t="s">
        <v>2015</v>
      </c>
      <c r="M1559" s="53" t="s">
        <v>1986</v>
      </c>
      <c r="N1559" s="53" t="s">
        <v>2002</v>
      </c>
      <c r="O1559" t="s">
        <v>2015</v>
      </c>
    </row>
    <row r="1560" spans="1:15" x14ac:dyDescent="0.25">
      <c r="A1560" t="s">
        <v>2026</v>
      </c>
      <c r="B1560">
        <v>1976</v>
      </c>
      <c r="C1560" s="6" t="s">
        <v>1340</v>
      </c>
      <c r="D1560" s="2">
        <v>56.106319999999997</v>
      </c>
      <c r="E1560" s="3">
        <v>56.106319999999997</v>
      </c>
      <c r="F1560" s="41" t="s">
        <v>2015</v>
      </c>
      <c r="G1560" s="41">
        <v>1810</v>
      </c>
      <c r="H1560" s="41">
        <v>5461650224.2949362</v>
      </c>
      <c r="I1560" s="45">
        <v>9.7373238835512996</v>
      </c>
      <c r="J1560" s="41" t="s">
        <v>2015</v>
      </c>
      <c r="K1560" s="41" t="s">
        <v>2015</v>
      </c>
      <c r="L1560" s="45" t="s">
        <v>2015</v>
      </c>
      <c r="M1560" s="53" t="s">
        <v>1986</v>
      </c>
      <c r="N1560" s="53" t="s">
        <v>2002</v>
      </c>
      <c r="O1560" t="s">
        <v>2015</v>
      </c>
    </row>
    <row r="1561" spans="1:15" x14ac:dyDescent="0.25">
      <c r="A1561" t="s">
        <v>2026</v>
      </c>
      <c r="B1561">
        <v>1977</v>
      </c>
      <c r="C1561" s="6" t="s">
        <v>1341</v>
      </c>
      <c r="D1561" s="2">
        <v>140.26579999999998</v>
      </c>
      <c r="E1561" s="3">
        <v>140.26579999999998</v>
      </c>
      <c r="F1561" s="41" t="s">
        <v>2015</v>
      </c>
      <c r="G1561" s="41">
        <v>5.09</v>
      </c>
      <c r="H1561" s="41">
        <v>38397513.317211635</v>
      </c>
      <c r="I1561" s="45">
        <v>7.5843030996909118</v>
      </c>
      <c r="J1561" s="41" t="s">
        <v>2015</v>
      </c>
      <c r="K1561" s="41" t="s">
        <v>2015</v>
      </c>
      <c r="L1561" s="45" t="s">
        <v>2015</v>
      </c>
      <c r="M1561" s="53" t="s">
        <v>1986</v>
      </c>
      <c r="N1561" s="53" t="s">
        <v>2002</v>
      </c>
      <c r="O1561" t="s">
        <v>2015</v>
      </c>
    </row>
    <row r="1562" spans="1:15" x14ac:dyDescent="0.25">
      <c r="A1562" t="s">
        <v>2026</v>
      </c>
      <c r="B1562">
        <v>1978</v>
      </c>
      <c r="C1562" s="6" t="s">
        <v>1342</v>
      </c>
      <c r="D1562" s="2">
        <v>154.24932000000001</v>
      </c>
      <c r="E1562" s="3">
        <v>154.24932000000001</v>
      </c>
      <c r="F1562" s="41" t="s">
        <v>2015</v>
      </c>
      <c r="G1562" s="41">
        <v>0.37</v>
      </c>
      <c r="H1562" s="41">
        <v>3069435.4633962973</v>
      </c>
      <c r="I1562" s="45">
        <v>6.4870585065270285</v>
      </c>
      <c r="J1562" s="41" t="s">
        <v>2015</v>
      </c>
      <c r="K1562" s="41" t="s">
        <v>2015</v>
      </c>
      <c r="L1562" s="45" t="s">
        <v>2015</v>
      </c>
      <c r="M1562" s="53" t="s">
        <v>1986</v>
      </c>
      <c r="N1562" s="53" t="s">
        <v>2002</v>
      </c>
      <c r="O1562" t="s">
        <v>2015</v>
      </c>
    </row>
    <row r="1563" spans="1:15" x14ac:dyDescent="0.25">
      <c r="A1563" t="s">
        <v>2026</v>
      </c>
      <c r="B1563">
        <v>1979</v>
      </c>
      <c r="C1563" s="6" t="s">
        <v>1343</v>
      </c>
      <c r="D1563" s="2">
        <v>560</v>
      </c>
      <c r="E1563" s="3">
        <v>0</v>
      </c>
      <c r="F1563" s="41" t="s">
        <v>2015</v>
      </c>
      <c r="G1563" s="41">
        <v>2.0500000000000002E-9</v>
      </c>
      <c r="H1563" s="41">
        <v>6.1741249219453391E-2</v>
      </c>
      <c r="I1563" s="45">
        <v>-1.20942458762317</v>
      </c>
      <c r="J1563" s="41" t="s">
        <v>2015</v>
      </c>
      <c r="K1563" s="41" t="s">
        <v>2015</v>
      </c>
      <c r="L1563" s="45" t="s">
        <v>2015</v>
      </c>
      <c r="M1563" s="53" t="s">
        <v>3</v>
      </c>
      <c r="N1563" s="53" t="s">
        <v>2009</v>
      </c>
      <c r="O1563" t="s">
        <v>2015</v>
      </c>
    </row>
    <row r="1564" spans="1:15" x14ac:dyDescent="0.25">
      <c r="A1564" t="s">
        <v>2026</v>
      </c>
      <c r="B1564">
        <v>1980</v>
      </c>
      <c r="C1564" s="6" t="s">
        <v>1344</v>
      </c>
      <c r="D1564" s="2">
        <v>574</v>
      </c>
      <c r="E1564" s="3">
        <v>0</v>
      </c>
      <c r="F1564" s="41" t="s">
        <v>2015</v>
      </c>
      <c r="G1564" s="41">
        <v>1.0600000000000001E-9</v>
      </c>
      <c r="H1564" s="41">
        <v>3.2722862086310291E-2</v>
      </c>
      <c r="I1564" s="45">
        <v>-1.485148718022381</v>
      </c>
      <c r="J1564" s="41" t="s">
        <v>2015</v>
      </c>
      <c r="K1564" s="41" t="s">
        <v>2015</v>
      </c>
      <c r="L1564" s="45" t="s">
        <v>2015</v>
      </c>
      <c r="M1564" s="53" t="s">
        <v>3</v>
      </c>
      <c r="N1564" s="53" t="s">
        <v>2009</v>
      </c>
      <c r="O1564" t="s">
        <v>2015</v>
      </c>
    </row>
    <row r="1565" spans="1:15" x14ac:dyDescent="0.25">
      <c r="A1565" t="s">
        <v>2026</v>
      </c>
      <c r="B1565">
        <v>1981</v>
      </c>
      <c r="C1565" s="6" t="s">
        <v>1345</v>
      </c>
      <c r="D1565" s="2">
        <v>588</v>
      </c>
      <c r="E1565" s="3">
        <v>0</v>
      </c>
      <c r="F1565" s="41" t="s">
        <v>2015</v>
      </c>
      <c r="G1565" s="41">
        <v>1.4800000000000001E-9</v>
      </c>
      <c r="H1565" s="41">
        <v>4.6802878676600268E-2</v>
      </c>
      <c r="I1565" s="45">
        <v>-1.3297274342140288</v>
      </c>
      <c r="J1565" s="41" t="s">
        <v>2015</v>
      </c>
      <c r="K1565" s="41" t="s">
        <v>2015</v>
      </c>
      <c r="L1565" s="45" t="s">
        <v>2015</v>
      </c>
      <c r="M1565" s="53" t="s">
        <v>3</v>
      </c>
      <c r="N1565" s="53" t="s">
        <v>2009</v>
      </c>
      <c r="O1565" t="s">
        <v>2015</v>
      </c>
    </row>
    <row r="1566" spans="1:15" x14ac:dyDescent="0.25">
      <c r="A1566" t="s">
        <v>2026</v>
      </c>
      <c r="B1566">
        <v>1982</v>
      </c>
      <c r="C1566" s="6" t="s">
        <v>1346</v>
      </c>
      <c r="D1566" s="2">
        <v>602</v>
      </c>
      <c r="E1566" s="3">
        <v>0</v>
      </c>
      <c r="F1566" s="41" t="s">
        <v>2015</v>
      </c>
      <c r="G1566" s="41">
        <v>1.4800000000000001E-9</v>
      </c>
      <c r="H1566" s="41">
        <v>4.7917232930805041E-2</v>
      </c>
      <c r="I1566" s="45">
        <v>-1.3195082690323428</v>
      </c>
      <c r="J1566" s="41" t="s">
        <v>2015</v>
      </c>
      <c r="K1566" s="41" t="s">
        <v>2015</v>
      </c>
      <c r="L1566" s="45" t="s">
        <v>2015</v>
      </c>
      <c r="M1566" s="53" t="s">
        <v>3</v>
      </c>
      <c r="N1566" s="53" t="s">
        <v>2009</v>
      </c>
      <c r="O1566" t="s">
        <v>2015</v>
      </c>
    </row>
    <row r="1567" spans="1:15" x14ac:dyDescent="0.25">
      <c r="A1567" t="s">
        <v>2026</v>
      </c>
      <c r="B1567">
        <v>1983</v>
      </c>
      <c r="C1567" s="14" t="s">
        <v>1347</v>
      </c>
      <c r="D1567" s="2">
        <v>150.21756000000002</v>
      </c>
      <c r="E1567" s="3">
        <v>150.21756000000002</v>
      </c>
      <c r="F1567" s="41" t="s">
        <v>2015</v>
      </c>
      <c r="G1567" s="41">
        <v>4.0099999999999997E-2</v>
      </c>
      <c r="H1567" s="41">
        <v>323965.37834916159</v>
      </c>
      <c r="I1567" s="45">
        <v>5.5104986003445111</v>
      </c>
      <c r="J1567" s="41" t="s">
        <v>2015</v>
      </c>
      <c r="K1567" s="41" t="s">
        <v>2015</v>
      </c>
      <c r="L1567" s="45" t="s">
        <v>2015</v>
      </c>
      <c r="M1567" s="53" t="s">
        <v>2014</v>
      </c>
      <c r="N1567" s="53" t="s">
        <v>2002</v>
      </c>
      <c r="O1567" t="s">
        <v>2015</v>
      </c>
    </row>
    <row r="1568" spans="1:15" x14ac:dyDescent="0.25">
      <c r="A1568" t="s">
        <v>2026</v>
      </c>
      <c r="B1568">
        <v>1984</v>
      </c>
      <c r="C1568" s="6" t="s">
        <v>1348</v>
      </c>
      <c r="D1568" s="2">
        <v>160.25543999999999</v>
      </c>
      <c r="E1568" s="3">
        <v>160.25543999999999</v>
      </c>
      <c r="F1568" s="41" t="s">
        <v>2015</v>
      </c>
      <c r="G1568" s="41">
        <v>0.61499999999999999</v>
      </c>
      <c r="H1568" s="41">
        <v>5300555.9248999059</v>
      </c>
      <c r="I1568" s="45">
        <v>6.7243214210073967</v>
      </c>
      <c r="J1568" s="41" t="s">
        <v>2015</v>
      </c>
      <c r="K1568" s="41" t="s">
        <v>2015</v>
      </c>
      <c r="L1568" s="45" t="s">
        <v>2015</v>
      </c>
      <c r="M1568" s="53" t="s">
        <v>1986</v>
      </c>
      <c r="N1568" s="53" t="s">
        <v>2002</v>
      </c>
      <c r="O1568" t="s">
        <v>2015</v>
      </c>
    </row>
    <row r="1569" spans="1:15" x14ac:dyDescent="0.25">
      <c r="A1569" t="s">
        <v>2026</v>
      </c>
      <c r="B1569">
        <v>1985</v>
      </c>
      <c r="C1569" s="6" t="s">
        <v>1349</v>
      </c>
      <c r="D1569" s="2">
        <v>134.21815999999998</v>
      </c>
      <c r="E1569" s="3">
        <v>134.21816000000001</v>
      </c>
      <c r="F1569" s="41" t="s">
        <v>2015</v>
      </c>
      <c r="G1569" s="41">
        <v>1.32</v>
      </c>
      <c r="H1569" s="41">
        <v>9528372.7034530807</v>
      </c>
      <c r="I1569" s="45">
        <v>6.979018736288257</v>
      </c>
      <c r="J1569" s="41" t="s">
        <v>2015</v>
      </c>
      <c r="K1569" s="41" t="s">
        <v>2015</v>
      </c>
      <c r="L1569" s="45" t="s">
        <v>2015</v>
      </c>
      <c r="M1569" s="53" t="s">
        <v>1986</v>
      </c>
      <c r="N1569" s="53" t="s">
        <v>2002</v>
      </c>
      <c r="O1569" t="s">
        <v>2015</v>
      </c>
    </row>
    <row r="1570" spans="1:15" x14ac:dyDescent="0.25">
      <c r="A1570" t="s">
        <v>2026</v>
      </c>
      <c r="B1570">
        <v>1986</v>
      </c>
      <c r="C1570" s="6" t="s">
        <v>1350</v>
      </c>
      <c r="D1570" s="2">
        <v>72.148780000000002</v>
      </c>
      <c r="E1570" s="3">
        <v>72.148780000000002</v>
      </c>
      <c r="F1570" s="41" t="s">
        <v>2015</v>
      </c>
      <c r="G1570" s="41">
        <v>513</v>
      </c>
      <c r="H1570" s="41">
        <v>1990581122.7516816</v>
      </c>
      <c r="I1570" s="45">
        <v>9.2989798812145192</v>
      </c>
      <c r="J1570" s="41" t="s">
        <v>2015</v>
      </c>
      <c r="K1570" s="41" t="s">
        <v>2015</v>
      </c>
      <c r="L1570" s="45" t="s">
        <v>2015</v>
      </c>
      <c r="M1570" s="53" t="s">
        <v>1986</v>
      </c>
      <c r="N1570" s="53" t="s">
        <v>2002</v>
      </c>
      <c r="O1570" t="s">
        <v>2015</v>
      </c>
    </row>
    <row r="1571" spans="1:15" x14ac:dyDescent="0.25">
      <c r="A1571" t="s">
        <v>2026</v>
      </c>
      <c r="B1571">
        <v>1987</v>
      </c>
      <c r="C1571" s="6" t="s">
        <v>1351</v>
      </c>
      <c r="D1571" s="2">
        <v>154.29238000000001</v>
      </c>
      <c r="E1571" s="3">
        <v>154.29238000000001</v>
      </c>
      <c r="F1571" s="41" t="s">
        <v>2015</v>
      </c>
      <c r="G1571" s="41">
        <v>0.878</v>
      </c>
      <c r="H1571" s="41">
        <v>7285720.6997569734</v>
      </c>
      <c r="I1571" s="45">
        <v>6.86247251841848</v>
      </c>
      <c r="J1571" s="41" t="s">
        <v>2015</v>
      </c>
      <c r="K1571" s="41" t="s">
        <v>2015</v>
      </c>
      <c r="L1571" s="45" t="s">
        <v>2015</v>
      </c>
      <c r="M1571" s="53" t="s">
        <v>1986</v>
      </c>
      <c r="N1571" s="53" t="s">
        <v>2002</v>
      </c>
      <c r="O1571" t="s">
        <v>2015</v>
      </c>
    </row>
    <row r="1572" spans="1:15" x14ac:dyDescent="0.25">
      <c r="A1572" t="s">
        <v>2026</v>
      </c>
      <c r="B1572">
        <v>1988</v>
      </c>
      <c r="C1572" s="6" t="s">
        <v>1352</v>
      </c>
      <c r="D1572" s="2">
        <v>102.13170000000002</v>
      </c>
      <c r="E1572" s="3">
        <v>102.13170000000002</v>
      </c>
      <c r="F1572" s="41" t="s">
        <v>2015</v>
      </c>
      <c r="G1572" s="41">
        <v>35.1</v>
      </c>
      <c r="H1572" s="41">
        <v>192797412.78398636</v>
      </c>
      <c r="I1572" s="45">
        <v>8.2851012016561416</v>
      </c>
      <c r="J1572" s="41" t="s">
        <v>2015</v>
      </c>
      <c r="K1572" s="41" t="s">
        <v>2015</v>
      </c>
      <c r="L1572" s="45" t="s">
        <v>2015</v>
      </c>
      <c r="M1572" s="53" t="s">
        <v>1986</v>
      </c>
      <c r="N1572" s="53" t="s">
        <v>2002</v>
      </c>
      <c r="O1572" t="s">
        <v>2015</v>
      </c>
    </row>
    <row r="1573" spans="1:15" x14ac:dyDescent="0.25">
      <c r="A1573" t="s">
        <v>2026</v>
      </c>
      <c r="B1573">
        <v>1989</v>
      </c>
      <c r="C1573" s="6" t="s">
        <v>1353</v>
      </c>
      <c r="D1573" s="2">
        <v>70.132900000000006</v>
      </c>
      <c r="E1573" s="3">
        <v>70.132900000000006</v>
      </c>
      <c r="F1573" s="41" t="s">
        <v>2015</v>
      </c>
      <c r="G1573" s="41">
        <v>507</v>
      </c>
      <c r="H1573" s="41">
        <v>1912331950.0811691</v>
      </c>
      <c r="I1573" s="45">
        <v>9.2815632810235069</v>
      </c>
      <c r="J1573" s="41" t="s">
        <v>2015</v>
      </c>
      <c r="K1573" s="41" t="s">
        <v>2015</v>
      </c>
      <c r="L1573" s="45" t="s">
        <v>2015</v>
      </c>
      <c r="M1573" s="53" t="s">
        <v>1986</v>
      </c>
      <c r="N1573" s="53" t="s">
        <v>2002</v>
      </c>
      <c r="O1573" t="s">
        <v>2015</v>
      </c>
    </row>
    <row r="1574" spans="1:15" x14ac:dyDescent="0.25">
      <c r="A1574" t="s">
        <v>2026</v>
      </c>
      <c r="B1574">
        <v>1990</v>
      </c>
      <c r="C1574" s="6" t="s">
        <v>1354</v>
      </c>
      <c r="D1574" s="2">
        <v>72.148780000000002</v>
      </c>
      <c r="E1574" s="3">
        <v>72.148780000000002</v>
      </c>
      <c r="F1574" s="41" t="s">
        <v>2015</v>
      </c>
      <c r="G1574" s="41">
        <v>513</v>
      </c>
      <c r="H1574" s="41">
        <v>1990581122.7516816</v>
      </c>
      <c r="I1574" s="45">
        <v>9.2989798812145192</v>
      </c>
      <c r="J1574" s="41" t="s">
        <v>2015</v>
      </c>
      <c r="K1574" s="41" t="s">
        <v>2015</v>
      </c>
      <c r="L1574" s="45" t="s">
        <v>2015</v>
      </c>
      <c r="M1574" s="53" t="s">
        <v>1986</v>
      </c>
      <c r="N1574" s="53" t="s">
        <v>2002</v>
      </c>
      <c r="O1574" t="s">
        <v>2015</v>
      </c>
    </row>
    <row r="1575" spans="1:15" x14ac:dyDescent="0.25">
      <c r="A1575" t="s">
        <v>2026</v>
      </c>
      <c r="B1575">
        <v>1991</v>
      </c>
      <c r="C1575" s="6" t="s">
        <v>1355</v>
      </c>
      <c r="D1575" s="2">
        <v>70.925581238446227</v>
      </c>
      <c r="E1575" s="3">
        <v>70.925581238446227</v>
      </c>
      <c r="F1575" s="41" t="s">
        <v>2015</v>
      </c>
      <c r="G1575" s="41">
        <v>610</v>
      </c>
      <c r="H1575" s="41">
        <v>2326838616.9331636</v>
      </c>
      <c r="I1575" s="45">
        <v>9.3667662628716499</v>
      </c>
      <c r="J1575" s="41" t="s">
        <v>2015</v>
      </c>
      <c r="K1575" s="41" t="s">
        <v>2015</v>
      </c>
      <c r="L1575" s="45" t="s">
        <v>2015</v>
      </c>
      <c r="M1575" s="53" t="s">
        <v>1986</v>
      </c>
      <c r="N1575" s="53" t="s">
        <v>2002</v>
      </c>
      <c r="O1575" t="s">
        <v>2015</v>
      </c>
    </row>
    <row r="1576" spans="1:15" x14ac:dyDescent="0.25">
      <c r="A1576" t="s">
        <v>2026</v>
      </c>
      <c r="B1576">
        <v>1992</v>
      </c>
      <c r="C1576" s="6" t="s">
        <v>1356</v>
      </c>
      <c r="D1576" s="2">
        <v>154.29238000000001</v>
      </c>
      <c r="E1576" s="3">
        <v>154.29238000000001</v>
      </c>
      <c r="F1576" s="41" t="s">
        <v>2015</v>
      </c>
      <c r="G1576" s="41">
        <v>0.878</v>
      </c>
      <c r="H1576" s="41">
        <v>7285720.6997569734</v>
      </c>
      <c r="I1576" s="45">
        <v>6.86247251841848</v>
      </c>
      <c r="J1576" s="41" t="s">
        <v>2015</v>
      </c>
      <c r="K1576" s="41" t="s">
        <v>2015</v>
      </c>
      <c r="L1576" s="45" t="s">
        <v>2015</v>
      </c>
      <c r="M1576" s="53" t="s">
        <v>1986</v>
      </c>
      <c r="N1576" s="53" t="s">
        <v>2002</v>
      </c>
      <c r="O1576" t="s">
        <v>2015</v>
      </c>
    </row>
    <row r="1577" spans="1:15" x14ac:dyDescent="0.25">
      <c r="A1577" t="s">
        <v>2026</v>
      </c>
      <c r="B1577">
        <v>1993</v>
      </c>
      <c r="C1577" s="6" t="s">
        <v>1357</v>
      </c>
      <c r="D1577" s="2">
        <v>148.24474000000001</v>
      </c>
      <c r="E1577" s="3">
        <v>148.24474000000001</v>
      </c>
      <c r="F1577" s="41" t="s">
        <v>2015</v>
      </c>
      <c r="G1577" s="41">
        <v>0.21099999999999999</v>
      </c>
      <c r="H1577" s="41">
        <v>1682268.3426642488</v>
      </c>
      <c r="I1577" s="45">
        <v>6.2258952723436298</v>
      </c>
      <c r="J1577" s="41" t="s">
        <v>2015</v>
      </c>
      <c r="K1577" s="41" t="s">
        <v>2015</v>
      </c>
      <c r="L1577" s="45" t="s">
        <v>2015</v>
      </c>
      <c r="M1577" s="53" t="s">
        <v>2014</v>
      </c>
      <c r="N1577" s="53" t="s">
        <v>2002</v>
      </c>
      <c r="O1577" t="s">
        <v>2015</v>
      </c>
    </row>
    <row r="1578" spans="1:15" x14ac:dyDescent="0.25">
      <c r="A1578" t="s">
        <v>2026</v>
      </c>
      <c r="B1578">
        <v>1994</v>
      </c>
      <c r="C1578" s="6" t="s">
        <v>1358</v>
      </c>
      <c r="D1578" s="2">
        <v>146.22886000000003</v>
      </c>
      <c r="E1578" s="3">
        <v>146.22886000000003</v>
      </c>
      <c r="F1578" s="41" t="s">
        <v>2015</v>
      </c>
      <c r="G1578" s="41">
        <v>0.21099999999999999</v>
      </c>
      <c r="H1578" s="41">
        <v>1659392.3127517544</v>
      </c>
      <c r="I1578" s="45">
        <v>6.2199490738611223</v>
      </c>
      <c r="J1578" s="41" t="s">
        <v>2015</v>
      </c>
      <c r="K1578" s="41" t="s">
        <v>2015</v>
      </c>
      <c r="L1578" s="45" t="s">
        <v>2015</v>
      </c>
      <c r="M1578" s="53" t="s">
        <v>2014</v>
      </c>
      <c r="N1578" s="53" t="s">
        <v>2002</v>
      </c>
      <c r="O1578" t="s">
        <v>2015</v>
      </c>
    </row>
    <row r="1579" spans="1:15" x14ac:dyDescent="0.25">
      <c r="A1579" t="s">
        <v>2026</v>
      </c>
      <c r="B1579">
        <v>1995</v>
      </c>
      <c r="C1579" s="6" t="s">
        <v>1359</v>
      </c>
      <c r="D1579" s="2">
        <v>164.24414000000002</v>
      </c>
      <c r="E1579" s="3">
        <v>164.24414000000002</v>
      </c>
      <c r="F1579" s="41" t="s">
        <v>2015</v>
      </c>
      <c r="G1579" s="41">
        <v>1.11E-2</v>
      </c>
      <c r="H1579" s="41">
        <v>98049.726502073361</v>
      </c>
      <c r="I1579" s="45">
        <v>4.9914463865932364</v>
      </c>
      <c r="J1579" s="41" t="s">
        <v>2015</v>
      </c>
      <c r="K1579" s="41" t="s">
        <v>2015</v>
      </c>
      <c r="L1579" s="45" t="s">
        <v>2015</v>
      </c>
      <c r="M1579" s="53" t="s">
        <v>2014</v>
      </c>
      <c r="N1579" s="53" t="s">
        <v>2003</v>
      </c>
      <c r="O1579" t="s">
        <v>2015</v>
      </c>
    </row>
    <row r="1580" spans="1:15" x14ac:dyDescent="0.25">
      <c r="A1580" t="s">
        <v>2026</v>
      </c>
      <c r="B1580">
        <v>1996</v>
      </c>
      <c r="C1580" s="6" t="s">
        <v>1360</v>
      </c>
      <c r="D1580" s="2">
        <v>148.24474000000001</v>
      </c>
      <c r="E1580" s="3">
        <v>148.24474000000001</v>
      </c>
      <c r="F1580" s="41" t="s">
        <v>2015</v>
      </c>
      <c r="G1580" s="41">
        <v>0.21099999999999999</v>
      </c>
      <c r="H1580" s="41">
        <v>1682268.3426642488</v>
      </c>
      <c r="I1580" s="45">
        <v>6.2258952723436298</v>
      </c>
      <c r="J1580" s="41" t="s">
        <v>2015</v>
      </c>
      <c r="K1580" s="41" t="s">
        <v>2015</v>
      </c>
      <c r="L1580" s="45" t="s">
        <v>2015</v>
      </c>
      <c r="M1580" s="53" t="s">
        <v>2014</v>
      </c>
      <c r="N1580" s="53" t="s">
        <v>2002</v>
      </c>
      <c r="O1580" t="s">
        <v>2015</v>
      </c>
    </row>
    <row r="1581" spans="1:15" x14ac:dyDescent="0.25">
      <c r="A1581" t="s">
        <v>2026</v>
      </c>
      <c r="B1581">
        <v>1997</v>
      </c>
      <c r="C1581" s="6" t="s">
        <v>1361</v>
      </c>
      <c r="D1581" s="2">
        <v>154.29238000000001</v>
      </c>
      <c r="E1581" s="3">
        <v>154.29238000000001</v>
      </c>
      <c r="F1581" s="41" t="s">
        <v>2015</v>
      </c>
      <c r="G1581" s="41">
        <v>0.878</v>
      </c>
      <c r="H1581" s="41">
        <v>7285720.6997569734</v>
      </c>
      <c r="I1581" s="45">
        <v>6.86247251841848</v>
      </c>
      <c r="J1581" s="41" t="s">
        <v>2015</v>
      </c>
      <c r="K1581" s="41" t="s">
        <v>2015</v>
      </c>
      <c r="L1581" s="45" t="s">
        <v>2015</v>
      </c>
      <c r="M1581" s="53" t="s">
        <v>1986</v>
      </c>
      <c r="N1581" s="53" t="s">
        <v>2002</v>
      </c>
      <c r="O1581" t="s">
        <v>2015</v>
      </c>
    </row>
    <row r="1582" spans="1:15" x14ac:dyDescent="0.25">
      <c r="A1582" t="s">
        <v>2026</v>
      </c>
      <c r="B1582">
        <v>1998</v>
      </c>
      <c r="C1582" s="6" t="s">
        <v>1362</v>
      </c>
      <c r="D1582" s="2">
        <v>70.132900000000006</v>
      </c>
      <c r="E1582" s="3">
        <v>70.132900000000006</v>
      </c>
      <c r="F1582" s="41" t="s">
        <v>2015</v>
      </c>
      <c r="G1582" s="41">
        <v>507</v>
      </c>
      <c r="H1582" s="41">
        <v>1912331950.0811691</v>
      </c>
      <c r="I1582" s="45">
        <v>9.2815632810235069</v>
      </c>
      <c r="J1582" s="41" t="s">
        <v>2015</v>
      </c>
      <c r="K1582" s="41" t="s">
        <v>2015</v>
      </c>
      <c r="L1582" s="45" t="s">
        <v>2015</v>
      </c>
      <c r="M1582" s="53" t="s">
        <v>1986</v>
      </c>
      <c r="N1582" s="53" t="s">
        <v>2002</v>
      </c>
      <c r="O1582" t="s">
        <v>2015</v>
      </c>
    </row>
    <row r="1583" spans="1:15" x14ac:dyDescent="0.25">
      <c r="A1583" t="s">
        <v>2026</v>
      </c>
      <c r="B1583">
        <v>1999</v>
      </c>
      <c r="C1583" s="6" t="s">
        <v>1363</v>
      </c>
      <c r="D1583" s="2">
        <v>86.175359999999998</v>
      </c>
      <c r="E1583" s="3">
        <v>86.175359999999998</v>
      </c>
      <c r="F1583" s="41" t="s">
        <v>2015</v>
      </c>
      <c r="G1583" s="41">
        <v>150</v>
      </c>
      <c r="H1583" s="41">
        <v>695197000.65367341</v>
      </c>
      <c r="I1583" s="45">
        <v>8.8421078897317944</v>
      </c>
      <c r="J1583" s="41" t="s">
        <v>2015</v>
      </c>
      <c r="K1583" s="41" t="s">
        <v>2015</v>
      </c>
      <c r="L1583" s="45" t="s">
        <v>2015</v>
      </c>
      <c r="M1583" s="53" t="s">
        <v>1986</v>
      </c>
      <c r="N1583" s="53" t="s">
        <v>2002</v>
      </c>
      <c r="O1583" t="s">
        <v>2015</v>
      </c>
    </row>
    <row r="1584" spans="1:15" x14ac:dyDescent="0.25">
      <c r="A1584" t="s">
        <v>2026</v>
      </c>
      <c r="B1584">
        <v>2000</v>
      </c>
      <c r="C1584" s="6" t="s">
        <v>1364</v>
      </c>
      <c r="D1584" s="2">
        <v>84.159480000000002</v>
      </c>
      <c r="E1584" s="3">
        <v>84.159480000000016</v>
      </c>
      <c r="F1584" s="41" t="s">
        <v>2015</v>
      </c>
      <c r="G1584" s="41">
        <v>160</v>
      </c>
      <c r="H1584" s="41">
        <v>724196714.82363796</v>
      </c>
      <c r="I1584" s="45">
        <v>8.8598565503937206</v>
      </c>
      <c r="J1584" s="41" t="s">
        <v>2015</v>
      </c>
      <c r="K1584" s="41" t="s">
        <v>2015</v>
      </c>
      <c r="L1584" s="45" t="s">
        <v>2015</v>
      </c>
      <c r="M1584" s="53" t="s">
        <v>1986</v>
      </c>
      <c r="N1584" s="53" t="s">
        <v>2002</v>
      </c>
      <c r="O1584" t="s">
        <v>2015</v>
      </c>
    </row>
    <row r="1585" spans="1:15" x14ac:dyDescent="0.25">
      <c r="A1585" t="s">
        <v>2026</v>
      </c>
      <c r="B1585">
        <v>2001</v>
      </c>
      <c r="C1585" s="6" t="s">
        <v>1365</v>
      </c>
      <c r="D1585" s="2">
        <v>168.31896</v>
      </c>
      <c r="E1585" s="3">
        <v>168.31896</v>
      </c>
      <c r="F1585" s="41" t="s">
        <v>2015</v>
      </c>
      <c r="G1585" s="41">
        <v>0.16200000000000001</v>
      </c>
      <c r="H1585" s="41">
        <v>1466498.3475178669</v>
      </c>
      <c r="I1585" s="45">
        <v>6.1662815779444085</v>
      </c>
      <c r="J1585" s="41" t="s">
        <v>2015</v>
      </c>
      <c r="K1585" s="41" t="s">
        <v>2015</v>
      </c>
      <c r="L1585" s="45" t="s">
        <v>2015</v>
      </c>
      <c r="M1585" s="53" t="s">
        <v>2014</v>
      </c>
      <c r="N1585" s="53" t="s">
        <v>2002</v>
      </c>
      <c r="O1585" t="s">
        <v>2015</v>
      </c>
    </row>
    <row r="1586" spans="1:15" x14ac:dyDescent="0.25">
      <c r="A1586" t="s">
        <v>2026</v>
      </c>
      <c r="B1586">
        <v>2002</v>
      </c>
      <c r="C1586" s="6" t="s">
        <v>1366</v>
      </c>
      <c r="D1586" s="2">
        <v>162.27132</v>
      </c>
      <c r="E1586" s="3">
        <v>162.27132</v>
      </c>
      <c r="F1586" s="41" t="s">
        <v>2015</v>
      </c>
      <c r="G1586" s="41">
        <v>0.215</v>
      </c>
      <c r="H1586" s="41">
        <v>1876349.5749105217</v>
      </c>
      <c r="I1586" s="45">
        <v>6.2733137531856045</v>
      </c>
      <c r="J1586" s="41" t="s">
        <v>2015</v>
      </c>
      <c r="K1586" s="41" t="s">
        <v>2015</v>
      </c>
      <c r="L1586" s="45" t="s">
        <v>2015</v>
      </c>
      <c r="M1586" s="53" t="s">
        <v>2014</v>
      </c>
      <c r="N1586" s="53" t="s">
        <v>2002</v>
      </c>
      <c r="O1586" t="s">
        <v>2015</v>
      </c>
    </row>
    <row r="1587" spans="1:15" x14ac:dyDescent="0.25">
      <c r="A1587" t="s">
        <v>2026</v>
      </c>
      <c r="B1587">
        <v>2003</v>
      </c>
      <c r="C1587" s="6" t="s">
        <v>1367</v>
      </c>
      <c r="D1587" s="2">
        <v>222.46182000000002</v>
      </c>
      <c r="E1587" s="3">
        <v>222.46182000000002</v>
      </c>
      <c r="F1587" s="41" t="s">
        <v>2015</v>
      </c>
      <c r="G1587" s="41">
        <v>3.29</v>
      </c>
      <c r="H1587" s="41">
        <v>39362702.531119481</v>
      </c>
      <c r="I1587" s="45">
        <v>7.5950849082059548</v>
      </c>
      <c r="J1587" s="41" t="s">
        <v>2015</v>
      </c>
      <c r="K1587" s="41" t="s">
        <v>2015</v>
      </c>
      <c r="L1587" s="45" t="s">
        <v>2015</v>
      </c>
      <c r="M1587" s="53" t="s">
        <v>1986</v>
      </c>
      <c r="N1587" s="53" t="s">
        <v>2002</v>
      </c>
      <c r="O1587" t="s">
        <v>2015</v>
      </c>
    </row>
    <row r="1588" spans="1:15" x14ac:dyDescent="0.25">
      <c r="A1588" t="s">
        <v>2026</v>
      </c>
      <c r="B1588">
        <v>2004</v>
      </c>
      <c r="C1588" s="6" t="s">
        <v>1368</v>
      </c>
      <c r="D1588" s="2">
        <v>80.127719999999997</v>
      </c>
      <c r="E1588" s="3">
        <v>80.127719999999997</v>
      </c>
      <c r="F1588" s="41" t="s">
        <v>2015</v>
      </c>
      <c r="G1588" s="41">
        <v>94.7</v>
      </c>
      <c r="H1588" s="41">
        <v>408099712.26668382</v>
      </c>
      <c r="I1588" s="45">
        <v>8.6107662885712717</v>
      </c>
      <c r="J1588" s="41" t="s">
        <v>2015</v>
      </c>
      <c r="K1588" s="41" t="s">
        <v>2015</v>
      </c>
      <c r="L1588" s="45" t="s">
        <v>2015</v>
      </c>
      <c r="M1588" s="53" t="s">
        <v>1986</v>
      </c>
      <c r="N1588" s="53" t="s">
        <v>2002</v>
      </c>
      <c r="O1588" t="s">
        <v>2015</v>
      </c>
    </row>
    <row r="1589" spans="1:15" x14ac:dyDescent="0.25">
      <c r="A1589" t="s">
        <v>2026</v>
      </c>
      <c r="B1589">
        <v>2005</v>
      </c>
      <c r="C1589" s="6" t="s">
        <v>1369</v>
      </c>
      <c r="D1589" s="2">
        <v>100.20194000000001</v>
      </c>
      <c r="E1589" s="3">
        <v>100.20194000000001</v>
      </c>
      <c r="F1589" s="41" t="s">
        <v>2015</v>
      </c>
      <c r="G1589" s="41">
        <v>45.9</v>
      </c>
      <c r="H1589" s="41">
        <v>247355937.62752932</v>
      </c>
      <c r="I1589" s="45">
        <v>8.3933223397979226</v>
      </c>
      <c r="J1589" s="41" t="s">
        <v>2015</v>
      </c>
      <c r="K1589" s="41" t="s">
        <v>2015</v>
      </c>
      <c r="L1589" s="45" t="s">
        <v>2015</v>
      </c>
      <c r="M1589" s="53" t="s">
        <v>1986</v>
      </c>
      <c r="N1589" s="53" t="s">
        <v>2002</v>
      </c>
      <c r="O1589" t="s">
        <v>2015</v>
      </c>
    </row>
    <row r="1590" spans="1:15" x14ac:dyDescent="0.25">
      <c r="A1590" t="s">
        <v>2026</v>
      </c>
      <c r="B1590">
        <v>2006</v>
      </c>
      <c r="C1590" s="6" t="s">
        <v>1370</v>
      </c>
      <c r="D1590" s="2">
        <v>98.186059999999998</v>
      </c>
      <c r="E1590" s="3">
        <v>98.186059999999998</v>
      </c>
      <c r="F1590" s="41" t="s">
        <v>2015</v>
      </c>
      <c r="G1590" s="41">
        <v>44.1</v>
      </c>
      <c r="H1590" s="41">
        <v>232874506.11047608</v>
      </c>
      <c r="I1590" s="45">
        <v>8.3671219468362477</v>
      </c>
      <c r="J1590" s="41" t="s">
        <v>2015</v>
      </c>
      <c r="K1590" s="41" t="s">
        <v>2015</v>
      </c>
      <c r="L1590" s="45" t="s">
        <v>2015</v>
      </c>
      <c r="M1590" s="53" t="s">
        <v>1986</v>
      </c>
      <c r="N1590" s="53" t="s">
        <v>2002</v>
      </c>
      <c r="O1590" t="s">
        <v>2015</v>
      </c>
    </row>
    <row r="1591" spans="1:15" x14ac:dyDescent="0.25">
      <c r="A1591" t="s">
        <v>2026</v>
      </c>
      <c r="B1591">
        <v>2007</v>
      </c>
      <c r="C1591" s="6" t="s">
        <v>1371</v>
      </c>
      <c r="D1591" s="2">
        <v>98.186059999999969</v>
      </c>
      <c r="E1591" s="3">
        <v>98.186059999999969</v>
      </c>
      <c r="F1591" s="41" t="s">
        <v>2015</v>
      </c>
      <c r="G1591" s="41">
        <v>47.8</v>
      </c>
      <c r="H1591" s="41">
        <v>252412729.97915539</v>
      </c>
      <c r="I1591" s="45">
        <v>8.4021112539805287</v>
      </c>
      <c r="J1591" s="41" t="s">
        <v>2015</v>
      </c>
      <c r="K1591" s="41" t="s">
        <v>2015</v>
      </c>
      <c r="L1591" s="45" t="s">
        <v>2015</v>
      </c>
      <c r="M1591" s="53" t="s">
        <v>1986</v>
      </c>
      <c r="N1591" s="53" t="s">
        <v>2002</v>
      </c>
      <c r="O1591" t="s">
        <v>2015</v>
      </c>
    </row>
    <row r="1592" spans="1:15" x14ac:dyDescent="0.25">
      <c r="A1592" t="s">
        <v>2026</v>
      </c>
      <c r="B1592">
        <v>2008</v>
      </c>
      <c r="C1592" s="6" t="s">
        <v>1372</v>
      </c>
      <c r="D1592" s="2">
        <v>100.20193999999998</v>
      </c>
      <c r="E1592" s="3">
        <v>100.20193999999998</v>
      </c>
      <c r="F1592" s="41" t="s">
        <v>2015</v>
      </c>
      <c r="G1592" s="41">
        <v>45.9</v>
      </c>
      <c r="H1592" s="41">
        <v>247355937.6275292</v>
      </c>
      <c r="I1592" s="45">
        <v>8.3933223397979226</v>
      </c>
      <c r="J1592" s="41" t="s">
        <v>2015</v>
      </c>
      <c r="K1592" s="41" t="s">
        <v>2015</v>
      </c>
      <c r="L1592" s="45" t="s">
        <v>2015</v>
      </c>
      <c r="M1592" s="53" t="s">
        <v>1986</v>
      </c>
      <c r="N1592" s="53" t="s">
        <v>2002</v>
      </c>
      <c r="O1592" t="s">
        <v>2015</v>
      </c>
    </row>
    <row r="1593" spans="1:15" x14ac:dyDescent="0.25">
      <c r="A1593" t="s">
        <v>2026</v>
      </c>
      <c r="B1593">
        <v>2009</v>
      </c>
      <c r="C1593" s="6" t="s">
        <v>1373</v>
      </c>
      <c r="D1593" s="2">
        <v>110.11425727884894</v>
      </c>
      <c r="E1593" s="3">
        <v>110.1405484328256</v>
      </c>
      <c r="F1593" s="41" t="s">
        <v>2015</v>
      </c>
      <c r="G1593" s="41">
        <v>8.69</v>
      </c>
      <c r="H1593" s="41">
        <v>51463207.97301618</v>
      </c>
      <c r="I1593" s="45">
        <v>7.7114968545823572</v>
      </c>
      <c r="J1593" s="41" t="s">
        <v>2015</v>
      </c>
      <c r="K1593" s="41" t="s">
        <v>2015</v>
      </c>
      <c r="L1593" s="45" t="s">
        <v>2015</v>
      </c>
      <c r="M1593" s="53" t="s">
        <v>1986</v>
      </c>
      <c r="N1593" s="53" t="s">
        <v>2002</v>
      </c>
      <c r="O1593" t="s">
        <v>2015</v>
      </c>
    </row>
    <row r="1594" spans="1:15" x14ac:dyDescent="0.25">
      <c r="A1594" t="s">
        <v>2025</v>
      </c>
      <c r="B1594">
        <v>2010</v>
      </c>
      <c r="C1594" s="6" t="s">
        <v>1374</v>
      </c>
      <c r="D1594" s="2">
        <v>112.16958000000001</v>
      </c>
      <c r="E1594" s="3">
        <v>112.16958000000001</v>
      </c>
      <c r="F1594" s="41" t="s">
        <v>2015</v>
      </c>
      <c r="G1594" s="41">
        <v>2.09</v>
      </c>
      <c r="H1594" s="41">
        <v>12608252.68873585</v>
      </c>
      <c r="I1594" s="45">
        <v>7.1006549041607023</v>
      </c>
      <c r="J1594" s="41" t="s">
        <v>2015</v>
      </c>
      <c r="K1594" s="41" t="s">
        <v>2015</v>
      </c>
      <c r="L1594" s="45" t="s">
        <v>2015</v>
      </c>
      <c r="M1594" s="53" t="s">
        <v>1986</v>
      </c>
      <c r="N1594" s="53" t="s">
        <v>2002</v>
      </c>
      <c r="O1594" t="s">
        <v>2015</v>
      </c>
    </row>
    <row r="1595" spans="1:15" x14ac:dyDescent="0.25">
      <c r="A1595" t="s">
        <v>2026</v>
      </c>
      <c r="B1595">
        <v>2011</v>
      </c>
      <c r="C1595" s="6" t="s">
        <v>1375</v>
      </c>
      <c r="D1595" s="2">
        <v>113.21160686946486</v>
      </c>
      <c r="E1595" s="3">
        <v>113.21160686946486</v>
      </c>
      <c r="F1595" s="41" t="s">
        <v>2015</v>
      </c>
      <c r="G1595" s="41">
        <v>14.8</v>
      </c>
      <c r="H1595" s="41">
        <v>90112739.814532831</v>
      </c>
      <c r="I1595" s="45">
        <v>7.9547861943090048</v>
      </c>
      <c r="J1595" s="41" t="s">
        <v>2015</v>
      </c>
      <c r="K1595" s="41" t="s">
        <v>2015</v>
      </c>
      <c r="L1595" s="45" t="s">
        <v>2015</v>
      </c>
      <c r="M1595" s="53" t="s">
        <v>1986</v>
      </c>
      <c r="N1595" s="53" t="s">
        <v>2002</v>
      </c>
      <c r="O1595" t="s">
        <v>2015</v>
      </c>
    </row>
    <row r="1596" spans="1:15" x14ac:dyDescent="0.25">
      <c r="A1596" t="s">
        <v>2026</v>
      </c>
      <c r="B1596">
        <v>2012</v>
      </c>
      <c r="C1596" s="6" t="s">
        <v>1376</v>
      </c>
      <c r="D1596" s="2">
        <v>112.21263999999995</v>
      </c>
      <c r="E1596" s="3">
        <v>112.21263999999995</v>
      </c>
      <c r="F1596" s="41" t="s">
        <v>2015</v>
      </c>
      <c r="G1596" s="41">
        <v>19.100000000000001</v>
      </c>
      <c r="H1596" s="41">
        <v>115267977.109429</v>
      </c>
      <c r="I1596" s="45">
        <v>8.0617086715938235</v>
      </c>
      <c r="J1596" s="41" t="s">
        <v>2015</v>
      </c>
      <c r="K1596" s="41" t="s">
        <v>2015</v>
      </c>
      <c r="L1596" s="45" t="s">
        <v>2015</v>
      </c>
      <c r="M1596" s="53" t="s">
        <v>1986</v>
      </c>
      <c r="N1596" s="53" t="s">
        <v>2002</v>
      </c>
      <c r="O1596" t="s">
        <v>2015</v>
      </c>
    </row>
    <row r="1597" spans="1:15" x14ac:dyDescent="0.25">
      <c r="A1597" t="s">
        <v>2026</v>
      </c>
      <c r="B1597">
        <v>2013</v>
      </c>
      <c r="C1597" s="6" t="s">
        <v>1377</v>
      </c>
      <c r="D1597" s="2">
        <v>112.21264000000001</v>
      </c>
      <c r="E1597" s="3">
        <v>112.21264000000001</v>
      </c>
      <c r="F1597" s="41" t="s">
        <v>2015</v>
      </c>
      <c r="G1597" s="41">
        <v>15.2</v>
      </c>
      <c r="H1597" s="41">
        <v>91731583.877660826</v>
      </c>
      <c r="I1597" s="45">
        <v>7.962518892290869</v>
      </c>
      <c r="J1597" s="41" t="s">
        <v>2015</v>
      </c>
      <c r="K1597" s="41" t="s">
        <v>2015</v>
      </c>
      <c r="L1597" s="45" t="s">
        <v>2015</v>
      </c>
      <c r="M1597" s="53" t="s">
        <v>1986</v>
      </c>
      <c r="N1597" s="53" t="s">
        <v>2002</v>
      </c>
      <c r="O1597" t="s">
        <v>2015</v>
      </c>
    </row>
    <row r="1598" spans="1:15" x14ac:dyDescent="0.25">
      <c r="A1598" t="s">
        <v>2026</v>
      </c>
      <c r="B1598">
        <v>2014</v>
      </c>
      <c r="C1598" s="6" t="s">
        <v>1378</v>
      </c>
      <c r="D1598" s="2">
        <v>114.22852</v>
      </c>
      <c r="E1598" s="3">
        <v>114.22852</v>
      </c>
      <c r="F1598" s="41" t="s">
        <v>2015</v>
      </c>
      <c r="G1598" s="41">
        <v>14.8</v>
      </c>
      <c r="H1598" s="41">
        <v>90922169.438224614</v>
      </c>
      <c r="I1598" s="45">
        <v>7.9586697896113288</v>
      </c>
      <c r="J1598" s="41" t="s">
        <v>2015</v>
      </c>
      <c r="K1598" s="41" t="s">
        <v>2015</v>
      </c>
      <c r="L1598" s="45" t="s">
        <v>2015</v>
      </c>
      <c r="M1598" s="53" t="s">
        <v>1986</v>
      </c>
      <c r="N1598" s="53" t="s">
        <v>2002</v>
      </c>
      <c r="O1598" t="s">
        <v>2015</v>
      </c>
    </row>
    <row r="1599" spans="1:15" x14ac:dyDescent="0.25">
      <c r="A1599" t="s">
        <v>2026</v>
      </c>
      <c r="B1599">
        <v>2015</v>
      </c>
      <c r="C1599" s="6" t="s">
        <v>1379</v>
      </c>
      <c r="D1599" s="2">
        <v>122.16439999999999</v>
      </c>
      <c r="E1599" s="3">
        <v>122.16439999999999</v>
      </c>
      <c r="F1599" s="41" t="s">
        <v>2015</v>
      </c>
      <c r="G1599" s="41">
        <v>0.14799999999999999</v>
      </c>
      <c r="H1599" s="41">
        <v>972388.70608837833</v>
      </c>
      <c r="I1599" s="45">
        <v>5.987839906041331</v>
      </c>
      <c r="J1599" s="41" t="s">
        <v>2015</v>
      </c>
      <c r="K1599" s="41" t="s">
        <v>2015</v>
      </c>
      <c r="L1599" s="45" t="s">
        <v>2015</v>
      </c>
      <c r="M1599" s="53" t="s">
        <v>2014</v>
      </c>
      <c r="N1599" s="53" t="s">
        <v>2002</v>
      </c>
      <c r="O1599" t="s">
        <v>2015</v>
      </c>
    </row>
    <row r="1600" spans="1:15" x14ac:dyDescent="0.25">
      <c r="A1600" t="s">
        <v>2026</v>
      </c>
      <c r="B1600">
        <v>2016</v>
      </c>
      <c r="C1600" s="6" t="s">
        <v>1380</v>
      </c>
      <c r="D1600" s="2">
        <v>110.19676</v>
      </c>
      <c r="E1600" s="3">
        <v>110.19676</v>
      </c>
      <c r="F1600" s="41" t="s">
        <v>2015</v>
      </c>
      <c r="G1600" s="41">
        <v>10.1</v>
      </c>
      <c r="H1600" s="41">
        <v>59858209.743550994</v>
      </c>
      <c r="I1600" s="45">
        <v>7.7771237236948894</v>
      </c>
      <c r="J1600" s="41" t="s">
        <v>2015</v>
      </c>
      <c r="K1600" s="41" t="s">
        <v>2015</v>
      </c>
      <c r="L1600" s="45" t="s">
        <v>2015</v>
      </c>
      <c r="M1600" s="53" t="s">
        <v>1986</v>
      </c>
      <c r="N1600" s="53" t="s">
        <v>2002</v>
      </c>
      <c r="O1600" t="s">
        <v>2015</v>
      </c>
    </row>
    <row r="1601" spans="1:15" x14ac:dyDescent="0.25">
      <c r="A1601" t="s">
        <v>2026</v>
      </c>
      <c r="B1601">
        <v>2017</v>
      </c>
      <c r="C1601" s="6" t="s">
        <v>1381</v>
      </c>
      <c r="D1601" s="2">
        <v>296.61576000000002</v>
      </c>
      <c r="E1601" s="3">
        <v>296.61576000000002</v>
      </c>
      <c r="F1601" s="41" t="s">
        <v>2015</v>
      </c>
      <c r="G1601" s="41">
        <v>1.18</v>
      </c>
      <c r="H1601" s="41">
        <v>18823906.377597153</v>
      </c>
      <c r="I1601" s="45">
        <v>7.2747097541704058</v>
      </c>
      <c r="J1601" s="41" t="s">
        <v>2015</v>
      </c>
      <c r="K1601" s="41" t="s">
        <v>2015</v>
      </c>
      <c r="L1601" s="45" t="s">
        <v>2015</v>
      </c>
      <c r="M1601" s="53" t="s">
        <v>1986</v>
      </c>
      <c r="N1601" s="53" t="s">
        <v>2002</v>
      </c>
      <c r="O1601" t="s">
        <v>2015</v>
      </c>
    </row>
    <row r="1602" spans="1:15" x14ac:dyDescent="0.25">
      <c r="A1602" t="s">
        <v>2026</v>
      </c>
      <c r="B1602">
        <v>2018</v>
      </c>
      <c r="C1602" s="6" t="s">
        <v>1382</v>
      </c>
      <c r="D1602" s="2">
        <v>127.23917598649743</v>
      </c>
      <c r="E1602" s="3">
        <v>127.23917598649743</v>
      </c>
      <c r="F1602" s="41" t="s">
        <v>2015</v>
      </c>
      <c r="G1602" s="41">
        <v>4.96</v>
      </c>
      <c r="H1602" s="41">
        <v>33941892.115242787</v>
      </c>
      <c r="I1602" s="45">
        <v>7.530736048715438</v>
      </c>
      <c r="J1602" s="41" t="s">
        <v>2015</v>
      </c>
      <c r="K1602" s="41" t="s">
        <v>2015</v>
      </c>
      <c r="L1602" s="45" t="s">
        <v>2015</v>
      </c>
      <c r="M1602" s="53" t="s">
        <v>1986</v>
      </c>
      <c r="N1602" s="53" t="s">
        <v>2002</v>
      </c>
      <c r="O1602" t="s">
        <v>2015</v>
      </c>
    </row>
    <row r="1603" spans="1:15" x14ac:dyDescent="0.25">
      <c r="A1603" t="s">
        <v>2026</v>
      </c>
      <c r="B1603">
        <v>2019</v>
      </c>
      <c r="C1603" s="6" t="s">
        <v>1383</v>
      </c>
      <c r="D1603" s="2">
        <v>126.23921999999999</v>
      </c>
      <c r="E1603" s="3">
        <v>126.23921999999999</v>
      </c>
      <c r="F1603" s="41" t="s">
        <v>2015</v>
      </c>
      <c r="G1603" s="41">
        <v>4.66</v>
      </c>
      <c r="H1603" s="41">
        <v>31638343.978857681</v>
      </c>
      <c r="I1603" s="45">
        <v>7.5002137434834779</v>
      </c>
      <c r="J1603" s="41" t="s">
        <v>2015</v>
      </c>
      <c r="K1603" s="41" t="s">
        <v>2015</v>
      </c>
      <c r="L1603" s="45" t="s">
        <v>2015</v>
      </c>
      <c r="M1603" s="53" t="s">
        <v>1986</v>
      </c>
      <c r="N1603" s="53" t="s">
        <v>2002</v>
      </c>
      <c r="O1603" t="s">
        <v>2015</v>
      </c>
    </row>
    <row r="1604" spans="1:15" x14ac:dyDescent="0.25">
      <c r="A1604" t="s">
        <v>2026</v>
      </c>
      <c r="B1604">
        <v>2020</v>
      </c>
      <c r="C1604" s="6" t="s">
        <v>1384</v>
      </c>
      <c r="D1604" s="2">
        <v>126.23922</v>
      </c>
      <c r="E1604" s="3">
        <v>126.23922</v>
      </c>
      <c r="F1604" s="41" t="s">
        <v>2015</v>
      </c>
      <c r="G1604" s="41">
        <v>5.73</v>
      </c>
      <c r="H1604" s="41">
        <v>38902942.274432302</v>
      </c>
      <c r="I1604" s="45">
        <v>7.5899824487608676</v>
      </c>
      <c r="J1604" s="41" t="s">
        <v>2015</v>
      </c>
      <c r="K1604" s="41" t="s">
        <v>2015</v>
      </c>
      <c r="L1604" s="45" t="s">
        <v>2015</v>
      </c>
      <c r="M1604" s="53" t="s">
        <v>1986</v>
      </c>
      <c r="N1604" s="53" t="s">
        <v>2002</v>
      </c>
      <c r="O1604" t="s">
        <v>2015</v>
      </c>
    </row>
    <row r="1605" spans="1:15" x14ac:dyDescent="0.25">
      <c r="A1605" t="s">
        <v>2026</v>
      </c>
      <c r="B1605">
        <v>2021</v>
      </c>
      <c r="C1605" s="6" t="s">
        <v>1385</v>
      </c>
      <c r="D1605" s="2">
        <v>128.2551</v>
      </c>
      <c r="E1605" s="3">
        <v>128.2551</v>
      </c>
      <c r="F1605" s="41" t="s">
        <v>2015</v>
      </c>
      <c r="G1605" s="41">
        <v>4.96</v>
      </c>
      <c r="H1605" s="41">
        <v>34212896.568047859</v>
      </c>
      <c r="I1605" s="45">
        <v>7.5341898444354758</v>
      </c>
      <c r="J1605" s="41" t="s">
        <v>2015</v>
      </c>
      <c r="K1605" s="41" t="s">
        <v>2015</v>
      </c>
      <c r="L1605" s="45" t="s">
        <v>2015</v>
      </c>
      <c r="M1605" s="53" t="s">
        <v>1986</v>
      </c>
      <c r="N1605" s="53" t="s">
        <v>2002</v>
      </c>
      <c r="O1605" t="s">
        <v>2015</v>
      </c>
    </row>
    <row r="1606" spans="1:15" x14ac:dyDescent="0.25">
      <c r="A1606" t="s">
        <v>2026</v>
      </c>
      <c r="B1606">
        <v>2022</v>
      </c>
      <c r="C1606" s="6" t="s">
        <v>1386</v>
      </c>
      <c r="D1606" s="2">
        <v>136.19098</v>
      </c>
      <c r="E1606" s="3">
        <v>136.19098</v>
      </c>
      <c r="F1606" s="41" t="s">
        <v>2015</v>
      </c>
      <c r="G1606" s="41">
        <v>3.09E-2</v>
      </c>
      <c r="H1606" s="41">
        <v>226329.07512413515</v>
      </c>
      <c r="I1606" s="45">
        <v>5.3547403487177423</v>
      </c>
      <c r="J1606" s="41" t="s">
        <v>2015</v>
      </c>
      <c r="K1606" s="41" t="s">
        <v>2015</v>
      </c>
      <c r="L1606" s="45" t="s">
        <v>2015</v>
      </c>
      <c r="M1606" s="53" t="s">
        <v>2014</v>
      </c>
      <c r="N1606" s="53" t="s">
        <v>2003</v>
      </c>
      <c r="O1606" t="s">
        <v>2015</v>
      </c>
    </row>
    <row r="1607" spans="1:15" x14ac:dyDescent="0.25">
      <c r="A1607" t="s">
        <v>2024</v>
      </c>
      <c r="B1607">
        <v>2023</v>
      </c>
      <c r="C1607" s="6" t="s">
        <v>1387</v>
      </c>
      <c r="D1607" s="2">
        <v>136.23403999999999</v>
      </c>
      <c r="E1607" s="3">
        <v>136.23403999999999</v>
      </c>
      <c r="F1607" s="41">
        <v>2.5099999999999998</v>
      </c>
      <c r="G1607" s="41">
        <v>1.78</v>
      </c>
      <c r="H1607" s="41">
        <v>13041848.843333717</v>
      </c>
      <c r="I1607" s="45">
        <v>7.1153391623730133</v>
      </c>
      <c r="J1607" s="41" t="s">
        <v>2015</v>
      </c>
      <c r="K1607" s="41" t="s">
        <v>2015</v>
      </c>
      <c r="L1607" s="45" t="s">
        <v>2015</v>
      </c>
      <c r="M1607" s="53" t="s">
        <v>1986</v>
      </c>
      <c r="N1607" s="53" t="s">
        <v>2002</v>
      </c>
      <c r="O1607" t="s">
        <v>2015</v>
      </c>
    </row>
    <row r="1608" spans="1:15" x14ac:dyDescent="0.25">
      <c r="A1608" t="s">
        <v>2024</v>
      </c>
      <c r="B1608">
        <v>2024</v>
      </c>
      <c r="C1608" s="6" t="s">
        <v>1388</v>
      </c>
      <c r="D1608" s="2">
        <v>201.22124000000002</v>
      </c>
      <c r="E1608" s="3">
        <v>201.22123999999999</v>
      </c>
      <c r="F1608" s="41">
        <v>1.3599999999999999E-6</v>
      </c>
      <c r="G1608" s="41">
        <v>5.3300000000000001E-5</v>
      </c>
      <c r="H1608" s="41">
        <v>576.81235518620281</v>
      </c>
      <c r="I1608" s="45">
        <v>2.761034554297578</v>
      </c>
      <c r="J1608" s="41" t="s">
        <v>2015</v>
      </c>
      <c r="K1608" s="41" t="s">
        <v>2015</v>
      </c>
      <c r="L1608" s="45" t="s">
        <v>2015</v>
      </c>
      <c r="M1608" s="53" t="s">
        <v>3</v>
      </c>
      <c r="N1608" s="53" t="s">
        <v>2005</v>
      </c>
      <c r="O1608" t="s">
        <v>2015</v>
      </c>
    </row>
    <row r="1609" spans="1:15" x14ac:dyDescent="0.25">
      <c r="A1609" t="s">
        <v>2024</v>
      </c>
      <c r="B1609">
        <v>2025</v>
      </c>
      <c r="C1609" s="14" t="s">
        <v>1389</v>
      </c>
      <c r="D1609" s="2">
        <v>204.35106000000002</v>
      </c>
      <c r="E1609" s="3">
        <v>204.35106000000002</v>
      </c>
      <c r="F1609" s="41" t="s">
        <v>2015</v>
      </c>
      <c r="G1609" s="41">
        <v>3.1199999999999999E-2</v>
      </c>
      <c r="H1609" s="41">
        <v>342898.04824045952</v>
      </c>
      <c r="I1609" s="45">
        <v>5.5351650131382435</v>
      </c>
      <c r="J1609" s="41" t="s">
        <v>2015</v>
      </c>
      <c r="K1609" s="41" t="s">
        <v>2015</v>
      </c>
      <c r="L1609" s="45" t="s">
        <v>2015</v>
      </c>
      <c r="M1609" s="53" t="s">
        <v>2014</v>
      </c>
      <c r="N1609" s="53" t="s">
        <v>2002</v>
      </c>
      <c r="O1609" t="s">
        <v>2015</v>
      </c>
    </row>
    <row r="1610" spans="1:15" x14ac:dyDescent="0.25">
      <c r="A1610" t="s">
        <v>2024</v>
      </c>
      <c r="B1610">
        <v>2026</v>
      </c>
      <c r="C1610" s="6" t="s">
        <v>1390</v>
      </c>
      <c r="D1610" s="2">
        <v>154.46641599999998</v>
      </c>
      <c r="E1610" s="3">
        <v>154.46641599999998</v>
      </c>
      <c r="F1610" s="41">
        <v>6860</v>
      </c>
      <c r="G1610" s="41">
        <v>6090</v>
      </c>
      <c r="H1610" s="41">
        <v>50592353982.157509</v>
      </c>
      <c r="I1610" s="45">
        <v>10.704084886913561</v>
      </c>
      <c r="J1610" s="41" t="s">
        <v>2015</v>
      </c>
      <c r="K1610" s="41" t="s">
        <v>2015</v>
      </c>
      <c r="L1610" s="45" t="s">
        <v>2015</v>
      </c>
      <c r="M1610" s="53" t="s">
        <v>1986</v>
      </c>
      <c r="N1610" s="53" t="s">
        <v>2002</v>
      </c>
      <c r="O1610" t="s">
        <v>2015</v>
      </c>
    </row>
    <row r="1611" spans="1:15" x14ac:dyDescent="0.25">
      <c r="A1611" t="s">
        <v>2024</v>
      </c>
      <c r="B1611">
        <v>2027</v>
      </c>
      <c r="C1611" s="6" t="s">
        <v>1391</v>
      </c>
      <c r="D1611" s="2">
        <v>88.535499999999999</v>
      </c>
      <c r="E1611" s="3">
        <v>88.535499999999999</v>
      </c>
      <c r="F1611" s="41">
        <v>216</v>
      </c>
      <c r="G1611" s="41">
        <v>215</v>
      </c>
      <c r="H1611" s="41">
        <v>1023739424.7454849</v>
      </c>
      <c r="I1611" s="45">
        <v>9.01018942851851</v>
      </c>
      <c r="J1611" s="41" t="s">
        <v>2015</v>
      </c>
      <c r="K1611" s="41" t="s">
        <v>2015</v>
      </c>
      <c r="L1611" s="45" t="s">
        <v>2015</v>
      </c>
      <c r="M1611" s="53" t="s">
        <v>1986</v>
      </c>
      <c r="N1611" s="53" t="s">
        <v>2002</v>
      </c>
      <c r="O1611" t="s">
        <v>2015</v>
      </c>
    </row>
    <row r="1612" spans="1:15" x14ac:dyDescent="0.25">
      <c r="A1612" t="s">
        <v>2024</v>
      </c>
      <c r="B1612">
        <v>2028</v>
      </c>
      <c r="C1612" s="6" t="s">
        <v>1392</v>
      </c>
      <c r="D1612" s="2">
        <v>126.58347999999999</v>
      </c>
      <c r="E1612" s="3">
        <v>126.58347999999999</v>
      </c>
      <c r="F1612" s="41">
        <v>1.23</v>
      </c>
      <c r="G1612" s="41">
        <v>1.01</v>
      </c>
      <c r="H1612" s="41">
        <v>6875937.6372849736</v>
      </c>
      <c r="I1612" s="45">
        <v>6.837331929110734</v>
      </c>
      <c r="J1612" s="41" t="s">
        <v>2015</v>
      </c>
      <c r="K1612" s="41" t="s">
        <v>2015</v>
      </c>
      <c r="L1612" s="45" t="s">
        <v>2015</v>
      </c>
      <c r="M1612" s="53" t="s">
        <v>1986</v>
      </c>
      <c r="N1612" s="53" t="s">
        <v>2002</v>
      </c>
      <c r="O1612" t="s">
        <v>2015</v>
      </c>
    </row>
    <row r="1613" spans="1:15" x14ac:dyDescent="0.25">
      <c r="A1613" t="s">
        <v>2024</v>
      </c>
      <c r="B1613">
        <v>2029</v>
      </c>
      <c r="C1613" s="6" t="s">
        <v>1393</v>
      </c>
      <c r="D1613" s="2">
        <v>104.4589096</v>
      </c>
      <c r="E1613" s="3">
        <v>104.4589096</v>
      </c>
      <c r="F1613" s="41">
        <v>21400</v>
      </c>
      <c r="G1613" s="41">
        <v>19400</v>
      </c>
      <c r="H1613" s="41">
        <v>108988516788.88106</v>
      </c>
      <c r="I1613" s="45">
        <v>11.037380742363206</v>
      </c>
      <c r="J1613" s="41" t="s">
        <v>2015</v>
      </c>
      <c r="K1613" s="41" t="s">
        <v>2015</v>
      </c>
      <c r="L1613" s="45" t="s">
        <v>2015</v>
      </c>
      <c r="M1613" s="53" t="s">
        <v>1986</v>
      </c>
      <c r="N1613" s="53" t="s">
        <v>2002</v>
      </c>
      <c r="O1613" t="s">
        <v>2015</v>
      </c>
    </row>
    <row r="1614" spans="1:15" x14ac:dyDescent="0.25">
      <c r="A1614" t="s">
        <v>2024</v>
      </c>
      <c r="B1614">
        <v>2030</v>
      </c>
      <c r="C1614" s="6" t="s">
        <v>1394</v>
      </c>
      <c r="D1614" s="2">
        <v>110.96986000000001</v>
      </c>
      <c r="E1614" s="3">
        <v>110.96986000000001</v>
      </c>
      <c r="F1614" s="41">
        <v>34</v>
      </c>
      <c r="G1614" s="41">
        <v>22.3</v>
      </c>
      <c r="H1614" s="41">
        <v>133089387.23084068</v>
      </c>
      <c r="I1614" s="45">
        <v>8.1241434254908587</v>
      </c>
      <c r="J1614" s="41" t="s">
        <v>2015</v>
      </c>
      <c r="K1614" s="41" t="s">
        <v>2015</v>
      </c>
      <c r="L1614" s="45" t="s">
        <v>2015</v>
      </c>
      <c r="M1614" s="53" t="s">
        <v>1986</v>
      </c>
      <c r="N1614" s="53" t="s">
        <v>2002</v>
      </c>
      <c r="O1614" t="s">
        <v>2015</v>
      </c>
    </row>
    <row r="1615" spans="1:15" x14ac:dyDescent="0.25">
      <c r="A1615" t="s">
        <v>2024</v>
      </c>
      <c r="B1615">
        <v>2031</v>
      </c>
      <c r="C1615" s="6" t="s">
        <v>1395</v>
      </c>
      <c r="D1615" s="2">
        <v>84.345491167350147</v>
      </c>
      <c r="E1615" s="3">
        <v>84.345491167350147</v>
      </c>
      <c r="F1615" s="41">
        <v>94.8</v>
      </c>
      <c r="G1615" s="41">
        <v>87.2</v>
      </c>
      <c r="H1615" s="41">
        <v>395559556.08805716</v>
      </c>
      <c r="I1615" s="45">
        <v>8.5972118808379427</v>
      </c>
      <c r="J1615" s="41" t="s">
        <v>2015</v>
      </c>
      <c r="K1615" s="41" t="s">
        <v>2015</v>
      </c>
      <c r="L1615" s="45" t="s">
        <v>2015</v>
      </c>
      <c r="M1615" s="53" t="s">
        <v>1986</v>
      </c>
      <c r="N1615" s="53" t="s">
        <v>2002</v>
      </c>
      <c r="O1615" t="s">
        <v>2015</v>
      </c>
    </row>
    <row r="1616" spans="1:15" x14ac:dyDescent="0.25">
      <c r="A1616" t="s">
        <v>2024</v>
      </c>
      <c r="B1616">
        <v>2032</v>
      </c>
      <c r="C1616" s="6" t="s">
        <v>1396</v>
      </c>
      <c r="D1616" s="2">
        <v>405.9</v>
      </c>
      <c r="E1616" s="3">
        <v>0</v>
      </c>
      <c r="F1616" s="41">
        <v>998000</v>
      </c>
      <c r="G1616" s="41">
        <v>1.2799999999999999E-4</v>
      </c>
      <c r="H1616" s="41">
        <v>2794.2325361032613</v>
      </c>
      <c r="I1616" s="45">
        <v>3.4462625452800291</v>
      </c>
      <c r="J1616" s="41" t="s">
        <v>2015</v>
      </c>
      <c r="K1616" s="41" t="s">
        <v>2015</v>
      </c>
      <c r="L1616" s="45" t="s">
        <v>2015</v>
      </c>
      <c r="M1616" s="53" t="s">
        <v>3</v>
      </c>
      <c r="N1616" s="53" t="s">
        <v>2005</v>
      </c>
      <c r="O1616" t="s">
        <v>2015</v>
      </c>
    </row>
    <row r="1617" spans="1:15" x14ac:dyDescent="0.25">
      <c r="A1617" t="s">
        <v>2024</v>
      </c>
      <c r="B1617">
        <v>2033</v>
      </c>
      <c r="C1617" s="6" t="s">
        <v>1397</v>
      </c>
      <c r="D1617" s="2">
        <v>137.19212445472201</v>
      </c>
      <c r="E1617" s="3">
        <v>0</v>
      </c>
      <c r="F1617" s="41" t="s">
        <v>2015</v>
      </c>
      <c r="G1617" s="41">
        <v>8.0099999999999999E-21</v>
      </c>
      <c r="H1617" s="41">
        <v>5.9101053403058447E-14</v>
      </c>
      <c r="I1617" s="45">
        <v>-13.228404778288652</v>
      </c>
      <c r="J1617" s="41" t="s">
        <v>2015</v>
      </c>
      <c r="K1617" s="41" t="s">
        <v>2015</v>
      </c>
      <c r="L1617" s="45" t="s">
        <v>2015</v>
      </c>
      <c r="M1617" s="53" t="s">
        <v>3</v>
      </c>
      <c r="N1617" s="53" t="s">
        <v>2009</v>
      </c>
      <c r="O1617" t="s">
        <v>2015</v>
      </c>
    </row>
    <row r="1618" spans="1:15" x14ac:dyDescent="0.25">
      <c r="A1618" t="s">
        <v>2026</v>
      </c>
      <c r="B1618">
        <v>2034</v>
      </c>
      <c r="C1618" s="6" t="s">
        <v>1398</v>
      </c>
      <c r="D1618" s="2">
        <v>140.50831310947061</v>
      </c>
      <c r="E1618" s="3">
        <v>140.50831310947061</v>
      </c>
      <c r="F1618" s="41" t="s">
        <v>2015</v>
      </c>
      <c r="G1618" s="41">
        <v>0.124</v>
      </c>
      <c r="H1618" s="41">
        <v>937038.05606272188</v>
      </c>
      <c r="I1618" s="45">
        <v>5.9717572293108532</v>
      </c>
      <c r="J1618" s="41" t="s">
        <v>2015</v>
      </c>
      <c r="K1618" s="41" t="s">
        <v>2015</v>
      </c>
      <c r="L1618" s="45" t="s">
        <v>2015</v>
      </c>
      <c r="M1618" s="53" t="s">
        <v>2014</v>
      </c>
      <c r="N1618" s="53" t="s">
        <v>2002</v>
      </c>
      <c r="O1618" t="s">
        <v>2015</v>
      </c>
    </row>
    <row r="1619" spans="1:15" x14ac:dyDescent="0.25">
      <c r="B1619">
        <v>2035</v>
      </c>
      <c r="C1619" s="6" t="s">
        <v>2128</v>
      </c>
      <c r="D1619" s="2">
        <v>247.36</v>
      </c>
      <c r="E1619" s="3"/>
      <c r="F1619" s="41"/>
      <c r="G1619" s="41">
        <v>2.4399999999999999E-6</v>
      </c>
      <c r="H1619" s="41">
        <v>32.460321945030081</v>
      </c>
      <c r="I1619" s="45">
        <v>1.5113528228918356</v>
      </c>
      <c r="J1619" s="41"/>
      <c r="K1619" s="41"/>
      <c r="L1619" s="45"/>
      <c r="M1619" s="53" t="s">
        <v>3</v>
      </c>
      <c r="N1619" s="53" t="s">
        <v>2006</v>
      </c>
    </row>
    <row r="1620" spans="1:15" x14ac:dyDescent="0.25">
      <c r="A1620" t="s">
        <v>2025</v>
      </c>
      <c r="B1620">
        <v>2036</v>
      </c>
      <c r="C1620" s="6" t="s">
        <v>1399</v>
      </c>
      <c r="D1620" s="2">
        <v>138.24992</v>
      </c>
      <c r="E1620" s="3">
        <v>138.24992</v>
      </c>
      <c r="F1620" s="41" t="s">
        <v>2015</v>
      </c>
      <c r="G1620" s="41">
        <v>0.94199999999999995</v>
      </c>
      <c r="H1620" s="41">
        <v>7004051.2586260457</v>
      </c>
      <c r="I1620" s="45">
        <v>6.8453493157747696</v>
      </c>
      <c r="J1620" s="41" t="s">
        <v>2015</v>
      </c>
      <c r="K1620" s="41" t="s">
        <v>2015</v>
      </c>
      <c r="L1620" s="45" t="s">
        <v>2015</v>
      </c>
      <c r="M1620" s="53" t="s">
        <v>1986</v>
      </c>
      <c r="N1620" s="53" t="s">
        <v>2002</v>
      </c>
      <c r="O1620" t="s">
        <v>2015</v>
      </c>
    </row>
    <row r="1621" spans="1:15" x14ac:dyDescent="0.25">
      <c r="A1621" t="s">
        <v>2024</v>
      </c>
      <c r="B1621">
        <v>2037</v>
      </c>
      <c r="C1621" s="6" t="s">
        <v>1400</v>
      </c>
      <c r="D1621" s="2">
        <v>138.24992</v>
      </c>
      <c r="E1621" s="3">
        <v>138.24992</v>
      </c>
      <c r="F1621" s="41">
        <v>1.22</v>
      </c>
      <c r="G1621" s="41">
        <v>0.94199999999999995</v>
      </c>
      <c r="H1621" s="41">
        <v>7004051.2586260457</v>
      </c>
      <c r="I1621" s="45">
        <v>6.8453493157747696</v>
      </c>
      <c r="J1621" s="41" t="s">
        <v>2015</v>
      </c>
      <c r="K1621" s="41" t="s">
        <v>2015</v>
      </c>
      <c r="L1621" s="45" t="s">
        <v>2015</v>
      </c>
      <c r="M1621" s="53" t="s">
        <v>1986</v>
      </c>
      <c r="N1621" s="53" t="s">
        <v>2002</v>
      </c>
      <c r="O1621" t="s">
        <v>2015</v>
      </c>
    </row>
    <row r="1622" spans="1:15" x14ac:dyDescent="0.25">
      <c r="A1622" t="s">
        <v>2024</v>
      </c>
      <c r="B1622">
        <v>2038</v>
      </c>
      <c r="C1622" s="6" t="s">
        <v>1401</v>
      </c>
      <c r="D1622" s="2">
        <v>158.28108</v>
      </c>
      <c r="E1622" s="3">
        <v>158.28108</v>
      </c>
      <c r="F1622" s="41">
        <v>8.5100000000000002E-3</v>
      </c>
      <c r="G1622" s="41">
        <v>1.09E-2</v>
      </c>
      <c r="H1622" s="41">
        <v>92787.404630963574</v>
      </c>
      <c r="I1622" s="45">
        <v>4.9674890271830767</v>
      </c>
      <c r="J1622" s="41" t="s">
        <v>2015</v>
      </c>
      <c r="K1622" s="41" t="s">
        <v>2015</v>
      </c>
      <c r="L1622" s="45" t="s">
        <v>2015</v>
      </c>
      <c r="M1622" s="53" t="s">
        <v>2014</v>
      </c>
      <c r="N1622" s="53" t="s">
        <v>2003</v>
      </c>
      <c r="O1622" t="s">
        <v>2015</v>
      </c>
    </row>
    <row r="1623" spans="1:15" x14ac:dyDescent="0.25">
      <c r="A1623" t="s">
        <v>2026</v>
      </c>
      <c r="B1623">
        <v>2039</v>
      </c>
      <c r="C1623" s="6" t="s">
        <v>1402</v>
      </c>
      <c r="D1623" s="2">
        <v>32.04</v>
      </c>
      <c r="E1623" s="3">
        <v>0</v>
      </c>
      <c r="F1623" s="41" t="s">
        <v>2015</v>
      </c>
      <c r="G1623" s="41">
        <v>119</v>
      </c>
      <c r="H1623" s="41">
        <v>205056241.61495042</v>
      </c>
      <c r="I1623" s="45">
        <v>8.3118729931196054</v>
      </c>
      <c r="J1623" s="41" t="s">
        <v>2015</v>
      </c>
      <c r="K1623" s="41" t="s">
        <v>2015</v>
      </c>
      <c r="L1623" s="45" t="s">
        <v>2015</v>
      </c>
      <c r="M1623" s="53" t="s">
        <v>1986</v>
      </c>
      <c r="N1623" s="53" t="s">
        <v>2002</v>
      </c>
      <c r="O1623" t="s">
        <v>2015</v>
      </c>
    </row>
    <row r="1624" spans="1:15" x14ac:dyDescent="0.25">
      <c r="A1624" t="s">
        <v>2025</v>
      </c>
      <c r="B1624">
        <v>2040</v>
      </c>
      <c r="C1624" s="6" t="s">
        <v>1403</v>
      </c>
      <c r="D1624" s="2">
        <v>238.36727999999999</v>
      </c>
      <c r="E1624" s="3">
        <v>238.36727999999999</v>
      </c>
      <c r="F1624" s="41" t="s">
        <v>2015</v>
      </c>
      <c r="G1624" s="41">
        <v>5.1999999999999997E-5</v>
      </c>
      <c r="H1624" s="41">
        <v>666.62793492390904</v>
      </c>
      <c r="I1624" s="45">
        <v>2.8238835087381151</v>
      </c>
      <c r="J1624" s="41" t="s">
        <v>2015</v>
      </c>
      <c r="K1624" s="41" t="s">
        <v>2015</v>
      </c>
      <c r="L1624" s="45" t="s">
        <v>2015</v>
      </c>
      <c r="M1624" s="53" t="s">
        <v>3</v>
      </c>
      <c r="N1624" s="53" t="s">
        <v>2005</v>
      </c>
      <c r="O1624" t="s">
        <v>2015</v>
      </c>
    </row>
    <row r="1625" spans="1:15" x14ac:dyDescent="0.25">
      <c r="A1625" t="s">
        <v>2024</v>
      </c>
      <c r="B1625">
        <v>2041</v>
      </c>
      <c r="C1625" s="6" t="s">
        <v>1404</v>
      </c>
      <c r="D1625" s="2">
        <v>304.34550100000001</v>
      </c>
      <c r="E1625" s="3">
        <v>304.34550100000001</v>
      </c>
      <c r="F1625" s="41">
        <v>9.0099999999999995E-5</v>
      </c>
      <c r="G1625" s="41">
        <v>5.4299999999999998E-5</v>
      </c>
      <c r="H1625" s="41">
        <v>888.79221118038288</v>
      </c>
      <c r="I1625" s="45">
        <v>2.948800240063997</v>
      </c>
      <c r="J1625" s="41" t="s">
        <v>2015</v>
      </c>
      <c r="K1625" s="41" t="s">
        <v>2015</v>
      </c>
      <c r="L1625" s="45" t="s">
        <v>2015</v>
      </c>
      <c r="M1625" s="53" t="s">
        <v>3</v>
      </c>
      <c r="N1625" s="53" t="s">
        <v>2005</v>
      </c>
      <c r="O1625" t="s">
        <v>2015</v>
      </c>
    </row>
    <row r="1626" spans="1:15" x14ac:dyDescent="0.25">
      <c r="A1626" t="s">
        <v>2026</v>
      </c>
      <c r="B1626">
        <v>2042</v>
      </c>
      <c r="C1626" s="6" t="s">
        <v>1405</v>
      </c>
      <c r="D1626" s="2">
        <v>278.34999999999997</v>
      </c>
      <c r="E1626" s="3">
        <v>278.34656000000001</v>
      </c>
      <c r="F1626" s="41" t="s">
        <v>2015</v>
      </c>
      <c r="G1626" s="41">
        <v>1.39E-11</v>
      </c>
      <c r="H1626" s="41">
        <v>2.0808441325023027E-4</v>
      </c>
      <c r="I1626" s="45">
        <v>-3.6817604497880723</v>
      </c>
      <c r="J1626" s="41" t="s">
        <v>2015</v>
      </c>
      <c r="K1626" s="41" t="s">
        <v>2015</v>
      </c>
      <c r="L1626" s="45" t="s">
        <v>2015</v>
      </c>
      <c r="M1626" s="53" t="s">
        <v>3</v>
      </c>
      <c r="N1626" s="53" t="s">
        <v>2009</v>
      </c>
      <c r="O1626" t="s">
        <v>2015</v>
      </c>
    </row>
    <row r="1627" spans="1:15" x14ac:dyDescent="0.25">
      <c r="A1627" t="s">
        <v>2026</v>
      </c>
      <c r="B1627">
        <v>2043</v>
      </c>
      <c r="C1627" s="6" t="s">
        <v>1406</v>
      </c>
      <c r="D1627" s="2">
        <v>302.38</v>
      </c>
      <c r="E1627" s="3">
        <v>302.36795999999998</v>
      </c>
      <c r="F1627" s="41" t="s">
        <v>2015</v>
      </c>
      <c r="G1627" s="41">
        <v>7.0300000000000005E-11</v>
      </c>
      <c r="H1627" s="41">
        <v>1.1432518479182715E-3</v>
      </c>
      <c r="I1627" s="45">
        <v>-2.9418580879660343</v>
      </c>
      <c r="J1627" s="41" t="s">
        <v>2015</v>
      </c>
      <c r="K1627" s="41" t="s">
        <v>2015</v>
      </c>
      <c r="L1627" s="45" t="s">
        <v>2015</v>
      </c>
      <c r="M1627" s="53" t="s">
        <v>3</v>
      </c>
      <c r="N1627" s="53" t="s">
        <v>2009</v>
      </c>
      <c r="O1627" t="s">
        <v>2015</v>
      </c>
    </row>
    <row r="1628" spans="1:15" x14ac:dyDescent="0.25">
      <c r="A1628" t="s">
        <v>2024</v>
      </c>
      <c r="B1628">
        <v>2044</v>
      </c>
      <c r="C1628" s="6" t="s">
        <v>1407</v>
      </c>
      <c r="D1628" s="2">
        <v>130.22792000000001</v>
      </c>
      <c r="E1628" s="3">
        <v>130.22792000000001</v>
      </c>
      <c r="F1628" s="41">
        <v>6.01</v>
      </c>
      <c r="G1628" s="41">
        <v>7.69</v>
      </c>
      <c r="H1628" s="41">
        <v>53859704.728704259</v>
      </c>
      <c r="I1628" s="45">
        <v>7.7312639681797268</v>
      </c>
      <c r="J1628" s="41" t="s">
        <v>2015</v>
      </c>
      <c r="K1628" s="41" t="s">
        <v>2015</v>
      </c>
      <c r="L1628" s="45" t="s">
        <v>2015</v>
      </c>
      <c r="M1628" s="53" t="s">
        <v>1986</v>
      </c>
      <c r="N1628" s="53" t="s">
        <v>2002</v>
      </c>
      <c r="O1628" t="s">
        <v>2015</v>
      </c>
    </row>
    <row r="1629" spans="1:15" x14ac:dyDescent="0.25">
      <c r="A1629" t="s">
        <v>2025</v>
      </c>
      <c r="B1629">
        <v>2045</v>
      </c>
      <c r="C1629" s="6" t="s">
        <v>1408</v>
      </c>
      <c r="D1629" s="2">
        <v>390.55999999999995</v>
      </c>
      <c r="E1629" s="3">
        <v>390.55611999999996</v>
      </c>
      <c r="F1629" s="41" t="s">
        <v>2015</v>
      </c>
      <c r="G1629" s="41">
        <v>1.4500000000000001E-6</v>
      </c>
      <c r="H1629" s="41">
        <v>30.457151853629856</v>
      </c>
      <c r="I1629" s="45">
        <v>1.4836892886229636</v>
      </c>
      <c r="J1629" s="41" t="s">
        <v>2015</v>
      </c>
      <c r="K1629" s="41" t="s">
        <v>2015</v>
      </c>
      <c r="L1629" s="45" t="s">
        <v>2015</v>
      </c>
      <c r="M1629" s="53" t="s">
        <v>3</v>
      </c>
      <c r="N1629" s="53" t="s">
        <v>2007</v>
      </c>
      <c r="O1629" t="s">
        <v>2015</v>
      </c>
    </row>
    <row r="1630" spans="1:15" x14ac:dyDescent="0.25">
      <c r="A1630" t="s">
        <v>2024</v>
      </c>
      <c r="B1630">
        <v>2046</v>
      </c>
      <c r="C1630" s="6" t="s">
        <v>1409</v>
      </c>
      <c r="D1630" s="2">
        <v>170.9210128</v>
      </c>
      <c r="E1630" s="3">
        <v>170.9210128</v>
      </c>
      <c r="F1630" s="41">
        <v>2010</v>
      </c>
      <c r="G1630" s="41">
        <v>1630</v>
      </c>
      <c r="H1630" s="41">
        <v>14983614340.109474</v>
      </c>
      <c r="I1630" s="45">
        <v>10.175616586302723</v>
      </c>
      <c r="J1630" s="41" t="s">
        <v>2015</v>
      </c>
      <c r="K1630" s="41" t="s">
        <v>2015</v>
      </c>
      <c r="L1630" s="45" t="s">
        <v>2015</v>
      </c>
      <c r="M1630" s="53" t="s">
        <v>1986</v>
      </c>
      <c r="N1630" s="53" t="s">
        <v>2002</v>
      </c>
      <c r="O1630" t="s">
        <v>2015</v>
      </c>
    </row>
    <row r="1631" spans="1:15" x14ac:dyDescent="0.25">
      <c r="A1631" t="s">
        <v>2024</v>
      </c>
      <c r="B1631">
        <v>2047</v>
      </c>
      <c r="C1631" s="6" t="s">
        <v>1410</v>
      </c>
      <c r="D1631" s="2">
        <v>118.17415999999999</v>
      </c>
      <c r="E1631" s="3">
        <v>118.17416</v>
      </c>
      <c r="F1631" s="41">
        <v>27.6</v>
      </c>
      <c r="G1631" s="41">
        <v>39.4</v>
      </c>
      <c r="H1631" s="41">
        <v>250410347.0349012</v>
      </c>
      <c r="I1631" s="45">
        <v>8.3986522700947841</v>
      </c>
      <c r="J1631" s="41" t="s">
        <v>2015</v>
      </c>
      <c r="K1631" s="41" t="s">
        <v>2015</v>
      </c>
      <c r="L1631" s="45" t="s">
        <v>2015</v>
      </c>
      <c r="M1631" s="53" t="s">
        <v>1986</v>
      </c>
      <c r="N1631" s="53" t="s">
        <v>2002</v>
      </c>
      <c r="O1631" t="s">
        <v>2015</v>
      </c>
    </row>
    <row r="1632" spans="1:15" x14ac:dyDescent="0.25">
      <c r="A1632" t="s">
        <v>2024</v>
      </c>
      <c r="B1632">
        <v>2048</v>
      </c>
      <c r="C1632" s="6" t="s">
        <v>1411</v>
      </c>
      <c r="D1632" s="2">
        <v>105.13564</v>
      </c>
      <c r="E1632" s="3">
        <v>105.13564</v>
      </c>
      <c r="F1632" s="41">
        <v>1.5399999999999999E-3</v>
      </c>
      <c r="G1632" s="41">
        <v>2.46E-2</v>
      </c>
      <c r="H1632" s="41">
        <v>139097.26609471568</v>
      </c>
      <c r="I1632" s="45">
        <v>5.1433185941786235</v>
      </c>
      <c r="J1632" s="41" t="s">
        <v>2015</v>
      </c>
      <c r="K1632" s="41" t="s">
        <v>2015</v>
      </c>
      <c r="L1632" s="45" t="s">
        <v>2015</v>
      </c>
      <c r="M1632" s="53" t="s">
        <v>2014</v>
      </c>
      <c r="N1632" s="53" t="s">
        <v>2003</v>
      </c>
      <c r="O1632" t="s">
        <v>2015</v>
      </c>
    </row>
    <row r="1633" spans="1:15" x14ac:dyDescent="0.25">
      <c r="A1633" t="s">
        <v>2025</v>
      </c>
      <c r="B1633">
        <v>2049</v>
      </c>
      <c r="C1633" s="6" t="s">
        <v>1412</v>
      </c>
      <c r="D1633" s="2">
        <v>130.18639999999999</v>
      </c>
      <c r="E1633" s="3">
        <v>130.18639999999999</v>
      </c>
      <c r="F1633" s="41" t="s">
        <v>2015</v>
      </c>
      <c r="G1633" s="41">
        <v>0.26</v>
      </c>
      <c r="H1633" s="41">
        <v>1820423.7382575748</v>
      </c>
      <c r="I1633" s="45">
        <v>6.2601724900551075</v>
      </c>
      <c r="J1633" s="41" t="s">
        <v>2015</v>
      </c>
      <c r="K1633" s="41" t="s">
        <v>2015</v>
      </c>
      <c r="L1633" s="45" t="s">
        <v>2015</v>
      </c>
      <c r="M1633" s="53" t="s">
        <v>2014</v>
      </c>
      <c r="N1633" s="53" t="s">
        <v>2002</v>
      </c>
      <c r="O1633" t="s">
        <v>2015</v>
      </c>
    </row>
    <row r="1634" spans="1:15" x14ac:dyDescent="0.25">
      <c r="A1634" t="s">
        <v>2024</v>
      </c>
      <c r="B1634">
        <v>2050</v>
      </c>
      <c r="C1634" s="6" t="s">
        <v>1413</v>
      </c>
      <c r="D1634" s="2">
        <v>90.077939999999998</v>
      </c>
      <c r="E1634" s="3">
        <v>90.077939999999998</v>
      </c>
      <c r="F1634" s="41" t="s">
        <v>2015</v>
      </c>
      <c r="G1634" s="41">
        <v>4.45E-3</v>
      </c>
      <c r="H1634" s="41">
        <v>21558.174403381192</v>
      </c>
      <c r="I1634" s="45">
        <v>4.3336119809995424</v>
      </c>
      <c r="J1634" s="41" t="s">
        <v>2015</v>
      </c>
      <c r="K1634" s="41" t="s">
        <v>2015</v>
      </c>
      <c r="L1634" s="45" t="s">
        <v>2015</v>
      </c>
      <c r="M1634" s="53" t="s">
        <v>2014</v>
      </c>
      <c r="N1634" s="53" t="s">
        <v>2004</v>
      </c>
      <c r="O1634" t="s">
        <v>2015</v>
      </c>
    </row>
    <row r="1635" spans="1:15" x14ac:dyDescent="0.25">
      <c r="A1635" t="s">
        <v>2026</v>
      </c>
      <c r="B1635">
        <v>2051</v>
      </c>
      <c r="C1635" s="6" t="s">
        <v>1414</v>
      </c>
      <c r="D1635" s="2">
        <v>190.15224000000001</v>
      </c>
      <c r="E1635" s="3">
        <v>190.15224000000001</v>
      </c>
      <c r="F1635" s="41" t="s">
        <v>2015</v>
      </c>
      <c r="G1635" s="41">
        <v>3.6300000000000001E-7</v>
      </c>
      <c r="H1635" s="41">
        <v>3.712287432691868</v>
      </c>
      <c r="I1635" s="45">
        <v>0.56964159513282264</v>
      </c>
      <c r="J1635" s="41" t="s">
        <v>2015</v>
      </c>
      <c r="K1635" s="41" t="s">
        <v>2015</v>
      </c>
      <c r="L1635" s="45" t="s">
        <v>2015</v>
      </c>
      <c r="M1635" s="53" t="s">
        <v>3</v>
      </c>
      <c r="N1635" s="53" t="s">
        <v>2007</v>
      </c>
      <c r="O1635" t="s">
        <v>2015</v>
      </c>
    </row>
    <row r="1636" spans="1:15" x14ac:dyDescent="0.25">
      <c r="A1636" t="s">
        <v>2024</v>
      </c>
      <c r="B1636">
        <v>2052</v>
      </c>
      <c r="C1636" s="6" t="s">
        <v>1415</v>
      </c>
      <c r="D1636" s="2">
        <v>162.27132</v>
      </c>
      <c r="E1636" s="3">
        <v>162.27132</v>
      </c>
      <c r="F1636" s="41">
        <v>0.25600000000000001</v>
      </c>
      <c r="G1636" s="41">
        <v>0.32600000000000001</v>
      </c>
      <c r="H1636" s="41">
        <v>2845069.5880038608</v>
      </c>
      <c r="I1636" s="45">
        <v>6.454092893337938</v>
      </c>
      <c r="J1636" s="41" t="s">
        <v>2015</v>
      </c>
      <c r="K1636" s="41" t="s">
        <v>2015</v>
      </c>
      <c r="L1636" s="45" t="s">
        <v>2015</v>
      </c>
      <c r="M1636" s="53" t="s">
        <v>2014</v>
      </c>
      <c r="N1636" s="53" t="s">
        <v>2002</v>
      </c>
      <c r="O1636" t="s">
        <v>2015</v>
      </c>
    </row>
    <row r="1637" spans="1:15" x14ac:dyDescent="0.25">
      <c r="A1637" t="s">
        <v>2026</v>
      </c>
      <c r="B1637">
        <v>2053</v>
      </c>
      <c r="C1637" s="6" t="s">
        <v>1416</v>
      </c>
      <c r="D1637" s="2">
        <v>59.110260000000011</v>
      </c>
      <c r="E1637" s="3">
        <v>59.110260000000011</v>
      </c>
      <c r="F1637" s="41" t="s">
        <v>2015</v>
      </c>
      <c r="G1637" s="41">
        <v>493</v>
      </c>
      <c r="H1637" s="41">
        <v>1567268168.9762514</v>
      </c>
      <c r="I1637" s="45">
        <v>9.1951433132153451</v>
      </c>
      <c r="J1637" s="41" t="s">
        <v>2015</v>
      </c>
      <c r="K1637" s="41" t="s">
        <v>2015</v>
      </c>
      <c r="L1637" s="45" t="s">
        <v>2015</v>
      </c>
      <c r="M1637" s="53" t="s">
        <v>1986</v>
      </c>
      <c r="N1637" s="53" t="s">
        <v>2002</v>
      </c>
      <c r="O1637" t="s">
        <v>2015</v>
      </c>
    </row>
    <row r="1638" spans="1:15" x14ac:dyDescent="0.25">
      <c r="A1638" t="s">
        <v>2024</v>
      </c>
      <c r="B1638">
        <v>2054</v>
      </c>
      <c r="C1638" s="6" t="s">
        <v>1417</v>
      </c>
      <c r="D1638" s="2">
        <v>156.22368</v>
      </c>
      <c r="E1638" s="3">
        <v>156.22368</v>
      </c>
      <c r="F1638" s="41">
        <v>1.2699999999999999E-2</v>
      </c>
      <c r="G1638" s="41">
        <v>1.21E-2</v>
      </c>
      <c r="H1638" s="41">
        <v>101663.66415192302</v>
      </c>
      <c r="I1638" s="45">
        <v>5.0071657584483642</v>
      </c>
      <c r="J1638" s="41" t="s">
        <v>2015</v>
      </c>
      <c r="K1638" s="41" t="s">
        <v>2015</v>
      </c>
      <c r="L1638" s="45" t="s">
        <v>2015</v>
      </c>
      <c r="M1638" s="53" t="s">
        <v>2014</v>
      </c>
      <c r="N1638" s="53" t="s">
        <v>2003</v>
      </c>
      <c r="O1638" t="s">
        <v>2015</v>
      </c>
    </row>
    <row r="1639" spans="1:15" x14ac:dyDescent="0.25">
      <c r="A1639" t="s">
        <v>2024</v>
      </c>
      <c r="B1639">
        <v>2055</v>
      </c>
      <c r="C1639" s="6" t="s">
        <v>1418</v>
      </c>
      <c r="D1639" s="2">
        <v>194.184</v>
      </c>
      <c r="E1639" s="3">
        <v>194.184</v>
      </c>
      <c r="F1639" s="41">
        <v>0.01</v>
      </c>
      <c r="G1639" s="41">
        <v>2.4800000000000001E-4</v>
      </c>
      <c r="H1639" s="41">
        <v>2589.9933441905255</v>
      </c>
      <c r="I1639" s="45">
        <v>3.4132986480252514</v>
      </c>
      <c r="J1639" s="41" t="s">
        <v>2015</v>
      </c>
      <c r="K1639" s="41" t="s">
        <v>2015</v>
      </c>
      <c r="L1639" s="45" t="s">
        <v>2015</v>
      </c>
      <c r="M1639" s="53" t="s">
        <v>3</v>
      </c>
      <c r="N1639" s="53" t="s">
        <v>2005</v>
      </c>
      <c r="O1639" t="s">
        <v>2015</v>
      </c>
    </row>
    <row r="1640" spans="1:15" x14ac:dyDescent="0.25">
      <c r="A1640" t="s">
        <v>2024</v>
      </c>
      <c r="B1640">
        <v>2056</v>
      </c>
      <c r="C1640" s="6" t="s">
        <v>1419</v>
      </c>
      <c r="D1640" s="2">
        <v>87.120359999999991</v>
      </c>
      <c r="E1640" s="3">
        <v>87.120359999999991</v>
      </c>
      <c r="F1640" s="41">
        <v>2</v>
      </c>
      <c r="G1640" s="41">
        <v>1.98</v>
      </c>
      <c r="H1640" s="41">
        <v>9277231.1154355612</v>
      </c>
      <c r="I1640" s="45">
        <v>6.967418375925714</v>
      </c>
      <c r="J1640" s="41" t="s">
        <v>2015</v>
      </c>
      <c r="K1640" s="41" t="s">
        <v>2015</v>
      </c>
      <c r="L1640" s="45" t="s">
        <v>2015</v>
      </c>
      <c r="M1640" s="53" t="s">
        <v>1986</v>
      </c>
      <c r="N1640" s="53" t="s">
        <v>2002</v>
      </c>
      <c r="O1640" t="s">
        <v>2015</v>
      </c>
    </row>
    <row r="1641" spans="1:15" x14ac:dyDescent="0.25">
      <c r="A1641" t="s">
        <v>2024</v>
      </c>
      <c r="B1641">
        <v>2057</v>
      </c>
      <c r="C1641" s="6" t="s">
        <v>1420</v>
      </c>
      <c r="D1641" s="2">
        <v>45.083680000000001</v>
      </c>
      <c r="E1641" s="3">
        <v>45.083680000000001</v>
      </c>
      <c r="F1641" s="41">
        <v>1520</v>
      </c>
      <c r="G1641" s="41">
        <v>1470</v>
      </c>
      <c r="H1641" s="41">
        <v>3564266900.9031591</v>
      </c>
      <c r="I1641" s="45">
        <v>9.5519702176009211</v>
      </c>
      <c r="J1641" s="41" t="s">
        <v>2015</v>
      </c>
      <c r="K1641" s="41" t="s">
        <v>2015</v>
      </c>
      <c r="L1641" s="45" t="s">
        <v>2015</v>
      </c>
      <c r="M1641" s="53" t="s">
        <v>1986</v>
      </c>
      <c r="N1641" s="53" t="s">
        <v>2002</v>
      </c>
      <c r="O1641" t="s">
        <v>2015</v>
      </c>
    </row>
    <row r="1642" spans="1:15" x14ac:dyDescent="0.25">
      <c r="A1642" t="s">
        <v>2025</v>
      </c>
      <c r="B1642">
        <v>2058</v>
      </c>
      <c r="C1642" s="6" t="s">
        <v>1421</v>
      </c>
      <c r="D1642" s="2">
        <v>84.159480000000002</v>
      </c>
      <c r="E1642" s="3">
        <v>84.159480000000002</v>
      </c>
      <c r="F1642" s="41" t="s">
        <v>2015</v>
      </c>
      <c r="G1642" s="41">
        <v>159</v>
      </c>
      <c r="H1642" s="41">
        <v>719670485.35599029</v>
      </c>
      <c r="I1642" s="45">
        <v>8.8571336920582482</v>
      </c>
      <c r="J1642" s="41" t="s">
        <v>2015</v>
      </c>
      <c r="K1642" s="41" t="s">
        <v>2015</v>
      </c>
      <c r="L1642" s="45" t="s">
        <v>2015</v>
      </c>
      <c r="M1642" s="53" t="s">
        <v>1986</v>
      </c>
      <c r="N1642" s="53" t="s">
        <v>2002</v>
      </c>
      <c r="O1642" t="s">
        <v>2015</v>
      </c>
    </row>
    <row r="1643" spans="1:15" x14ac:dyDescent="0.25">
      <c r="A1643" t="s">
        <v>2024</v>
      </c>
      <c r="B1643">
        <v>2059</v>
      </c>
      <c r="C1643" s="6" t="s">
        <v>1422</v>
      </c>
      <c r="D1643" s="2">
        <v>159.31474</v>
      </c>
      <c r="E1643" s="3">
        <v>159.31474</v>
      </c>
      <c r="F1643" s="41" t="s">
        <v>2015</v>
      </c>
      <c r="G1643" s="41">
        <v>8.1499999999999998E-10</v>
      </c>
      <c r="H1643" s="41">
        <v>6.9830812015139552E-3</v>
      </c>
      <c r="I1643" s="45">
        <v>-2.1559529078137172</v>
      </c>
      <c r="J1643" s="41" t="s">
        <v>2015</v>
      </c>
      <c r="K1643" s="41" t="s">
        <v>2015</v>
      </c>
      <c r="L1643" s="45" t="s">
        <v>2015</v>
      </c>
      <c r="M1643" s="53" t="s">
        <v>3</v>
      </c>
      <c r="N1643" s="53" t="s">
        <v>2009</v>
      </c>
      <c r="O1643" t="s">
        <v>2015</v>
      </c>
    </row>
    <row r="1644" spans="1:15" x14ac:dyDescent="0.25">
      <c r="B1644">
        <v>2060</v>
      </c>
      <c r="C1644" s="6" t="s">
        <v>2183</v>
      </c>
      <c r="D1644" s="2">
        <v>98.14</v>
      </c>
      <c r="E1644" s="3"/>
      <c r="F1644" s="41"/>
      <c r="G1644" s="41">
        <v>8.68</v>
      </c>
      <c r="H1644" s="41">
        <v>45814115.158612631</v>
      </c>
      <c r="I1644" s="45">
        <v>7.660999303136264</v>
      </c>
      <c r="J1644" s="41"/>
      <c r="K1644" s="41"/>
      <c r="L1644" s="45"/>
      <c r="M1644" s="53" t="s">
        <v>1986</v>
      </c>
      <c r="N1644" s="53" t="s">
        <v>2002</v>
      </c>
    </row>
    <row r="1645" spans="1:15" x14ac:dyDescent="0.25">
      <c r="A1645" t="s">
        <v>2025</v>
      </c>
      <c r="B1645">
        <v>2061</v>
      </c>
      <c r="C1645" s="6" t="s">
        <v>1423</v>
      </c>
      <c r="D1645" s="2">
        <v>112.21264000000001</v>
      </c>
      <c r="E1645" s="3">
        <v>112.21264000000001</v>
      </c>
      <c r="F1645" s="41" t="s">
        <v>2015</v>
      </c>
      <c r="G1645" s="41">
        <v>19.100000000000001</v>
      </c>
      <c r="H1645" s="41">
        <v>115267977.10942908</v>
      </c>
      <c r="I1645" s="45">
        <v>8.0617086715938235</v>
      </c>
      <c r="J1645" s="41" t="s">
        <v>2015</v>
      </c>
      <c r="K1645" s="41" t="s">
        <v>2015</v>
      </c>
      <c r="L1645" s="45" t="s">
        <v>2015</v>
      </c>
      <c r="M1645" s="53" t="s">
        <v>1986</v>
      </c>
      <c r="N1645" s="53" t="s">
        <v>2002</v>
      </c>
      <c r="O1645" t="s">
        <v>2015</v>
      </c>
    </row>
    <row r="1646" spans="1:15" x14ac:dyDescent="0.25">
      <c r="A1646" t="s">
        <v>2025</v>
      </c>
      <c r="B1646">
        <v>2062</v>
      </c>
      <c r="C1646" s="6" t="s">
        <v>1424</v>
      </c>
      <c r="D1646" s="2">
        <v>96.170180000000016</v>
      </c>
      <c r="E1646" s="3">
        <v>96.170180000000016</v>
      </c>
      <c r="F1646" s="41" t="s">
        <v>2015</v>
      </c>
      <c r="G1646" s="41">
        <v>34</v>
      </c>
      <c r="H1646" s="41">
        <v>175854250.63521737</v>
      </c>
      <c r="I1646" s="45">
        <v>8.2451528702651817</v>
      </c>
      <c r="J1646" s="41" t="s">
        <v>2015</v>
      </c>
      <c r="K1646" s="41" t="s">
        <v>2015</v>
      </c>
      <c r="L1646" s="45" t="s">
        <v>2015</v>
      </c>
      <c r="M1646" s="53" t="s">
        <v>1986</v>
      </c>
      <c r="N1646" s="53" t="s">
        <v>2002</v>
      </c>
      <c r="O1646" t="s">
        <v>2015</v>
      </c>
    </row>
    <row r="1647" spans="1:15" x14ac:dyDescent="0.25">
      <c r="A1647" t="s">
        <v>2025</v>
      </c>
      <c r="B1647">
        <v>2063</v>
      </c>
      <c r="C1647" s="6" t="s">
        <v>1425</v>
      </c>
      <c r="D1647" s="2">
        <v>150.17449999999999</v>
      </c>
      <c r="E1647" s="3">
        <v>150.17449999999999</v>
      </c>
      <c r="F1647" s="41" t="s">
        <v>2015</v>
      </c>
      <c r="G1647" s="41">
        <v>7.9599999999999997E-5</v>
      </c>
      <c r="H1647" s="41">
        <v>642.89905398970507</v>
      </c>
      <c r="I1647" s="45">
        <v>2.808142786708212</v>
      </c>
      <c r="J1647" s="41" t="s">
        <v>2015</v>
      </c>
      <c r="K1647" s="41" t="s">
        <v>2015</v>
      </c>
      <c r="L1647" s="45" t="s">
        <v>2015</v>
      </c>
      <c r="M1647" s="53" t="s">
        <v>3</v>
      </c>
      <c r="N1647" s="53" t="s">
        <v>2005</v>
      </c>
      <c r="O1647" t="s">
        <v>2015</v>
      </c>
    </row>
    <row r="1648" spans="1:15" x14ac:dyDescent="0.25">
      <c r="A1648" t="s">
        <v>2025</v>
      </c>
      <c r="B1648">
        <v>2064</v>
      </c>
      <c r="C1648" s="6" t="s">
        <v>1426</v>
      </c>
      <c r="D1648" s="2">
        <v>144.25450000000001</v>
      </c>
      <c r="E1648" s="3">
        <v>144.25450000000001</v>
      </c>
      <c r="F1648" s="41" t="s">
        <v>2015</v>
      </c>
      <c r="G1648" s="41">
        <v>7.0800000000000002E-2</v>
      </c>
      <c r="H1648" s="41">
        <v>549282.99208654766</v>
      </c>
      <c r="I1648" s="45">
        <v>5.7397961518025058</v>
      </c>
      <c r="J1648" s="41" t="s">
        <v>2015</v>
      </c>
      <c r="K1648" s="41" t="s">
        <v>2015</v>
      </c>
      <c r="L1648" s="45" t="s">
        <v>2015</v>
      </c>
      <c r="M1648" s="53" t="s">
        <v>2014</v>
      </c>
      <c r="N1648" s="53" t="s">
        <v>2002</v>
      </c>
      <c r="O1648" t="s">
        <v>2015</v>
      </c>
    </row>
    <row r="1649" spans="1:15" x14ac:dyDescent="0.25">
      <c r="A1649" t="s">
        <v>2025</v>
      </c>
      <c r="B1649">
        <v>2065</v>
      </c>
      <c r="C1649" s="6" t="s">
        <v>1427</v>
      </c>
      <c r="D1649" s="2">
        <v>110.19676</v>
      </c>
      <c r="E1649" s="3">
        <v>110.19676</v>
      </c>
      <c r="F1649" s="41" t="s">
        <v>2015</v>
      </c>
      <c r="G1649" s="41">
        <v>13.5</v>
      </c>
      <c r="H1649" s="41">
        <v>80008498.172073111</v>
      </c>
      <c r="I1649" s="45">
        <v>7.9031361184072528</v>
      </c>
      <c r="J1649" s="41" t="s">
        <v>2015</v>
      </c>
      <c r="K1649" s="41" t="s">
        <v>2015</v>
      </c>
      <c r="L1649" s="45" t="s">
        <v>2015</v>
      </c>
      <c r="M1649" s="53" t="s">
        <v>1986</v>
      </c>
      <c r="N1649" s="53" t="s">
        <v>2002</v>
      </c>
      <c r="O1649" t="s">
        <v>2015</v>
      </c>
    </row>
    <row r="1650" spans="1:15" x14ac:dyDescent="0.25">
      <c r="A1650" t="s">
        <v>2024</v>
      </c>
      <c r="B1650">
        <v>2066</v>
      </c>
      <c r="C1650" s="6" t="s">
        <v>1428</v>
      </c>
      <c r="D1650" s="2">
        <v>174.19435999999999</v>
      </c>
      <c r="E1650" s="3">
        <v>174.19435999999999</v>
      </c>
      <c r="F1650" s="41">
        <v>6.0400000000000002E-2</v>
      </c>
      <c r="G1650" s="41">
        <v>0.68700000000000006</v>
      </c>
      <c r="H1650" s="41">
        <v>6436123.2310577054</v>
      </c>
      <c r="I1650" s="45">
        <v>6.8086243508489934</v>
      </c>
      <c r="J1650" s="41">
        <v>5.0403200000000002E-2</v>
      </c>
      <c r="K1650" s="41">
        <v>472199.7182527624</v>
      </c>
      <c r="L1650" s="45">
        <v>5.6741257236124518</v>
      </c>
      <c r="M1650" s="53" t="s">
        <v>1986</v>
      </c>
      <c r="N1650" s="53" t="s">
        <v>2002</v>
      </c>
      <c r="O1650" t="s">
        <v>2014</v>
      </c>
    </row>
    <row r="1651" spans="1:15" x14ac:dyDescent="0.25">
      <c r="A1651" t="s">
        <v>2026</v>
      </c>
      <c r="B1651">
        <v>2067</v>
      </c>
      <c r="C1651" s="6" t="s">
        <v>1429</v>
      </c>
      <c r="D1651" s="2">
        <v>114.22852</v>
      </c>
      <c r="E1651" s="3">
        <v>114.22852</v>
      </c>
      <c r="F1651" s="41" t="s">
        <v>2015</v>
      </c>
      <c r="G1651" s="41">
        <v>20.7</v>
      </c>
      <c r="H1651" s="41">
        <v>127168169.41697632</v>
      </c>
      <c r="I1651" s="45">
        <v>8.1043784196732886</v>
      </c>
      <c r="J1651" s="41" t="s">
        <v>2015</v>
      </c>
      <c r="K1651" s="41" t="s">
        <v>2015</v>
      </c>
      <c r="L1651" s="45" t="s">
        <v>2015</v>
      </c>
      <c r="M1651" s="53" t="s">
        <v>1986</v>
      </c>
      <c r="N1651" s="53" t="s">
        <v>2002</v>
      </c>
      <c r="O1651" t="s">
        <v>2015</v>
      </c>
    </row>
    <row r="1652" spans="1:15" x14ac:dyDescent="0.25">
      <c r="A1652" t="s">
        <v>2025</v>
      </c>
      <c r="B1652">
        <v>2068</v>
      </c>
      <c r="C1652" s="6" t="s">
        <v>1430</v>
      </c>
      <c r="D1652" s="2">
        <v>112.21263999999999</v>
      </c>
      <c r="E1652" s="3">
        <v>112.21263999999999</v>
      </c>
      <c r="F1652" s="41" t="s">
        <v>2015</v>
      </c>
      <c r="G1652" s="41">
        <v>16.8</v>
      </c>
      <c r="H1652" s="41">
        <v>101387540.07530932</v>
      </c>
      <c r="I1652" s="45">
        <v>8.0059845860719587</v>
      </c>
      <c r="J1652" s="41" t="s">
        <v>2015</v>
      </c>
      <c r="K1652" s="41" t="s">
        <v>2015</v>
      </c>
      <c r="L1652" s="45" t="s">
        <v>2015</v>
      </c>
      <c r="M1652" s="53" t="s">
        <v>1986</v>
      </c>
      <c r="N1652" s="53" t="s">
        <v>2002</v>
      </c>
      <c r="O1652" t="s">
        <v>2015</v>
      </c>
    </row>
    <row r="1653" spans="1:15" x14ac:dyDescent="0.25">
      <c r="A1653" t="s">
        <v>2025</v>
      </c>
      <c r="B1653">
        <v>2069</v>
      </c>
      <c r="C1653" s="6" t="s">
        <v>1431</v>
      </c>
      <c r="D1653" s="2">
        <v>146.22886000000003</v>
      </c>
      <c r="E1653" s="3">
        <v>146.22886000000003</v>
      </c>
      <c r="F1653" s="41" t="s">
        <v>2015</v>
      </c>
      <c r="G1653" s="41">
        <v>0.23799999999999999</v>
      </c>
      <c r="H1653" s="41">
        <v>1871731.6134356281</v>
      </c>
      <c r="I1653" s="45">
        <v>6.2722435756199415</v>
      </c>
      <c r="J1653" s="41" t="s">
        <v>2015</v>
      </c>
      <c r="K1653" s="41" t="s">
        <v>2015</v>
      </c>
      <c r="L1653" s="45" t="s">
        <v>2015</v>
      </c>
      <c r="M1653" s="53" t="s">
        <v>2014</v>
      </c>
      <c r="N1653" s="53" t="s">
        <v>2002</v>
      </c>
      <c r="O1653" t="s">
        <v>2015</v>
      </c>
    </row>
    <row r="1654" spans="1:15" x14ac:dyDescent="0.25">
      <c r="A1654" t="s">
        <v>2025</v>
      </c>
      <c r="B1654">
        <v>2070</v>
      </c>
      <c r="C1654" s="6" t="s">
        <v>1432</v>
      </c>
      <c r="D1654" s="2">
        <v>144.21298000000002</v>
      </c>
      <c r="E1654" s="3">
        <v>144.21298000000002</v>
      </c>
      <c r="F1654" s="41" t="s">
        <v>2015</v>
      </c>
      <c r="G1654" s="41">
        <v>0.26400000000000001</v>
      </c>
      <c r="H1654" s="41">
        <v>2047584.3538841922</v>
      </c>
      <c r="I1654" s="45">
        <v>6.3112418023356609</v>
      </c>
      <c r="J1654" s="41" t="s">
        <v>2015</v>
      </c>
      <c r="K1654" s="41" t="s">
        <v>2015</v>
      </c>
      <c r="L1654" s="45" t="s">
        <v>2015</v>
      </c>
      <c r="M1654" s="53" t="s">
        <v>2014</v>
      </c>
      <c r="N1654" s="53" t="s">
        <v>2002</v>
      </c>
      <c r="O1654" t="s">
        <v>2015</v>
      </c>
    </row>
    <row r="1655" spans="1:15" x14ac:dyDescent="0.25">
      <c r="A1655" t="s">
        <v>2026</v>
      </c>
      <c r="B1655">
        <v>2071</v>
      </c>
      <c r="C1655" s="6" t="s">
        <v>1433</v>
      </c>
      <c r="D1655" s="2">
        <v>158.19979999999998</v>
      </c>
      <c r="E1655" s="3">
        <v>158.19979999999998</v>
      </c>
      <c r="F1655" s="41" t="s">
        <v>2015</v>
      </c>
      <c r="G1655" s="41">
        <v>1.6199999999999999E-3</v>
      </c>
      <c r="H1655" s="41">
        <v>13783.339991980523</v>
      </c>
      <c r="I1655" s="45">
        <v>4.1393544689739601</v>
      </c>
      <c r="J1655" s="41" t="s">
        <v>2015</v>
      </c>
      <c r="K1655" s="41" t="s">
        <v>2015</v>
      </c>
      <c r="L1655" s="45" t="s">
        <v>2015</v>
      </c>
      <c r="M1655" s="53" t="s">
        <v>2014</v>
      </c>
      <c r="N1655" s="53" t="s">
        <v>2004</v>
      </c>
      <c r="O1655" t="s">
        <v>2015</v>
      </c>
    </row>
    <row r="1656" spans="1:15" x14ac:dyDescent="0.25">
      <c r="A1656" t="s">
        <v>2026</v>
      </c>
      <c r="B1656">
        <v>2072</v>
      </c>
      <c r="C1656" s="6" t="s">
        <v>1434</v>
      </c>
      <c r="D1656" s="2">
        <v>156.30826000000002</v>
      </c>
      <c r="E1656" s="3">
        <v>156.30826000000002</v>
      </c>
      <c r="F1656" s="41" t="s">
        <v>2015</v>
      </c>
      <c r="G1656" s="41">
        <v>3.26</v>
      </c>
      <c r="H1656" s="41">
        <v>27405204.867982861</v>
      </c>
      <c r="I1656" s="45">
        <v>7.4378330529946783</v>
      </c>
      <c r="J1656" s="41" t="s">
        <v>2015</v>
      </c>
      <c r="K1656" s="41" t="s">
        <v>2015</v>
      </c>
      <c r="L1656" s="45" t="s">
        <v>2015</v>
      </c>
      <c r="M1656" s="53" t="s">
        <v>1986</v>
      </c>
      <c r="N1656" s="53" t="s">
        <v>2002</v>
      </c>
      <c r="O1656" t="s">
        <v>2015</v>
      </c>
    </row>
    <row r="1657" spans="1:15" x14ac:dyDescent="0.25">
      <c r="A1657" t="s">
        <v>2026</v>
      </c>
      <c r="B1657">
        <v>2073</v>
      </c>
      <c r="C1657" s="6" t="s">
        <v>1435</v>
      </c>
      <c r="D1657" s="2">
        <v>142.28167999999999</v>
      </c>
      <c r="E1657" s="3">
        <v>142.28167999999999</v>
      </c>
      <c r="F1657" s="41" t="s">
        <v>2015</v>
      </c>
      <c r="G1657" s="41">
        <v>2.82</v>
      </c>
      <c r="H1657" s="41">
        <v>21579015.011466805</v>
      </c>
      <c r="I1657" s="45">
        <v>7.3340316171380131</v>
      </c>
      <c r="J1657" s="41" t="s">
        <v>2015</v>
      </c>
      <c r="K1657" s="41" t="s">
        <v>2015</v>
      </c>
      <c r="L1657" s="45" t="s">
        <v>2015</v>
      </c>
      <c r="M1657" s="53" t="s">
        <v>1986</v>
      </c>
      <c r="N1657" s="53" t="s">
        <v>2002</v>
      </c>
      <c r="O1657" t="s">
        <v>2015</v>
      </c>
    </row>
    <row r="1658" spans="1:15" x14ac:dyDescent="0.25">
      <c r="A1658" t="s">
        <v>2024</v>
      </c>
      <c r="B1658">
        <v>2074</v>
      </c>
      <c r="C1658" s="6" t="s">
        <v>1436</v>
      </c>
      <c r="D1658" s="2">
        <v>158.28108</v>
      </c>
      <c r="E1658" s="3">
        <v>158.28108</v>
      </c>
      <c r="F1658" s="41">
        <v>1</v>
      </c>
      <c r="G1658" s="41">
        <v>3.56E-2</v>
      </c>
      <c r="H1658" s="41">
        <v>303048.77108828473</v>
      </c>
      <c r="I1658" s="45">
        <v>5.4815125272153287</v>
      </c>
      <c r="J1658" s="41" t="s">
        <v>2015</v>
      </c>
      <c r="K1658" s="41" t="s">
        <v>2015</v>
      </c>
      <c r="L1658" s="45" t="s">
        <v>2015</v>
      </c>
      <c r="M1658" s="53" t="s">
        <v>2014</v>
      </c>
      <c r="N1658" s="53" t="s">
        <v>2003</v>
      </c>
      <c r="O1658" t="s">
        <v>2015</v>
      </c>
    </row>
    <row r="1659" spans="1:15" x14ac:dyDescent="0.25">
      <c r="A1659" t="s">
        <v>2026</v>
      </c>
      <c r="B1659">
        <v>2075</v>
      </c>
      <c r="C1659" s="6" t="s">
        <v>1437</v>
      </c>
      <c r="D1659" s="2">
        <v>138.24992</v>
      </c>
      <c r="E1659" s="3">
        <v>138.24992</v>
      </c>
      <c r="F1659" s="41" t="s">
        <v>2015</v>
      </c>
      <c r="G1659" s="41">
        <v>3.49</v>
      </c>
      <c r="H1659" s="41">
        <v>25949192.030366141</v>
      </c>
      <c r="I1659" s="45">
        <v>7.4141238399410723</v>
      </c>
      <c r="J1659" s="41" t="s">
        <v>2015</v>
      </c>
      <c r="K1659" s="41" t="s">
        <v>2015</v>
      </c>
      <c r="L1659" s="45" t="s">
        <v>2015</v>
      </c>
      <c r="M1659" s="53" t="s">
        <v>1986</v>
      </c>
      <c r="N1659" s="53" t="s">
        <v>2002</v>
      </c>
      <c r="O1659" t="s">
        <v>2015</v>
      </c>
    </row>
    <row r="1660" spans="1:15" x14ac:dyDescent="0.25">
      <c r="A1660" t="s">
        <v>2025</v>
      </c>
      <c r="B1660">
        <v>2076</v>
      </c>
      <c r="C1660" s="6" t="s">
        <v>1438</v>
      </c>
      <c r="D1660" s="2">
        <v>100.20194000000001</v>
      </c>
      <c r="E1660" s="3">
        <v>100.20194000000001</v>
      </c>
      <c r="F1660" s="41" t="s">
        <v>2015</v>
      </c>
      <c r="G1660" s="41">
        <v>95</v>
      </c>
      <c r="H1660" s="41">
        <v>511956733.65174913</v>
      </c>
      <c r="I1660" s="45">
        <v>8.7092332595495083</v>
      </c>
      <c r="J1660" s="41" t="s">
        <v>2015</v>
      </c>
      <c r="K1660" s="41" t="s">
        <v>2015</v>
      </c>
      <c r="L1660" s="45" t="s">
        <v>2015</v>
      </c>
      <c r="M1660" s="53" t="s">
        <v>1986</v>
      </c>
      <c r="N1660" s="53" t="s">
        <v>2002</v>
      </c>
      <c r="O1660" t="s">
        <v>2015</v>
      </c>
    </row>
    <row r="1661" spans="1:15" x14ac:dyDescent="0.25">
      <c r="A1661" t="s">
        <v>2024</v>
      </c>
      <c r="B1661">
        <v>2077</v>
      </c>
      <c r="C1661" s="6" t="s">
        <v>1439</v>
      </c>
      <c r="D1661" s="2">
        <v>116.20134</v>
      </c>
      <c r="E1661" s="3">
        <v>116.20134</v>
      </c>
      <c r="F1661" s="41" t="s">
        <v>2015</v>
      </c>
      <c r="G1661" s="41">
        <v>1.04</v>
      </c>
      <c r="H1661" s="41">
        <v>6499470.8434472252</v>
      </c>
      <c r="I1661" s="45">
        <v>6.8128779998542868</v>
      </c>
      <c r="J1661" s="41">
        <v>0.68377200000000005</v>
      </c>
      <c r="K1661" s="41">
        <v>4273227.0938130738</v>
      </c>
      <c r="L1661" s="45">
        <v>6.6307559733154875</v>
      </c>
      <c r="M1661" s="53" t="s">
        <v>1986</v>
      </c>
      <c r="N1661" s="53" t="s">
        <v>2002</v>
      </c>
      <c r="O1661" t="s">
        <v>1986</v>
      </c>
    </row>
    <row r="1662" spans="1:15" x14ac:dyDescent="0.25">
      <c r="A1662" t="s">
        <v>2025</v>
      </c>
      <c r="B1662">
        <v>2078</v>
      </c>
      <c r="C1662" s="6" t="s">
        <v>1440</v>
      </c>
      <c r="D1662" s="2">
        <v>98.186059999999998</v>
      </c>
      <c r="E1662" s="3">
        <v>98.186059999999998</v>
      </c>
      <c r="F1662" s="41" t="s">
        <v>2015</v>
      </c>
      <c r="G1662" s="41">
        <v>95</v>
      </c>
      <c r="H1662" s="41">
        <v>501657099.33095753</v>
      </c>
      <c r="I1662" s="45">
        <v>8.700406962657258</v>
      </c>
      <c r="J1662" s="41" t="s">
        <v>2015</v>
      </c>
      <c r="K1662" s="41" t="s">
        <v>2015</v>
      </c>
      <c r="L1662" s="45" t="s">
        <v>2015</v>
      </c>
      <c r="M1662" s="53" t="s">
        <v>1986</v>
      </c>
      <c r="N1662" s="53" t="s">
        <v>2002</v>
      </c>
      <c r="O1662" t="s">
        <v>2015</v>
      </c>
    </row>
    <row r="1663" spans="1:15" x14ac:dyDescent="0.25">
      <c r="A1663" t="s">
        <v>2024</v>
      </c>
      <c r="B1663">
        <v>2079</v>
      </c>
      <c r="C1663" s="6" t="s">
        <v>1441</v>
      </c>
      <c r="D1663" s="2">
        <v>250.29032000000001</v>
      </c>
      <c r="E1663" s="3">
        <v>250.29032000000001</v>
      </c>
      <c r="F1663" s="41">
        <v>1.3200000000000001E-4</v>
      </c>
      <c r="G1663" s="41">
        <v>7.67E-4</v>
      </c>
      <c r="H1663" s="41">
        <v>10324.593029326024</v>
      </c>
      <c r="I1663" s="45">
        <v>4.0138729418198293</v>
      </c>
      <c r="J1663" s="41" t="s">
        <v>2015</v>
      </c>
      <c r="K1663" s="41" t="s">
        <v>2015</v>
      </c>
      <c r="L1663" s="45" t="s">
        <v>2015</v>
      </c>
      <c r="M1663" s="53" t="s">
        <v>2014</v>
      </c>
      <c r="N1663" s="53" t="s">
        <v>2004</v>
      </c>
      <c r="O1663" t="s">
        <v>2015</v>
      </c>
    </row>
    <row r="1664" spans="1:15" x14ac:dyDescent="0.25">
      <c r="A1664" t="s">
        <v>2024</v>
      </c>
      <c r="B1664">
        <v>2080</v>
      </c>
      <c r="C1664" s="6" t="s">
        <v>1442</v>
      </c>
      <c r="D1664" s="2">
        <v>162.22672</v>
      </c>
      <c r="E1664" s="3">
        <v>162.22672</v>
      </c>
      <c r="F1664" s="41" t="s">
        <v>2015</v>
      </c>
      <c r="G1664" s="41">
        <v>6.1700000000000001E-3</v>
      </c>
      <c r="H1664" s="41">
        <v>53832.069474629403</v>
      </c>
      <c r="I1664" s="45">
        <v>4.7310410757870081</v>
      </c>
      <c r="J1664" s="41" t="s">
        <v>2015</v>
      </c>
      <c r="K1664" s="41" t="s">
        <v>2015</v>
      </c>
      <c r="L1664" s="45" t="s">
        <v>2015</v>
      </c>
      <c r="M1664" s="53" t="s">
        <v>2014</v>
      </c>
      <c r="N1664" s="53" t="s">
        <v>2003</v>
      </c>
      <c r="O1664" t="s">
        <v>2015</v>
      </c>
    </row>
    <row r="1665" spans="1:15" x14ac:dyDescent="0.25">
      <c r="A1665" t="s">
        <v>2024</v>
      </c>
      <c r="B1665">
        <v>2081</v>
      </c>
      <c r="C1665" s="6" t="s">
        <v>1443</v>
      </c>
      <c r="D1665" s="2">
        <v>130.18639999999999</v>
      </c>
      <c r="E1665" s="3">
        <v>130.18639999999999</v>
      </c>
      <c r="F1665" s="41" t="s">
        <v>2015</v>
      </c>
      <c r="G1665" s="41">
        <v>0.66300000000000003</v>
      </c>
      <c r="H1665" s="41">
        <v>4642080.5325568151</v>
      </c>
      <c r="I1665" s="45">
        <v>6.6667126704890629</v>
      </c>
      <c r="J1665" s="41" t="s">
        <v>2015</v>
      </c>
      <c r="K1665" s="41" t="s">
        <v>2015</v>
      </c>
      <c r="L1665" s="45" t="s">
        <v>2015</v>
      </c>
      <c r="M1665" s="53" t="s">
        <v>1986</v>
      </c>
      <c r="N1665" s="53" t="s">
        <v>2002</v>
      </c>
      <c r="O1665" t="s">
        <v>2015</v>
      </c>
    </row>
    <row r="1666" spans="1:15" x14ac:dyDescent="0.25">
      <c r="A1666" t="s">
        <v>2024</v>
      </c>
      <c r="B1666">
        <v>2082</v>
      </c>
      <c r="C1666" s="6" t="s">
        <v>1444</v>
      </c>
      <c r="D1666" s="2">
        <v>199.333</v>
      </c>
      <c r="E1666" s="3">
        <v>199.333</v>
      </c>
      <c r="F1666" s="41" t="s">
        <v>2015</v>
      </c>
      <c r="G1666" s="41">
        <v>3.0899999999999999E-5</v>
      </c>
      <c r="H1666" s="41">
        <v>331.26168511100536</v>
      </c>
      <c r="I1666" s="45">
        <v>2.5201712067628979</v>
      </c>
      <c r="J1666" s="41" t="s">
        <v>2015</v>
      </c>
      <c r="K1666" s="41" t="s">
        <v>2015</v>
      </c>
      <c r="L1666" s="45" t="s">
        <v>2015</v>
      </c>
      <c r="M1666" s="53" t="s">
        <v>3</v>
      </c>
      <c r="N1666" s="53" t="s">
        <v>2005</v>
      </c>
      <c r="O1666" t="s">
        <v>2015</v>
      </c>
    </row>
    <row r="1667" spans="1:15" x14ac:dyDescent="0.25">
      <c r="A1667" t="s">
        <v>2024</v>
      </c>
      <c r="B1667">
        <v>2083</v>
      </c>
      <c r="C1667" s="6" t="s">
        <v>1445</v>
      </c>
      <c r="D1667" s="2">
        <v>92.524200000000008</v>
      </c>
      <c r="E1667" s="3">
        <v>92.524200000000008</v>
      </c>
      <c r="F1667" s="41">
        <v>16.399999999999999</v>
      </c>
      <c r="G1667" s="41">
        <v>17.899999999999999</v>
      </c>
      <c r="H1667" s="41">
        <v>89072141.523908392</v>
      </c>
      <c r="I1667" s="45">
        <v>7.9497418940001774</v>
      </c>
      <c r="J1667" s="41" t="s">
        <v>2015</v>
      </c>
      <c r="K1667" s="41" t="s">
        <v>2015</v>
      </c>
      <c r="L1667" s="45" t="s">
        <v>2015</v>
      </c>
      <c r="M1667" s="53" t="s">
        <v>1986</v>
      </c>
      <c r="N1667" s="53" t="s">
        <v>2002</v>
      </c>
      <c r="O1667" t="s">
        <v>2015</v>
      </c>
    </row>
    <row r="1668" spans="1:15" x14ac:dyDescent="0.25">
      <c r="A1668" t="s">
        <v>2024</v>
      </c>
      <c r="B1668">
        <v>2084</v>
      </c>
      <c r="C1668" s="6" t="s">
        <v>1446</v>
      </c>
      <c r="D1668" s="2">
        <v>132.20228</v>
      </c>
      <c r="E1668" s="3">
        <v>132.20228</v>
      </c>
      <c r="F1668" s="41">
        <v>0.86899999999999999</v>
      </c>
      <c r="G1668" s="41">
        <v>0.52900000000000003</v>
      </c>
      <c r="H1668" s="41">
        <v>3761214.8449642141</v>
      </c>
      <c r="I1668" s="45">
        <v>6.5753281415365974</v>
      </c>
      <c r="J1668" s="41" t="s">
        <v>2015</v>
      </c>
      <c r="K1668" s="41" t="s">
        <v>2015</v>
      </c>
      <c r="L1668" s="45" t="s">
        <v>2015</v>
      </c>
      <c r="M1668" s="53" t="s">
        <v>1986</v>
      </c>
      <c r="N1668" s="53" t="s">
        <v>2002</v>
      </c>
      <c r="O1668" t="s">
        <v>2015</v>
      </c>
    </row>
    <row r="1669" spans="1:15" x14ac:dyDescent="0.25">
      <c r="A1669" t="s">
        <v>2024</v>
      </c>
      <c r="B1669">
        <v>2085</v>
      </c>
      <c r="C1669" s="6" t="s">
        <v>1447</v>
      </c>
      <c r="D1669" s="2">
        <v>45.083680000000001</v>
      </c>
      <c r="E1669" s="3">
        <v>45.083680000000001</v>
      </c>
      <c r="F1669" s="41">
        <v>1050</v>
      </c>
      <c r="G1669" s="41">
        <v>153</v>
      </c>
      <c r="H1669" s="41">
        <v>370974718.25726753</v>
      </c>
      <c r="I1669" s="45">
        <v>8.569344313670344</v>
      </c>
      <c r="J1669" s="41" t="s">
        <v>2015</v>
      </c>
      <c r="K1669" s="41" t="s">
        <v>2015</v>
      </c>
      <c r="L1669" s="45" t="s">
        <v>2015</v>
      </c>
      <c r="M1669" s="53" t="s">
        <v>1986</v>
      </c>
      <c r="N1669" s="53" t="s">
        <v>2002</v>
      </c>
      <c r="O1669" t="s">
        <v>2015</v>
      </c>
    </row>
    <row r="1670" spans="1:15" x14ac:dyDescent="0.25">
      <c r="A1670" t="s">
        <v>2025</v>
      </c>
      <c r="B1670">
        <v>2086</v>
      </c>
      <c r="C1670" s="6" t="s">
        <v>1448</v>
      </c>
      <c r="D1670" s="2">
        <v>124.22334000000001</v>
      </c>
      <c r="E1670" s="3">
        <v>124.22334000000001</v>
      </c>
      <c r="F1670" s="41" t="s">
        <v>2015</v>
      </c>
      <c r="G1670" s="41">
        <v>0.11700000000000001</v>
      </c>
      <c r="H1670" s="41">
        <v>781668.45877709799</v>
      </c>
      <c r="I1670" s="45">
        <v>5.893022588027959</v>
      </c>
      <c r="J1670" s="41" t="s">
        <v>2015</v>
      </c>
      <c r="K1670" s="41" t="s">
        <v>2015</v>
      </c>
      <c r="L1670" s="45" t="s">
        <v>2015</v>
      </c>
      <c r="M1670" s="53" t="s">
        <v>2014</v>
      </c>
      <c r="N1670" s="53" t="s">
        <v>2002</v>
      </c>
      <c r="O1670" t="s">
        <v>2015</v>
      </c>
    </row>
    <row r="1671" spans="1:15" x14ac:dyDescent="0.25">
      <c r="A1671" t="s">
        <v>2025</v>
      </c>
      <c r="B1671">
        <v>2087</v>
      </c>
      <c r="C1671" s="6" t="s">
        <v>1449</v>
      </c>
      <c r="D1671" s="2">
        <v>96.170180000000016</v>
      </c>
      <c r="E1671" s="3">
        <v>96.170180000000016</v>
      </c>
      <c r="F1671" s="41" t="s">
        <v>2015</v>
      </c>
      <c r="G1671" s="41">
        <v>33.299999999999997</v>
      </c>
      <c r="H1671" s="41">
        <v>172233721.94566873</v>
      </c>
      <c r="I1671" s="45">
        <v>8.2361181867292448</v>
      </c>
      <c r="J1671" s="41" t="s">
        <v>2015</v>
      </c>
      <c r="K1671" s="41" t="s">
        <v>2015</v>
      </c>
      <c r="L1671" s="45" t="s">
        <v>2015</v>
      </c>
      <c r="M1671" s="53" t="s">
        <v>1986</v>
      </c>
      <c r="N1671" s="53" t="s">
        <v>2002</v>
      </c>
      <c r="O1671" t="s">
        <v>2015</v>
      </c>
    </row>
    <row r="1672" spans="1:15" x14ac:dyDescent="0.25">
      <c r="A1672" t="s">
        <v>2026</v>
      </c>
      <c r="B1672">
        <v>2088</v>
      </c>
      <c r="C1672" s="6" t="s">
        <v>1450</v>
      </c>
      <c r="D1672" s="2">
        <v>134.21816000000004</v>
      </c>
      <c r="E1672" s="3">
        <v>134.21816000000004</v>
      </c>
      <c r="F1672" s="41" t="s">
        <v>2015</v>
      </c>
      <c r="G1672" s="41">
        <v>0.81799999999999995</v>
      </c>
      <c r="H1672" s="41">
        <v>5904703.6904731998</v>
      </c>
      <c r="I1672" s="45">
        <v>6.7711981087537305</v>
      </c>
      <c r="J1672" s="41" t="s">
        <v>2015</v>
      </c>
      <c r="K1672" s="41" t="s">
        <v>2015</v>
      </c>
      <c r="L1672" s="45" t="s">
        <v>2015</v>
      </c>
      <c r="M1672" s="53" t="s">
        <v>1986</v>
      </c>
      <c r="N1672" s="53" t="s">
        <v>2002</v>
      </c>
      <c r="O1672" t="s">
        <v>2015</v>
      </c>
    </row>
    <row r="1673" spans="1:15" x14ac:dyDescent="0.25">
      <c r="A1673" t="s">
        <v>2025</v>
      </c>
      <c r="B1673">
        <v>2089</v>
      </c>
      <c r="C1673" s="6" t="s">
        <v>1451</v>
      </c>
      <c r="D1673" s="2">
        <v>140.26580000000001</v>
      </c>
      <c r="E1673" s="3">
        <v>140.26580000000001</v>
      </c>
      <c r="F1673" s="41" t="s">
        <v>2015</v>
      </c>
      <c r="G1673" s="41">
        <v>3.84</v>
      </c>
      <c r="H1673" s="41">
        <v>28967868.59294552</v>
      </c>
      <c r="I1673" s="45">
        <v>7.4619165417216839</v>
      </c>
      <c r="J1673" s="41" t="s">
        <v>2015</v>
      </c>
      <c r="K1673" s="41" t="s">
        <v>2015</v>
      </c>
      <c r="L1673" s="45" t="s">
        <v>2015</v>
      </c>
      <c r="M1673" s="53" t="s">
        <v>1986</v>
      </c>
      <c r="N1673" s="53" t="s">
        <v>2002</v>
      </c>
      <c r="O1673" t="s">
        <v>2015</v>
      </c>
    </row>
    <row r="1674" spans="1:15" x14ac:dyDescent="0.25">
      <c r="A1674" t="s">
        <v>2025</v>
      </c>
      <c r="B1674">
        <v>2090</v>
      </c>
      <c r="C1674" s="6" t="s">
        <v>1452</v>
      </c>
      <c r="D1674" s="2">
        <v>128.2551</v>
      </c>
      <c r="E1674" s="3">
        <v>128.2551</v>
      </c>
      <c r="F1674" s="41" t="s">
        <v>2015</v>
      </c>
      <c r="G1674" s="41">
        <v>6.48</v>
      </c>
      <c r="H1674" s="41">
        <v>44697493.903417364</v>
      </c>
      <c r="I1674" s="45">
        <v>7.650283173815871</v>
      </c>
      <c r="J1674" s="41" t="s">
        <v>2015</v>
      </c>
      <c r="K1674" s="41" t="s">
        <v>2015</v>
      </c>
      <c r="L1674" s="45" t="s">
        <v>2015</v>
      </c>
      <c r="M1674" s="53" t="s">
        <v>1986</v>
      </c>
      <c r="N1674" s="53" t="s">
        <v>2002</v>
      </c>
      <c r="O1674" t="s">
        <v>2015</v>
      </c>
    </row>
    <row r="1675" spans="1:15" x14ac:dyDescent="0.25">
      <c r="A1675" t="s">
        <v>2026</v>
      </c>
      <c r="B1675">
        <v>2091</v>
      </c>
      <c r="C1675" s="6" t="s">
        <v>1453</v>
      </c>
      <c r="D1675" s="2">
        <v>43.067799999999998</v>
      </c>
      <c r="E1675" s="3">
        <v>43.067799999999998</v>
      </c>
      <c r="F1675" s="41" t="s">
        <v>2015</v>
      </c>
      <c r="G1675" s="41">
        <v>524</v>
      </c>
      <c r="H1675" s="41">
        <v>1213717178.6776943</v>
      </c>
      <c r="I1675" s="45">
        <v>9.0841174988897837</v>
      </c>
      <c r="J1675" s="41" t="s">
        <v>2015</v>
      </c>
      <c r="K1675" s="41" t="s">
        <v>2015</v>
      </c>
      <c r="L1675" s="45" t="s">
        <v>2015</v>
      </c>
      <c r="M1675" s="53" t="s">
        <v>1986</v>
      </c>
      <c r="N1675" s="53" t="s">
        <v>2002</v>
      </c>
      <c r="O1675" t="s">
        <v>2015</v>
      </c>
    </row>
    <row r="1676" spans="1:15" x14ac:dyDescent="0.25">
      <c r="A1676" t="s">
        <v>2024</v>
      </c>
      <c r="B1676">
        <v>2092</v>
      </c>
      <c r="C1676" s="6" t="s">
        <v>1454</v>
      </c>
      <c r="D1676" s="2">
        <v>292.24263999999999</v>
      </c>
      <c r="E1676" s="3">
        <v>292.24263999999999</v>
      </c>
      <c r="F1676" s="41">
        <v>1.5000000000000001E-12</v>
      </c>
      <c r="G1676" s="41">
        <v>3.7700000000000003E-12</v>
      </c>
      <c r="H1676" s="41">
        <v>5.9254106943677749E-5</v>
      </c>
      <c r="I1676" s="45">
        <v>-4.2272815430197452</v>
      </c>
      <c r="J1676" s="41" t="s">
        <v>2015</v>
      </c>
      <c r="K1676" s="41" t="s">
        <v>2015</v>
      </c>
      <c r="L1676" s="45" t="s">
        <v>2015</v>
      </c>
      <c r="M1676" s="53" t="s">
        <v>3</v>
      </c>
      <c r="N1676" s="53" t="s">
        <v>2009</v>
      </c>
      <c r="O1676" t="s">
        <v>2015</v>
      </c>
    </row>
    <row r="1677" spans="1:15" x14ac:dyDescent="0.25">
      <c r="A1677" t="s">
        <v>2026</v>
      </c>
      <c r="B1677">
        <v>2093</v>
      </c>
      <c r="C1677" s="6" t="s">
        <v>1455</v>
      </c>
      <c r="D1677" s="2">
        <v>128.2551</v>
      </c>
      <c r="E1677" s="3">
        <v>128.2551</v>
      </c>
      <c r="F1677" s="41" t="s">
        <v>2015</v>
      </c>
      <c r="G1677" s="41">
        <v>6.99</v>
      </c>
      <c r="H1677" s="41">
        <v>48215352.219890021</v>
      </c>
      <c r="I1677" s="45">
        <v>7.6831853436909592</v>
      </c>
      <c r="J1677" s="41" t="s">
        <v>2015</v>
      </c>
      <c r="K1677" s="41" t="s">
        <v>2015</v>
      </c>
      <c r="L1677" s="45" t="s">
        <v>2015</v>
      </c>
      <c r="M1677" s="53" t="s">
        <v>1986</v>
      </c>
      <c r="N1677" s="53" t="s">
        <v>2002</v>
      </c>
      <c r="O1677" t="s">
        <v>2015</v>
      </c>
    </row>
    <row r="1678" spans="1:15" x14ac:dyDescent="0.25">
      <c r="A1678" t="s">
        <v>2025</v>
      </c>
      <c r="B1678">
        <v>2094</v>
      </c>
      <c r="C1678" s="6" t="s">
        <v>1456</v>
      </c>
      <c r="D1678" s="2">
        <v>126.23922000000002</v>
      </c>
      <c r="E1678" s="3">
        <v>126.23922000000002</v>
      </c>
      <c r="F1678" s="41" t="s">
        <v>2015</v>
      </c>
      <c r="G1678" s="41">
        <v>5.73</v>
      </c>
      <c r="H1678" s="41">
        <v>38902942.274432309</v>
      </c>
      <c r="I1678" s="45">
        <v>7.5899824487608676</v>
      </c>
      <c r="J1678" s="41" t="s">
        <v>2015</v>
      </c>
      <c r="K1678" s="41" t="s">
        <v>2015</v>
      </c>
      <c r="L1678" s="45" t="s">
        <v>2015</v>
      </c>
      <c r="M1678" s="53" t="s">
        <v>1986</v>
      </c>
      <c r="N1678" s="53" t="s">
        <v>2002</v>
      </c>
      <c r="O1678" t="s">
        <v>2015</v>
      </c>
    </row>
    <row r="1679" spans="1:15" x14ac:dyDescent="0.25">
      <c r="A1679" t="s">
        <v>2024</v>
      </c>
      <c r="B1679">
        <v>2095</v>
      </c>
      <c r="C1679" s="6" t="s">
        <v>1457</v>
      </c>
      <c r="D1679" s="2">
        <v>144.21143999999998</v>
      </c>
      <c r="E1679" s="3">
        <v>144.21143999999998</v>
      </c>
      <c r="F1679" s="41" t="s">
        <v>2015</v>
      </c>
      <c r="G1679" s="41">
        <v>1.8</v>
      </c>
      <c r="H1679" s="41">
        <v>13960653.330318157</v>
      </c>
      <c r="I1679" s="45">
        <v>7.1449057428654204</v>
      </c>
      <c r="J1679" s="41" t="s">
        <v>2015</v>
      </c>
      <c r="K1679" s="41" t="s">
        <v>2015</v>
      </c>
      <c r="L1679" s="45" t="s">
        <v>2015</v>
      </c>
      <c r="M1679" s="53" t="s">
        <v>1986</v>
      </c>
      <c r="N1679" s="53" t="s">
        <v>2002</v>
      </c>
      <c r="O1679" t="s">
        <v>2015</v>
      </c>
    </row>
    <row r="1680" spans="1:15" x14ac:dyDescent="0.25">
      <c r="A1680" t="s">
        <v>2026</v>
      </c>
      <c r="B1680">
        <v>2096</v>
      </c>
      <c r="C1680" s="6" t="s">
        <v>1458</v>
      </c>
      <c r="D1680" s="2">
        <v>146.22886000000003</v>
      </c>
      <c r="E1680" s="3">
        <v>146.22886000000003</v>
      </c>
      <c r="F1680" s="41" t="s">
        <v>2015</v>
      </c>
      <c r="G1680" s="41">
        <v>0.19700000000000001</v>
      </c>
      <c r="H1680" s="41">
        <v>1549290.4531378939</v>
      </c>
      <c r="I1680" s="45">
        <v>6.1901328447250226</v>
      </c>
      <c r="J1680" s="41" t="s">
        <v>2015</v>
      </c>
      <c r="K1680" s="41" t="s">
        <v>2015</v>
      </c>
      <c r="L1680" s="45" t="s">
        <v>2015</v>
      </c>
      <c r="M1680" s="53" t="s">
        <v>2014</v>
      </c>
      <c r="N1680" s="53" t="s">
        <v>2002</v>
      </c>
      <c r="O1680" t="s">
        <v>2015</v>
      </c>
    </row>
    <row r="1681" spans="1:15" x14ac:dyDescent="0.25">
      <c r="A1681" t="s">
        <v>2024</v>
      </c>
      <c r="B1681">
        <v>2097</v>
      </c>
      <c r="C1681" s="6" t="s">
        <v>1459</v>
      </c>
      <c r="D1681" s="2">
        <v>88.148179999999996</v>
      </c>
      <c r="E1681" s="3">
        <v>88.148179999999996</v>
      </c>
      <c r="F1681" s="41" t="s">
        <v>2015</v>
      </c>
      <c r="G1681" s="41">
        <v>263</v>
      </c>
      <c r="H1681" s="41">
        <v>1246816734.451555</v>
      </c>
      <c r="I1681" s="45">
        <v>9.0958026226320676</v>
      </c>
      <c r="J1681" s="41" t="s">
        <v>2015</v>
      </c>
      <c r="K1681" s="41" t="s">
        <v>2015</v>
      </c>
      <c r="L1681" s="45" t="s">
        <v>2015</v>
      </c>
      <c r="M1681" s="53" t="s">
        <v>1986</v>
      </c>
      <c r="N1681" s="53" t="s">
        <v>2002</v>
      </c>
      <c r="O1681" t="s">
        <v>2015</v>
      </c>
    </row>
    <row r="1682" spans="1:15" x14ac:dyDescent="0.25">
      <c r="A1682" t="s">
        <v>2025</v>
      </c>
      <c r="B1682">
        <v>2098</v>
      </c>
      <c r="C1682" s="6" t="s">
        <v>1460</v>
      </c>
      <c r="D1682" s="2">
        <v>112.21263999999999</v>
      </c>
      <c r="E1682" s="3">
        <v>112.21263999999999</v>
      </c>
      <c r="F1682" s="41" t="s">
        <v>2015</v>
      </c>
      <c r="G1682" s="41">
        <v>11.8</v>
      </c>
      <c r="H1682" s="41">
        <v>71212676.95765774</v>
      </c>
      <c r="I1682" s="45">
        <v>7.8525573116522214</v>
      </c>
      <c r="J1682" s="41" t="s">
        <v>2015</v>
      </c>
      <c r="K1682" s="41" t="s">
        <v>2015</v>
      </c>
      <c r="L1682" s="45" t="s">
        <v>2015</v>
      </c>
      <c r="M1682" s="53" t="s">
        <v>1986</v>
      </c>
      <c r="N1682" s="53" t="s">
        <v>2002</v>
      </c>
      <c r="O1682" t="s">
        <v>2015</v>
      </c>
    </row>
    <row r="1683" spans="1:15" x14ac:dyDescent="0.25">
      <c r="A1683" t="s">
        <v>2026</v>
      </c>
      <c r="B1683">
        <v>2099</v>
      </c>
      <c r="C1683" s="6" t="s">
        <v>1461</v>
      </c>
      <c r="D1683" s="2">
        <v>156.30826000000002</v>
      </c>
      <c r="E1683" s="3">
        <v>156.30826000000002</v>
      </c>
      <c r="F1683" s="41" t="s">
        <v>2015</v>
      </c>
      <c r="G1683" s="41">
        <v>3.26</v>
      </c>
      <c r="H1683" s="41">
        <v>27405204.867982861</v>
      </c>
      <c r="I1683" s="45">
        <v>7.4378330529946783</v>
      </c>
      <c r="J1683" s="41" t="s">
        <v>2015</v>
      </c>
      <c r="K1683" s="41" t="s">
        <v>2015</v>
      </c>
      <c r="L1683" s="45" t="s">
        <v>2015</v>
      </c>
      <c r="M1683" s="53" t="s">
        <v>1986</v>
      </c>
      <c r="N1683" s="53" t="s">
        <v>2002</v>
      </c>
      <c r="O1683" t="s">
        <v>2015</v>
      </c>
    </row>
    <row r="1684" spans="1:15" x14ac:dyDescent="0.25">
      <c r="A1684" t="s">
        <v>2025</v>
      </c>
      <c r="B1684">
        <v>2100</v>
      </c>
      <c r="C1684" s="6" t="s">
        <v>1462</v>
      </c>
      <c r="D1684" s="2">
        <v>140.26580000000001</v>
      </c>
      <c r="E1684" s="3">
        <v>140.26580000000001</v>
      </c>
      <c r="F1684" s="41" t="s">
        <v>2015</v>
      </c>
      <c r="G1684" s="41">
        <v>1.98</v>
      </c>
      <c r="H1684" s="41">
        <v>14936557.243237533</v>
      </c>
      <c r="I1684" s="45">
        <v>7.1742505076156835</v>
      </c>
      <c r="J1684" s="41" t="s">
        <v>2015</v>
      </c>
      <c r="K1684" s="41" t="s">
        <v>2015</v>
      </c>
      <c r="L1684" s="45" t="s">
        <v>2015</v>
      </c>
      <c r="M1684" s="53" t="s">
        <v>1986</v>
      </c>
      <c r="N1684" s="53" t="s">
        <v>2002</v>
      </c>
      <c r="O1684" t="s">
        <v>2015</v>
      </c>
    </row>
    <row r="1685" spans="1:15" x14ac:dyDescent="0.25">
      <c r="A1685" t="s">
        <v>2025</v>
      </c>
      <c r="B1685">
        <v>2101</v>
      </c>
      <c r="C1685" s="6" t="s">
        <v>1463</v>
      </c>
      <c r="D1685" s="2">
        <v>98.186059999999998</v>
      </c>
      <c r="E1685" s="3">
        <v>98.186059999999998</v>
      </c>
      <c r="F1685" s="41" t="s">
        <v>2015</v>
      </c>
      <c r="G1685" s="41">
        <v>82.1</v>
      </c>
      <c r="H1685" s="41">
        <v>433537345.84285903</v>
      </c>
      <c r="I1685" s="45">
        <v>8.6370265144878502</v>
      </c>
      <c r="J1685" s="41" t="s">
        <v>2015</v>
      </c>
      <c r="K1685" s="41" t="s">
        <v>2015</v>
      </c>
      <c r="L1685" s="45" t="s">
        <v>2015</v>
      </c>
      <c r="M1685" s="53" t="s">
        <v>1986</v>
      </c>
      <c r="N1685" s="53" t="s">
        <v>2002</v>
      </c>
      <c r="O1685" t="s">
        <v>2015</v>
      </c>
    </row>
    <row r="1686" spans="1:15" x14ac:dyDescent="0.25">
      <c r="A1686" t="s">
        <v>2026</v>
      </c>
      <c r="B1686">
        <v>2102</v>
      </c>
      <c r="C1686" s="6" t="s">
        <v>1464</v>
      </c>
      <c r="D1686" s="2">
        <v>210.31412</v>
      </c>
      <c r="E1686" s="3">
        <v>210.31412</v>
      </c>
      <c r="F1686" s="41" t="s">
        <v>2015</v>
      </c>
      <c r="G1686" s="41">
        <v>7.3300000000000004E-4</v>
      </c>
      <c r="H1686" s="41">
        <v>8290.9811955693276</v>
      </c>
      <c r="I1686" s="45">
        <v>3.9186059301407923</v>
      </c>
      <c r="J1686" s="41" t="s">
        <v>2015</v>
      </c>
      <c r="K1686" s="41" t="s">
        <v>2015</v>
      </c>
      <c r="L1686" s="45" t="s">
        <v>2015</v>
      </c>
      <c r="M1686" s="53" t="s">
        <v>2014</v>
      </c>
      <c r="N1686" s="53" t="s">
        <v>2004</v>
      </c>
      <c r="O1686" t="s">
        <v>2015</v>
      </c>
    </row>
    <row r="1687" spans="1:15" x14ac:dyDescent="0.25">
      <c r="A1687" t="s">
        <v>2026</v>
      </c>
      <c r="B1687">
        <v>2103</v>
      </c>
      <c r="C1687" s="6" t="s">
        <v>1465</v>
      </c>
      <c r="D1687" s="2">
        <v>154.29238000000001</v>
      </c>
      <c r="E1687" s="3">
        <v>154.29238000000001</v>
      </c>
      <c r="F1687" s="41" t="s">
        <v>2015</v>
      </c>
      <c r="G1687" s="41">
        <v>0.878</v>
      </c>
      <c r="H1687" s="41">
        <v>7285720.6997569734</v>
      </c>
      <c r="I1687" s="45">
        <v>6.86247251841848</v>
      </c>
      <c r="J1687" s="41" t="s">
        <v>2015</v>
      </c>
      <c r="K1687" s="41" t="s">
        <v>2015</v>
      </c>
      <c r="L1687" s="45" t="s">
        <v>2015</v>
      </c>
      <c r="M1687" s="53" t="s">
        <v>1986</v>
      </c>
      <c r="N1687" s="53" t="s">
        <v>2002</v>
      </c>
      <c r="O1687" t="s">
        <v>2015</v>
      </c>
    </row>
    <row r="1688" spans="1:15" x14ac:dyDescent="0.25">
      <c r="A1688" t="s">
        <v>2026</v>
      </c>
      <c r="B1688">
        <v>2104</v>
      </c>
      <c r="C1688" s="6" t="s">
        <v>1466</v>
      </c>
      <c r="D1688" s="2">
        <v>187.37560960000005</v>
      </c>
      <c r="E1688" s="3">
        <v>187.37560960000002</v>
      </c>
      <c r="F1688" s="41" t="s">
        <v>2015</v>
      </c>
      <c r="G1688" s="41">
        <v>1336</v>
      </c>
      <c r="H1688" s="41">
        <v>13463347059.675407</v>
      </c>
      <c r="I1688" s="45">
        <v>10.129153041228607</v>
      </c>
      <c r="J1688" s="41" t="s">
        <v>2015</v>
      </c>
      <c r="K1688" s="41" t="s">
        <v>2015</v>
      </c>
      <c r="L1688" s="45" t="s">
        <v>2015</v>
      </c>
      <c r="M1688" s="53" t="s">
        <v>1986</v>
      </c>
      <c r="N1688" s="53" t="s">
        <v>2002</v>
      </c>
      <c r="O1688" t="s">
        <v>2015</v>
      </c>
    </row>
    <row r="1689" spans="1:15" x14ac:dyDescent="0.25">
      <c r="A1689" t="s">
        <v>2024</v>
      </c>
      <c r="B1689">
        <v>2105</v>
      </c>
      <c r="C1689" s="6" t="s">
        <v>1467</v>
      </c>
      <c r="D1689" s="2">
        <v>98.099940000000004</v>
      </c>
      <c r="E1689" s="3">
        <v>98.099940000000004</v>
      </c>
      <c r="F1689" s="41">
        <v>0.60899999999999999</v>
      </c>
      <c r="G1689" s="41">
        <v>0.40899999999999997</v>
      </c>
      <c r="H1689" s="41">
        <v>2157871.4748928137</v>
      </c>
      <c r="I1689" s="45">
        <v>6.3340255740785478</v>
      </c>
      <c r="J1689" s="41" t="s">
        <v>2015</v>
      </c>
      <c r="K1689" s="41" t="s">
        <v>2015</v>
      </c>
      <c r="L1689" s="45" t="s">
        <v>2015</v>
      </c>
      <c r="M1689" s="53" t="s">
        <v>2014</v>
      </c>
      <c r="N1689" s="53" t="s">
        <v>2002</v>
      </c>
      <c r="O1689" t="s">
        <v>2015</v>
      </c>
    </row>
    <row r="1690" spans="1:15" x14ac:dyDescent="0.25">
      <c r="A1690" t="s">
        <v>2024</v>
      </c>
      <c r="B1690">
        <v>2106</v>
      </c>
      <c r="C1690" s="6" t="s">
        <v>1468</v>
      </c>
      <c r="D1690" s="2">
        <v>154.24932000000001</v>
      </c>
      <c r="E1690" s="3">
        <v>154.24932000000001</v>
      </c>
      <c r="F1690" s="41">
        <v>0.03</v>
      </c>
      <c r="G1690" s="41">
        <v>1.5900000000000001E-2</v>
      </c>
      <c r="H1690" s="41">
        <v>131902.76721081388</v>
      </c>
      <c r="I1690" s="45">
        <v>5.1202539067804853</v>
      </c>
      <c r="J1690" s="41" t="s">
        <v>2015</v>
      </c>
      <c r="K1690" s="41" t="s">
        <v>2015</v>
      </c>
      <c r="L1690" s="45" t="s">
        <v>2015</v>
      </c>
      <c r="M1690" s="53" t="s">
        <v>2014</v>
      </c>
      <c r="N1690" s="53" t="s">
        <v>2003</v>
      </c>
      <c r="O1690" t="s">
        <v>2015</v>
      </c>
    </row>
    <row r="1691" spans="1:15" x14ac:dyDescent="0.25">
      <c r="A1691" t="s">
        <v>2025</v>
      </c>
      <c r="B1691">
        <v>2107</v>
      </c>
      <c r="C1691" s="6" t="s">
        <v>1469</v>
      </c>
      <c r="D1691" s="2">
        <v>110.1537</v>
      </c>
      <c r="E1691" s="3">
        <v>110.1537</v>
      </c>
      <c r="F1691" s="41" t="s">
        <v>2015</v>
      </c>
      <c r="G1691" s="41">
        <v>0.42399999999999999</v>
      </c>
      <c r="H1691" s="41">
        <v>2511877.5842486396</v>
      </c>
      <c r="I1691" s="45">
        <v>6.3999984703435135</v>
      </c>
      <c r="J1691" s="41">
        <v>2.2267999999999999</v>
      </c>
      <c r="K1691" s="41">
        <v>13192096.708973752</v>
      </c>
      <c r="L1691" s="45">
        <v>7.120313826385682</v>
      </c>
      <c r="M1691" s="53" t="s">
        <v>2014</v>
      </c>
      <c r="N1691" s="53" t="s">
        <v>2002</v>
      </c>
      <c r="O1691" t="s">
        <v>1986</v>
      </c>
    </row>
    <row r="1692" spans="1:15" x14ac:dyDescent="0.25">
      <c r="A1692" t="s">
        <v>2024</v>
      </c>
      <c r="B1692">
        <v>2108</v>
      </c>
      <c r="C1692" s="6" t="s">
        <v>1470</v>
      </c>
      <c r="D1692" s="2">
        <v>98.186059999999998</v>
      </c>
      <c r="E1692" s="3">
        <v>98.186059999999998</v>
      </c>
      <c r="F1692" s="41">
        <v>59.3</v>
      </c>
      <c r="G1692" s="41">
        <v>56</v>
      </c>
      <c r="H1692" s="41">
        <v>295713658.55298549</v>
      </c>
      <c r="I1692" s="45">
        <v>8.4708713843746093</v>
      </c>
      <c r="J1692" s="41" t="s">
        <v>2015</v>
      </c>
      <c r="K1692" s="41" t="s">
        <v>2015</v>
      </c>
      <c r="L1692" s="45" t="s">
        <v>2015</v>
      </c>
      <c r="M1692" s="53" t="s">
        <v>1986</v>
      </c>
      <c r="N1692" s="53" t="s">
        <v>2002</v>
      </c>
      <c r="O1692" t="s">
        <v>2015</v>
      </c>
    </row>
    <row r="1693" spans="1:15" x14ac:dyDescent="0.25">
      <c r="A1693" t="s">
        <v>2024</v>
      </c>
      <c r="B1693">
        <v>2109</v>
      </c>
      <c r="C1693" s="6" t="s">
        <v>1471</v>
      </c>
      <c r="D1693" s="2">
        <v>236.73940000000002</v>
      </c>
      <c r="E1693" s="3">
        <v>236.73940000000002</v>
      </c>
      <c r="F1693" s="41">
        <v>0.21</v>
      </c>
      <c r="G1693" s="41">
        <v>6.0199999999999997E-2</v>
      </c>
      <c r="H1693" s="41">
        <v>766479.52524993429</v>
      </c>
      <c r="I1693" s="45">
        <v>5.8845005581600791</v>
      </c>
      <c r="J1693" s="41" t="s">
        <v>2015</v>
      </c>
      <c r="K1693" s="41" t="s">
        <v>2015</v>
      </c>
      <c r="L1693" s="45" t="s">
        <v>2015</v>
      </c>
      <c r="M1693" s="53" t="s">
        <v>2014</v>
      </c>
      <c r="N1693" s="53" t="s">
        <v>2002</v>
      </c>
      <c r="O1693" t="s">
        <v>2015</v>
      </c>
    </row>
    <row r="1694" spans="1:15" x14ac:dyDescent="0.25">
      <c r="A1694" t="s">
        <v>2024</v>
      </c>
      <c r="B1694">
        <v>2110</v>
      </c>
      <c r="C1694" s="6" t="s">
        <v>1472</v>
      </c>
      <c r="D1694" s="2">
        <v>96.127119999999977</v>
      </c>
      <c r="E1694" s="3">
        <v>96.127119999999991</v>
      </c>
      <c r="F1694" s="41" t="s">
        <v>2015</v>
      </c>
      <c r="G1694" s="41">
        <v>1.29</v>
      </c>
      <c r="H1694" s="41">
        <v>6669129.7297405116</v>
      </c>
      <c r="I1694" s="45">
        <v>6.824069165516188</v>
      </c>
      <c r="J1694" s="41">
        <v>6.8042799999999994</v>
      </c>
      <c r="K1694" s="41">
        <v>35177229.486417644</v>
      </c>
      <c r="L1694" s="45">
        <v>7.5462616319906406</v>
      </c>
      <c r="M1694" s="53" t="s">
        <v>1986</v>
      </c>
      <c r="N1694" s="53" t="s">
        <v>2002</v>
      </c>
      <c r="O1694" t="s">
        <v>1986</v>
      </c>
    </row>
    <row r="1695" spans="1:15" x14ac:dyDescent="0.25">
      <c r="A1695" t="s">
        <v>2024</v>
      </c>
      <c r="B1695">
        <v>2111</v>
      </c>
      <c r="C1695" s="6" t="s">
        <v>1473</v>
      </c>
      <c r="D1695" s="2">
        <v>138.01181919999999</v>
      </c>
      <c r="E1695" s="3">
        <v>138.01181919999999</v>
      </c>
      <c r="F1695" s="41">
        <v>25100</v>
      </c>
      <c r="G1695" s="41">
        <v>15100</v>
      </c>
      <c r="H1695" s="41">
        <v>112079646410.54515</v>
      </c>
      <c r="I1695" s="45">
        <v>11.049526752165375</v>
      </c>
      <c r="J1695" s="41" t="s">
        <v>2015</v>
      </c>
      <c r="K1695" s="41" t="s">
        <v>2015</v>
      </c>
      <c r="L1695" s="45" t="s">
        <v>2015</v>
      </c>
      <c r="M1695" s="53" t="s">
        <v>1986</v>
      </c>
      <c r="N1695" s="53" t="s">
        <v>2002</v>
      </c>
      <c r="O1695" t="s">
        <v>2015</v>
      </c>
    </row>
    <row r="1696" spans="1:15" x14ac:dyDescent="0.25">
      <c r="A1696" t="s">
        <v>2024</v>
      </c>
      <c r="B1696">
        <v>2112</v>
      </c>
      <c r="C1696" s="6" t="s">
        <v>1474</v>
      </c>
      <c r="D1696" s="2">
        <v>222.46182000000002</v>
      </c>
      <c r="E1696" s="3">
        <v>222.46181999999999</v>
      </c>
      <c r="F1696" s="41">
        <v>3.53</v>
      </c>
      <c r="G1696" s="41">
        <v>3.29</v>
      </c>
      <c r="H1696" s="41">
        <v>39362702.531119481</v>
      </c>
      <c r="I1696" s="45">
        <v>7.5950849082059548</v>
      </c>
      <c r="J1696" s="41" t="s">
        <v>2015</v>
      </c>
      <c r="K1696" s="41" t="s">
        <v>2015</v>
      </c>
      <c r="L1696" s="45" t="s">
        <v>2015</v>
      </c>
      <c r="M1696" s="53" t="s">
        <v>1986</v>
      </c>
      <c r="N1696" s="53" t="s">
        <v>2002</v>
      </c>
      <c r="O1696" t="s">
        <v>2015</v>
      </c>
    </row>
    <row r="1697" spans="1:15" x14ac:dyDescent="0.25">
      <c r="A1697" t="s">
        <v>2024</v>
      </c>
      <c r="B1697">
        <v>2113</v>
      </c>
      <c r="C1697" s="6" t="s">
        <v>1475</v>
      </c>
      <c r="D1697" s="2">
        <v>116.20464</v>
      </c>
      <c r="E1697" s="3">
        <v>116.20464</v>
      </c>
      <c r="F1697" s="41">
        <v>0.11799999999999999</v>
      </c>
      <c r="G1697" s="41">
        <v>0.183</v>
      </c>
      <c r="H1697" s="41">
        <v>1143689.3674926183</v>
      </c>
      <c r="I1697" s="45">
        <v>6.0583080836328689</v>
      </c>
      <c r="J1697" s="41" t="s">
        <v>2015</v>
      </c>
      <c r="K1697" s="41" t="s">
        <v>2015</v>
      </c>
      <c r="L1697" s="45" t="s">
        <v>2015</v>
      </c>
      <c r="M1697" s="53" t="s">
        <v>2014</v>
      </c>
      <c r="N1697" s="53" t="s">
        <v>2002</v>
      </c>
      <c r="O1697" t="s">
        <v>2015</v>
      </c>
    </row>
    <row r="1698" spans="1:15" x14ac:dyDescent="0.25">
      <c r="A1698" t="s">
        <v>2024</v>
      </c>
      <c r="B1698">
        <v>2114</v>
      </c>
      <c r="C1698" s="6" t="s">
        <v>1476</v>
      </c>
      <c r="D1698" s="2">
        <v>236.26703999999998</v>
      </c>
      <c r="E1698" s="3">
        <v>236.26703999999998</v>
      </c>
      <c r="F1698" s="41" t="s">
        <v>2015</v>
      </c>
      <c r="G1698" s="41">
        <v>2.6700000000000001E-10</v>
      </c>
      <c r="H1698" s="41">
        <v>3.3927192745020415E-3</v>
      </c>
      <c r="I1698" s="45">
        <v>-2.4694520739176573</v>
      </c>
      <c r="J1698" s="41" t="s">
        <v>2015</v>
      </c>
      <c r="K1698" s="41" t="s">
        <v>2015</v>
      </c>
      <c r="L1698" s="45" t="s">
        <v>2015</v>
      </c>
      <c r="M1698" s="53" t="s">
        <v>3</v>
      </c>
      <c r="N1698" s="53" t="s">
        <v>2009</v>
      </c>
      <c r="O1698" t="s">
        <v>2015</v>
      </c>
    </row>
    <row r="1699" spans="1:15" x14ac:dyDescent="0.25">
      <c r="A1699" t="s">
        <v>2024</v>
      </c>
      <c r="B1699">
        <v>2115</v>
      </c>
      <c r="C1699" s="6" t="s">
        <v>1477</v>
      </c>
      <c r="D1699" s="2">
        <v>84.159480000000002</v>
      </c>
      <c r="E1699" s="3">
        <v>84.159480000000016</v>
      </c>
      <c r="F1699" s="41">
        <v>173</v>
      </c>
      <c r="G1699" s="41">
        <v>173</v>
      </c>
      <c r="H1699" s="41">
        <v>783037697.90305853</v>
      </c>
      <c r="I1699" s="45">
        <v>8.8937826708665924</v>
      </c>
      <c r="J1699" s="41" t="s">
        <v>2015</v>
      </c>
      <c r="K1699" s="41" t="s">
        <v>2015</v>
      </c>
      <c r="L1699" s="45" t="s">
        <v>2015</v>
      </c>
      <c r="M1699" s="53" t="s">
        <v>1986</v>
      </c>
      <c r="N1699" s="53" t="s">
        <v>2002</v>
      </c>
      <c r="O1699" t="s">
        <v>2015</v>
      </c>
    </row>
    <row r="1700" spans="1:15" x14ac:dyDescent="0.25">
      <c r="A1700" t="s">
        <v>2025</v>
      </c>
      <c r="B1700">
        <v>2116</v>
      </c>
      <c r="C1700" s="6" t="s">
        <v>1478</v>
      </c>
      <c r="D1700" s="2">
        <v>82.143599999999992</v>
      </c>
      <c r="E1700" s="3">
        <v>82.143599999999992</v>
      </c>
      <c r="F1700" s="41" t="s">
        <v>2015</v>
      </c>
      <c r="G1700" s="41">
        <v>136</v>
      </c>
      <c r="H1700" s="41">
        <v>600822467.94085383</v>
      </c>
      <c r="I1700" s="45">
        <v>8.7787461648754128</v>
      </c>
      <c r="J1700" s="41" t="s">
        <v>2015</v>
      </c>
      <c r="K1700" s="41" t="s">
        <v>2015</v>
      </c>
      <c r="L1700" s="45" t="s">
        <v>2015</v>
      </c>
      <c r="M1700" s="53" t="s">
        <v>1986</v>
      </c>
      <c r="N1700" s="53" t="s">
        <v>2002</v>
      </c>
      <c r="O1700" t="s">
        <v>2015</v>
      </c>
    </row>
    <row r="1701" spans="1:15" x14ac:dyDescent="0.25">
      <c r="A1701" t="s">
        <v>2024</v>
      </c>
      <c r="B1701">
        <v>2117</v>
      </c>
      <c r="C1701" s="6" t="s">
        <v>1479</v>
      </c>
      <c r="D1701" s="2">
        <v>88.148179999999996</v>
      </c>
      <c r="E1701" s="3">
        <v>88.148179999999996</v>
      </c>
      <c r="F1701" s="41">
        <v>2.37</v>
      </c>
      <c r="G1701" s="41">
        <v>3.84</v>
      </c>
      <c r="H1701" s="41">
        <v>18204472.47260065</v>
      </c>
      <c r="I1701" s="45">
        <v>7.260178098509841</v>
      </c>
      <c r="J1701" s="41" t="s">
        <v>2015</v>
      </c>
      <c r="K1701" s="41" t="s">
        <v>2015</v>
      </c>
      <c r="L1701" s="45" t="s">
        <v>2015</v>
      </c>
      <c r="M1701" s="53" t="s">
        <v>1986</v>
      </c>
      <c r="N1701" s="53" t="s">
        <v>2002</v>
      </c>
      <c r="O1701" t="s">
        <v>2015</v>
      </c>
    </row>
    <row r="1702" spans="1:15" x14ac:dyDescent="0.25">
      <c r="A1702" t="s">
        <v>2024</v>
      </c>
      <c r="B1702">
        <v>2118</v>
      </c>
      <c r="C1702" s="6" t="s">
        <v>1480</v>
      </c>
      <c r="D1702" s="2">
        <v>128.16898</v>
      </c>
      <c r="E1702" s="3">
        <v>128.16898</v>
      </c>
      <c r="F1702" s="41">
        <v>8.07</v>
      </c>
      <c r="G1702" s="41">
        <v>9.14</v>
      </c>
      <c r="H1702" s="41">
        <v>63003205.782701977</v>
      </c>
      <c r="I1702" s="45">
        <v>7.799362648157012</v>
      </c>
      <c r="J1702" s="41" t="s">
        <v>2015</v>
      </c>
      <c r="K1702" s="41" t="s">
        <v>2015</v>
      </c>
      <c r="L1702" s="45" t="s">
        <v>2015</v>
      </c>
      <c r="M1702" s="53" t="s">
        <v>1986</v>
      </c>
      <c r="N1702" s="53" t="s">
        <v>2002</v>
      </c>
      <c r="O1702" t="s">
        <v>2015</v>
      </c>
    </row>
    <row r="1703" spans="1:15" x14ac:dyDescent="0.25">
      <c r="A1703" t="s">
        <v>2024</v>
      </c>
      <c r="B1703">
        <v>2119</v>
      </c>
      <c r="C1703" s="6" t="s">
        <v>1481</v>
      </c>
      <c r="D1703" s="2">
        <v>72.105719999999991</v>
      </c>
      <c r="E1703" s="3">
        <v>72.105719999999991</v>
      </c>
      <c r="F1703" s="41">
        <v>173</v>
      </c>
      <c r="G1703" s="41">
        <v>164</v>
      </c>
      <c r="H1703" s="41">
        <v>635985318.3811605</v>
      </c>
      <c r="I1703" s="45">
        <v>8.8034470901458306</v>
      </c>
      <c r="J1703" s="41" t="s">
        <v>2015</v>
      </c>
      <c r="K1703" s="41" t="s">
        <v>2015</v>
      </c>
      <c r="L1703" s="45" t="s">
        <v>2015</v>
      </c>
      <c r="M1703" s="53" t="s">
        <v>1986</v>
      </c>
      <c r="N1703" s="53" t="s">
        <v>2002</v>
      </c>
      <c r="O1703" t="s">
        <v>2015</v>
      </c>
    </row>
    <row r="1704" spans="1:15" x14ac:dyDescent="0.25">
      <c r="A1704" t="s">
        <v>2026</v>
      </c>
      <c r="B1704">
        <v>2120</v>
      </c>
      <c r="C1704" s="6" t="s">
        <v>1482</v>
      </c>
      <c r="D1704" s="2">
        <v>56.106319999999997</v>
      </c>
      <c r="E1704" s="3">
        <v>56.106319999999997</v>
      </c>
      <c r="F1704" s="41" t="s">
        <v>2015</v>
      </c>
      <c r="G1704" s="41">
        <v>1860</v>
      </c>
      <c r="H1704" s="41">
        <v>5612524539.883194</v>
      </c>
      <c r="I1704" s="45">
        <v>9.7491582529000311</v>
      </c>
      <c r="J1704" s="41" t="s">
        <v>2015</v>
      </c>
      <c r="K1704" s="41" t="s">
        <v>2015</v>
      </c>
      <c r="L1704" s="45" t="s">
        <v>2015</v>
      </c>
      <c r="M1704" s="53" t="s">
        <v>1986</v>
      </c>
      <c r="N1704" s="53" t="s">
        <v>2002</v>
      </c>
      <c r="O1704" t="s">
        <v>2015</v>
      </c>
    </row>
    <row r="1705" spans="1:15" x14ac:dyDescent="0.25">
      <c r="A1705" t="s">
        <v>2026</v>
      </c>
      <c r="B1705">
        <v>2121</v>
      </c>
      <c r="C1705" s="6" t="s">
        <v>1483</v>
      </c>
      <c r="D1705" s="2">
        <v>138.24992</v>
      </c>
      <c r="E1705" s="3">
        <v>138.24992</v>
      </c>
      <c r="F1705" s="41" t="s">
        <v>2015</v>
      </c>
      <c r="G1705" s="41">
        <v>1.74</v>
      </c>
      <c r="H1705" s="41">
        <v>12937419.52230289</v>
      </c>
      <c r="I1705" s="45">
        <v>7.1118476612644921</v>
      </c>
      <c r="J1705" s="41" t="s">
        <v>2015</v>
      </c>
      <c r="K1705" s="41" t="s">
        <v>2015</v>
      </c>
      <c r="L1705" s="45" t="s">
        <v>2015</v>
      </c>
      <c r="M1705" s="53" t="s">
        <v>1986</v>
      </c>
      <c r="N1705" s="53" t="s">
        <v>2002</v>
      </c>
      <c r="O1705" t="s">
        <v>2015</v>
      </c>
    </row>
    <row r="1706" spans="1:15" x14ac:dyDescent="0.25">
      <c r="A1706" t="s">
        <v>2026</v>
      </c>
      <c r="B1706">
        <v>2122</v>
      </c>
      <c r="C1706" s="6" t="s">
        <v>1484</v>
      </c>
      <c r="D1706" s="11">
        <v>152.2765</v>
      </c>
      <c r="E1706" s="3">
        <v>152.2765</v>
      </c>
      <c r="F1706" s="41" t="s">
        <v>2015</v>
      </c>
      <c r="G1706" s="41">
        <v>0.68400000000000005</v>
      </c>
      <c r="H1706" s="41">
        <v>5601734.3853205647</v>
      </c>
      <c r="I1706" s="45">
        <v>6.7483225122482757</v>
      </c>
      <c r="J1706" s="41" t="s">
        <v>2015</v>
      </c>
      <c r="K1706" s="41" t="s">
        <v>2015</v>
      </c>
      <c r="L1706" s="45" t="s">
        <v>2015</v>
      </c>
      <c r="M1706" s="53" t="s">
        <v>1986</v>
      </c>
      <c r="N1706" s="53" t="s">
        <v>2002</v>
      </c>
      <c r="O1706" t="s">
        <v>2015</v>
      </c>
    </row>
    <row r="1707" spans="1:15" x14ac:dyDescent="0.25">
      <c r="A1707" t="s">
        <v>2026</v>
      </c>
      <c r="B1707">
        <v>2123</v>
      </c>
      <c r="C1707" s="6" t="s">
        <v>1485</v>
      </c>
      <c r="D1707" s="2">
        <v>124.22334000000001</v>
      </c>
      <c r="E1707" s="3">
        <v>124.22334000000001</v>
      </c>
      <c r="F1707" s="41" t="s">
        <v>2015</v>
      </c>
      <c r="G1707" s="41">
        <v>4.96</v>
      </c>
      <c r="H1707" s="41">
        <v>33137397.910550471</v>
      </c>
      <c r="I1707" s="45">
        <v>7.520318402771994</v>
      </c>
      <c r="J1707" s="41" t="s">
        <v>2015</v>
      </c>
      <c r="K1707" s="41" t="s">
        <v>2015</v>
      </c>
      <c r="L1707" s="45" t="s">
        <v>2015</v>
      </c>
      <c r="M1707" s="53" t="s">
        <v>1986</v>
      </c>
      <c r="N1707" s="53" t="s">
        <v>2002</v>
      </c>
      <c r="O1707" t="s">
        <v>2015</v>
      </c>
    </row>
    <row r="1708" spans="1:15" x14ac:dyDescent="0.25">
      <c r="A1708" t="s">
        <v>2026</v>
      </c>
      <c r="B1708">
        <v>2124</v>
      </c>
      <c r="C1708" s="6" t="s">
        <v>1486</v>
      </c>
      <c r="D1708" s="2">
        <v>120.19158</v>
      </c>
      <c r="E1708" s="3">
        <v>120.19158</v>
      </c>
      <c r="F1708" s="41" t="s">
        <v>2015</v>
      </c>
      <c r="G1708" s="41">
        <v>2.29</v>
      </c>
      <c r="H1708" s="41">
        <v>14802772.034171689</v>
      </c>
      <c r="I1708" s="45">
        <v>7.1703430509635684</v>
      </c>
      <c r="J1708" s="41" t="s">
        <v>2015</v>
      </c>
      <c r="K1708" s="41" t="s">
        <v>2015</v>
      </c>
      <c r="L1708" s="45" t="s">
        <v>2015</v>
      </c>
      <c r="M1708" s="53" t="s">
        <v>1986</v>
      </c>
      <c r="N1708" s="53" t="s">
        <v>2002</v>
      </c>
      <c r="O1708" t="s">
        <v>2015</v>
      </c>
    </row>
    <row r="1709" spans="1:15" x14ac:dyDescent="0.25">
      <c r="A1709" t="s">
        <v>2026</v>
      </c>
      <c r="B1709">
        <v>2125</v>
      </c>
      <c r="C1709" s="6" t="s">
        <v>1487</v>
      </c>
      <c r="D1709" s="2">
        <v>240.46773999999999</v>
      </c>
      <c r="E1709" s="3">
        <v>240.46773999999999</v>
      </c>
      <c r="F1709" s="41" t="s">
        <v>2015</v>
      </c>
      <c r="G1709" s="41">
        <v>3.2399999999999998E-3</v>
      </c>
      <c r="H1709" s="41">
        <v>41902.058251946903</v>
      </c>
      <c r="I1709" s="45">
        <v>4.622235356271986</v>
      </c>
      <c r="J1709" s="41" t="s">
        <v>2015</v>
      </c>
      <c r="K1709" s="41" t="s">
        <v>2015</v>
      </c>
      <c r="L1709" s="45" t="s">
        <v>2015</v>
      </c>
      <c r="M1709" s="53" t="s">
        <v>2014</v>
      </c>
      <c r="N1709" s="53" t="s">
        <v>2003</v>
      </c>
      <c r="O1709" t="s">
        <v>2015</v>
      </c>
    </row>
    <row r="1710" spans="1:15" x14ac:dyDescent="0.25">
      <c r="A1710" t="s">
        <v>2026</v>
      </c>
      <c r="B1710">
        <v>2126</v>
      </c>
      <c r="C1710" s="6" t="s">
        <v>1488</v>
      </c>
      <c r="D1710" s="2">
        <v>100.20193999999998</v>
      </c>
      <c r="E1710" s="3">
        <v>100.20193999999998</v>
      </c>
      <c r="F1710" s="41" t="s">
        <v>2015</v>
      </c>
      <c r="G1710" s="41">
        <v>45.9</v>
      </c>
      <c r="H1710" s="41">
        <v>247355937.6275292</v>
      </c>
      <c r="I1710" s="45">
        <v>8.3933223397979226</v>
      </c>
      <c r="J1710" s="41" t="s">
        <v>2015</v>
      </c>
      <c r="K1710" s="41" t="s">
        <v>2015</v>
      </c>
      <c r="L1710" s="45" t="s">
        <v>2015</v>
      </c>
      <c r="M1710" s="53" t="s">
        <v>1986</v>
      </c>
      <c r="N1710" s="53" t="s">
        <v>2002</v>
      </c>
      <c r="O1710" t="s">
        <v>2015</v>
      </c>
    </row>
    <row r="1711" spans="1:15" x14ac:dyDescent="0.25">
      <c r="A1711" t="s">
        <v>2026</v>
      </c>
      <c r="B1711">
        <v>2127</v>
      </c>
      <c r="C1711" s="6" t="s">
        <v>1489</v>
      </c>
      <c r="D1711" s="2">
        <v>86.175359999999984</v>
      </c>
      <c r="E1711" s="3">
        <v>86.175359999999984</v>
      </c>
      <c r="F1711" s="41" t="s">
        <v>2015</v>
      </c>
      <c r="G1711" s="41">
        <v>150</v>
      </c>
      <c r="H1711" s="41">
        <v>695197000.65367329</v>
      </c>
      <c r="I1711" s="45">
        <v>8.8421078897317944</v>
      </c>
      <c r="J1711" s="41" t="s">
        <v>2015</v>
      </c>
      <c r="K1711" s="41" t="s">
        <v>2015</v>
      </c>
      <c r="L1711" s="45" t="s">
        <v>2015</v>
      </c>
      <c r="M1711" s="53" t="s">
        <v>1986</v>
      </c>
      <c r="N1711" s="53" t="s">
        <v>2002</v>
      </c>
      <c r="O1711" t="s">
        <v>2015</v>
      </c>
    </row>
    <row r="1712" spans="1:15" x14ac:dyDescent="0.25">
      <c r="A1712" t="s">
        <v>2026</v>
      </c>
      <c r="B1712">
        <v>2128</v>
      </c>
      <c r="C1712" s="6" t="s">
        <v>1490</v>
      </c>
      <c r="D1712" s="2">
        <v>128.2551</v>
      </c>
      <c r="E1712" s="3">
        <v>128.2551</v>
      </c>
      <c r="F1712" s="41" t="s">
        <v>2015</v>
      </c>
      <c r="G1712" s="41">
        <v>4.96</v>
      </c>
      <c r="H1712" s="41">
        <v>34212896.568047859</v>
      </c>
      <c r="I1712" s="45">
        <v>7.5341898444354758</v>
      </c>
      <c r="J1712" s="41" t="s">
        <v>2015</v>
      </c>
      <c r="K1712" s="41" t="s">
        <v>2015</v>
      </c>
      <c r="L1712" s="45" t="s">
        <v>2015</v>
      </c>
      <c r="M1712" s="53" t="s">
        <v>1986</v>
      </c>
      <c r="N1712" s="53" t="s">
        <v>2002</v>
      </c>
      <c r="O1712" t="s">
        <v>2015</v>
      </c>
    </row>
    <row r="1713" spans="1:15" x14ac:dyDescent="0.25">
      <c r="A1713" t="s">
        <v>2026</v>
      </c>
      <c r="B1713">
        <v>2129</v>
      </c>
      <c r="C1713" s="6" t="s">
        <v>1491</v>
      </c>
      <c r="D1713" s="2">
        <v>254.49431999999999</v>
      </c>
      <c r="E1713" s="3">
        <v>254.49431999999999</v>
      </c>
      <c r="F1713" s="41" t="s">
        <v>2015</v>
      </c>
      <c r="G1713" s="41">
        <v>1.4599999999999999E-3</v>
      </c>
      <c r="H1713" s="41">
        <v>19983.174185227148</v>
      </c>
      <c r="I1713" s="45">
        <v>4.3006644739619331</v>
      </c>
      <c r="J1713" s="41" t="s">
        <v>2015</v>
      </c>
      <c r="K1713" s="41" t="s">
        <v>2015</v>
      </c>
      <c r="L1713" s="45" t="s">
        <v>2015</v>
      </c>
      <c r="M1713" s="53" t="s">
        <v>2014</v>
      </c>
      <c r="N1713" s="53" t="s">
        <v>2004</v>
      </c>
      <c r="O1713" t="s">
        <v>2015</v>
      </c>
    </row>
    <row r="1714" spans="1:15" x14ac:dyDescent="0.25">
      <c r="A1714" t="s">
        <v>2026</v>
      </c>
      <c r="B1714">
        <v>2130</v>
      </c>
      <c r="C1714" s="6" t="s">
        <v>1492</v>
      </c>
      <c r="D1714" s="2">
        <v>114.22852</v>
      </c>
      <c r="E1714" s="3">
        <v>114.22852</v>
      </c>
      <c r="F1714" s="41" t="s">
        <v>2015</v>
      </c>
      <c r="G1714" s="41">
        <v>14.8</v>
      </c>
      <c r="H1714" s="41">
        <v>90922169.438224614</v>
      </c>
      <c r="I1714" s="45">
        <v>7.9586697896113288</v>
      </c>
      <c r="J1714" s="41" t="s">
        <v>2015</v>
      </c>
      <c r="K1714" s="41" t="s">
        <v>2015</v>
      </c>
      <c r="L1714" s="45" t="s">
        <v>2015</v>
      </c>
      <c r="M1714" s="53" t="s">
        <v>1986</v>
      </c>
      <c r="N1714" s="53" t="s">
        <v>2002</v>
      </c>
      <c r="O1714" t="s">
        <v>2015</v>
      </c>
    </row>
    <row r="1715" spans="1:15" x14ac:dyDescent="0.25">
      <c r="A1715" t="s">
        <v>2026</v>
      </c>
      <c r="B1715">
        <v>2131</v>
      </c>
      <c r="C1715" s="6" t="s">
        <v>1493</v>
      </c>
      <c r="D1715" s="2">
        <v>212.41458</v>
      </c>
      <c r="E1715" s="3">
        <v>212.41458</v>
      </c>
      <c r="F1715" s="41" t="s">
        <v>2015</v>
      </c>
      <c r="G1715" s="41">
        <v>1.5299999999999999E-2</v>
      </c>
      <c r="H1715" s="41">
        <v>174787.06034919026</v>
      </c>
      <c r="I1715" s="45">
        <v>5.2425092782586127</v>
      </c>
      <c r="J1715" s="41" t="s">
        <v>2015</v>
      </c>
      <c r="K1715" s="41" t="s">
        <v>2015</v>
      </c>
      <c r="L1715" s="45" t="s">
        <v>2015</v>
      </c>
      <c r="M1715" s="53" t="s">
        <v>2014</v>
      </c>
      <c r="N1715" s="53" t="s">
        <v>2003</v>
      </c>
      <c r="O1715" t="s">
        <v>2015</v>
      </c>
    </row>
    <row r="1716" spans="1:15" x14ac:dyDescent="0.25">
      <c r="A1716" t="s">
        <v>2026</v>
      </c>
      <c r="B1716">
        <v>2132</v>
      </c>
      <c r="C1716" s="6" t="s">
        <v>1494</v>
      </c>
      <c r="D1716" s="2">
        <v>72.148780000000002</v>
      </c>
      <c r="E1716" s="3">
        <v>72.148780000000002</v>
      </c>
      <c r="F1716" s="41" t="s">
        <v>2015</v>
      </c>
      <c r="G1716" s="41">
        <v>513</v>
      </c>
      <c r="H1716" s="41">
        <v>1990581122.7516816</v>
      </c>
      <c r="I1716" s="45">
        <v>9.2989798812145192</v>
      </c>
      <c r="J1716" s="41" t="s">
        <v>2015</v>
      </c>
      <c r="K1716" s="41" t="s">
        <v>2015</v>
      </c>
      <c r="L1716" s="45" t="s">
        <v>2015</v>
      </c>
      <c r="M1716" s="53" t="s">
        <v>1986</v>
      </c>
      <c r="N1716" s="53" t="s">
        <v>2002</v>
      </c>
      <c r="O1716" t="s">
        <v>2015</v>
      </c>
    </row>
    <row r="1717" spans="1:15" x14ac:dyDescent="0.25">
      <c r="A1717" t="s">
        <v>2026</v>
      </c>
      <c r="B1717">
        <v>2133</v>
      </c>
      <c r="C1717" s="6" t="s">
        <v>1495</v>
      </c>
      <c r="D1717" s="2">
        <v>70.132900000000006</v>
      </c>
      <c r="E1717" s="3">
        <v>70.132900000000006</v>
      </c>
      <c r="F1717" s="41" t="s">
        <v>2015</v>
      </c>
      <c r="G1717" s="41">
        <v>507</v>
      </c>
      <c r="H1717" s="41">
        <v>1912331950.0811691</v>
      </c>
      <c r="I1717" s="45">
        <v>9.2815632810235069</v>
      </c>
      <c r="J1717" s="41" t="s">
        <v>2015</v>
      </c>
      <c r="K1717" s="41" t="s">
        <v>2015</v>
      </c>
      <c r="L1717" s="45" t="s">
        <v>2015</v>
      </c>
      <c r="M1717" s="53" t="s">
        <v>1986</v>
      </c>
      <c r="N1717" s="53" t="s">
        <v>2002</v>
      </c>
      <c r="O1717" t="s">
        <v>2015</v>
      </c>
    </row>
    <row r="1718" spans="1:15" x14ac:dyDescent="0.25">
      <c r="A1718" t="s">
        <v>2026</v>
      </c>
      <c r="B1718">
        <v>2134</v>
      </c>
      <c r="C1718" s="6" t="s">
        <v>1496</v>
      </c>
      <c r="D1718" s="2">
        <v>120.19158</v>
      </c>
      <c r="E1718" s="3">
        <v>120.19158</v>
      </c>
      <c r="F1718" s="41" t="s">
        <v>2015</v>
      </c>
      <c r="G1718" s="41">
        <v>2.61</v>
      </c>
      <c r="H1718" s="41">
        <v>16871281.663400922</v>
      </c>
      <c r="I1718" s="45">
        <v>7.2271480759619617</v>
      </c>
      <c r="J1718" s="41" t="s">
        <v>2015</v>
      </c>
      <c r="K1718" s="41" t="s">
        <v>2015</v>
      </c>
      <c r="L1718" s="45" t="s">
        <v>2015</v>
      </c>
      <c r="M1718" s="53" t="s">
        <v>1986</v>
      </c>
      <c r="N1718" s="53" t="s">
        <v>2002</v>
      </c>
      <c r="O1718" t="s">
        <v>2015</v>
      </c>
    </row>
    <row r="1719" spans="1:15" x14ac:dyDescent="0.25">
      <c r="A1719" t="s">
        <v>2026</v>
      </c>
      <c r="B1719">
        <v>2135</v>
      </c>
      <c r="C1719" s="6" t="s">
        <v>1497</v>
      </c>
      <c r="D1719" s="2">
        <v>198.38800000000003</v>
      </c>
      <c r="E1719" s="3">
        <v>198.38800000000003</v>
      </c>
      <c r="F1719" s="41" t="s">
        <v>2015</v>
      </c>
      <c r="G1719" s="41">
        <v>3.6900000000000002E-2</v>
      </c>
      <c r="H1719" s="41">
        <v>393708.9519690724</v>
      </c>
      <c r="I1719" s="45">
        <v>5.595175289686269</v>
      </c>
      <c r="J1719" s="41" t="s">
        <v>2015</v>
      </c>
      <c r="K1719" s="41" t="s">
        <v>2015</v>
      </c>
      <c r="L1719" s="45" t="s">
        <v>2015</v>
      </c>
      <c r="M1719" s="53" t="s">
        <v>2014</v>
      </c>
      <c r="N1719" s="53" t="s">
        <v>2002</v>
      </c>
      <c r="O1719" t="s">
        <v>2015</v>
      </c>
    </row>
    <row r="1720" spans="1:15" x14ac:dyDescent="0.25">
      <c r="A1720" t="s">
        <v>2024</v>
      </c>
      <c r="B1720" s="24">
        <v>2136</v>
      </c>
      <c r="C1720" s="24" t="s">
        <v>1498</v>
      </c>
      <c r="D1720" s="24">
        <v>62.676218028011576</v>
      </c>
      <c r="E1720" s="27">
        <v>62.676218028011576</v>
      </c>
      <c r="F1720" s="41" t="s">
        <v>2015</v>
      </c>
      <c r="G1720" s="41">
        <v>0.23599999999999999</v>
      </c>
      <c r="H1720" s="41">
        <v>795514.88448298012</v>
      </c>
      <c r="I1720" s="45">
        <v>5.9006483099264715</v>
      </c>
      <c r="J1720" s="41" t="s">
        <v>2015</v>
      </c>
      <c r="K1720" s="41" t="s">
        <v>2015</v>
      </c>
      <c r="L1720" s="45" t="s">
        <v>2015</v>
      </c>
      <c r="M1720" s="53" t="s">
        <v>2014</v>
      </c>
      <c r="N1720" s="53" t="s">
        <v>2002</v>
      </c>
      <c r="O1720" t="s">
        <v>2015</v>
      </c>
    </row>
    <row r="1721" spans="1:15" x14ac:dyDescent="0.25">
      <c r="A1721" t="s">
        <v>2026</v>
      </c>
      <c r="B1721">
        <v>2137</v>
      </c>
      <c r="C1721" s="6" t="s">
        <v>1499</v>
      </c>
      <c r="D1721" s="2">
        <v>81.524985869496419</v>
      </c>
      <c r="E1721" s="3">
        <v>81.524985869496419</v>
      </c>
      <c r="F1721" s="41" t="s">
        <v>2015</v>
      </c>
      <c r="G1721" s="41">
        <v>39.4</v>
      </c>
      <c r="H1721" s="41">
        <v>172750963.52363339</v>
      </c>
      <c r="I1721" s="45">
        <v>8.2374204783433722</v>
      </c>
      <c r="J1721" s="41" t="s">
        <v>2015</v>
      </c>
      <c r="K1721" s="41" t="s">
        <v>2015</v>
      </c>
      <c r="L1721" s="45" t="s">
        <v>2015</v>
      </c>
      <c r="M1721" s="53" t="s">
        <v>1986</v>
      </c>
      <c r="N1721" s="53" t="s">
        <v>2002</v>
      </c>
      <c r="O1721" t="s">
        <v>2015</v>
      </c>
    </row>
    <row r="1722" spans="1:15" x14ac:dyDescent="0.25">
      <c r="A1722" t="s">
        <v>2024</v>
      </c>
      <c r="B1722">
        <v>2138</v>
      </c>
      <c r="C1722" s="6" t="s">
        <v>1500</v>
      </c>
      <c r="D1722" s="2">
        <v>84.345491167350147</v>
      </c>
      <c r="E1722" s="3">
        <v>84.345491167350147</v>
      </c>
      <c r="F1722" s="41">
        <v>46</v>
      </c>
      <c r="G1722" s="41">
        <v>45.9</v>
      </c>
      <c r="H1722" s="41">
        <v>208213114.95919523</v>
      </c>
      <c r="I1722" s="45">
        <v>8.3185080814426371</v>
      </c>
      <c r="J1722" s="41" t="s">
        <v>2015</v>
      </c>
      <c r="K1722" s="41" t="s">
        <v>2015</v>
      </c>
      <c r="L1722" s="45" t="s">
        <v>2015</v>
      </c>
      <c r="M1722" s="53" t="s">
        <v>1986</v>
      </c>
      <c r="N1722" s="53" t="s">
        <v>2002</v>
      </c>
      <c r="O1722" t="s">
        <v>2015</v>
      </c>
    </row>
    <row r="1723" spans="1:15" x14ac:dyDescent="0.25">
      <c r="A1723" t="s">
        <v>2024</v>
      </c>
      <c r="B1723">
        <v>2139</v>
      </c>
      <c r="C1723" s="6" t="s">
        <v>1501</v>
      </c>
      <c r="D1723" s="2">
        <v>330.35802100000001</v>
      </c>
      <c r="E1723" s="3">
        <v>330.35802100000001</v>
      </c>
      <c r="F1723" s="41">
        <v>3.3799999999999998E-6</v>
      </c>
      <c r="G1723" s="41">
        <v>1.2400000000000001E-4</v>
      </c>
      <c r="H1723" s="41">
        <v>2203.1297006703794</v>
      </c>
      <c r="I1723" s="45">
        <v>3.3430400652975485</v>
      </c>
      <c r="J1723" s="41" t="s">
        <v>2015</v>
      </c>
      <c r="K1723" s="41" t="s">
        <v>2015</v>
      </c>
      <c r="L1723" s="45" t="s">
        <v>2015</v>
      </c>
      <c r="M1723" s="53" t="s">
        <v>3</v>
      </c>
      <c r="N1723" s="53" t="s">
        <v>2005</v>
      </c>
      <c r="O1723" t="s">
        <v>2015</v>
      </c>
    </row>
    <row r="1724" spans="1:15" x14ac:dyDescent="0.25">
      <c r="A1724" t="s">
        <v>2024</v>
      </c>
      <c r="B1724">
        <v>2140</v>
      </c>
      <c r="C1724" s="6" t="s">
        <v>1502</v>
      </c>
      <c r="D1724" s="2">
        <v>98.056880000000021</v>
      </c>
      <c r="E1724" s="3">
        <v>98.056880000000007</v>
      </c>
      <c r="F1724" s="41">
        <v>0.25</v>
      </c>
      <c r="G1724" s="41">
        <v>0.16600000000000001</v>
      </c>
      <c r="H1724" s="41">
        <v>875426.48790635704</v>
      </c>
      <c r="I1724" s="45">
        <v>5.942219682987095</v>
      </c>
      <c r="J1724" s="41" t="s">
        <v>2015</v>
      </c>
      <c r="K1724" s="41" t="s">
        <v>2015</v>
      </c>
      <c r="L1724" s="45" t="s">
        <v>2015</v>
      </c>
      <c r="M1724" s="53" t="s">
        <v>2014</v>
      </c>
      <c r="N1724" s="53" t="s">
        <v>2002</v>
      </c>
      <c r="O1724" t="s">
        <v>2015</v>
      </c>
    </row>
    <row r="1725" spans="1:15" x14ac:dyDescent="0.25">
      <c r="A1725" t="s">
        <v>2024</v>
      </c>
      <c r="B1725">
        <v>2141</v>
      </c>
      <c r="C1725" s="6" t="s">
        <v>1503</v>
      </c>
      <c r="D1725" s="16">
        <v>62.676218028011576</v>
      </c>
      <c r="E1725" s="3">
        <v>62.676218028011576</v>
      </c>
      <c r="F1725" s="41">
        <v>1.43</v>
      </c>
      <c r="G1725" s="41">
        <v>1.73</v>
      </c>
      <c r="H1725" s="41">
        <v>5831528.6023540497</v>
      </c>
      <c r="I1725" s="45">
        <v>6.7657824100851602</v>
      </c>
      <c r="J1725" s="41" t="s">
        <v>2015</v>
      </c>
      <c r="K1725" s="41" t="s">
        <v>2015</v>
      </c>
      <c r="L1725" s="45" t="s">
        <v>2015</v>
      </c>
      <c r="M1725" s="53" t="s">
        <v>1986</v>
      </c>
      <c r="N1725" s="53" t="s">
        <v>2002</v>
      </c>
      <c r="O1725" t="s">
        <v>2015</v>
      </c>
    </row>
    <row r="1726" spans="1:15" x14ac:dyDescent="0.25">
      <c r="A1726" t="s">
        <v>2024</v>
      </c>
      <c r="B1726" s="24">
        <v>2142</v>
      </c>
      <c r="C1726" s="24" t="s">
        <v>1504</v>
      </c>
      <c r="D1726" s="24">
        <v>98.142999999999986</v>
      </c>
      <c r="E1726" s="27">
        <v>98.142999999999986</v>
      </c>
      <c r="F1726" s="41">
        <v>8.2100000000000009</v>
      </c>
      <c r="G1726" s="41">
        <v>12.3</v>
      </c>
      <c r="H1726" s="41">
        <v>64922908.094408713</v>
      </c>
      <c r="I1726" s="45">
        <v>7.8123979649599242</v>
      </c>
      <c r="J1726" s="41" t="s">
        <v>2015</v>
      </c>
      <c r="K1726" s="41" t="s">
        <v>2015</v>
      </c>
      <c r="L1726" s="45" t="s">
        <v>2015</v>
      </c>
      <c r="M1726" s="53" t="s">
        <v>1986</v>
      </c>
      <c r="N1726" s="53" t="s">
        <v>2002</v>
      </c>
      <c r="O1726" t="s">
        <v>2015</v>
      </c>
    </row>
    <row r="1727" spans="1:15" x14ac:dyDescent="0.25">
      <c r="A1727" t="s">
        <v>2024</v>
      </c>
      <c r="B1727">
        <v>2143</v>
      </c>
      <c r="C1727" s="6" t="s">
        <v>1505</v>
      </c>
      <c r="D1727" s="2">
        <v>90.120999999999995</v>
      </c>
      <c r="E1727" s="3">
        <v>90.120999999999995</v>
      </c>
      <c r="F1727" s="41">
        <v>12.5</v>
      </c>
      <c r="G1727" s="41">
        <v>7.38</v>
      </c>
      <c r="H1727" s="41">
        <v>35769748.634398013</v>
      </c>
      <c r="I1727" s="45">
        <v>7.5535158882317912</v>
      </c>
      <c r="J1727" s="41" t="s">
        <v>2015</v>
      </c>
      <c r="K1727" s="41" t="s">
        <v>2015</v>
      </c>
      <c r="L1727" s="45" t="s">
        <v>2015</v>
      </c>
      <c r="M1727" s="53" t="s">
        <v>1986</v>
      </c>
      <c r="N1727" s="53" t="s">
        <v>2002</v>
      </c>
      <c r="O1727" t="s">
        <v>2015</v>
      </c>
    </row>
    <row r="1728" spans="1:15" x14ac:dyDescent="0.25">
      <c r="A1728" t="s">
        <v>2024</v>
      </c>
      <c r="B1728" s="24">
        <v>2144</v>
      </c>
      <c r="C1728" s="24" t="s">
        <v>1506</v>
      </c>
      <c r="D1728" s="24">
        <v>86.089240000000004</v>
      </c>
      <c r="E1728" s="27">
        <v>86.089240000000004</v>
      </c>
      <c r="F1728" s="41">
        <v>86.6</v>
      </c>
      <c r="G1728" s="41">
        <v>86.5</v>
      </c>
      <c r="H1728" s="41">
        <v>400496297.64718074</v>
      </c>
      <c r="I1728" s="45">
        <v>8.6025985056416516</v>
      </c>
      <c r="J1728" s="41" t="s">
        <v>2015</v>
      </c>
      <c r="K1728" s="41" t="s">
        <v>2015</v>
      </c>
      <c r="L1728" s="45" t="s">
        <v>2015</v>
      </c>
      <c r="M1728" s="53" t="s">
        <v>1986</v>
      </c>
      <c r="N1728" s="53" t="s">
        <v>2002</v>
      </c>
      <c r="O1728" t="s">
        <v>2015</v>
      </c>
    </row>
    <row r="1729" spans="1:15" x14ac:dyDescent="0.25">
      <c r="A1729" t="s">
        <v>2024</v>
      </c>
      <c r="B1729">
        <v>2145</v>
      </c>
      <c r="C1729" s="14" t="s">
        <v>1507</v>
      </c>
      <c r="D1729" s="2">
        <v>168.23437999999999</v>
      </c>
      <c r="E1729" s="3">
        <v>168.23437999999999</v>
      </c>
      <c r="F1729" s="41" t="s">
        <v>2015</v>
      </c>
      <c r="G1729" s="41">
        <v>6.4200000000000004E-3</v>
      </c>
      <c r="H1729" s="41">
        <v>58087.582775228773</v>
      </c>
      <c r="I1729" s="45">
        <v>4.7640833043601676</v>
      </c>
      <c r="J1729" s="41" t="s">
        <v>2015</v>
      </c>
      <c r="K1729" s="41" t="s">
        <v>2015</v>
      </c>
      <c r="L1729" s="45" t="s">
        <v>2015</v>
      </c>
      <c r="M1729" s="53" t="s">
        <v>2014</v>
      </c>
      <c r="N1729" s="53" t="s">
        <v>2003</v>
      </c>
      <c r="O1729" t="s">
        <v>2015</v>
      </c>
    </row>
    <row r="1730" spans="1:15" x14ac:dyDescent="0.25">
      <c r="A1730" t="s">
        <v>2026</v>
      </c>
      <c r="B1730" s="24">
        <v>2146</v>
      </c>
      <c r="C1730" s="24" t="s">
        <v>1508</v>
      </c>
      <c r="D1730" s="24">
        <v>212.32845999999998</v>
      </c>
      <c r="E1730" s="27">
        <v>212.32845999999998</v>
      </c>
      <c r="F1730" s="41" t="s">
        <v>2015</v>
      </c>
      <c r="G1730" s="41">
        <v>9.2300000000000004E-3</v>
      </c>
      <c r="H1730" s="41">
        <v>105400.68544528786</v>
      </c>
      <c r="I1730" s="45">
        <v>5.0228434352042148</v>
      </c>
      <c r="J1730" s="41" t="s">
        <v>2015</v>
      </c>
      <c r="K1730" s="41" t="s">
        <v>2015</v>
      </c>
      <c r="L1730" s="45" t="s">
        <v>2015</v>
      </c>
      <c r="M1730" s="53" t="s">
        <v>2014</v>
      </c>
      <c r="N1730" s="53" t="s">
        <v>2003</v>
      </c>
      <c r="O1730" t="s">
        <v>2015</v>
      </c>
    </row>
    <row r="1731" spans="1:15" x14ac:dyDescent="0.25">
      <c r="B1731">
        <v>2147</v>
      </c>
      <c r="C1731" s="14" t="s">
        <v>2132</v>
      </c>
      <c r="D1731" s="2">
        <v>228.37</v>
      </c>
      <c r="E1731" s="3"/>
      <c r="F1731" s="41"/>
      <c r="G1731" s="41">
        <v>5.28E-3</v>
      </c>
      <c r="H1731" s="41">
        <v>64849.480108729869</v>
      </c>
      <c r="I1731" s="45">
        <v>4.811906498742152</v>
      </c>
      <c r="J1731" s="41"/>
      <c r="K1731" s="41"/>
      <c r="L1731" s="45"/>
      <c r="M1731" s="53" t="s">
        <v>2014</v>
      </c>
      <c r="N1731" s="53" t="s">
        <v>2003</v>
      </c>
    </row>
    <row r="1732" spans="1:15" x14ac:dyDescent="0.25">
      <c r="A1732" t="s">
        <v>2026</v>
      </c>
      <c r="B1732">
        <v>2148</v>
      </c>
      <c r="C1732" s="6" t="s">
        <v>1509</v>
      </c>
      <c r="D1732" s="2">
        <v>242.39750000000001</v>
      </c>
      <c r="E1732" s="3">
        <v>242.39750000000001</v>
      </c>
      <c r="F1732" s="41" t="s">
        <v>2015</v>
      </c>
      <c r="G1732" s="41">
        <v>2.5400000000000002E-3</v>
      </c>
      <c r="H1732" s="41">
        <v>33112.759688578422</v>
      </c>
      <c r="I1732" s="45">
        <v>4.5199953772962083</v>
      </c>
      <c r="J1732" s="41" t="s">
        <v>2015</v>
      </c>
      <c r="K1732" s="41" t="s">
        <v>2015</v>
      </c>
      <c r="L1732" s="45" t="s">
        <v>2015</v>
      </c>
      <c r="M1732" s="53" t="s">
        <v>2014</v>
      </c>
      <c r="N1732" s="53" t="s">
        <v>2003</v>
      </c>
      <c r="O1732" t="s">
        <v>2015</v>
      </c>
    </row>
    <row r="1733" spans="1:15" x14ac:dyDescent="0.25">
      <c r="A1733" t="s">
        <v>2026</v>
      </c>
      <c r="B1733">
        <v>2149</v>
      </c>
      <c r="C1733" s="6" t="s">
        <v>1510</v>
      </c>
      <c r="D1733" s="2">
        <v>256.42999999999995</v>
      </c>
      <c r="E1733" s="3">
        <v>256.42408</v>
      </c>
      <c r="F1733" s="41" t="s">
        <v>2015</v>
      </c>
      <c r="G1733" s="41">
        <v>1.4300000000000001E-3</v>
      </c>
      <c r="H1733" s="41">
        <v>19721.429624044016</v>
      </c>
      <c r="I1733" s="45">
        <v>4.2949383941411448</v>
      </c>
      <c r="J1733" s="41" t="s">
        <v>2015</v>
      </c>
      <c r="K1733" s="41" t="s">
        <v>2015</v>
      </c>
      <c r="L1733" s="45" t="s">
        <v>2015</v>
      </c>
      <c r="M1733" s="53" t="s">
        <v>2014</v>
      </c>
      <c r="N1733" s="53" t="s">
        <v>2004</v>
      </c>
      <c r="O1733" t="s">
        <v>2015</v>
      </c>
    </row>
    <row r="1734" spans="1:15" x14ac:dyDescent="0.25">
      <c r="A1734" t="s">
        <v>2026</v>
      </c>
      <c r="B1734">
        <v>2150</v>
      </c>
      <c r="C1734" s="6" t="s">
        <v>1511</v>
      </c>
      <c r="D1734" s="2">
        <v>270.45065999999997</v>
      </c>
      <c r="E1734" s="3">
        <v>270.45065999999997</v>
      </c>
      <c r="F1734" s="41" t="s">
        <v>2015</v>
      </c>
      <c r="G1734" s="41">
        <v>4.75E-4</v>
      </c>
      <c r="H1734" s="41">
        <v>6908.9997911996379</v>
      </c>
      <c r="I1734" s="45">
        <v>3.8394151795588614</v>
      </c>
      <c r="J1734" s="41" t="s">
        <v>2015</v>
      </c>
      <c r="K1734" s="41" t="s">
        <v>2015</v>
      </c>
      <c r="L1734" s="45" t="s">
        <v>2015</v>
      </c>
      <c r="M1734" s="53" t="s">
        <v>2014</v>
      </c>
      <c r="N1734" s="53" t="s">
        <v>2004</v>
      </c>
      <c r="O1734" t="s">
        <v>2015</v>
      </c>
    </row>
    <row r="1735" spans="1:15" x14ac:dyDescent="0.25">
      <c r="A1735" t="s">
        <v>2026</v>
      </c>
      <c r="B1735">
        <v>2151</v>
      </c>
      <c r="C1735" s="6" t="s">
        <v>1512</v>
      </c>
      <c r="D1735" s="2">
        <v>326.55999999999995</v>
      </c>
      <c r="E1735" s="3">
        <v>326.55698000000001</v>
      </c>
      <c r="F1735" s="41" t="s">
        <v>2015</v>
      </c>
      <c r="G1735" s="41">
        <v>3.6000000000000001E-5</v>
      </c>
      <c r="H1735" s="41">
        <v>632.26481221582662</v>
      </c>
      <c r="I1735" s="45">
        <v>2.800899012454158</v>
      </c>
      <c r="J1735" s="41" t="s">
        <v>2015</v>
      </c>
      <c r="K1735" s="41" t="s">
        <v>2015</v>
      </c>
      <c r="L1735" s="45" t="s">
        <v>2015</v>
      </c>
      <c r="M1735" s="53" t="s">
        <v>3</v>
      </c>
      <c r="N1735" s="53" t="s">
        <v>2005</v>
      </c>
      <c r="O1735" t="s">
        <v>2015</v>
      </c>
    </row>
    <row r="1736" spans="1:15" x14ac:dyDescent="0.25">
      <c r="A1736" t="s">
        <v>2026</v>
      </c>
      <c r="B1736">
        <v>2152</v>
      </c>
      <c r="C1736" s="6" t="s">
        <v>1513</v>
      </c>
      <c r="D1736" s="2">
        <v>340.59</v>
      </c>
      <c r="E1736" s="3">
        <v>340.58356000000003</v>
      </c>
      <c r="F1736" s="41" t="s">
        <v>2015</v>
      </c>
      <c r="G1736" s="41">
        <v>3.1E-6</v>
      </c>
      <c r="H1736" s="41">
        <v>56.784147580249339</v>
      </c>
      <c r="I1736" s="45">
        <v>1.7542271107229568</v>
      </c>
      <c r="J1736" s="41" t="s">
        <v>2015</v>
      </c>
      <c r="K1736" s="41" t="s">
        <v>2015</v>
      </c>
      <c r="L1736" s="45" t="s">
        <v>2015</v>
      </c>
      <c r="M1736" s="53" t="s">
        <v>3</v>
      </c>
      <c r="N1736" s="53" t="s">
        <v>2006</v>
      </c>
      <c r="O1736" t="s">
        <v>2015</v>
      </c>
    </row>
    <row r="1737" spans="1:15" x14ac:dyDescent="0.25">
      <c r="A1737" t="s">
        <v>2024</v>
      </c>
      <c r="B1737">
        <v>2153</v>
      </c>
      <c r="C1737" s="6" t="s">
        <v>1514</v>
      </c>
      <c r="D1737" s="2">
        <v>214.34433999999999</v>
      </c>
      <c r="E1737" s="3">
        <v>214.34433999999996</v>
      </c>
      <c r="F1737" s="41">
        <v>4.1099999999999999E-3</v>
      </c>
      <c r="G1737" s="41">
        <v>1.09E-2</v>
      </c>
      <c r="H1737" s="41">
        <v>125652.76283139357</v>
      </c>
      <c r="I1737" s="45">
        <v>5.0991720422261446</v>
      </c>
      <c r="J1737" s="41" t="s">
        <v>2015</v>
      </c>
      <c r="K1737" s="41" t="s">
        <v>2015</v>
      </c>
      <c r="L1737" s="45" t="s">
        <v>2015</v>
      </c>
      <c r="M1737" s="53" t="s">
        <v>2014</v>
      </c>
      <c r="N1737" s="53" t="s">
        <v>2003</v>
      </c>
      <c r="O1737" t="s">
        <v>2015</v>
      </c>
    </row>
    <row r="1738" spans="1:15" x14ac:dyDescent="0.25">
      <c r="A1738" t="s">
        <v>2024</v>
      </c>
      <c r="B1738">
        <v>2154</v>
      </c>
      <c r="C1738" s="6" t="s">
        <v>1515</v>
      </c>
      <c r="D1738" s="2">
        <v>60.051959999999987</v>
      </c>
      <c r="E1738" s="3">
        <v>60.051959999999994</v>
      </c>
      <c r="F1738" s="41">
        <v>586</v>
      </c>
      <c r="G1738" s="41">
        <v>592</v>
      </c>
      <c r="H1738" s="41">
        <v>1911975917.1238446</v>
      </c>
      <c r="I1738" s="45">
        <v>9.281482417685849</v>
      </c>
      <c r="J1738" s="41" t="s">
        <v>2015</v>
      </c>
      <c r="K1738" s="41" t="s">
        <v>2015</v>
      </c>
      <c r="L1738" s="45" t="s">
        <v>2015</v>
      </c>
      <c r="M1738" s="53" t="s">
        <v>1986</v>
      </c>
      <c r="N1738" s="53" t="s">
        <v>2002</v>
      </c>
      <c r="O1738" t="s">
        <v>2015</v>
      </c>
    </row>
    <row r="1739" spans="1:15" x14ac:dyDescent="0.25">
      <c r="A1739" t="s">
        <v>2024</v>
      </c>
      <c r="B1739">
        <v>2155</v>
      </c>
      <c r="C1739" s="6" t="s">
        <v>1516</v>
      </c>
      <c r="D1739" s="2">
        <v>114.18545999999999</v>
      </c>
      <c r="E1739" s="3">
        <v>114.18545999999999</v>
      </c>
      <c r="F1739" s="41" t="s">
        <v>2015</v>
      </c>
      <c r="G1739" s="41">
        <v>6.69</v>
      </c>
      <c r="H1739" s="41">
        <v>41083785.008122928</v>
      </c>
      <c r="I1739" s="45">
        <v>7.6136704478857622</v>
      </c>
      <c r="J1739" s="41" t="s">
        <v>2015</v>
      </c>
      <c r="K1739" s="41" t="s">
        <v>2015</v>
      </c>
      <c r="L1739" s="45" t="s">
        <v>2015</v>
      </c>
      <c r="M1739" s="53" t="s">
        <v>1986</v>
      </c>
      <c r="N1739" s="53" t="s">
        <v>2002</v>
      </c>
      <c r="O1739" t="s">
        <v>2015</v>
      </c>
    </row>
    <row r="1740" spans="1:15" x14ac:dyDescent="0.25">
      <c r="A1740" t="s">
        <v>2024</v>
      </c>
      <c r="B1740">
        <v>2156</v>
      </c>
      <c r="C1740" s="6" t="s">
        <v>1517</v>
      </c>
      <c r="D1740" s="2">
        <v>242.41</v>
      </c>
      <c r="E1740" s="3">
        <v>242.39750000000001</v>
      </c>
      <c r="F1740" s="41">
        <v>4.8999999999999998E-4</v>
      </c>
      <c r="G1740" s="41">
        <v>2.5400000000000002E-3</v>
      </c>
      <c r="H1740" s="41">
        <v>33114.467253615629</v>
      </c>
      <c r="I1740" s="45">
        <v>4.5200177724985311</v>
      </c>
      <c r="J1740" s="41" t="s">
        <v>2015</v>
      </c>
      <c r="K1740" s="41" t="s">
        <v>2015</v>
      </c>
      <c r="L1740" s="45" t="s">
        <v>2015</v>
      </c>
      <c r="M1740" s="53" t="s">
        <v>2014</v>
      </c>
      <c r="N1740" s="53" t="s">
        <v>2003</v>
      </c>
      <c r="O1740" t="s">
        <v>2015</v>
      </c>
    </row>
    <row r="1741" spans="1:15" x14ac:dyDescent="0.25">
      <c r="A1741" t="s">
        <v>2026</v>
      </c>
      <c r="B1741">
        <v>2157</v>
      </c>
      <c r="C1741" s="6" t="s">
        <v>1518</v>
      </c>
      <c r="D1741" s="2">
        <v>142.19710000000001</v>
      </c>
      <c r="E1741" s="3">
        <v>142.19710000000001</v>
      </c>
      <c r="F1741" s="41" t="s">
        <v>2015</v>
      </c>
      <c r="G1741" s="41">
        <v>3.6799999999999999E-2</v>
      </c>
      <c r="H1741" s="41">
        <v>281431.09624504711</v>
      </c>
      <c r="I1741" s="45">
        <v>5.4493720823720126</v>
      </c>
      <c r="J1741" s="41" t="s">
        <v>2015</v>
      </c>
      <c r="K1741" s="41" t="s">
        <v>2015</v>
      </c>
      <c r="L1741" s="45" t="s">
        <v>2015</v>
      </c>
      <c r="M1741" s="53" t="s">
        <v>2014</v>
      </c>
      <c r="N1741" s="53" t="s">
        <v>2003</v>
      </c>
      <c r="O1741" t="s">
        <v>2015</v>
      </c>
    </row>
    <row r="1742" spans="1:15" x14ac:dyDescent="0.25">
      <c r="A1742" t="s">
        <v>2024</v>
      </c>
      <c r="B1742">
        <v>2158</v>
      </c>
      <c r="C1742" s="6" t="s">
        <v>1519</v>
      </c>
      <c r="D1742" s="2">
        <v>270.45999999999998</v>
      </c>
      <c r="E1742" s="3">
        <v>270.45065999999997</v>
      </c>
      <c r="F1742" s="41">
        <v>4.6999999999999997E-5</v>
      </c>
      <c r="G1742" s="41">
        <v>4.75E-4</v>
      </c>
      <c r="H1742" s="41">
        <v>6909.2383931614522</v>
      </c>
      <c r="I1742" s="45">
        <v>3.8394301776380688</v>
      </c>
      <c r="J1742" s="41">
        <v>5.0114399999999996E-5</v>
      </c>
      <c r="K1742" s="41">
        <v>728.95228743210578</v>
      </c>
      <c r="L1742" s="45">
        <v>2.8626991031011277</v>
      </c>
      <c r="M1742" s="53" t="s">
        <v>2014</v>
      </c>
      <c r="N1742" s="53" t="s">
        <v>2004</v>
      </c>
      <c r="O1742" t="s">
        <v>3</v>
      </c>
    </row>
    <row r="1743" spans="1:15" x14ac:dyDescent="0.25">
      <c r="A1743" t="s">
        <v>2024</v>
      </c>
      <c r="B1743">
        <v>2159</v>
      </c>
      <c r="C1743" s="6" t="s">
        <v>1520</v>
      </c>
      <c r="D1743" s="56">
        <v>298.51</v>
      </c>
      <c r="E1743" s="3">
        <v>298.50382000000002</v>
      </c>
      <c r="F1743" s="41">
        <v>1.36E-5</v>
      </c>
      <c r="G1743" s="41">
        <v>3.2799999999999998E-5</v>
      </c>
      <c r="H1743" s="41">
        <v>526.58229441425794</v>
      </c>
      <c r="I1743" s="45">
        <v>2.7214662524771165</v>
      </c>
      <c r="J1743" s="41" t="s">
        <v>2015</v>
      </c>
      <c r="K1743" s="41" t="s">
        <v>2015</v>
      </c>
      <c r="L1743" s="45" t="s">
        <v>2015</v>
      </c>
      <c r="M1743" s="53" t="s">
        <v>3</v>
      </c>
      <c r="N1743" s="53" t="s">
        <v>2005</v>
      </c>
      <c r="O1743" t="s">
        <v>2015</v>
      </c>
    </row>
    <row r="1744" spans="1:15" x14ac:dyDescent="0.25">
      <c r="A1744" t="s">
        <v>2024</v>
      </c>
      <c r="B1744">
        <v>2160</v>
      </c>
      <c r="C1744" s="6" t="s">
        <v>1521</v>
      </c>
      <c r="D1744" s="2">
        <v>74.078540000000004</v>
      </c>
      <c r="E1744" s="3">
        <v>74.078540000000004</v>
      </c>
      <c r="F1744" s="41">
        <v>216</v>
      </c>
      <c r="G1744" s="41">
        <v>52.7</v>
      </c>
      <c r="H1744" s="41">
        <v>209959995.05011854</v>
      </c>
      <c r="I1744" s="45">
        <v>8.3221365538574563</v>
      </c>
      <c r="J1744" s="41" t="s">
        <v>2015</v>
      </c>
      <c r="K1744" s="41" t="s">
        <v>2015</v>
      </c>
      <c r="L1744" s="45" t="s">
        <v>2015</v>
      </c>
      <c r="M1744" s="53" t="s">
        <v>1986</v>
      </c>
      <c r="N1744" s="53" t="s">
        <v>2002</v>
      </c>
      <c r="O1744" t="s">
        <v>2015</v>
      </c>
    </row>
    <row r="1745" spans="1:15" x14ac:dyDescent="0.25">
      <c r="A1745" t="s">
        <v>2025</v>
      </c>
      <c r="B1745">
        <v>2161</v>
      </c>
      <c r="C1745" s="6" t="s">
        <v>1522</v>
      </c>
      <c r="D1745" s="2">
        <v>54.090440000000001</v>
      </c>
      <c r="E1745" s="3">
        <v>54.090440000000001</v>
      </c>
      <c r="F1745" s="41" t="s">
        <v>2015</v>
      </c>
      <c r="G1745" s="41">
        <v>1240</v>
      </c>
      <c r="H1745" s="41">
        <v>3607245694.4016232</v>
      </c>
      <c r="I1745" s="45">
        <v>9.5571757237125716</v>
      </c>
      <c r="J1745" s="41" t="s">
        <v>2015</v>
      </c>
      <c r="K1745" s="41" t="s">
        <v>2015</v>
      </c>
      <c r="L1745" s="45" t="s">
        <v>2015</v>
      </c>
      <c r="M1745" s="53" t="s">
        <v>1986</v>
      </c>
      <c r="N1745" s="53" t="s">
        <v>2002</v>
      </c>
      <c r="O1745" t="s">
        <v>2015</v>
      </c>
    </row>
    <row r="1746" spans="1:15" x14ac:dyDescent="0.25">
      <c r="A1746" t="s">
        <v>2024</v>
      </c>
      <c r="B1746">
        <v>2162</v>
      </c>
      <c r="C1746" s="6" t="s">
        <v>1523</v>
      </c>
      <c r="D1746" s="2">
        <v>31.057100000000002</v>
      </c>
      <c r="E1746" s="3">
        <v>31.057099999999998</v>
      </c>
      <c r="F1746" s="41">
        <v>2650</v>
      </c>
      <c r="G1746" s="41">
        <v>2300</v>
      </c>
      <c r="H1746" s="41">
        <v>3841689501.3998413</v>
      </c>
      <c r="I1746" s="45">
        <v>9.5845222607656613</v>
      </c>
      <c r="J1746" s="41" t="s">
        <v>2015</v>
      </c>
      <c r="K1746" s="41" t="s">
        <v>2015</v>
      </c>
      <c r="L1746" s="45" t="s">
        <v>2015</v>
      </c>
      <c r="M1746" s="53" t="s">
        <v>1986</v>
      </c>
      <c r="N1746" s="53" t="s">
        <v>2002</v>
      </c>
      <c r="O1746" t="s">
        <v>2015</v>
      </c>
    </row>
    <row r="1747" spans="1:15" x14ac:dyDescent="0.25">
      <c r="A1747" t="s">
        <v>2026</v>
      </c>
      <c r="B1747">
        <v>2163</v>
      </c>
      <c r="C1747" s="6" t="s">
        <v>1524</v>
      </c>
      <c r="D1747" s="2">
        <v>192.25578000000002</v>
      </c>
      <c r="E1747" s="3">
        <v>192.25578000000002</v>
      </c>
      <c r="F1747" s="41" t="s">
        <v>2015</v>
      </c>
      <c r="G1747" s="41">
        <v>8.8999999999999996E-2</v>
      </c>
      <c r="H1747" s="41">
        <v>920243.87664684304</v>
      </c>
      <c r="I1747" s="45">
        <v>5.9639029363090499</v>
      </c>
      <c r="J1747" s="41" t="s">
        <v>2015</v>
      </c>
      <c r="K1747" s="41" t="s">
        <v>2015</v>
      </c>
      <c r="L1747" s="45" t="s">
        <v>2015</v>
      </c>
      <c r="M1747" s="53" t="s">
        <v>2014</v>
      </c>
      <c r="N1747" s="53" t="s">
        <v>2002</v>
      </c>
      <c r="O1747" t="s">
        <v>2015</v>
      </c>
    </row>
    <row r="1748" spans="1:15" x14ac:dyDescent="0.25">
      <c r="A1748" t="s">
        <v>2024</v>
      </c>
      <c r="B1748">
        <v>2164</v>
      </c>
      <c r="C1748" s="6" t="s">
        <v>1525</v>
      </c>
      <c r="D1748" s="2">
        <v>120.14851999999999</v>
      </c>
      <c r="E1748" s="3">
        <v>120.14851999999999</v>
      </c>
      <c r="F1748" s="41" t="s">
        <v>2015</v>
      </c>
      <c r="G1748" s="41">
        <v>0.379</v>
      </c>
      <c r="H1748" s="41">
        <v>2449013.3907816666</v>
      </c>
      <c r="I1748" s="45">
        <v>6.3889911597783229</v>
      </c>
      <c r="J1748" s="41" t="s">
        <v>2015</v>
      </c>
      <c r="K1748" s="41" t="s">
        <v>2015</v>
      </c>
      <c r="L1748" s="45" t="s">
        <v>2015</v>
      </c>
      <c r="M1748" s="53" t="s">
        <v>2014</v>
      </c>
      <c r="N1748" s="53" t="s">
        <v>2002</v>
      </c>
      <c r="O1748" t="s">
        <v>2015</v>
      </c>
    </row>
    <row r="1749" spans="1:15" x14ac:dyDescent="0.25">
      <c r="A1749" t="s">
        <v>2026</v>
      </c>
      <c r="B1749">
        <v>2165</v>
      </c>
      <c r="C1749" s="6" t="s">
        <v>1526</v>
      </c>
      <c r="D1749" s="2">
        <v>242.31446000000003</v>
      </c>
      <c r="E1749" s="3">
        <v>242.31446000000003</v>
      </c>
      <c r="F1749" s="41" t="s">
        <v>2015</v>
      </c>
      <c r="G1749" s="41">
        <v>2.53E-7</v>
      </c>
      <c r="H1749" s="41">
        <v>3.297109545711959</v>
      </c>
      <c r="I1749" s="45">
        <v>0.51813337671788018</v>
      </c>
      <c r="J1749" s="41" t="s">
        <v>2015</v>
      </c>
      <c r="K1749" s="41" t="s">
        <v>2015</v>
      </c>
      <c r="L1749" s="45" t="s">
        <v>2015</v>
      </c>
      <c r="M1749" s="53" t="s">
        <v>3</v>
      </c>
      <c r="N1749" s="53" t="s">
        <v>2007</v>
      </c>
      <c r="O1749" t="s">
        <v>2015</v>
      </c>
    </row>
    <row r="1750" spans="1:15" x14ac:dyDescent="0.25">
      <c r="A1750" t="s">
        <v>2025</v>
      </c>
      <c r="B1750">
        <v>2166</v>
      </c>
      <c r="C1750" s="6" t="s">
        <v>1527</v>
      </c>
      <c r="D1750" s="2">
        <v>68.117019999999997</v>
      </c>
      <c r="E1750" s="3">
        <v>68.117019999999997</v>
      </c>
      <c r="F1750" s="41" t="s">
        <v>2015</v>
      </c>
      <c r="G1750" s="41">
        <v>412</v>
      </c>
      <c r="H1750" s="41">
        <v>1509337562.7678344</v>
      </c>
      <c r="I1750" s="45">
        <v>9.178786380433273</v>
      </c>
      <c r="J1750" s="41" t="s">
        <v>2015</v>
      </c>
      <c r="K1750" s="41" t="s">
        <v>2015</v>
      </c>
      <c r="L1750" s="45" t="s">
        <v>2015</v>
      </c>
      <c r="M1750" s="53" t="s">
        <v>1986</v>
      </c>
      <c r="N1750" s="53" t="s">
        <v>2002</v>
      </c>
      <c r="O1750" t="s">
        <v>2015</v>
      </c>
    </row>
    <row r="1751" spans="1:15" x14ac:dyDescent="0.25">
      <c r="A1751" t="s">
        <v>2025</v>
      </c>
      <c r="B1751">
        <v>2167</v>
      </c>
      <c r="C1751" s="6" t="s">
        <v>1528</v>
      </c>
      <c r="D1751" s="2">
        <v>70.132900000000006</v>
      </c>
      <c r="E1751" s="3">
        <v>70.132900000000006</v>
      </c>
      <c r="F1751" s="41" t="s">
        <v>2015</v>
      </c>
      <c r="G1751" s="41">
        <v>610</v>
      </c>
      <c r="H1751" s="41">
        <v>2300833312.720933</v>
      </c>
      <c r="I1751" s="45">
        <v>9.3618851567009393</v>
      </c>
      <c r="J1751" s="41" t="s">
        <v>2015</v>
      </c>
      <c r="K1751" s="41" t="s">
        <v>2015</v>
      </c>
      <c r="L1751" s="45" t="s">
        <v>2015</v>
      </c>
      <c r="M1751" s="53" t="s">
        <v>1986</v>
      </c>
      <c r="N1751" s="53" t="s">
        <v>2002</v>
      </c>
      <c r="O1751" t="s">
        <v>2015</v>
      </c>
    </row>
    <row r="1752" spans="1:15" x14ac:dyDescent="0.25">
      <c r="A1752" t="s">
        <v>2024</v>
      </c>
      <c r="B1752">
        <v>2168</v>
      </c>
      <c r="C1752" s="6" t="s">
        <v>1529</v>
      </c>
      <c r="D1752" s="2">
        <v>94.154300000000006</v>
      </c>
      <c r="E1752" s="3">
        <v>94.154300000000006</v>
      </c>
      <c r="F1752" s="41" t="s">
        <v>2015</v>
      </c>
      <c r="G1752" s="41">
        <v>20.6</v>
      </c>
      <c r="H1752" s="41">
        <v>104313592.76001176</v>
      </c>
      <c r="I1752" s="45">
        <v>8.0183409035946323</v>
      </c>
      <c r="J1752" s="41" t="s">
        <v>2015</v>
      </c>
      <c r="K1752" s="41" t="s">
        <v>2015</v>
      </c>
      <c r="L1752" s="45" t="s">
        <v>2015</v>
      </c>
      <c r="M1752" s="53" t="s">
        <v>1986</v>
      </c>
      <c r="N1752" s="53" t="s">
        <v>2002</v>
      </c>
      <c r="O1752" t="s">
        <v>2015</v>
      </c>
    </row>
    <row r="1753" spans="1:15" x14ac:dyDescent="0.25">
      <c r="A1753" t="s">
        <v>2025</v>
      </c>
      <c r="B1753">
        <v>2169</v>
      </c>
      <c r="C1753" s="6" t="s">
        <v>1530</v>
      </c>
      <c r="D1753" s="2">
        <v>96.170180000000016</v>
      </c>
      <c r="E1753" s="3">
        <v>96.170180000000016</v>
      </c>
      <c r="F1753" s="41" t="s">
        <v>2015</v>
      </c>
      <c r="G1753" s="41">
        <v>40.299999999999997</v>
      </c>
      <c r="H1753" s="41">
        <v>208439008.84115469</v>
      </c>
      <c r="I1753" s="45">
        <v>8.3189789993640346</v>
      </c>
      <c r="J1753" s="41" t="s">
        <v>2015</v>
      </c>
      <c r="K1753" s="41" t="s">
        <v>2015</v>
      </c>
      <c r="L1753" s="45" t="s">
        <v>2015</v>
      </c>
      <c r="M1753" s="53" t="s">
        <v>1986</v>
      </c>
      <c r="N1753" s="53" t="s">
        <v>2002</v>
      </c>
      <c r="O1753" t="s">
        <v>2015</v>
      </c>
    </row>
    <row r="1754" spans="1:15" x14ac:dyDescent="0.25">
      <c r="A1754" t="s">
        <v>2025</v>
      </c>
      <c r="B1754">
        <v>2170</v>
      </c>
      <c r="C1754" s="6" t="s">
        <v>1531</v>
      </c>
      <c r="D1754" s="2">
        <v>126.23922000000002</v>
      </c>
      <c r="E1754" s="3">
        <v>126.23922</v>
      </c>
      <c r="F1754" s="41" t="s">
        <v>2015</v>
      </c>
      <c r="G1754" s="41">
        <v>3.84</v>
      </c>
      <c r="H1754" s="41">
        <v>26071081.733650967</v>
      </c>
      <c r="I1754" s="45">
        <v>7.4161590511610083</v>
      </c>
      <c r="J1754" s="41" t="s">
        <v>2015</v>
      </c>
      <c r="K1754" s="41" t="s">
        <v>2015</v>
      </c>
      <c r="L1754" s="45" t="s">
        <v>2015</v>
      </c>
      <c r="M1754" s="53" t="s">
        <v>1986</v>
      </c>
      <c r="N1754" s="53" t="s">
        <v>2002</v>
      </c>
      <c r="O1754" t="s">
        <v>2015</v>
      </c>
    </row>
    <row r="1755" spans="1:15" x14ac:dyDescent="0.25">
      <c r="A1755" t="s">
        <v>2026</v>
      </c>
      <c r="B1755">
        <v>2171</v>
      </c>
      <c r="C1755" s="6" t="s">
        <v>1532</v>
      </c>
      <c r="D1755" s="10">
        <v>80.127719999999997</v>
      </c>
      <c r="E1755" s="3">
        <v>80.127719999999997</v>
      </c>
      <c r="F1755" s="41" t="s">
        <v>2015</v>
      </c>
      <c r="G1755" s="41">
        <v>128</v>
      </c>
      <c r="H1755" s="41">
        <v>551602567.79446173</v>
      </c>
      <c r="I1755" s="45">
        <v>8.7416262792158683</v>
      </c>
      <c r="J1755" s="41" t="s">
        <v>2015</v>
      </c>
      <c r="K1755" s="41" t="s">
        <v>2015</v>
      </c>
      <c r="L1755" s="45" t="s">
        <v>2015</v>
      </c>
      <c r="M1755" s="53" t="s">
        <v>1986</v>
      </c>
      <c r="N1755" s="53" t="s">
        <v>2002</v>
      </c>
      <c r="O1755" t="s">
        <v>2015</v>
      </c>
    </row>
    <row r="1756" spans="1:15" x14ac:dyDescent="0.25">
      <c r="A1756" t="s">
        <v>2026</v>
      </c>
      <c r="B1756">
        <v>2172</v>
      </c>
      <c r="C1756" s="6" t="s">
        <v>1533</v>
      </c>
      <c r="D1756" s="2">
        <v>156.30826000000002</v>
      </c>
      <c r="E1756" s="3">
        <v>156.30826000000002</v>
      </c>
      <c r="F1756" s="41" t="s">
        <v>2015</v>
      </c>
      <c r="G1756" s="41">
        <v>0.95499999999999996</v>
      </c>
      <c r="H1756" s="41">
        <v>8028211.8554980457</v>
      </c>
      <c r="I1756" s="45">
        <v>6.9046188245104858</v>
      </c>
      <c r="J1756" s="41" t="s">
        <v>2015</v>
      </c>
      <c r="K1756" s="41" t="s">
        <v>2015</v>
      </c>
      <c r="L1756" s="45" t="s">
        <v>2015</v>
      </c>
      <c r="M1756" s="53" t="s">
        <v>1986</v>
      </c>
      <c r="N1756" s="53" t="s">
        <v>2002</v>
      </c>
      <c r="O1756" t="s">
        <v>2015</v>
      </c>
    </row>
    <row r="1757" spans="1:15" x14ac:dyDescent="0.25">
      <c r="A1757" t="s">
        <v>2025</v>
      </c>
      <c r="B1757">
        <v>2173</v>
      </c>
      <c r="C1757" s="6" t="s">
        <v>1534</v>
      </c>
      <c r="D1757" s="2">
        <v>144.21298000000002</v>
      </c>
      <c r="E1757" s="3">
        <v>144.21298000000002</v>
      </c>
      <c r="F1757" s="41" t="s">
        <v>2015</v>
      </c>
      <c r="G1757" s="41">
        <v>0.11799999999999999</v>
      </c>
      <c r="H1757" s="41">
        <v>915208.15817551024</v>
      </c>
      <c r="I1757" s="45">
        <v>5.9615198827719551</v>
      </c>
      <c r="J1757" s="41" t="s">
        <v>2015</v>
      </c>
      <c r="K1757" s="41" t="s">
        <v>2015</v>
      </c>
      <c r="L1757" s="45" t="s">
        <v>2015</v>
      </c>
      <c r="M1757" s="53" t="s">
        <v>2014</v>
      </c>
      <c r="N1757" s="53" t="s">
        <v>2002</v>
      </c>
      <c r="O1757" t="s">
        <v>2015</v>
      </c>
    </row>
    <row r="1758" spans="1:15" x14ac:dyDescent="0.25">
      <c r="A1758" t="s">
        <v>2026</v>
      </c>
      <c r="B1758">
        <v>2174</v>
      </c>
      <c r="C1758" s="6" t="s">
        <v>1535</v>
      </c>
      <c r="D1758" s="2">
        <v>184.36141999999998</v>
      </c>
      <c r="E1758" s="3">
        <v>184.36141999999998</v>
      </c>
      <c r="F1758" s="41" t="s">
        <v>2015</v>
      </c>
      <c r="G1758" s="41">
        <v>0.27100000000000002</v>
      </c>
      <c r="H1758" s="41">
        <v>2687032.1312022624</v>
      </c>
      <c r="I1758" s="45">
        <v>6.4292728597046258</v>
      </c>
      <c r="J1758" s="41" t="s">
        <v>2015</v>
      </c>
      <c r="K1758" s="41" t="s">
        <v>2015</v>
      </c>
      <c r="L1758" s="45" t="s">
        <v>2015</v>
      </c>
      <c r="M1758" s="53" t="s">
        <v>2014</v>
      </c>
      <c r="N1758" s="53" t="s">
        <v>2002</v>
      </c>
      <c r="O1758" t="s">
        <v>2015</v>
      </c>
    </row>
    <row r="1759" spans="1:15" x14ac:dyDescent="0.25">
      <c r="A1759" t="s">
        <v>2024</v>
      </c>
      <c r="B1759">
        <v>2175</v>
      </c>
      <c r="C1759" s="6" t="s">
        <v>1536</v>
      </c>
      <c r="D1759" s="2">
        <v>173.83457999999999</v>
      </c>
      <c r="E1759" s="3">
        <v>173.83457999999999</v>
      </c>
      <c r="F1759" s="41">
        <v>44.4</v>
      </c>
      <c r="G1759" s="41">
        <v>48.8</v>
      </c>
      <c r="H1759" s="41">
        <v>456235966.36312145</v>
      </c>
      <c r="I1759" s="45">
        <v>8.659189518944439</v>
      </c>
      <c r="J1759" s="41" t="s">
        <v>2015</v>
      </c>
      <c r="K1759" s="41" t="s">
        <v>2015</v>
      </c>
      <c r="L1759" s="45" t="s">
        <v>2015</v>
      </c>
      <c r="M1759" s="53" t="s">
        <v>1986</v>
      </c>
      <c r="N1759" s="53" t="s">
        <v>2002</v>
      </c>
      <c r="O1759" t="s">
        <v>2015</v>
      </c>
    </row>
    <row r="1760" spans="1:15" x14ac:dyDescent="0.25">
      <c r="A1760" t="s">
        <v>2025</v>
      </c>
      <c r="B1760">
        <v>2176</v>
      </c>
      <c r="C1760" s="6" t="s">
        <v>1537</v>
      </c>
      <c r="D1760" s="2">
        <v>144.21143999999998</v>
      </c>
      <c r="E1760" s="3">
        <v>144.21143999999998</v>
      </c>
      <c r="F1760" s="41" t="s">
        <v>2015</v>
      </c>
      <c r="G1760" s="41">
        <v>2.88</v>
      </c>
      <c r="H1760" s="41">
        <v>22337045.328509051</v>
      </c>
      <c r="I1760" s="45">
        <v>7.3490257255213445</v>
      </c>
      <c r="J1760" s="41" t="s">
        <v>2015</v>
      </c>
      <c r="K1760" s="41" t="s">
        <v>2015</v>
      </c>
      <c r="L1760" s="45" t="s">
        <v>2015</v>
      </c>
      <c r="M1760" s="53" t="s">
        <v>1986</v>
      </c>
      <c r="N1760" s="53" t="s">
        <v>2002</v>
      </c>
      <c r="O1760" t="s">
        <v>2015</v>
      </c>
    </row>
    <row r="1761" spans="1:15" x14ac:dyDescent="0.25">
      <c r="A1761" t="s">
        <v>2026</v>
      </c>
      <c r="B1761" s="24">
        <v>2177</v>
      </c>
      <c r="C1761" s="24" t="s">
        <v>1538</v>
      </c>
      <c r="D1761" s="24">
        <v>216.27718000000002</v>
      </c>
      <c r="E1761" s="27">
        <v>216.27718000000002</v>
      </c>
      <c r="F1761" s="41" t="s">
        <v>2015</v>
      </c>
      <c r="G1761" s="41">
        <v>1.75E-6</v>
      </c>
      <c r="H1761" s="41">
        <v>20.355523278750884</v>
      </c>
      <c r="I1761" s="45">
        <v>1.3086822712525314</v>
      </c>
      <c r="J1761" s="41" t="s">
        <v>2015</v>
      </c>
      <c r="K1761" s="41" t="s">
        <v>2015</v>
      </c>
      <c r="L1761" s="45" t="s">
        <v>2015</v>
      </c>
      <c r="M1761" s="53" t="s">
        <v>3</v>
      </c>
      <c r="N1761" s="53" t="s">
        <v>2007</v>
      </c>
      <c r="O1761" t="s">
        <v>2015</v>
      </c>
    </row>
    <row r="1762" spans="1:15" x14ac:dyDescent="0.25">
      <c r="A1762" t="s">
        <v>2026</v>
      </c>
      <c r="B1762">
        <v>2178</v>
      </c>
      <c r="C1762" s="6" t="s">
        <v>1539</v>
      </c>
      <c r="D1762" s="2">
        <v>114.22852000000002</v>
      </c>
      <c r="E1762" s="3">
        <v>114.22852000000002</v>
      </c>
      <c r="F1762" s="41" t="s">
        <v>2015</v>
      </c>
      <c r="G1762" s="41">
        <v>20.399999999999999</v>
      </c>
      <c r="H1762" s="41">
        <v>125325152.4689042</v>
      </c>
      <c r="I1762" s="45">
        <v>8.0980382416422714</v>
      </c>
      <c r="J1762" s="41" t="s">
        <v>2015</v>
      </c>
      <c r="K1762" s="41" t="s">
        <v>2015</v>
      </c>
      <c r="L1762" s="45" t="s">
        <v>2015</v>
      </c>
      <c r="M1762" s="53" t="s">
        <v>1986</v>
      </c>
      <c r="N1762" s="53" t="s">
        <v>2002</v>
      </c>
      <c r="O1762" t="s">
        <v>2015</v>
      </c>
    </row>
    <row r="1763" spans="1:15" x14ac:dyDescent="0.25">
      <c r="A1763" t="s">
        <v>2025</v>
      </c>
      <c r="B1763">
        <v>2179</v>
      </c>
      <c r="C1763" s="6" t="s">
        <v>1540</v>
      </c>
      <c r="D1763" s="2">
        <v>130.22792000000001</v>
      </c>
      <c r="E1763" s="3">
        <v>130.22792000000001</v>
      </c>
      <c r="F1763" s="41" t="s">
        <v>2015</v>
      </c>
      <c r="G1763" s="41">
        <v>0.24199999999999999</v>
      </c>
      <c r="H1763" s="41">
        <v>1694934.7912023966</v>
      </c>
      <c r="I1763" s="45">
        <v>6.2291529943587269</v>
      </c>
      <c r="J1763" s="41">
        <v>0.14143600000000001</v>
      </c>
      <c r="K1763" s="41">
        <v>990598.33524174441</v>
      </c>
      <c r="L1763" s="45">
        <v>5.995897593789854</v>
      </c>
      <c r="M1763" s="53" t="s">
        <v>2014</v>
      </c>
      <c r="N1763" s="53" t="s">
        <v>2002</v>
      </c>
      <c r="O1763" t="s">
        <v>2014</v>
      </c>
    </row>
    <row r="1764" spans="1:15" x14ac:dyDescent="0.25">
      <c r="A1764" t="s">
        <v>2025</v>
      </c>
      <c r="B1764">
        <v>2180</v>
      </c>
      <c r="C1764" s="6" t="s">
        <v>1541</v>
      </c>
      <c r="D1764" s="2">
        <v>112.21263999999999</v>
      </c>
      <c r="E1764" s="3">
        <v>112.21263999999999</v>
      </c>
      <c r="F1764" s="41" t="s">
        <v>2015</v>
      </c>
      <c r="G1764" s="41">
        <v>15.2</v>
      </c>
      <c r="H1764" s="41">
        <v>91731583.877660811</v>
      </c>
      <c r="I1764" s="45">
        <v>7.962518892290869</v>
      </c>
      <c r="J1764" s="41" t="s">
        <v>2015</v>
      </c>
      <c r="K1764" s="41" t="s">
        <v>2015</v>
      </c>
      <c r="L1764" s="45" t="s">
        <v>2015</v>
      </c>
      <c r="M1764" s="53" t="s">
        <v>1986</v>
      </c>
      <c r="N1764" s="53" t="s">
        <v>2002</v>
      </c>
      <c r="O1764" t="s">
        <v>2015</v>
      </c>
    </row>
    <row r="1765" spans="1:15" x14ac:dyDescent="0.25">
      <c r="A1765" t="s">
        <v>2025</v>
      </c>
      <c r="B1765">
        <v>2181</v>
      </c>
      <c r="C1765" s="6" t="s">
        <v>1542</v>
      </c>
      <c r="D1765" s="2">
        <v>110.19676</v>
      </c>
      <c r="E1765" s="3">
        <v>110.19676</v>
      </c>
      <c r="F1765" s="41" t="s">
        <v>2015</v>
      </c>
      <c r="G1765" s="41">
        <v>8.84</v>
      </c>
      <c r="H1765" s="41">
        <v>52390749.914157502</v>
      </c>
      <c r="I1765" s="45">
        <v>7.7192546149253198</v>
      </c>
      <c r="J1765" s="41" t="s">
        <v>2015</v>
      </c>
      <c r="K1765" s="41" t="s">
        <v>2015</v>
      </c>
      <c r="L1765" s="45" t="s">
        <v>2015</v>
      </c>
      <c r="M1765" s="53" t="s">
        <v>1986</v>
      </c>
      <c r="N1765" s="53" t="s">
        <v>2002</v>
      </c>
      <c r="O1765" t="s">
        <v>2015</v>
      </c>
    </row>
    <row r="1766" spans="1:15" x14ac:dyDescent="0.25">
      <c r="A1766" t="s">
        <v>2025</v>
      </c>
      <c r="B1766">
        <v>2182</v>
      </c>
      <c r="C1766" s="6" t="s">
        <v>1543</v>
      </c>
      <c r="D1766" s="2">
        <v>96.170180000000016</v>
      </c>
      <c r="E1766" s="3">
        <v>96.170180000000016</v>
      </c>
      <c r="F1766" s="41" t="s">
        <v>2015</v>
      </c>
      <c r="G1766" s="41">
        <v>27.6</v>
      </c>
      <c r="H1766" s="41">
        <v>142752274.04505882</v>
      </c>
      <c r="I1766" s="45">
        <v>8.1545830352881428</v>
      </c>
      <c r="J1766" s="41" t="s">
        <v>2015</v>
      </c>
      <c r="K1766" s="41" t="s">
        <v>2015</v>
      </c>
      <c r="L1766" s="45" t="s">
        <v>2015</v>
      </c>
      <c r="M1766" s="53" t="s">
        <v>1986</v>
      </c>
      <c r="N1766" s="53" t="s">
        <v>2002</v>
      </c>
      <c r="O1766" t="s">
        <v>2015</v>
      </c>
    </row>
    <row r="1767" spans="1:15" x14ac:dyDescent="0.25">
      <c r="A1767" t="s">
        <v>2025</v>
      </c>
      <c r="B1767">
        <v>2183</v>
      </c>
      <c r="C1767" s="6" t="s">
        <v>1544</v>
      </c>
      <c r="D1767" s="2">
        <v>114.18545999999999</v>
      </c>
      <c r="E1767" s="3">
        <v>114.18545999999999</v>
      </c>
      <c r="F1767" s="41" t="s">
        <v>2015</v>
      </c>
      <c r="G1767" s="41">
        <v>6.02</v>
      </c>
      <c r="H1767" s="41">
        <v>36969265.433318377</v>
      </c>
      <c r="I1767" s="45">
        <v>7.5678408213757633</v>
      </c>
      <c r="J1767" s="41" t="s">
        <v>2015</v>
      </c>
      <c r="K1767" s="41" t="s">
        <v>2015</v>
      </c>
      <c r="L1767" s="45" t="s">
        <v>2015</v>
      </c>
      <c r="M1767" s="53" t="s">
        <v>1986</v>
      </c>
      <c r="N1767" s="53" t="s">
        <v>2002</v>
      </c>
      <c r="O1767" t="s">
        <v>2015</v>
      </c>
    </row>
    <row r="1768" spans="1:15" x14ac:dyDescent="0.25">
      <c r="A1768" t="s">
        <v>2026</v>
      </c>
      <c r="B1768">
        <v>2184</v>
      </c>
      <c r="C1768" s="6" t="s">
        <v>1545</v>
      </c>
      <c r="D1768" s="2">
        <v>100.20194000000001</v>
      </c>
      <c r="E1768" s="3">
        <v>100.20194000000001</v>
      </c>
      <c r="F1768" s="41" t="s">
        <v>2015</v>
      </c>
      <c r="G1768" s="41">
        <v>45.9</v>
      </c>
      <c r="H1768" s="41">
        <v>247355937.62752932</v>
      </c>
      <c r="I1768" s="45">
        <v>8.3933223397979226</v>
      </c>
      <c r="J1768" s="41" t="s">
        <v>2015</v>
      </c>
      <c r="K1768" s="41" t="s">
        <v>2015</v>
      </c>
      <c r="L1768" s="45" t="s">
        <v>2015</v>
      </c>
      <c r="M1768" s="53" t="s">
        <v>1986</v>
      </c>
      <c r="N1768" s="53" t="s">
        <v>2002</v>
      </c>
      <c r="O1768" t="s">
        <v>2015</v>
      </c>
    </row>
    <row r="1769" spans="1:15" x14ac:dyDescent="0.25">
      <c r="A1769" t="s">
        <v>2025</v>
      </c>
      <c r="B1769">
        <v>2185</v>
      </c>
      <c r="C1769" s="6" t="s">
        <v>1546</v>
      </c>
      <c r="D1769" s="2">
        <v>98.186059999999998</v>
      </c>
      <c r="E1769" s="3">
        <v>98.186059999999998</v>
      </c>
      <c r="F1769" s="41" t="s">
        <v>2015</v>
      </c>
      <c r="G1769" s="41">
        <v>78.2</v>
      </c>
      <c r="H1769" s="41">
        <v>412943001.76506191</v>
      </c>
      <c r="I1769" s="45">
        <v>8.615890110428257</v>
      </c>
      <c r="J1769" s="41" t="s">
        <v>2015</v>
      </c>
      <c r="K1769" s="41" t="s">
        <v>2015</v>
      </c>
      <c r="L1769" s="45" t="s">
        <v>2015</v>
      </c>
      <c r="M1769" s="53" t="s">
        <v>1986</v>
      </c>
      <c r="N1769" s="53" t="s">
        <v>2002</v>
      </c>
      <c r="O1769" t="s">
        <v>2015</v>
      </c>
    </row>
    <row r="1770" spans="1:15" x14ac:dyDescent="0.25">
      <c r="A1770" t="s">
        <v>2026</v>
      </c>
      <c r="B1770">
        <v>2186</v>
      </c>
      <c r="C1770" s="6" t="s">
        <v>1547</v>
      </c>
      <c r="D1770" s="2">
        <v>132.20228</v>
      </c>
      <c r="E1770" s="3">
        <v>132.20228</v>
      </c>
      <c r="F1770" s="41" t="s">
        <v>2015</v>
      </c>
      <c r="G1770" s="41">
        <v>0.57499999999999996</v>
      </c>
      <c r="H1770" s="41">
        <v>4088277.0053958846</v>
      </c>
      <c r="I1770" s="45">
        <v>6.6115403141910418</v>
      </c>
      <c r="J1770" s="41" t="s">
        <v>2015</v>
      </c>
      <c r="K1770" s="41" t="s">
        <v>2015</v>
      </c>
      <c r="L1770" s="45" t="s">
        <v>2015</v>
      </c>
      <c r="M1770" s="53" t="s">
        <v>1986</v>
      </c>
      <c r="N1770" s="53" t="s">
        <v>2002</v>
      </c>
      <c r="O1770" t="s">
        <v>2015</v>
      </c>
    </row>
    <row r="1771" spans="1:15" x14ac:dyDescent="0.25">
      <c r="A1771" t="s">
        <v>2024</v>
      </c>
      <c r="B1771">
        <v>2187</v>
      </c>
      <c r="C1771" s="6" t="s">
        <v>1548</v>
      </c>
      <c r="D1771" s="2">
        <v>130.18639999999999</v>
      </c>
      <c r="E1771" s="3">
        <v>130.18639999999999</v>
      </c>
      <c r="F1771" s="41" t="s">
        <v>2015</v>
      </c>
      <c r="G1771" s="41">
        <v>8.5199999999999998E-2</v>
      </c>
      <c r="H1771" s="41">
        <v>596538.85576748219</v>
      </c>
      <c r="I1771" s="45">
        <v>5.7756387368509898</v>
      </c>
      <c r="J1771" s="41" t="s">
        <v>2015</v>
      </c>
      <c r="K1771" s="41" t="s">
        <v>2015</v>
      </c>
      <c r="L1771" s="45" t="s">
        <v>2015</v>
      </c>
      <c r="M1771" s="53" t="s">
        <v>2014</v>
      </c>
      <c r="N1771" s="53" t="s">
        <v>2002</v>
      </c>
      <c r="O1771" t="s">
        <v>2015</v>
      </c>
    </row>
    <row r="1772" spans="1:15" x14ac:dyDescent="0.25">
      <c r="A1772" t="s">
        <v>2026</v>
      </c>
      <c r="B1772">
        <v>2188</v>
      </c>
      <c r="C1772" s="6" t="s">
        <v>1549</v>
      </c>
      <c r="D1772" s="2">
        <v>140.26580000000001</v>
      </c>
      <c r="E1772" s="3">
        <v>140.26580000000001</v>
      </c>
      <c r="F1772" s="41" t="s">
        <v>2015</v>
      </c>
      <c r="G1772" s="41">
        <v>1.91</v>
      </c>
      <c r="H1772" s="41">
        <v>14408497.138678631</v>
      </c>
      <c r="I1772" s="45">
        <v>7.1586186846018807</v>
      </c>
      <c r="J1772" s="41" t="s">
        <v>2015</v>
      </c>
      <c r="K1772" s="41" t="s">
        <v>2015</v>
      </c>
      <c r="L1772" s="45" t="s">
        <v>2015</v>
      </c>
      <c r="M1772" s="53" t="s">
        <v>1986</v>
      </c>
      <c r="N1772" s="53" t="s">
        <v>2002</v>
      </c>
      <c r="O1772" t="s">
        <v>2015</v>
      </c>
    </row>
    <row r="1773" spans="1:15" x14ac:dyDescent="0.25">
      <c r="A1773" t="s">
        <v>2025</v>
      </c>
      <c r="B1773">
        <v>2189</v>
      </c>
      <c r="C1773" s="6" t="s">
        <v>1550</v>
      </c>
      <c r="D1773" s="2">
        <v>100.13</v>
      </c>
      <c r="E1773" s="3">
        <v>0</v>
      </c>
      <c r="F1773" s="41" t="s">
        <v>2015</v>
      </c>
      <c r="G1773" s="41">
        <v>36.700000000000003</v>
      </c>
      <c r="H1773" s="41">
        <v>197634975.72771773</v>
      </c>
      <c r="I1773" s="45">
        <v>8.2958638047323401</v>
      </c>
      <c r="J1773" s="41" t="s">
        <v>2015</v>
      </c>
      <c r="K1773" s="41" t="s">
        <v>2015</v>
      </c>
      <c r="L1773" s="45" t="s">
        <v>2015</v>
      </c>
      <c r="M1773" s="53" t="s">
        <v>1986</v>
      </c>
      <c r="N1773" s="53" t="s">
        <v>2002</v>
      </c>
      <c r="O1773" t="s">
        <v>2015</v>
      </c>
    </row>
    <row r="1774" spans="1:15" x14ac:dyDescent="0.25">
      <c r="A1774" t="s">
        <v>2024</v>
      </c>
      <c r="B1774">
        <v>2190</v>
      </c>
      <c r="C1774" s="6" t="s">
        <v>1551</v>
      </c>
      <c r="D1774" s="2">
        <v>142.19710000000001</v>
      </c>
      <c r="E1774" s="3">
        <v>142.19710000000001</v>
      </c>
      <c r="F1774" s="41">
        <v>6.7000000000000004E-2</v>
      </c>
      <c r="G1774" s="41">
        <v>3.6799999999999999E-2</v>
      </c>
      <c r="H1774" s="41">
        <v>281431.09624504711</v>
      </c>
      <c r="I1774" s="45">
        <v>5.4493720823720126</v>
      </c>
      <c r="J1774" s="41" t="s">
        <v>2015</v>
      </c>
      <c r="K1774" s="41" t="s">
        <v>2015</v>
      </c>
      <c r="L1774" s="45" t="s">
        <v>2015</v>
      </c>
      <c r="M1774" s="53" t="s">
        <v>2014</v>
      </c>
      <c r="N1774" s="53" t="s">
        <v>2003</v>
      </c>
      <c r="O1774" t="s">
        <v>2015</v>
      </c>
    </row>
    <row r="1775" spans="1:15" x14ac:dyDescent="0.25">
      <c r="A1775" t="s">
        <v>2026</v>
      </c>
      <c r="B1775">
        <v>2191</v>
      </c>
      <c r="C1775" s="6" t="s">
        <v>1552</v>
      </c>
      <c r="D1775" s="2">
        <v>142.28167999999999</v>
      </c>
      <c r="E1775" s="3">
        <v>142.28167999999999</v>
      </c>
      <c r="F1775" s="41" t="s">
        <v>2015</v>
      </c>
      <c r="G1775" s="41">
        <v>2.54</v>
      </c>
      <c r="H1775" s="41">
        <v>19436417.776285704</v>
      </c>
      <c r="I1775" s="45">
        <v>7.2886162254385907</v>
      </c>
      <c r="J1775" s="41" t="s">
        <v>2015</v>
      </c>
      <c r="K1775" s="41" t="s">
        <v>2015</v>
      </c>
      <c r="L1775" s="45" t="s">
        <v>2015</v>
      </c>
      <c r="M1775" s="53" t="s">
        <v>1986</v>
      </c>
      <c r="N1775" s="53" t="s">
        <v>2002</v>
      </c>
      <c r="O1775" t="s">
        <v>2015</v>
      </c>
    </row>
    <row r="1776" spans="1:15" x14ac:dyDescent="0.25">
      <c r="A1776" t="s">
        <v>2025</v>
      </c>
      <c r="B1776">
        <v>2192</v>
      </c>
      <c r="C1776" s="6" t="s">
        <v>1553</v>
      </c>
      <c r="D1776" s="2">
        <v>140.26580000000001</v>
      </c>
      <c r="E1776" s="3">
        <v>140.26580000000001</v>
      </c>
      <c r="F1776" s="41" t="s">
        <v>2015</v>
      </c>
      <c r="G1776" s="41">
        <v>1.98</v>
      </c>
      <c r="H1776" s="41">
        <v>14936557.243237533</v>
      </c>
      <c r="I1776" s="45">
        <v>7.1742505076156835</v>
      </c>
      <c r="J1776" s="41" t="s">
        <v>2015</v>
      </c>
      <c r="K1776" s="41" t="s">
        <v>2015</v>
      </c>
      <c r="L1776" s="45" t="s">
        <v>2015</v>
      </c>
      <c r="M1776" s="53" t="s">
        <v>1986</v>
      </c>
      <c r="N1776" s="53" t="s">
        <v>2002</v>
      </c>
      <c r="O1776" t="s">
        <v>2015</v>
      </c>
    </row>
    <row r="1777" spans="1:15" x14ac:dyDescent="0.25">
      <c r="A1777" t="s">
        <v>2026</v>
      </c>
      <c r="B1777">
        <v>2193</v>
      </c>
      <c r="C1777" s="6" t="s">
        <v>1554</v>
      </c>
      <c r="D1777" s="2">
        <v>128.2551</v>
      </c>
      <c r="E1777" s="3">
        <v>128.2551</v>
      </c>
      <c r="F1777" s="41" t="s">
        <v>2015</v>
      </c>
      <c r="G1777" s="41">
        <v>7.17</v>
      </c>
      <c r="H1777" s="41">
        <v>49456949.272762731</v>
      </c>
      <c r="I1777" s="45">
        <v>7.6942273236130783</v>
      </c>
      <c r="J1777" s="41" t="s">
        <v>2015</v>
      </c>
      <c r="K1777" s="41" t="s">
        <v>2015</v>
      </c>
      <c r="L1777" s="45" t="s">
        <v>2015</v>
      </c>
      <c r="M1777" s="53" t="s">
        <v>1986</v>
      </c>
      <c r="N1777" s="53" t="s">
        <v>2002</v>
      </c>
      <c r="O1777" t="s">
        <v>2015</v>
      </c>
    </row>
    <row r="1778" spans="1:15" x14ac:dyDescent="0.25">
      <c r="A1778" t="s">
        <v>2025</v>
      </c>
      <c r="B1778">
        <v>2194</v>
      </c>
      <c r="C1778" s="6" t="s">
        <v>1555</v>
      </c>
      <c r="D1778" s="2">
        <v>86.175359999999998</v>
      </c>
      <c r="E1778" s="13">
        <v>86.175359999999998</v>
      </c>
      <c r="F1778" s="41" t="s">
        <v>2015</v>
      </c>
      <c r="G1778" s="41">
        <v>186</v>
      </c>
      <c r="H1778" s="41">
        <v>862044280.8105551</v>
      </c>
      <c r="I1778" s="45">
        <v>8.93552957489403</v>
      </c>
      <c r="J1778" s="41" t="s">
        <v>2015</v>
      </c>
      <c r="K1778" s="41" t="s">
        <v>2015</v>
      </c>
      <c r="L1778" s="45" t="s">
        <v>2015</v>
      </c>
      <c r="M1778" s="53" t="s">
        <v>1986</v>
      </c>
      <c r="N1778" s="53" t="s">
        <v>2002</v>
      </c>
      <c r="O1778" t="s">
        <v>2015</v>
      </c>
    </row>
    <row r="1779" spans="1:15" x14ac:dyDescent="0.25">
      <c r="A1779" t="s">
        <v>2026</v>
      </c>
      <c r="B1779">
        <v>2195</v>
      </c>
      <c r="C1779" s="6" t="s">
        <v>1556</v>
      </c>
      <c r="D1779" s="2">
        <v>84.159480000000002</v>
      </c>
      <c r="E1779" s="13">
        <v>84.159480000000002</v>
      </c>
      <c r="F1779" s="41" t="s">
        <v>2015</v>
      </c>
      <c r="G1779" s="41">
        <v>265</v>
      </c>
      <c r="H1779" s="41">
        <v>1199450808.9266503</v>
      </c>
      <c r="I1779" s="45">
        <v>9.0789824416746043</v>
      </c>
      <c r="J1779" s="41" t="s">
        <v>2015</v>
      </c>
      <c r="K1779" s="41" t="s">
        <v>2015</v>
      </c>
      <c r="L1779" s="45" t="s">
        <v>2015</v>
      </c>
      <c r="M1779" s="53" t="s">
        <v>1986</v>
      </c>
      <c r="N1779" s="53" t="s">
        <v>2002</v>
      </c>
      <c r="O1779" t="s">
        <v>2015</v>
      </c>
    </row>
    <row r="1780" spans="1:15" x14ac:dyDescent="0.25">
      <c r="A1780" t="s">
        <v>2025</v>
      </c>
      <c r="B1780">
        <v>2196</v>
      </c>
      <c r="C1780" s="6" t="s">
        <v>1557</v>
      </c>
      <c r="D1780" s="2">
        <v>56.106319999999997</v>
      </c>
      <c r="E1780" s="3">
        <v>56.106319999999997</v>
      </c>
      <c r="F1780" s="41" t="s">
        <v>2015</v>
      </c>
      <c r="G1780" s="41">
        <v>2230</v>
      </c>
      <c r="H1780" s="41">
        <v>6728994475.2363024</v>
      </c>
      <c r="I1780" s="45">
        <v>9.8279501717302757</v>
      </c>
      <c r="J1780" s="41" t="s">
        <v>2015</v>
      </c>
      <c r="K1780" s="41" t="s">
        <v>2015</v>
      </c>
      <c r="L1780" s="45" t="s">
        <v>2015</v>
      </c>
      <c r="M1780" s="53" t="s">
        <v>1986</v>
      </c>
      <c r="N1780" s="53" t="s">
        <v>2002</v>
      </c>
      <c r="O1780" t="s">
        <v>2015</v>
      </c>
    </row>
    <row r="1781" spans="1:15" x14ac:dyDescent="0.25">
      <c r="A1781" t="s">
        <v>2026</v>
      </c>
      <c r="B1781">
        <v>2197</v>
      </c>
      <c r="C1781" s="6" t="s">
        <v>1558</v>
      </c>
      <c r="D1781" s="2">
        <v>140.26580000000001</v>
      </c>
      <c r="E1781" s="13">
        <v>140.26580000000001</v>
      </c>
      <c r="F1781" s="41" t="s">
        <v>2015</v>
      </c>
      <c r="G1781" s="41">
        <v>1.37</v>
      </c>
      <c r="H1781" s="41">
        <v>10334890.617795669</v>
      </c>
      <c r="I1781" s="45">
        <v>7.0143058845105593</v>
      </c>
      <c r="J1781" s="41" t="s">
        <v>2015</v>
      </c>
      <c r="K1781" s="41" t="s">
        <v>2015</v>
      </c>
      <c r="L1781" s="45" t="s">
        <v>2015</v>
      </c>
      <c r="M1781" s="53" t="s">
        <v>1986</v>
      </c>
      <c r="N1781" s="53" t="s">
        <v>2002</v>
      </c>
      <c r="O1781" t="s">
        <v>2015</v>
      </c>
    </row>
    <row r="1782" spans="1:15" x14ac:dyDescent="0.25">
      <c r="A1782" t="s">
        <v>2025</v>
      </c>
      <c r="B1782">
        <v>2198</v>
      </c>
      <c r="C1782" s="6" t="s">
        <v>1559</v>
      </c>
      <c r="D1782" s="2">
        <v>184.36141999999998</v>
      </c>
      <c r="E1782" s="13">
        <v>184.36141999999998</v>
      </c>
      <c r="F1782" s="41" t="s">
        <v>2015</v>
      </c>
      <c r="G1782" s="41">
        <v>0.47799999999999998</v>
      </c>
      <c r="H1782" s="41">
        <v>4739488.4085412594</v>
      </c>
      <c r="I1782" s="45">
        <v>6.6757314654423388</v>
      </c>
      <c r="J1782" s="41" t="s">
        <v>2015</v>
      </c>
      <c r="K1782" s="41" t="s">
        <v>2015</v>
      </c>
      <c r="L1782" s="45" t="s">
        <v>2015</v>
      </c>
      <c r="M1782" s="53" t="s">
        <v>1986</v>
      </c>
      <c r="N1782" s="53" t="s">
        <v>2002</v>
      </c>
      <c r="O1782" t="s">
        <v>2015</v>
      </c>
    </row>
    <row r="1783" spans="1:15" x14ac:dyDescent="0.25">
      <c r="A1783" t="s">
        <v>2025</v>
      </c>
      <c r="B1783">
        <v>2199</v>
      </c>
      <c r="C1783" s="6" t="s">
        <v>1560</v>
      </c>
      <c r="D1783" s="2">
        <v>170.33483999999999</v>
      </c>
      <c r="E1783" s="13">
        <v>170.33483999999999</v>
      </c>
      <c r="F1783" s="41" t="s">
        <v>2015</v>
      </c>
      <c r="G1783" s="41">
        <v>0.69699999999999995</v>
      </c>
      <c r="H1783" s="41">
        <v>6385130.6686545415</v>
      </c>
      <c r="I1783" s="45">
        <v>6.8051697893198657</v>
      </c>
      <c r="J1783" s="41" t="s">
        <v>2015</v>
      </c>
      <c r="K1783" s="41" t="s">
        <v>2015</v>
      </c>
      <c r="L1783" s="45" t="s">
        <v>2015</v>
      </c>
      <c r="M1783" s="53" t="s">
        <v>1986</v>
      </c>
      <c r="N1783" s="53" t="s">
        <v>2002</v>
      </c>
      <c r="O1783" t="s">
        <v>2015</v>
      </c>
    </row>
    <row r="1784" spans="1:15" x14ac:dyDescent="0.25">
      <c r="A1784" t="s">
        <v>2024</v>
      </c>
      <c r="B1784">
        <v>2201</v>
      </c>
      <c r="C1784" s="6" t="s">
        <v>1561</v>
      </c>
      <c r="D1784" s="16">
        <v>136.23403999999999</v>
      </c>
      <c r="E1784" s="13">
        <v>136.23403999999999</v>
      </c>
      <c r="F1784" s="41">
        <v>2.0099999999999998</v>
      </c>
      <c r="G1784" s="41">
        <v>2.4</v>
      </c>
      <c r="H1784" s="41">
        <v>17584515.294382539</v>
      </c>
      <c r="I1784" s="45">
        <v>7.2451304017757252</v>
      </c>
      <c r="J1784" s="41" t="s">
        <v>2015</v>
      </c>
      <c r="K1784" s="41" t="s">
        <v>2015</v>
      </c>
      <c r="L1784" s="45" t="s">
        <v>2015</v>
      </c>
      <c r="M1784" s="53" t="s">
        <v>1986</v>
      </c>
      <c r="N1784" s="53" t="s">
        <v>2002</v>
      </c>
      <c r="O1784" t="s">
        <v>2015</v>
      </c>
    </row>
    <row r="1785" spans="1:15" x14ac:dyDescent="0.25">
      <c r="A1785" t="s">
        <v>2024</v>
      </c>
      <c r="B1785">
        <v>2202</v>
      </c>
      <c r="C1785" s="6" t="s">
        <v>1562</v>
      </c>
      <c r="D1785" s="2">
        <v>191.26948000000002</v>
      </c>
      <c r="E1785" s="3">
        <v>191.26948000000002</v>
      </c>
      <c r="F1785" s="41">
        <v>2E-3</v>
      </c>
      <c r="G1785" s="41">
        <v>3.31E-3</v>
      </c>
      <c r="H1785" s="41">
        <v>34049.222172839633</v>
      </c>
      <c r="I1785" s="45">
        <v>4.5321071952531495</v>
      </c>
      <c r="J1785" s="41" t="s">
        <v>2015</v>
      </c>
      <c r="K1785" s="41" t="s">
        <v>2015</v>
      </c>
      <c r="L1785" s="45" t="s">
        <v>2015</v>
      </c>
      <c r="M1785" s="53" t="s">
        <v>2014</v>
      </c>
      <c r="N1785" s="53" t="s">
        <v>2003</v>
      </c>
      <c r="O1785" t="s">
        <v>2015</v>
      </c>
    </row>
    <row r="1786" spans="1:15" x14ac:dyDescent="0.25">
      <c r="A1786" t="s">
        <v>2024</v>
      </c>
      <c r="B1786">
        <v>2203</v>
      </c>
      <c r="C1786" s="6" t="s">
        <v>1563</v>
      </c>
      <c r="D1786" s="2">
        <v>84.345491167350147</v>
      </c>
      <c r="E1786" s="13">
        <v>84.345491167350147</v>
      </c>
      <c r="F1786" s="41" t="s">
        <v>2015</v>
      </c>
      <c r="G1786" s="41">
        <v>3.93</v>
      </c>
      <c r="H1786" s="41">
        <v>17827397.424610831</v>
      </c>
      <c r="I1786" s="45">
        <v>7.2510879462808031</v>
      </c>
      <c r="J1786" s="41" t="s">
        <v>2015</v>
      </c>
      <c r="K1786" s="41" t="s">
        <v>2015</v>
      </c>
      <c r="L1786" s="45" t="s">
        <v>2015</v>
      </c>
      <c r="M1786" s="53" t="s">
        <v>1986</v>
      </c>
      <c r="N1786" s="53" t="s">
        <v>2002</v>
      </c>
      <c r="O1786" t="s">
        <v>2015</v>
      </c>
    </row>
    <row r="1787" spans="1:15" x14ac:dyDescent="0.25">
      <c r="A1787" t="s">
        <v>2024</v>
      </c>
      <c r="B1787">
        <v>2204</v>
      </c>
      <c r="C1787" s="6" t="s">
        <v>1564</v>
      </c>
      <c r="D1787" s="2">
        <v>228.32456918809129</v>
      </c>
      <c r="E1787" s="13">
        <v>228.32456918809129</v>
      </c>
      <c r="F1787" s="41" t="s">
        <v>2015</v>
      </c>
      <c r="G1787" s="41">
        <v>4.8000000000000001E-2</v>
      </c>
      <c r="H1787" s="41">
        <v>589423.44790939114</v>
      </c>
      <c r="I1787" s="45">
        <v>5.7704274085670226</v>
      </c>
      <c r="J1787" s="41" t="s">
        <v>2015</v>
      </c>
      <c r="K1787" s="41" t="s">
        <v>2015</v>
      </c>
      <c r="L1787" s="45" t="s">
        <v>2015</v>
      </c>
      <c r="M1787" s="53" t="s">
        <v>2014</v>
      </c>
      <c r="N1787" s="53" t="s">
        <v>2002</v>
      </c>
      <c r="O1787" t="s">
        <v>2015</v>
      </c>
    </row>
    <row r="1788" spans="1:15" x14ac:dyDescent="0.25">
      <c r="A1788" t="s">
        <v>2024</v>
      </c>
      <c r="B1788">
        <v>2205</v>
      </c>
      <c r="C1788" s="6" t="s">
        <v>1565</v>
      </c>
      <c r="D1788" s="2">
        <v>144.16992000000002</v>
      </c>
      <c r="E1788" s="13">
        <v>144.16992000000002</v>
      </c>
      <c r="F1788" s="41">
        <v>2.7399999999999999E-4</v>
      </c>
      <c r="G1788" s="41">
        <v>2.7399999999999999E-4</v>
      </c>
      <c r="H1788" s="41">
        <v>2124.5098285916483</v>
      </c>
      <c r="I1788" s="45">
        <v>3.3272587446009836</v>
      </c>
      <c r="J1788" s="41" t="s">
        <v>2015</v>
      </c>
      <c r="K1788" s="41" t="s">
        <v>2015</v>
      </c>
      <c r="L1788" s="45" t="s">
        <v>2015</v>
      </c>
      <c r="M1788" s="53" t="s">
        <v>3</v>
      </c>
      <c r="N1788" s="53" t="s">
        <v>2005</v>
      </c>
      <c r="O1788" t="s">
        <v>2015</v>
      </c>
    </row>
    <row r="1789" spans="1:15" x14ac:dyDescent="0.25">
      <c r="A1789" t="s">
        <v>2024</v>
      </c>
      <c r="B1789">
        <v>2206</v>
      </c>
      <c r="C1789" s="6" t="s">
        <v>1566</v>
      </c>
      <c r="D1789" s="2">
        <v>123.10939999999999</v>
      </c>
      <c r="E1789" s="3">
        <v>123.10939999999999</v>
      </c>
      <c r="F1789" s="41">
        <v>0.245</v>
      </c>
      <c r="G1789" s="41">
        <v>0.21</v>
      </c>
      <c r="H1789" s="41">
        <v>1390413.6853641537</v>
      </c>
      <c r="I1789" s="45">
        <v>6.1431440337369887</v>
      </c>
      <c r="J1789" s="41" t="s">
        <v>2015</v>
      </c>
      <c r="K1789" s="41" t="s">
        <v>2015</v>
      </c>
      <c r="L1789" s="45" t="s">
        <v>2015</v>
      </c>
      <c r="M1789" s="53" t="s">
        <v>2014</v>
      </c>
      <c r="N1789" s="53" t="s">
        <v>2002</v>
      </c>
      <c r="O1789" t="s">
        <v>2015</v>
      </c>
    </row>
    <row r="1790" spans="1:15" x14ac:dyDescent="0.25">
      <c r="A1790" t="s">
        <v>2025</v>
      </c>
      <c r="B1790">
        <v>2207</v>
      </c>
      <c r="C1790" s="6" t="s">
        <v>1567</v>
      </c>
      <c r="D1790" s="2">
        <v>140.22274000000002</v>
      </c>
      <c r="E1790" s="3">
        <v>140.22274000000002</v>
      </c>
      <c r="F1790" s="41" t="s">
        <v>2015</v>
      </c>
      <c r="G1790" s="41">
        <v>0.79400000000000004</v>
      </c>
      <c r="H1790" s="41">
        <v>5987871.5561326183</v>
      </c>
      <c r="I1790" s="45">
        <v>6.7772724758625449</v>
      </c>
      <c r="J1790" s="41" t="s">
        <v>2015</v>
      </c>
      <c r="K1790" s="41" t="s">
        <v>2015</v>
      </c>
      <c r="L1790" s="45" t="s">
        <v>2015</v>
      </c>
      <c r="M1790" s="53" t="s">
        <v>1986</v>
      </c>
      <c r="N1790" s="53" t="s">
        <v>2002</v>
      </c>
      <c r="O1790" t="s">
        <v>2015</v>
      </c>
    </row>
    <row r="1791" spans="1:15" x14ac:dyDescent="0.25">
      <c r="A1791" t="s">
        <v>2024</v>
      </c>
      <c r="B1791">
        <v>2208</v>
      </c>
      <c r="C1791" s="6" t="s">
        <v>1568</v>
      </c>
      <c r="D1791" s="2">
        <v>70.132900000000006</v>
      </c>
      <c r="E1791" s="3">
        <v>70.132900000000006</v>
      </c>
      <c r="F1791" s="41">
        <v>635</v>
      </c>
      <c r="G1791" s="41">
        <v>532</v>
      </c>
      <c r="H1791" s="41">
        <v>2006628397.3238301</v>
      </c>
      <c r="I1791" s="45">
        <v>9.3024669539852205</v>
      </c>
      <c r="J1791" s="41" t="s">
        <v>2015</v>
      </c>
      <c r="K1791" s="41" t="s">
        <v>2015</v>
      </c>
      <c r="L1791" s="45" t="s">
        <v>2015</v>
      </c>
      <c r="M1791" s="53" t="s">
        <v>1986</v>
      </c>
      <c r="N1791" s="53" t="s">
        <v>2002</v>
      </c>
      <c r="O1791" t="s">
        <v>2015</v>
      </c>
    </row>
    <row r="1792" spans="1:15" x14ac:dyDescent="0.25">
      <c r="A1792" t="s">
        <v>2025</v>
      </c>
      <c r="B1792">
        <v>2209</v>
      </c>
      <c r="C1792" s="14" t="s">
        <v>1569</v>
      </c>
      <c r="D1792" s="2">
        <v>154.29238000000001</v>
      </c>
      <c r="E1792" s="3">
        <v>154.29238000000001</v>
      </c>
      <c r="F1792" s="41" t="s">
        <v>2015</v>
      </c>
      <c r="G1792" s="41">
        <v>0.372</v>
      </c>
      <c r="H1792" s="41">
        <v>3086888.4969357569</v>
      </c>
      <c r="I1792" s="45">
        <v>6.4895209423942752</v>
      </c>
      <c r="J1792" s="41">
        <v>0.60906399999999994</v>
      </c>
      <c r="K1792" s="41">
        <v>5054066.2782195685</v>
      </c>
      <c r="L1792" s="45">
        <v>6.7036409328898499</v>
      </c>
      <c r="M1792" s="53" t="s">
        <v>1986</v>
      </c>
      <c r="N1792" s="53" t="s">
        <v>2002</v>
      </c>
      <c r="O1792" t="s">
        <v>1986</v>
      </c>
    </row>
    <row r="1793" spans="1:15" x14ac:dyDescent="0.25">
      <c r="A1793" t="s">
        <v>2024</v>
      </c>
      <c r="B1793">
        <v>2210</v>
      </c>
      <c r="C1793" s="14" t="s">
        <v>1570</v>
      </c>
      <c r="D1793" s="2">
        <v>169.22244000000001</v>
      </c>
      <c r="E1793" s="3">
        <v>169.22244000000001</v>
      </c>
      <c r="F1793" s="41">
        <v>6.7000000000000002E-4</v>
      </c>
      <c r="G1793" s="41">
        <v>9.7099999999999997E-4</v>
      </c>
      <c r="H1793" s="41">
        <v>8837.1190776643216</v>
      </c>
      <c r="I1793" s="45">
        <v>3.9463107070274357</v>
      </c>
      <c r="J1793" s="41" t="s">
        <v>2015</v>
      </c>
      <c r="K1793" s="41" t="s">
        <v>2015</v>
      </c>
      <c r="L1793" s="45" t="s">
        <v>2015</v>
      </c>
      <c r="M1793" s="53" t="s">
        <v>2014</v>
      </c>
      <c r="N1793" s="53" t="s">
        <v>2004</v>
      </c>
      <c r="O1793" t="s">
        <v>2015</v>
      </c>
    </row>
    <row r="1794" spans="1:15" x14ac:dyDescent="0.25">
      <c r="A1794" t="s">
        <v>2024</v>
      </c>
      <c r="B1794">
        <v>2211</v>
      </c>
      <c r="C1794" s="6" t="s">
        <v>1571</v>
      </c>
      <c r="D1794" s="2">
        <v>296.61576000000002</v>
      </c>
      <c r="E1794" s="3">
        <v>296.61576000000002</v>
      </c>
      <c r="F1794" s="41">
        <v>1.05</v>
      </c>
      <c r="G1794" s="41">
        <v>1.18</v>
      </c>
      <c r="H1794" s="41">
        <v>18823906.377597153</v>
      </c>
      <c r="I1794" s="45">
        <v>7.2747097541704058</v>
      </c>
      <c r="J1794" s="41" t="s">
        <v>2015</v>
      </c>
      <c r="K1794" s="41" t="s">
        <v>2015</v>
      </c>
      <c r="L1794" s="45" t="s">
        <v>2015</v>
      </c>
      <c r="M1794" s="53" t="s">
        <v>1986</v>
      </c>
      <c r="N1794" s="53" t="s">
        <v>2002</v>
      </c>
      <c r="O1794" t="s">
        <v>2015</v>
      </c>
    </row>
    <row r="1795" spans="1:15" x14ac:dyDescent="0.25">
      <c r="A1795" t="s">
        <v>2025</v>
      </c>
      <c r="B1795">
        <v>2212</v>
      </c>
      <c r="C1795" s="6" t="s">
        <v>1572</v>
      </c>
      <c r="D1795" s="2">
        <v>108.18088</v>
      </c>
      <c r="E1795" s="3">
        <v>108.18088</v>
      </c>
      <c r="F1795" s="41" t="s">
        <v>2015</v>
      </c>
      <c r="G1795" s="41">
        <v>11.1</v>
      </c>
      <c r="H1795" s="41">
        <v>64581334.206222609</v>
      </c>
      <c r="I1795" s="45">
        <v>7.8101070130009749</v>
      </c>
      <c r="J1795" s="41" t="s">
        <v>2015</v>
      </c>
      <c r="K1795" s="41" t="s">
        <v>2015</v>
      </c>
      <c r="L1795" s="45" t="s">
        <v>2015</v>
      </c>
      <c r="M1795" s="53" t="s">
        <v>1986</v>
      </c>
      <c r="N1795" s="53" t="s">
        <v>2002</v>
      </c>
      <c r="O1795" t="s">
        <v>2015</v>
      </c>
    </row>
    <row r="1796" spans="1:15" x14ac:dyDescent="0.25">
      <c r="A1796" t="s">
        <v>2029</v>
      </c>
      <c r="B1796">
        <v>2213</v>
      </c>
      <c r="C1796" s="6" t="s">
        <v>1573</v>
      </c>
      <c r="D1796" s="2">
        <v>137.19212445472201</v>
      </c>
      <c r="E1796" s="3">
        <v>0</v>
      </c>
      <c r="F1796" s="41" t="s">
        <v>2015</v>
      </c>
      <c r="G1796" s="41" t="s">
        <v>2016</v>
      </c>
      <c r="H1796" s="41" t="s">
        <v>2015</v>
      </c>
      <c r="I1796" s="45" t="s">
        <v>2015</v>
      </c>
      <c r="J1796" s="41" t="s">
        <v>2015</v>
      </c>
      <c r="K1796" s="41" t="s">
        <v>2015</v>
      </c>
      <c r="L1796" s="45" t="s">
        <v>2015</v>
      </c>
      <c r="M1796" s="53" t="s">
        <v>1986</v>
      </c>
      <c r="N1796" s="53" t="s">
        <v>2002</v>
      </c>
      <c r="O1796" t="s">
        <v>2015</v>
      </c>
    </row>
    <row r="1797" spans="1:15" x14ac:dyDescent="0.25">
      <c r="A1797" t="s">
        <v>2024</v>
      </c>
      <c r="B1797">
        <v>2214</v>
      </c>
      <c r="C1797" s="6" t="s">
        <v>1574</v>
      </c>
      <c r="D1797" s="2">
        <v>90.034880000000001</v>
      </c>
      <c r="E1797" s="3">
        <v>90.034880000000001</v>
      </c>
      <c r="F1797" s="41">
        <v>2.34E-4</v>
      </c>
      <c r="G1797" s="41">
        <v>5.5999999999999999E-3</v>
      </c>
      <c r="H1797" s="41">
        <v>27116.419339139407</v>
      </c>
      <c r="I1797" s="45">
        <v>4.4332323413926682</v>
      </c>
      <c r="J1797" s="41" t="s">
        <v>2015</v>
      </c>
      <c r="K1797" s="41" t="s">
        <v>2015</v>
      </c>
      <c r="L1797" s="45" t="s">
        <v>2015</v>
      </c>
      <c r="M1797" s="53" t="s">
        <v>2014</v>
      </c>
      <c r="N1797" s="53" t="s">
        <v>2004</v>
      </c>
      <c r="O1797" t="s">
        <v>2015</v>
      </c>
    </row>
    <row r="1798" spans="1:15" x14ac:dyDescent="0.25">
      <c r="A1798" t="s">
        <v>2026</v>
      </c>
      <c r="B1798">
        <v>2215</v>
      </c>
      <c r="C1798" s="6" t="s">
        <v>1575</v>
      </c>
      <c r="D1798" s="2">
        <v>92.928992644749883</v>
      </c>
      <c r="E1798" s="3">
        <v>92.928992644749883</v>
      </c>
      <c r="F1798" s="41" t="s">
        <v>2015</v>
      </c>
      <c r="G1798" s="41">
        <v>252</v>
      </c>
      <c r="H1798" s="41">
        <v>1259462654.9104946</v>
      </c>
      <c r="I1798" s="45">
        <v>9.1001852944964963</v>
      </c>
      <c r="J1798" s="41" t="s">
        <v>2015</v>
      </c>
      <c r="K1798" s="41" t="s">
        <v>2015</v>
      </c>
      <c r="L1798" s="45" t="s">
        <v>2015</v>
      </c>
      <c r="M1798" s="53" t="s">
        <v>1986</v>
      </c>
      <c r="N1798" s="53" t="s">
        <v>2002</v>
      </c>
      <c r="O1798" t="s">
        <v>2015</v>
      </c>
    </row>
    <row r="1799" spans="1:15" x14ac:dyDescent="0.25">
      <c r="A1799" t="s">
        <v>2026</v>
      </c>
      <c r="B1799">
        <v>2216</v>
      </c>
      <c r="C1799" s="6" t="s">
        <v>1576</v>
      </c>
      <c r="D1799" s="2">
        <v>352.42999999999995</v>
      </c>
      <c r="E1799" s="3">
        <v>0</v>
      </c>
      <c r="F1799" s="41" t="s">
        <v>2015</v>
      </c>
      <c r="G1799" s="41">
        <v>9.6299999999999993E-6</v>
      </c>
      <c r="H1799" s="41">
        <v>182.52933910542427</v>
      </c>
      <c r="I1799" s="45">
        <v>2.2613326813267318</v>
      </c>
      <c r="J1799" s="41" t="s">
        <v>2015</v>
      </c>
      <c r="K1799" s="41" t="s">
        <v>2015</v>
      </c>
      <c r="L1799" s="45" t="s">
        <v>2015</v>
      </c>
      <c r="M1799" s="53" t="s">
        <v>3</v>
      </c>
      <c r="N1799" s="53" t="s">
        <v>2006</v>
      </c>
      <c r="O1799" t="s">
        <v>2015</v>
      </c>
    </row>
    <row r="1800" spans="1:15" x14ac:dyDescent="0.25">
      <c r="A1800" t="s">
        <v>2026</v>
      </c>
      <c r="B1800">
        <v>2217</v>
      </c>
      <c r="C1800" s="6" t="s">
        <v>1577</v>
      </c>
      <c r="D1800" s="2">
        <v>196.87223947561608</v>
      </c>
      <c r="E1800" s="3">
        <v>196.87223947561608</v>
      </c>
      <c r="F1800" s="41" t="s">
        <v>2015</v>
      </c>
      <c r="G1800" s="41">
        <v>3.6900000000000002E-2</v>
      </c>
      <c r="H1800" s="41">
        <v>390700.86434536893</v>
      </c>
      <c r="I1800" s="45">
        <v>5.5918443720131359</v>
      </c>
      <c r="J1800" s="41" t="s">
        <v>2015</v>
      </c>
      <c r="K1800" s="41" t="s">
        <v>2015</v>
      </c>
      <c r="L1800" s="45" t="s">
        <v>2015</v>
      </c>
      <c r="M1800" s="53" t="s">
        <v>2014</v>
      </c>
      <c r="N1800" s="53" t="s">
        <v>2002</v>
      </c>
      <c r="O1800" t="s">
        <v>2015</v>
      </c>
    </row>
    <row r="1801" spans="1:15" x14ac:dyDescent="0.25">
      <c r="A1801" t="s">
        <v>2024</v>
      </c>
      <c r="B1801">
        <v>2218</v>
      </c>
      <c r="C1801" s="6" t="s">
        <v>1578</v>
      </c>
      <c r="D1801" s="2">
        <v>30.025979999999993</v>
      </c>
      <c r="E1801" s="3">
        <v>30.025979999999997</v>
      </c>
      <c r="F1801" s="41" t="s">
        <v>2015</v>
      </c>
      <c r="G1801" s="41">
        <v>3490</v>
      </c>
      <c r="H1801" s="41">
        <v>5635807390.846468</v>
      </c>
      <c r="I1801" s="45">
        <v>9.7509561422581275</v>
      </c>
      <c r="J1801" s="41" t="s">
        <v>2015</v>
      </c>
      <c r="K1801" s="41" t="s">
        <v>2015</v>
      </c>
      <c r="L1801" s="45" t="s">
        <v>2015</v>
      </c>
      <c r="M1801" s="53" t="s">
        <v>1986</v>
      </c>
      <c r="N1801" s="53" t="s">
        <v>2002</v>
      </c>
      <c r="O1801" t="s">
        <v>2015</v>
      </c>
    </row>
    <row r="1802" spans="1:15" x14ac:dyDescent="0.25">
      <c r="A1802" t="s">
        <v>2024</v>
      </c>
      <c r="B1802" s="24">
        <v>2219</v>
      </c>
      <c r="C1802" s="24" t="s">
        <v>1579</v>
      </c>
      <c r="D1802" s="24">
        <v>295.3347</v>
      </c>
      <c r="E1802" s="27">
        <v>295.3347</v>
      </c>
      <c r="F1802" s="41">
        <v>5.0000000000000002E-5</v>
      </c>
      <c r="G1802" s="41">
        <v>2.72E-5</v>
      </c>
      <c r="H1802" s="41">
        <v>432.03298448709751</v>
      </c>
      <c r="I1802" s="45">
        <v>2.6355169052266834</v>
      </c>
      <c r="J1802" s="41" t="s">
        <v>2015</v>
      </c>
      <c r="K1802" s="41" t="s">
        <v>2015</v>
      </c>
      <c r="L1802" s="45" t="s">
        <v>2015</v>
      </c>
      <c r="M1802" s="53" t="s">
        <v>3</v>
      </c>
      <c r="N1802" s="53" t="s">
        <v>2005</v>
      </c>
      <c r="O1802" t="s">
        <v>2015</v>
      </c>
    </row>
    <row r="1803" spans="1:15" x14ac:dyDescent="0.25">
      <c r="A1803" t="s">
        <v>2025</v>
      </c>
      <c r="B1803">
        <v>2220</v>
      </c>
      <c r="C1803" s="6" t="s">
        <v>1580</v>
      </c>
      <c r="D1803" s="2">
        <v>68.13</v>
      </c>
      <c r="E1803" s="3">
        <v>68.117019999999997</v>
      </c>
      <c r="F1803" s="41" t="s">
        <v>2015</v>
      </c>
      <c r="G1803" s="41">
        <v>412</v>
      </c>
      <c r="H1803" s="41">
        <v>1509625173.7285712</v>
      </c>
      <c r="I1803" s="45">
        <v>9.1788691292874081</v>
      </c>
      <c r="J1803" s="41" t="s">
        <v>2015</v>
      </c>
      <c r="K1803" s="41" t="s">
        <v>2015</v>
      </c>
      <c r="L1803" s="45" t="s">
        <v>2015</v>
      </c>
      <c r="M1803" s="53" t="s">
        <v>1986</v>
      </c>
      <c r="N1803" s="53" t="s">
        <v>2002</v>
      </c>
      <c r="O1803" t="s">
        <v>2015</v>
      </c>
    </row>
    <row r="1804" spans="1:15" x14ac:dyDescent="0.25">
      <c r="A1804" t="s">
        <v>2024</v>
      </c>
      <c r="B1804">
        <v>2221</v>
      </c>
      <c r="C1804" s="6" t="s">
        <v>1581</v>
      </c>
      <c r="D1804" s="2">
        <v>88.148179999999996</v>
      </c>
      <c r="E1804" s="3">
        <v>88.148179999999996</v>
      </c>
      <c r="F1804" s="41">
        <v>2.2000000000000002</v>
      </c>
      <c r="G1804" s="41">
        <v>2.65</v>
      </c>
      <c r="H1804" s="41">
        <v>12562982.305310344</v>
      </c>
      <c r="I1804" s="45">
        <v>7.0990927480791184</v>
      </c>
      <c r="J1804" s="41" t="s">
        <v>2015</v>
      </c>
      <c r="K1804" s="41" t="s">
        <v>2015</v>
      </c>
      <c r="L1804" s="45" t="s">
        <v>2015</v>
      </c>
      <c r="M1804" s="53" t="s">
        <v>1986</v>
      </c>
      <c r="N1804" s="53" t="s">
        <v>2002</v>
      </c>
      <c r="O1804" t="s">
        <v>2015</v>
      </c>
    </row>
    <row r="1805" spans="1:15" x14ac:dyDescent="0.25">
      <c r="B1805">
        <v>2222</v>
      </c>
      <c r="C1805" s="6" t="s">
        <v>2188</v>
      </c>
      <c r="D1805" s="2">
        <v>66.099999999999994</v>
      </c>
      <c r="E1805" s="3"/>
      <c r="F1805" s="41"/>
      <c r="G1805" s="41">
        <v>282</v>
      </c>
      <c r="H1805" s="41">
        <v>1002499332.4916853</v>
      </c>
      <c r="I1805" s="45">
        <v>9.0010840921198767</v>
      </c>
      <c r="J1805" s="41"/>
      <c r="K1805" s="41"/>
      <c r="L1805" s="45"/>
      <c r="M1805" s="53" t="s">
        <v>1986</v>
      </c>
      <c r="N1805" s="53" t="s">
        <v>2002</v>
      </c>
    </row>
    <row r="1806" spans="1:15" x14ac:dyDescent="0.25">
      <c r="A1806" t="s">
        <v>2024</v>
      </c>
      <c r="B1806" s="24">
        <v>2223</v>
      </c>
      <c r="C1806" s="24" t="s">
        <v>1582</v>
      </c>
      <c r="D1806" s="24">
        <v>88.148179999999996</v>
      </c>
      <c r="E1806" s="27">
        <v>88.148179999999996</v>
      </c>
      <c r="F1806" s="41">
        <v>16.7</v>
      </c>
      <c r="G1806" s="41">
        <v>17.7</v>
      </c>
      <c r="H1806" s="41">
        <v>83911240.303393617</v>
      </c>
      <c r="I1806" s="45">
        <v>7.9238201405041169</v>
      </c>
      <c r="J1806" s="41" t="s">
        <v>2015</v>
      </c>
      <c r="K1806" s="41" t="s">
        <v>2015</v>
      </c>
      <c r="L1806" s="45" t="s">
        <v>2015</v>
      </c>
      <c r="M1806" s="53" t="s">
        <v>1986</v>
      </c>
      <c r="N1806" s="53" t="s">
        <v>2002</v>
      </c>
      <c r="O1806" t="s">
        <v>2015</v>
      </c>
    </row>
    <row r="1807" spans="1:15" x14ac:dyDescent="0.25">
      <c r="A1807" t="s">
        <v>2026</v>
      </c>
      <c r="B1807">
        <v>2224</v>
      </c>
      <c r="C1807" s="14" t="s">
        <v>1583</v>
      </c>
      <c r="D1807" s="2">
        <v>152.2765</v>
      </c>
      <c r="E1807" s="3">
        <v>152.2765</v>
      </c>
      <c r="F1807" s="41" t="s">
        <v>2015</v>
      </c>
      <c r="G1807" s="41">
        <v>0.44600000000000001</v>
      </c>
      <c r="H1807" s="41">
        <v>3652592.8886739351</v>
      </c>
      <c r="I1807" s="45">
        <v>6.5626012692403011</v>
      </c>
      <c r="J1807" s="41" t="s">
        <v>2015</v>
      </c>
      <c r="K1807" s="41" t="s">
        <v>2015</v>
      </c>
      <c r="L1807" s="45" t="s">
        <v>2015</v>
      </c>
      <c r="M1807" s="53" t="s">
        <v>1986</v>
      </c>
      <c r="N1807" s="53" t="s">
        <v>2002</v>
      </c>
      <c r="O1807" t="s">
        <v>2015</v>
      </c>
    </row>
    <row r="1808" spans="1:15" x14ac:dyDescent="0.25">
      <c r="A1808" t="s">
        <v>2025</v>
      </c>
      <c r="B1808">
        <v>2225</v>
      </c>
      <c r="C1808" s="6" t="s">
        <v>1584</v>
      </c>
      <c r="D1808" s="2">
        <v>68.117019999999997</v>
      </c>
      <c r="E1808" s="3">
        <v>68.117019999999997</v>
      </c>
      <c r="F1808" s="41" t="s">
        <v>2015</v>
      </c>
      <c r="G1808" s="41">
        <v>244</v>
      </c>
      <c r="H1808" s="41">
        <v>893879527.46444571</v>
      </c>
      <c r="I1808" s="45">
        <v>8.9512789907388672</v>
      </c>
      <c r="J1808" s="41" t="s">
        <v>2015</v>
      </c>
      <c r="K1808" s="41" t="s">
        <v>2015</v>
      </c>
      <c r="L1808" s="45" t="s">
        <v>2015</v>
      </c>
      <c r="M1808" s="53" t="s">
        <v>1986</v>
      </c>
      <c r="N1808" s="53" t="s">
        <v>2002</v>
      </c>
      <c r="O1808" t="s">
        <v>2015</v>
      </c>
    </row>
    <row r="1809" spans="1:15" x14ac:dyDescent="0.25">
      <c r="A1809" t="s">
        <v>2024</v>
      </c>
      <c r="B1809">
        <v>2226</v>
      </c>
      <c r="C1809" s="6" t="s">
        <v>1585</v>
      </c>
      <c r="D1809" s="2">
        <v>85.018497103895513</v>
      </c>
      <c r="E1809" s="3">
        <v>84.345491167350147</v>
      </c>
      <c r="F1809" s="41">
        <v>14.1</v>
      </c>
      <c r="G1809" s="41">
        <v>14.8</v>
      </c>
      <c r="H1809" s="41">
        <v>67671945.667015523</v>
      </c>
      <c r="I1809" s="45">
        <v>7.8304086632619674</v>
      </c>
      <c r="J1809" s="41" t="s">
        <v>2015</v>
      </c>
      <c r="K1809" s="41" t="s">
        <v>2015</v>
      </c>
      <c r="L1809" s="45" t="s">
        <v>2015</v>
      </c>
      <c r="M1809" s="53" t="s">
        <v>1986</v>
      </c>
      <c r="N1809" s="53" t="s">
        <v>2002</v>
      </c>
      <c r="O1809" t="s">
        <v>2015</v>
      </c>
    </row>
    <row r="1810" spans="1:15" x14ac:dyDescent="0.25">
      <c r="A1810" t="s">
        <v>2024</v>
      </c>
      <c r="B1810">
        <v>2227</v>
      </c>
      <c r="C1810" s="6" t="s">
        <v>1586</v>
      </c>
      <c r="D1810" s="2">
        <v>119.1207</v>
      </c>
      <c r="E1810" s="3">
        <v>119.12069999999999</v>
      </c>
      <c r="F1810" s="41">
        <v>2.57</v>
      </c>
      <c r="G1810" s="41">
        <v>2.1800000000000002</v>
      </c>
      <c r="H1810" s="41">
        <v>13966167.770429196</v>
      </c>
      <c r="I1810" s="45">
        <v>7.1450772547559787</v>
      </c>
      <c r="J1810" s="41" t="s">
        <v>2015</v>
      </c>
      <c r="K1810" s="41" t="s">
        <v>2015</v>
      </c>
      <c r="L1810" s="45" t="s">
        <v>2015</v>
      </c>
      <c r="M1810" s="53" t="s">
        <v>1986</v>
      </c>
      <c r="N1810" s="53" t="s">
        <v>2002</v>
      </c>
      <c r="O1810" t="s">
        <v>2015</v>
      </c>
    </row>
    <row r="1811" spans="1:15" x14ac:dyDescent="0.25">
      <c r="A1811" t="s">
        <v>2024</v>
      </c>
      <c r="B1811">
        <v>2228</v>
      </c>
      <c r="C1811" s="6" t="s">
        <v>1587</v>
      </c>
      <c r="D1811" s="2">
        <v>148.11556000000002</v>
      </c>
      <c r="E1811" s="3">
        <v>148.11556000000002</v>
      </c>
      <c r="F1811" s="41">
        <v>5.1699999999999999E-4</v>
      </c>
      <c r="G1811" s="41">
        <v>2.22E-4</v>
      </c>
      <c r="H1811" s="41">
        <v>1768.4271899991606</v>
      </c>
      <c r="I1811" s="45">
        <v>3.2475871836687036</v>
      </c>
      <c r="J1811" s="41" t="s">
        <v>2015</v>
      </c>
      <c r="K1811" s="41" t="s">
        <v>2015</v>
      </c>
      <c r="L1811" s="45" t="s">
        <v>2015</v>
      </c>
      <c r="M1811" s="53" t="s">
        <v>3</v>
      </c>
      <c r="N1811" s="53" t="s">
        <v>2005</v>
      </c>
      <c r="O1811" t="s">
        <v>2015</v>
      </c>
    </row>
    <row r="1812" spans="1:15" x14ac:dyDescent="0.25">
      <c r="A1812" t="s">
        <v>2024</v>
      </c>
      <c r="B1812">
        <v>2229</v>
      </c>
      <c r="C1812" s="6" t="s">
        <v>1588</v>
      </c>
      <c r="D1812" s="2">
        <v>137.19212445472201</v>
      </c>
      <c r="E1812" s="3">
        <v>0</v>
      </c>
      <c r="F1812" s="41">
        <v>0.10299999999999999</v>
      </c>
      <c r="G1812" s="41">
        <v>0.113</v>
      </c>
      <c r="H1812" s="41">
        <v>833760.17909433285</v>
      </c>
      <c r="I1812" s="45">
        <v>5.921041149110529</v>
      </c>
      <c r="J1812" s="41" t="s">
        <v>2015</v>
      </c>
      <c r="K1812" s="41" t="s">
        <v>2015</v>
      </c>
      <c r="L1812" s="45" t="s">
        <v>2015</v>
      </c>
      <c r="M1812" s="53" t="s">
        <v>2014</v>
      </c>
      <c r="N1812" s="53" t="s">
        <v>2002</v>
      </c>
      <c r="O1812" t="s">
        <v>2015</v>
      </c>
    </row>
    <row r="1813" spans="1:15" x14ac:dyDescent="0.25">
      <c r="A1813" t="s">
        <v>2024</v>
      </c>
      <c r="B1813">
        <v>2230</v>
      </c>
      <c r="C1813" s="6" t="s">
        <v>1589</v>
      </c>
      <c r="D1813" s="2">
        <v>68.117019999999997</v>
      </c>
      <c r="E1813" s="3">
        <v>68.117019999999997</v>
      </c>
      <c r="F1813" s="41">
        <v>411</v>
      </c>
      <c r="G1813" s="41">
        <v>412</v>
      </c>
      <c r="H1813" s="41">
        <v>1509337562.7678344</v>
      </c>
      <c r="I1813" s="45">
        <v>9.178786380433273</v>
      </c>
      <c r="J1813" s="41" t="s">
        <v>2015</v>
      </c>
      <c r="K1813" s="41" t="s">
        <v>2015</v>
      </c>
      <c r="L1813" s="45" t="s">
        <v>2015</v>
      </c>
      <c r="M1813" s="53" t="s">
        <v>1986</v>
      </c>
      <c r="N1813" s="53" t="s">
        <v>2002</v>
      </c>
      <c r="O1813" t="s">
        <v>2015</v>
      </c>
    </row>
    <row r="1814" spans="1:15" x14ac:dyDescent="0.25">
      <c r="A1814" t="s">
        <v>2024</v>
      </c>
      <c r="B1814">
        <v>2231</v>
      </c>
      <c r="C1814" s="6" t="s">
        <v>1590</v>
      </c>
      <c r="D1814" s="2">
        <v>225.29076000000001</v>
      </c>
      <c r="E1814" s="3">
        <v>225.29076000000001</v>
      </c>
      <c r="F1814" s="41">
        <v>2.3E-6</v>
      </c>
      <c r="G1814" s="41">
        <v>1.22E-4</v>
      </c>
      <c r="H1814" s="41">
        <v>1478.2120393031421</v>
      </c>
      <c r="I1814" s="45">
        <v>3.1697367350698542</v>
      </c>
      <c r="J1814" s="41" t="s">
        <v>2015</v>
      </c>
      <c r="K1814" s="41" t="s">
        <v>2015</v>
      </c>
      <c r="L1814" s="45" t="s">
        <v>2015</v>
      </c>
      <c r="M1814" s="53" t="s">
        <v>3</v>
      </c>
      <c r="N1814" s="53" t="s">
        <v>2005</v>
      </c>
      <c r="O1814" t="s">
        <v>2015</v>
      </c>
    </row>
    <row r="1815" spans="1:15" x14ac:dyDescent="0.25">
      <c r="A1815" t="s">
        <v>2024</v>
      </c>
      <c r="B1815">
        <v>2232</v>
      </c>
      <c r="C1815" s="6" t="s">
        <v>1591</v>
      </c>
      <c r="D1815" s="2">
        <v>358.42813999999998</v>
      </c>
      <c r="E1815" s="3">
        <v>358.42813999999998</v>
      </c>
      <c r="F1815" s="41" t="s">
        <v>2015</v>
      </c>
      <c r="G1815" s="41">
        <v>3.8199999999999999E-13</v>
      </c>
      <c r="H1815" s="41">
        <v>7.3637491528396848E-6</v>
      </c>
      <c r="I1815" s="45">
        <v>-5.1329010142192262</v>
      </c>
      <c r="J1815" s="41" t="s">
        <v>2015</v>
      </c>
      <c r="K1815" s="41" t="s">
        <v>2015</v>
      </c>
      <c r="L1815" s="45" t="s">
        <v>2015</v>
      </c>
      <c r="M1815" s="53" t="s">
        <v>3</v>
      </c>
      <c r="N1815" s="53" t="s">
        <v>2009</v>
      </c>
      <c r="O1815" t="s">
        <v>2015</v>
      </c>
    </row>
    <row r="1816" spans="1:15" x14ac:dyDescent="0.25">
      <c r="A1816" t="s">
        <v>2024</v>
      </c>
      <c r="B1816">
        <v>2233</v>
      </c>
      <c r="C1816" s="6" t="s">
        <v>1592</v>
      </c>
      <c r="D1816" s="2">
        <v>74.078540000000004</v>
      </c>
      <c r="E1816" s="3">
        <v>74.078540000000004</v>
      </c>
      <c r="F1816" s="41">
        <v>3.53</v>
      </c>
      <c r="G1816" s="41">
        <v>6.04</v>
      </c>
      <c r="H1816" s="41">
        <v>24063726.187907323</v>
      </c>
      <c r="I1816" s="45">
        <v>7.3813628772660413</v>
      </c>
      <c r="J1816" s="41" t="s">
        <v>2015</v>
      </c>
      <c r="K1816" s="41" t="s">
        <v>2015</v>
      </c>
      <c r="L1816" s="45" t="s">
        <v>2015</v>
      </c>
      <c r="M1816" s="53" t="s">
        <v>1986</v>
      </c>
      <c r="N1816" s="53" t="s">
        <v>2002</v>
      </c>
      <c r="O1816" t="s">
        <v>2015</v>
      </c>
    </row>
    <row r="1817" spans="1:15" x14ac:dyDescent="0.25">
      <c r="A1817" t="s">
        <v>2024</v>
      </c>
      <c r="B1817">
        <v>2234</v>
      </c>
      <c r="C1817" s="6" t="s">
        <v>1593</v>
      </c>
      <c r="D1817" s="2">
        <v>112.98574000000001</v>
      </c>
      <c r="E1817" s="3">
        <v>112.98574000000001</v>
      </c>
      <c r="F1817" s="41">
        <v>50.8</v>
      </c>
      <c r="G1817" s="41">
        <v>62.1</v>
      </c>
      <c r="H1817" s="41">
        <v>377353827.03082657</v>
      </c>
      <c r="I1817" s="45">
        <v>8.5767487588588658</v>
      </c>
      <c r="J1817" s="41" t="s">
        <v>2015</v>
      </c>
      <c r="K1817" s="41" t="s">
        <v>2015</v>
      </c>
      <c r="L1817" s="45" t="s">
        <v>2015</v>
      </c>
      <c r="M1817" s="53" t="s">
        <v>1986</v>
      </c>
      <c r="N1817" s="53" t="s">
        <v>2002</v>
      </c>
      <c r="O1817" t="s">
        <v>2015</v>
      </c>
    </row>
    <row r="1818" spans="1:15" x14ac:dyDescent="0.25">
      <c r="A1818" t="s">
        <v>2024</v>
      </c>
      <c r="B1818">
        <v>2235</v>
      </c>
      <c r="C1818" s="6" t="s">
        <v>1594</v>
      </c>
      <c r="D1818" s="2">
        <v>152.19038</v>
      </c>
      <c r="E1818" s="10">
        <v>152.19038</v>
      </c>
      <c r="F1818" s="41" t="s">
        <v>2015</v>
      </c>
      <c r="G1818" s="41">
        <v>4.7800000000000004E-3</v>
      </c>
      <c r="H1818" s="41">
        <v>39124.483956648299</v>
      </c>
      <c r="I1818" s="45">
        <v>4.5924486223434355</v>
      </c>
      <c r="J1818" s="41" t="s">
        <v>2015</v>
      </c>
      <c r="K1818" s="41" t="s">
        <v>2015</v>
      </c>
      <c r="L1818" s="45" t="s">
        <v>2015</v>
      </c>
      <c r="M1818" s="53" t="s">
        <v>2014</v>
      </c>
      <c r="N1818" s="53" t="s">
        <v>2003</v>
      </c>
      <c r="O1818" t="s">
        <v>2015</v>
      </c>
    </row>
    <row r="1819" spans="1:15" x14ac:dyDescent="0.25">
      <c r="A1819" t="s">
        <v>2026</v>
      </c>
      <c r="B1819">
        <v>2236</v>
      </c>
      <c r="C1819" s="6" t="s">
        <v>1595</v>
      </c>
      <c r="D1819" s="2">
        <v>140.26580000000001</v>
      </c>
      <c r="E1819" s="10">
        <v>140.26580000000001</v>
      </c>
      <c r="F1819" s="41" t="s">
        <v>2015</v>
      </c>
      <c r="G1819" s="41">
        <v>2.58</v>
      </c>
      <c r="H1819" s="41">
        <v>19462786.710885271</v>
      </c>
      <c r="I1819" s="45">
        <v>7.2892050233173826</v>
      </c>
      <c r="J1819" s="41" t="s">
        <v>2015</v>
      </c>
      <c r="K1819" s="41" t="s">
        <v>2015</v>
      </c>
      <c r="L1819" s="45" t="s">
        <v>2015</v>
      </c>
      <c r="M1819" s="53" t="s">
        <v>1986</v>
      </c>
      <c r="N1819" s="53" t="s">
        <v>2002</v>
      </c>
      <c r="O1819" t="s">
        <v>2015</v>
      </c>
    </row>
    <row r="1820" spans="1:15" x14ac:dyDescent="0.25">
      <c r="A1820" t="s">
        <v>2024</v>
      </c>
      <c r="B1820">
        <v>2237</v>
      </c>
      <c r="C1820" s="6" t="s">
        <v>1596</v>
      </c>
      <c r="D1820" s="2">
        <v>137.19212445472201</v>
      </c>
      <c r="E1820" s="10">
        <v>0</v>
      </c>
      <c r="F1820" s="41" t="s">
        <v>2015</v>
      </c>
      <c r="G1820" s="41">
        <v>2.9799999999999998E-6</v>
      </c>
      <c r="H1820" s="41">
        <v>21.987657820363818</v>
      </c>
      <c r="I1820" s="45">
        <v>1.3421789697033646</v>
      </c>
      <c r="J1820" s="41" t="s">
        <v>2015</v>
      </c>
      <c r="K1820" s="41" t="s">
        <v>2015</v>
      </c>
      <c r="L1820" s="45" t="s">
        <v>2015</v>
      </c>
      <c r="M1820" s="53" t="s">
        <v>3</v>
      </c>
      <c r="N1820" s="53" t="s">
        <v>2007</v>
      </c>
      <c r="O1820" t="s">
        <v>2015</v>
      </c>
    </row>
    <row r="1821" spans="1:15" x14ac:dyDescent="0.25">
      <c r="A1821" t="s">
        <v>2024</v>
      </c>
      <c r="B1821">
        <v>2238</v>
      </c>
      <c r="C1821" s="6" t="s">
        <v>1597</v>
      </c>
      <c r="D1821" s="2">
        <v>79.099899999999991</v>
      </c>
      <c r="E1821" s="10">
        <v>79.099899999999991</v>
      </c>
      <c r="F1821" s="41">
        <v>20.8</v>
      </c>
      <c r="G1821" s="41">
        <v>19.3</v>
      </c>
      <c r="H1821" s="41">
        <v>82104463.532476574</v>
      </c>
      <c r="I1821" s="45">
        <v>7.914366767775121</v>
      </c>
      <c r="J1821" s="41" t="s">
        <v>2015</v>
      </c>
      <c r="K1821" s="41" t="s">
        <v>2015</v>
      </c>
      <c r="L1821" s="45" t="s">
        <v>2015</v>
      </c>
      <c r="M1821" s="53" t="s">
        <v>1986</v>
      </c>
      <c r="N1821" s="53" t="s">
        <v>2002</v>
      </c>
      <c r="O1821" t="s">
        <v>2015</v>
      </c>
    </row>
    <row r="1822" spans="1:15" x14ac:dyDescent="0.25">
      <c r="A1822" t="s">
        <v>2024</v>
      </c>
      <c r="B1822">
        <v>2239</v>
      </c>
      <c r="C1822" s="6" t="s">
        <v>1598</v>
      </c>
      <c r="D1822" s="2">
        <v>296.61576000000002</v>
      </c>
      <c r="E1822" s="10">
        <v>296.61576000000002</v>
      </c>
      <c r="F1822" s="41">
        <v>0.375</v>
      </c>
      <c r="G1822" s="41">
        <v>0.48599999999999999</v>
      </c>
      <c r="H1822" s="41">
        <v>7752897.0334849292</v>
      </c>
      <c r="I1822" s="45">
        <v>6.8894640161265741</v>
      </c>
      <c r="J1822" s="41" t="s">
        <v>2015</v>
      </c>
      <c r="K1822" s="41" t="s">
        <v>2015</v>
      </c>
      <c r="L1822" s="45" t="s">
        <v>2015</v>
      </c>
      <c r="M1822" s="53" t="s">
        <v>1986</v>
      </c>
      <c r="N1822" s="53" t="s">
        <v>2002</v>
      </c>
      <c r="O1822" t="s">
        <v>2015</v>
      </c>
    </row>
    <row r="1823" spans="1:15" x14ac:dyDescent="0.25">
      <c r="A1823" t="s">
        <v>2024</v>
      </c>
      <c r="B1823">
        <v>2240</v>
      </c>
      <c r="C1823" s="6" t="s">
        <v>1599</v>
      </c>
      <c r="D1823" s="2">
        <v>296.61576000000002</v>
      </c>
      <c r="E1823" s="10">
        <v>296.61576000000002</v>
      </c>
      <c r="F1823" s="41" t="s">
        <v>2015</v>
      </c>
      <c r="G1823" s="41">
        <v>1.18</v>
      </c>
      <c r="H1823" s="41">
        <v>18823906.377597153</v>
      </c>
      <c r="I1823" s="45">
        <v>7.2747097541704058</v>
      </c>
      <c r="J1823" s="41" t="s">
        <v>2015</v>
      </c>
      <c r="K1823" s="41" t="s">
        <v>2015</v>
      </c>
      <c r="L1823" s="45" t="s">
        <v>2015</v>
      </c>
      <c r="M1823" s="53" t="s">
        <v>1986</v>
      </c>
      <c r="N1823" s="53" t="s">
        <v>2002</v>
      </c>
      <c r="O1823" t="s">
        <v>2015</v>
      </c>
    </row>
    <row r="1824" spans="1:15" x14ac:dyDescent="0.25">
      <c r="A1824" t="s">
        <v>2024</v>
      </c>
      <c r="B1824">
        <v>2241</v>
      </c>
      <c r="C1824" s="6" t="s">
        <v>1600</v>
      </c>
      <c r="D1824" s="2">
        <v>137.36784794832784</v>
      </c>
      <c r="E1824" s="10">
        <v>137.36784794832784</v>
      </c>
      <c r="F1824" s="41">
        <v>1.43</v>
      </c>
      <c r="G1824" s="41">
        <v>1.73</v>
      </c>
      <c r="H1824" s="41">
        <v>12780996.677184319</v>
      </c>
      <c r="I1824" s="45">
        <v>7.1065647219384864</v>
      </c>
      <c r="J1824" s="41" t="s">
        <v>2015</v>
      </c>
      <c r="K1824" s="41" t="s">
        <v>2015</v>
      </c>
      <c r="L1824" s="45" t="s">
        <v>2015</v>
      </c>
      <c r="M1824" s="53" t="s">
        <v>1986</v>
      </c>
      <c r="N1824" s="53" t="s">
        <v>2002</v>
      </c>
      <c r="O1824" t="s">
        <v>2015</v>
      </c>
    </row>
    <row r="1825" spans="1:15" x14ac:dyDescent="0.25">
      <c r="A1825" t="s">
        <v>2026</v>
      </c>
      <c r="B1825">
        <v>2242</v>
      </c>
      <c r="C1825" s="6" t="s">
        <v>1601</v>
      </c>
      <c r="D1825" s="2">
        <v>216.31716</v>
      </c>
      <c r="E1825" s="10">
        <v>216.31716</v>
      </c>
      <c r="F1825" s="41" t="s">
        <v>2015</v>
      </c>
      <c r="G1825" s="41">
        <v>4.7800000000000004E-3</v>
      </c>
      <c r="H1825" s="41">
        <v>55609.935765767339</v>
      </c>
      <c r="I1825" s="45">
        <v>4.7451523934299145</v>
      </c>
      <c r="J1825" s="41" t="s">
        <v>2015</v>
      </c>
      <c r="K1825" s="41" t="s">
        <v>2015</v>
      </c>
      <c r="L1825" s="45" t="s">
        <v>2015</v>
      </c>
      <c r="M1825" s="53" t="s">
        <v>2014</v>
      </c>
      <c r="N1825" s="53" t="s">
        <v>2003</v>
      </c>
      <c r="O1825" t="s">
        <v>2015</v>
      </c>
    </row>
    <row r="1826" spans="1:15" x14ac:dyDescent="0.25">
      <c r="A1826" t="s">
        <v>2026</v>
      </c>
      <c r="B1826">
        <v>2243</v>
      </c>
      <c r="C1826" s="6" t="s">
        <v>1602</v>
      </c>
      <c r="D1826" s="2">
        <v>132.20228</v>
      </c>
      <c r="E1826" s="10">
        <v>132.20228</v>
      </c>
      <c r="F1826" s="41" t="s">
        <v>2015</v>
      </c>
      <c r="G1826" s="41">
        <v>0.38500000000000001</v>
      </c>
      <c r="H1826" s="41">
        <v>2737368.0818737666</v>
      </c>
      <c r="I1826" s="45">
        <v>6.4373331990099123</v>
      </c>
      <c r="J1826" s="41" t="s">
        <v>2015</v>
      </c>
      <c r="K1826" s="41" t="s">
        <v>2015</v>
      </c>
      <c r="L1826" s="45" t="s">
        <v>2015</v>
      </c>
      <c r="M1826" s="53" t="s">
        <v>2014</v>
      </c>
      <c r="N1826" s="53" t="s">
        <v>2002</v>
      </c>
      <c r="O1826" t="s">
        <v>2015</v>
      </c>
    </row>
    <row r="1827" spans="1:15" x14ac:dyDescent="0.25">
      <c r="A1827" t="s">
        <v>2024</v>
      </c>
      <c r="B1827">
        <v>2244</v>
      </c>
      <c r="C1827" s="6" t="s">
        <v>1603</v>
      </c>
      <c r="D1827" s="2">
        <v>126.23922000000002</v>
      </c>
      <c r="E1827" s="10">
        <v>126.23922</v>
      </c>
      <c r="F1827" s="41">
        <v>3.75</v>
      </c>
      <c r="G1827" s="41">
        <v>5.24</v>
      </c>
      <c r="H1827" s="41">
        <v>35576163.61571122</v>
      </c>
      <c r="I1827" s="45">
        <v>7.5511591137772047</v>
      </c>
      <c r="J1827" s="41" t="s">
        <v>2015</v>
      </c>
      <c r="K1827" s="41" t="s">
        <v>2015</v>
      </c>
      <c r="L1827" s="45" t="s">
        <v>2015</v>
      </c>
      <c r="M1827" s="53" t="s">
        <v>1986</v>
      </c>
      <c r="N1827" s="53" t="s">
        <v>2002</v>
      </c>
      <c r="O1827" t="s">
        <v>2015</v>
      </c>
    </row>
    <row r="1828" spans="1:15" x14ac:dyDescent="0.25">
      <c r="A1828" t="s">
        <v>2026</v>
      </c>
      <c r="B1828">
        <v>2245</v>
      </c>
      <c r="C1828" s="6" t="s">
        <v>1604</v>
      </c>
      <c r="D1828" s="2">
        <v>137.19212445472201</v>
      </c>
      <c r="E1828" s="10">
        <v>0</v>
      </c>
      <c r="F1828" s="41" t="s">
        <v>2015</v>
      </c>
      <c r="G1828" s="41">
        <v>1.96</v>
      </c>
      <c r="H1828" s="41">
        <v>14461680.982521171</v>
      </c>
      <c r="I1828" s="45">
        <v>7.1602187769835854</v>
      </c>
      <c r="J1828" s="41" t="s">
        <v>2015</v>
      </c>
      <c r="K1828" s="41" t="s">
        <v>2015</v>
      </c>
      <c r="L1828" s="45" t="s">
        <v>2015</v>
      </c>
      <c r="M1828" s="53" t="s">
        <v>1986</v>
      </c>
      <c r="N1828" s="53" t="s">
        <v>2002</v>
      </c>
      <c r="O1828" t="s">
        <v>2015</v>
      </c>
    </row>
    <row r="1829" spans="1:15" x14ac:dyDescent="0.25">
      <c r="A1829" t="s">
        <v>2024</v>
      </c>
      <c r="B1829">
        <v>2246</v>
      </c>
      <c r="C1829" s="6" t="s">
        <v>1605</v>
      </c>
      <c r="D1829" s="2">
        <v>166.13084000000001</v>
      </c>
      <c r="E1829" s="10">
        <v>166.13084000000001</v>
      </c>
      <c r="F1829" s="41">
        <v>9.2E-6</v>
      </c>
      <c r="G1829" s="41">
        <v>1.19E-5</v>
      </c>
      <c r="H1829" s="41">
        <v>106.32386287994591</v>
      </c>
      <c r="I1829" s="45">
        <v>2.026630746687208</v>
      </c>
      <c r="J1829" s="41" t="s">
        <v>2015</v>
      </c>
      <c r="K1829" s="41" t="s">
        <v>2015</v>
      </c>
      <c r="L1829" s="45" t="s">
        <v>2015</v>
      </c>
      <c r="M1829" s="53" t="s">
        <v>3</v>
      </c>
      <c r="N1829" s="53" t="s">
        <v>2006</v>
      </c>
      <c r="O1829" t="s">
        <v>2015</v>
      </c>
    </row>
    <row r="1830" spans="1:15" x14ac:dyDescent="0.25">
      <c r="A1830" t="s">
        <v>2024</v>
      </c>
      <c r="B1830">
        <v>2247</v>
      </c>
      <c r="C1830" s="6" t="s">
        <v>1606</v>
      </c>
      <c r="D1830" s="2">
        <v>154.24932000000001</v>
      </c>
      <c r="E1830" s="10">
        <v>154.24932000000001</v>
      </c>
      <c r="F1830" s="41">
        <v>4.2299999999999997E-2</v>
      </c>
      <c r="G1830" s="41">
        <v>1.9599999999999999E-2</v>
      </c>
      <c r="H1830" s="41">
        <v>162597.12184477682</v>
      </c>
      <c r="I1830" s="45">
        <v>5.2111128538165099</v>
      </c>
      <c r="J1830" s="41" t="s">
        <v>2015</v>
      </c>
      <c r="K1830" s="41" t="s">
        <v>2015</v>
      </c>
      <c r="L1830" s="45" t="s">
        <v>2015</v>
      </c>
      <c r="M1830" s="53" t="s">
        <v>2014</v>
      </c>
      <c r="N1830" s="53" t="s">
        <v>2003</v>
      </c>
      <c r="O1830" t="s">
        <v>2015</v>
      </c>
    </row>
    <row r="1831" spans="1:15" x14ac:dyDescent="0.25">
      <c r="A1831" t="s">
        <v>2026</v>
      </c>
      <c r="B1831">
        <v>2248</v>
      </c>
      <c r="C1831" s="6" t="s">
        <v>1607</v>
      </c>
      <c r="D1831" s="2">
        <v>136.23403999999999</v>
      </c>
      <c r="E1831" s="10">
        <v>136.23403999999999</v>
      </c>
      <c r="F1831" s="41" t="s">
        <v>2015</v>
      </c>
      <c r="G1831" s="41">
        <v>1.45</v>
      </c>
      <c r="H1831" s="41">
        <v>10623977.990356117</v>
      </c>
      <c r="I1831" s="45">
        <v>7.0262871622990941</v>
      </c>
      <c r="J1831" s="41" t="s">
        <v>2015</v>
      </c>
      <c r="K1831" s="41" t="s">
        <v>2015</v>
      </c>
      <c r="L1831" s="45" t="s">
        <v>2015</v>
      </c>
      <c r="M1831" s="53" t="s">
        <v>1986</v>
      </c>
      <c r="N1831" s="53" t="s">
        <v>2002</v>
      </c>
      <c r="O1831" t="s">
        <v>2015</v>
      </c>
    </row>
    <row r="1832" spans="1:15" x14ac:dyDescent="0.25">
      <c r="A1832" t="s">
        <v>2029</v>
      </c>
      <c r="B1832">
        <v>2249</v>
      </c>
      <c r="C1832" s="6" t="s">
        <v>1608</v>
      </c>
      <c r="D1832" s="2">
        <v>340.32164</v>
      </c>
      <c r="E1832" s="10">
        <v>340.32164</v>
      </c>
      <c r="F1832" s="41" t="s">
        <v>2015</v>
      </c>
      <c r="G1832" s="41" t="s">
        <v>2016</v>
      </c>
      <c r="H1832" s="41" t="s">
        <v>2015</v>
      </c>
      <c r="I1832" s="45" t="s">
        <v>2015</v>
      </c>
      <c r="J1832" s="41" t="s">
        <v>2015</v>
      </c>
      <c r="K1832" s="41" t="s">
        <v>2015</v>
      </c>
      <c r="L1832" s="45" t="s">
        <v>2015</v>
      </c>
      <c r="M1832" s="53" t="s">
        <v>3</v>
      </c>
      <c r="N1832" s="53" t="s">
        <v>2008</v>
      </c>
      <c r="O1832" t="s">
        <v>2015</v>
      </c>
    </row>
    <row r="1833" spans="1:15" x14ac:dyDescent="0.25">
      <c r="A1833" t="s">
        <v>2026</v>
      </c>
      <c r="B1833" s="24">
        <v>2250</v>
      </c>
      <c r="C1833" s="24" t="s">
        <v>1609</v>
      </c>
      <c r="D1833" s="24">
        <v>215.89208000000002</v>
      </c>
      <c r="E1833" s="24">
        <v>215.89208000000002</v>
      </c>
      <c r="F1833" s="41" t="s">
        <v>2015</v>
      </c>
      <c r="G1833" s="41">
        <v>5.4000000000000003E-3</v>
      </c>
      <c r="H1833" s="41">
        <v>62699.488035927978</v>
      </c>
      <c r="I1833" s="45">
        <v>4.7972639946731537</v>
      </c>
      <c r="J1833" s="41" t="s">
        <v>2015</v>
      </c>
      <c r="K1833" s="41" t="s">
        <v>2015</v>
      </c>
      <c r="L1833" s="45" t="s">
        <v>2015</v>
      </c>
      <c r="M1833" s="53" t="s">
        <v>2014</v>
      </c>
      <c r="N1833" s="53" t="s">
        <v>2003</v>
      </c>
      <c r="O1833" t="s">
        <v>2015</v>
      </c>
    </row>
    <row r="1834" spans="1:15" x14ac:dyDescent="0.25">
      <c r="A1834" t="s">
        <v>2024</v>
      </c>
      <c r="B1834" s="24">
        <v>2251</v>
      </c>
      <c r="C1834" s="24" t="s">
        <v>1610</v>
      </c>
      <c r="D1834" s="24">
        <v>194.22552000000005</v>
      </c>
      <c r="E1834" s="32">
        <v>194.22552000000002</v>
      </c>
      <c r="F1834" s="41">
        <v>4.6499999999999999E-5</v>
      </c>
      <c r="G1834" s="41">
        <v>1.1199999999999999E-5</v>
      </c>
      <c r="H1834" s="41">
        <v>116.99245107412614</v>
      </c>
      <c r="I1834" s="45">
        <v>2.0681578398434257</v>
      </c>
      <c r="J1834" s="41" t="s">
        <v>2015</v>
      </c>
      <c r="K1834" s="41" t="s">
        <v>2015</v>
      </c>
      <c r="L1834" s="45" t="s">
        <v>2015</v>
      </c>
      <c r="M1834" s="53" t="s">
        <v>3</v>
      </c>
      <c r="N1834" s="53" t="s">
        <v>2006</v>
      </c>
      <c r="O1834" t="s">
        <v>2015</v>
      </c>
    </row>
    <row r="1835" spans="1:15" x14ac:dyDescent="0.25">
      <c r="A1835" t="s">
        <v>2024</v>
      </c>
      <c r="B1835" s="24">
        <v>2252</v>
      </c>
      <c r="C1835" s="24" t="s">
        <v>1611</v>
      </c>
      <c r="D1835" s="24">
        <v>88.004312799999994</v>
      </c>
      <c r="E1835" s="32">
        <v>88.004312799999994</v>
      </c>
      <c r="F1835" s="41">
        <v>175000</v>
      </c>
      <c r="G1835" s="41">
        <v>69700</v>
      </c>
      <c r="H1835" s="41">
        <v>329890841258.98584</v>
      </c>
      <c r="I1835" s="45">
        <v>11.518370258419251</v>
      </c>
      <c r="J1835" s="41" t="s">
        <v>2015</v>
      </c>
      <c r="K1835" s="41" t="s">
        <v>2015</v>
      </c>
      <c r="L1835" s="45" t="s">
        <v>2015</v>
      </c>
      <c r="M1835" s="53" t="s">
        <v>1986</v>
      </c>
      <c r="N1835" s="53" t="s">
        <v>2002</v>
      </c>
      <c r="O1835" t="s">
        <v>2015</v>
      </c>
    </row>
    <row r="1836" spans="1:15" x14ac:dyDescent="0.25">
      <c r="A1836" t="s">
        <v>2024</v>
      </c>
      <c r="B1836" s="24">
        <v>2253</v>
      </c>
      <c r="C1836" s="24" t="s">
        <v>1612</v>
      </c>
      <c r="D1836" s="24">
        <v>134.21816000000004</v>
      </c>
      <c r="E1836" s="32">
        <v>134.21816000000004</v>
      </c>
      <c r="F1836" s="41">
        <v>0.498</v>
      </c>
      <c r="G1836" s="41">
        <v>0.39900000000000002</v>
      </c>
      <c r="H1836" s="41">
        <v>2880167.2035437739</v>
      </c>
      <c r="I1836" s="45">
        <v>6.4594177007691558</v>
      </c>
      <c r="J1836" s="41" t="s">
        <v>2015</v>
      </c>
      <c r="K1836" s="41" t="s">
        <v>2015</v>
      </c>
      <c r="L1836" s="45" t="s">
        <v>2015</v>
      </c>
      <c r="M1836" s="53" t="s">
        <v>2014</v>
      </c>
      <c r="N1836" s="53" t="s">
        <v>2002</v>
      </c>
      <c r="O1836" t="s">
        <v>2015</v>
      </c>
    </row>
    <row r="1837" spans="1:15" x14ac:dyDescent="0.25">
      <c r="A1837" t="s">
        <v>2025</v>
      </c>
      <c r="B1837" s="24">
        <v>2254</v>
      </c>
      <c r="C1837" s="24" t="s">
        <v>1613</v>
      </c>
      <c r="D1837" s="24">
        <v>110.19676</v>
      </c>
      <c r="E1837" s="32">
        <v>110.19676</v>
      </c>
      <c r="F1837" s="41" t="s">
        <v>2015</v>
      </c>
      <c r="G1837" s="41">
        <v>20.2</v>
      </c>
      <c r="H1837" s="41">
        <v>119716419.48710199</v>
      </c>
      <c r="I1837" s="45">
        <v>8.0781537193588697</v>
      </c>
      <c r="J1837" s="41" t="s">
        <v>2015</v>
      </c>
      <c r="K1837" s="41" t="s">
        <v>2015</v>
      </c>
      <c r="L1837" s="45" t="s">
        <v>2015</v>
      </c>
      <c r="M1837" s="53" t="s">
        <v>1986</v>
      </c>
      <c r="N1837" s="53" t="s">
        <v>2002</v>
      </c>
      <c r="O1837" t="s">
        <v>2015</v>
      </c>
    </row>
    <row r="1838" spans="1:15" x14ac:dyDescent="0.25">
      <c r="A1838" t="s">
        <v>2025</v>
      </c>
      <c r="B1838" s="24">
        <v>2255</v>
      </c>
      <c r="C1838" s="24" t="s">
        <v>1614</v>
      </c>
      <c r="D1838" s="24">
        <v>142.28167999999999</v>
      </c>
      <c r="E1838" s="32">
        <v>142.28167999999999</v>
      </c>
      <c r="F1838" s="41" t="s">
        <v>2015</v>
      </c>
      <c r="G1838" s="41">
        <v>8.92</v>
      </c>
      <c r="H1838" s="41">
        <v>68257026.206483647</v>
      </c>
      <c r="I1838" s="45">
        <v>7.8341473631947753</v>
      </c>
      <c r="J1838" s="41" t="s">
        <v>2015</v>
      </c>
      <c r="K1838" s="41" t="s">
        <v>2015</v>
      </c>
      <c r="L1838" s="45" t="s">
        <v>2015</v>
      </c>
      <c r="M1838" s="53" t="s">
        <v>1986</v>
      </c>
      <c r="N1838" s="53" t="s">
        <v>2002</v>
      </c>
      <c r="O1838" t="s">
        <v>2015</v>
      </c>
    </row>
    <row r="1839" spans="1:15" x14ac:dyDescent="0.25">
      <c r="A1839" t="s">
        <v>2026</v>
      </c>
      <c r="B1839" s="24">
        <v>2256</v>
      </c>
      <c r="C1839" s="24" t="s">
        <v>1615</v>
      </c>
      <c r="D1839" s="24">
        <v>138.32969592841513</v>
      </c>
      <c r="E1839" s="32">
        <v>138.32969592841513</v>
      </c>
      <c r="F1839" s="41" t="s">
        <v>2015</v>
      </c>
      <c r="G1839" s="41">
        <v>0.30599999999999999</v>
      </c>
      <c r="H1839" s="41">
        <v>2276514.2496645036</v>
      </c>
      <c r="I1839" s="45">
        <v>6.3572703730853659</v>
      </c>
      <c r="J1839" s="41" t="s">
        <v>2015</v>
      </c>
      <c r="K1839" s="41" t="s">
        <v>2015</v>
      </c>
      <c r="L1839" s="45" t="s">
        <v>2015</v>
      </c>
      <c r="M1839" s="53" t="s">
        <v>2014</v>
      </c>
      <c r="N1839" s="53" t="s">
        <v>2002</v>
      </c>
      <c r="O1839" t="s">
        <v>2015</v>
      </c>
    </row>
    <row r="1840" spans="1:15" x14ac:dyDescent="0.25">
      <c r="A1840" t="s">
        <v>2026</v>
      </c>
      <c r="B1840" s="24">
        <v>2257</v>
      </c>
      <c r="C1840" s="24" t="s">
        <v>1616</v>
      </c>
      <c r="D1840" s="24">
        <v>53.113889022278983</v>
      </c>
      <c r="E1840" s="32">
        <v>53.113889022278983</v>
      </c>
      <c r="F1840" s="41" t="s">
        <v>2015</v>
      </c>
      <c r="G1840" s="41">
        <v>108</v>
      </c>
      <c r="H1840" s="41">
        <v>308507255.04094326</v>
      </c>
      <c r="I1840" s="45">
        <v>8.48926538161788</v>
      </c>
      <c r="J1840" s="41" t="s">
        <v>2015</v>
      </c>
      <c r="K1840" s="41" t="s">
        <v>2015</v>
      </c>
      <c r="L1840" s="45" t="s">
        <v>2015</v>
      </c>
      <c r="M1840" s="53" t="s">
        <v>1986</v>
      </c>
      <c r="N1840" s="53" t="s">
        <v>2002</v>
      </c>
      <c r="O1840" t="s">
        <v>2015</v>
      </c>
    </row>
    <row r="1841" spans="1:15" x14ac:dyDescent="0.25">
      <c r="A1841" t="s">
        <v>2024</v>
      </c>
      <c r="B1841" s="24">
        <v>2258</v>
      </c>
      <c r="C1841" s="24" t="s">
        <v>1617</v>
      </c>
      <c r="D1841" s="24">
        <v>110.96986000000001</v>
      </c>
      <c r="E1841" s="32">
        <v>110.96986000000001</v>
      </c>
      <c r="F1841" s="41">
        <v>34</v>
      </c>
      <c r="G1841" s="41">
        <v>22.3</v>
      </c>
      <c r="H1841" s="41">
        <v>133089387.23084068</v>
      </c>
      <c r="I1841" s="45">
        <v>8.1241434254908587</v>
      </c>
      <c r="J1841" s="41" t="s">
        <v>2015</v>
      </c>
      <c r="K1841" s="41" t="s">
        <v>2015</v>
      </c>
      <c r="L1841" s="45" t="s">
        <v>2015</v>
      </c>
      <c r="M1841" s="53" t="s">
        <v>1986</v>
      </c>
      <c r="N1841" s="53" t="s">
        <v>2002</v>
      </c>
      <c r="O1841" t="s">
        <v>2015</v>
      </c>
    </row>
    <row r="1842" spans="1:15" x14ac:dyDescent="0.25">
      <c r="A1842" t="s">
        <v>2026</v>
      </c>
      <c r="B1842" s="24">
        <v>2259</v>
      </c>
      <c r="C1842" s="24" t="s">
        <v>1618</v>
      </c>
      <c r="D1842" s="24">
        <v>181.44702000000001</v>
      </c>
      <c r="E1842" s="32">
        <v>181.44702000000001</v>
      </c>
      <c r="F1842" s="41" t="s">
        <v>2015</v>
      </c>
      <c r="G1842" s="41">
        <v>7.1800000000000003E-2</v>
      </c>
      <c r="H1842" s="41">
        <v>700660.78045627603</v>
      </c>
      <c r="I1842" s="45">
        <v>5.845507808505249</v>
      </c>
      <c r="J1842" s="41" t="s">
        <v>2015</v>
      </c>
      <c r="K1842" s="41" t="s">
        <v>2015</v>
      </c>
      <c r="L1842" s="45" t="s">
        <v>2015</v>
      </c>
      <c r="M1842" s="53" t="s">
        <v>2014</v>
      </c>
      <c r="N1842" s="53" t="s">
        <v>2002</v>
      </c>
      <c r="O1842" t="s">
        <v>2015</v>
      </c>
    </row>
    <row r="1843" spans="1:15" x14ac:dyDescent="0.25">
      <c r="A1843" t="s">
        <v>2024</v>
      </c>
      <c r="B1843" s="24">
        <v>2260</v>
      </c>
      <c r="C1843" s="24" t="s">
        <v>1619</v>
      </c>
      <c r="D1843" s="24">
        <v>415.58564000000001</v>
      </c>
      <c r="E1843" s="32">
        <v>415.58564000000007</v>
      </c>
      <c r="F1843" s="41" t="s">
        <v>2015</v>
      </c>
      <c r="G1843" s="41">
        <v>9.9300000000000003E-22</v>
      </c>
      <c r="H1843" s="41">
        <v>2.2194394717131682E-14</v>
      </c>
      <c r="I1843" s="45">
        <v>-13.653756694504088</v>
      </c>
      <c r="J1843" s="41" t="s">
        <v>2015</v>
      </c>
      <c r="K1843" s="41" t="s">
        <v>2015</v>
      </c>
      <c r="L1843" s="45" t="s">
        <v>2015</v>
      </c>
      <c r="M1843" s="53" t="s">
        <v>3</v>
      </c>
      <c r="N1843" s="53" t="s">
        <v>2009</v>
      </c>
      <c r="O1843" t="s">
        <v>2015</v>
      </c>
    </row>
    <row r="1844" spans="1:15" x14ac:dyDescent="0.25">
      <c r="A1844" t="s">
        <v>2024</v>
      </c>
      <c r="B1844" s="24">
        <v>2261</v>
      </c>
      <c r="C1844" s="24" t="s">
        <v>1620</v>
      </c>
      <c r="D1844" s="24">
        <v>150.17295999999999</v>
      </c>
      <c r="E1844" s="32">
        <v>150.17295999999999</v>
      </c>
      <c r="F1844" s="41">
        <v>1.32E-3</v>
      </c>
      <c r="G1844" s="41">
        <v>1.9900000000000001E-4</v>
      </c>
      <c r="H1844" s="41">
        <v>1607.2311530724894</v>
      </c>
      <c r="I1844" s="45">
        <v>3.2060783417817262</v>
      </c>
      <c r="J1844" s="41">
        <v>2.2678400000000003E-4</v>
      </c>
      <c r="K1844" s="41">
        <v>1831.6296975798564</v>
      </c>
      <c r="L1844" s="45">
        <v>3.2628376764534424</v>
      </c>
      <c r="M1844" s="53" t="s">
        <v>3</v>
      </c>
      <c r="N1844" s="53" t="s">
        <v>2005</v>
      </c>
      <c r="O1844" t="s">
        <v>3</v>
      </c>
    </row>
    <row r="1845" spans="1:15" x14ac:dyDescent="0.25">
      <c r="A1845" t="s">
        <v>2024</v>
      </c>
      <c r="B1845" s="24">
        <v>2262</v>
      </c>
      <c r="C1845" s="24" t="s">
        <v>1621</v>
      </c>
      <c r="D1845" s="24">
        <v>206.27928</v>
      </c>
      <c r="E1845" s="32">
        <v>206.27928</v>
      </c>
      <c r="F1845" s="41">
        <v>2.5000000000000001E-3</v>
      </c>
      <c r="G1845" s="41">
        <v>5.1800000000000001E-4</v>
      </c>
      <c r="H1845" s="41">
        <v>5746.7048305574144</v>
      </c>
      <c r="I1845" s="45">
        <v>3.7594188909300739</v>
      </c>
      <c r="J1845" s="41">
        <v>4.3654399999999997E-4</v>
      </c>
      <c r="K1845" s="41">
        <v>4843.0299489398758</v>
      </c>
      <c r="L1845" s="45">
        <v>3.6851171546998764</v>
      </c>
      <c r="M1845" s="53" t="s">
        <v>2014</v>
      </c>
      <c r="N1845" s="53" t="s">
        <v>2004</v>
      </c>
      <c r="O1845" t="s">
        <v>2014</v>
      </c>
    </row>
    <row r="1846" spans="1:15" x14ac:dyDescent="0.25">
      <c r="A1846" t="s">
        <v>2024</v>
      </c>
      <c r="B1846" s="24">
        <v>2263</v>
      </c>
      <c r="C1846" s="24" t="s">
        <v>1622</v>
      </c>
      <c r="D1846" s="24">
        <v>70.0138496</v>
      </c>
      <c r="E1846" s="32">
        <v>70.0138496</v>
      </c>
      <c r="F1846" s="41">
        <v>35300</v>
      </c>
      <c r="G1846" s="41">
        <v>16900</v>
      </c>
      <c r="H1846" s="41">
        <v>63636192399.60022</v>
      </c>
      <c r="I1846" s="45">
        <v>10.803704186227323</v>
      </c>
      <c r="J1846" s="41" t="s">
        <v>2015</v>
      </c>
      <c r="K1846" s="41" t="s">
        <v>2015</v>
      </c>
      <c r="L1846" s="45" t="s">
        <v>2015</v>
      </c>
      <c r="M1846" s="53" t="s">
        <v>1986</v>
      </c>
      <c r="N1846" s="53" t="s">
        <v>2002</v>
      </c>
      <c r="O1846" t="s">
        <v>2015</v>
      </c>
    </row>
    <row r="1847" spans="1:15" x14ac:dyDescent="0.25">
      <c r="A1847" t="s">
        <v>2024</v>
      </c>
      <c r="B1847" s="24">
        <v>2264</v>
      </c>
      <c r="C1847" s="24" t="s">
        <v>1623</v>
      </c>
      <c r="D1847" s="24">
        <v>59.110260000000011</v>
      </c>
      <c r="E1847" s="32">
        <v>59.110260000000004</v>
      </c>
      <c r="F1847" s="41">
        <v>1610</v>
      </c>
      <c r="G1847" s="41">
        <v>1680</v>
      </c>
      <c r="H1847" s="41">
        <v>5340792137.6878347</v>
      </c>
      <c r="I1847" s="45">
        <v>9.7276056756639786</v>
      </c>
      <c r="J1847" s="41" t="s">
        <v>2015</v>
      </c>
      <c r="K1847" s="41" t="s">
        <v>2015</v>
      </c>
      <c r="L1847" s="45" t="s">
        <v>2015</v>
      </c>
      <c r="M1847" s="53" t="s">
        <v>1986</v>
      </c>
      <c r="N1847" s="53" t="s">
        <v>2002</v>
      </c>
      <c r="O1847" t="s">
        <v>2015</v>
      </c>
    </row>
    <row r="1848" spans="1:15" x14ac:dyDescent="0.25">
      <c r="A1848" t="s">
        <v>2025</v>
      </c>
      <c r="B1848" s="24">
        <v>2265</v>
      </c>
      <c r="C1848" s="24" t="s">
        <v>1624</v>
      </c>
      <c r="D1848" s="24">
        <v>184.36141999999998</v>
      </c>
      <c r="E1848" s="32">
        <v>184.36141999999998</v>
      </c>
      <c r="F1848" s="41" t="s">
        <v>2015</v>
      </c>
      <c r="G1848" s="41">
        <v>0.84799999999999998</v>
      </c>
      <c r="H1848" s="41">
        <v>8408130.0636882596</v>
      </c>
      <c r="I1848" s="45">
        <v>6.9246994210869337</v>
      </c>
      <c r="J1848" s="41" t="s">
        <v>2015</v>
      </c>
      <c r="K1848" s="41" t="s">
        <v>2015</v>
      </c>
      <c r="L1848" s="45" t="s">
        <v>2015</v>
      </c>
      <c r="M1848" s="53" t="s">
        <v>1986</v>
      </c>
      <c r="N1848" s="53" t="s">
        <v>2002</v>
      </c>
      <c r="O1848" t="s">
        <v>2015</v>
      </c>
    </row>
    <row r="1849" spans="1:15" x14ac:dyDescent="0.25">
      <c r="A1849" t="s">
        <v>2025</v>
      </c>
      <c r="B1849" s="24">
        <v>2266</v>
      </c>
      <c r="C1849" s="24" t="s">
        <v>1625</v>
      </c>
      <c r="D1849" s="24">
        <v>182.34553999999997</v>
      </c>
      <c r="E1849" s="32">
        <v>182.34553999999997</v>
      </c>
      <c r="F1849" s="41" t="s">
        <v>2015</v>
      </c>
      <c r="G1849" s="41">
        <v>0.84799999999999998</v>
      </c>
      <c r="H1849" s="41">
        <v>8316192.2752247741</v>
      </c>
      <c r="I1849" s="45">
        <v>6.9199245219177037</v>
      </c>
      <c r="J1849" s="41" t="s">
        <v>2015</v>
      </c>
      <c r="K1849" s="41" t="s">
        <v>2015</v>
      </c>
      <c r="L1849" s="45" t="s">
        <v>2015</v>
      </c>
      <c r="M1849" s="53" t="s">
        <v>1986</v>
      </c>
      <c r="N1849" s="53" t="s">
        <v>2002</v>
      </c>
      <c r="O1849" t="s">
        <v>2015</v>
      </c>
    </row>
    <row r="1850" spans="1:15" x14ac:dyDescent="0.25">
      <c r="A1850" t="s">
        <v>2024</v>
      </c>
      <c r="B1850" s="24">
        <v>2267</v>
      </c>
      <c r="C1850" s="24" t="s">
        <v>1626</v>
      </c>
      <c r="D1850" s="24">
        <v>92.187463199999996</v>
      </c>
      <c r="E1850" s="32">
        <v>92.187463199999996</v>
      </c>
      <c r="F1850" s="41" t="s">
        <v>2015</v>
      </c>
      <c r="G1850" s="41">
        <v>2250</v>
      </c>
      <c r="H1850" s="41">
        <v>11155470876.102674</v>
      </c>
      <c r="I1850" s="45">
        <v>10.047487906719992</v>
      </c>
      <c r="J1850" s="41" t="s">
        <v>2015</v>
      </c>
      <c r="K1850" s="41" t="s">
        <v>2015</v>
      </c>
      <c r="L1850" s="45" t="s">
        <v>2015</v>
      </c>
      <c r="M1850" s="53" t="s">
        <v>1986</v>
      </c>
      <c r="N1850" s="53" t="s">
        <v>2002</v>
      </c>
      <c r="O1850" t="s">
        <v>2015</v>
      </c>
    </row>
    <row r="1851" spans="1:15" x14ac:dyDescent="0.25">
      <c r="A1851" t="s">
        <v>2026</v>
      </c>
      <c r="B1851" s="24">
        <v>2268</v>
      </c>
      <c r="C1851" s="24" t="s">
        <v>1627</v>
      </c>
      <c r="D1851" s="24">
        <v>142.28167999999999</v>
      </c>
      <c r="E1851" s="32">
        <v>142.28167999999999</v>
      </c>
      <c r="F1851" s="41" t="s">
        <v>2015</v>
      </c>
      <c r="G1851" s="41">
        <v>4.1100000000000003</v>
      </c>
      <c r="H1851" s="41">
        <v>31450266.559265457</v>
      </c>
      <c r="I1851" s="45">
        <v>7.4976243306947215</v>
      </c>
      <c r="J1851" s="41" t="s">
        <v>2015</v>
      </c>
      <c r="K1851" s="41" t="s">
        <v>2015</v>
      </c>
      <c r="L1851" s="45" t="s">
        <v>2015</v>
      </c>
      <c r="M1851" s="53" t="s">
        <v>1986</v>
      </c>
      <c r="N1851" s="53" t="s">
        <v>2002</v>
      </c>
      <c r="O1851" t="s">
        <v>2015</v>
      </c>
    </row>
    <row r="1852" spans="1:15" x14ac:dyDescent="0.25">
      <c r="A1852" t="s">
        <v>2026</v>
      </c>
      <c r="B1852" s="24">
        <v>2269</v>
      </c>
      <c r="C1852" s="24" t="s">
        <v>1628</v>
      </c>
      <c r="D1852" s="24">
        <v>128.2551</v>
      </c>
      <c r="E1852" s="32">
        <v>128.2551</v>
      </c>
      <c r="F1852" s="41" t="s">
        <v>2015</v>
      </c>
      <c r="G1852" s="41">
        <v>10.9</v>
      </c>
      <c r="H1852" s="41">
        <v>75185599.312847108</v>
      </c>
      <c r="I1852" s="45">
        <v>7.8761346658859015</v>
      </c>
      <c r="J1852" s="41" t="s">
        <v>2015</v>
      </c>
      <c r="K1852" s="41" t="s">
        <v>2015</v>
      </c>
      <c r="L1852" s="45" t="s">
        <v>2015</v>
      </c>
      <c r="M1852" s="53" t="s">
        <v>1986</v>
      </c>
      <c r="N1852" s="53" t="s">
        <v>2002</v>
      </c>
      <c r="O1852" t="s">
        <v>2015</v>
      </c>
    </row>
    <row r="1853" spans="1:15" x14ac:dyDescent="0.25">
      <c r="A1853" t="s">
        <v>2025</v>
      </c>
      <c r="B1853" s="24">
        <v>2270</v>
      </c>
      <c r="C1853" s="24" t="s">
        <v>1629</v>
      </c>
      <c r="D1853" s="24">
        <v>160.25543999999999</v>
      </c>
      <c r="E1853" s="32">
        <v>160.25543999999999</v>
      </c>
      <c r="F1853" s="41" t="s">
        <v>2015</v>
      </c>
      <c r="G1853" s="41">
        <v>0.15</v>
      </c>
      <c r="H1853" s="41">
        <v>1292818.5182682697</v>
      </c>
      <c r="I1853" s="45">
        <v>6.1115375642876613</v>
      </c>
      <c r="J1853" s="41" t="s">
        <v>2015</v>
      </c>
      <c r="K1853" s="41" t="s">
        <v>2015</v>
      </c>
      <c r="L1853" s="45" t="s">
        <v>2015</v>
      </c>
      <c r="M1853" s="53" t="s">
        <v>2014</v>
      </c>
      <c r="N1853" s="53" t="s">
        <v>2002</v>
      </c>
      <c r="O1853" t="s">
        <v>2015</v>
      </c>
    </row>
    <row r="1854" spans="1:15" x14ac:dyDescent="0.25">
      <c r="A1854" t="s">
        <v>2025</v>
      </c>
      <c r="B1854" s="24">
        <v>2271</v>
      </c>
      <c r="C1854" s="24" t="s">
        <v>1630</v>
      </c>
      <c r="D1854" s="24">
        <v>110.19676</v>
      </c>
      <c r="E1854" s="32">
        <v>110.19676</v>
      </c>
      <c r="F1854" s="41" t="s">
        <v>2015</v>
      </c>
      <c r="G1854" s="41">
        <v>10</v>
      </c>
      <c r="H1854" s="41">
        <v>59265554.201535642</v>
      </c>
      <c r="I1854" s="45">
        <v>7.7728023499122463</v>
      </c>
      <c r="J1854" s="41" t="s">
        <v>2015</v>
      </c>
      <c r="K1854" s="41" t="s">
        <v>2015</v>
      </c>
      <c r="L1854" s="45" t="s">
        <v>2015</v>
      </c>
      <c r="M1854" s="53" t="s">
        <v>1986</v>
      </c>
      <c r="N1854" s="53" t="s">
        <v>2002</v>
      </c>
      <c r="O1854" t="s">
        <v>2015</v>
      </c>
    </row>
    <row r="1855" spans="1:15" x14ac:dyDescent="0.25">
      <c r="A1855" t="s">
        <v>2024</v>
      </c>
      <c r="B1855" s="24">
        <v>2272</v>
      </c>
      <c r="C1855" s="24" t="s">
        <v>1631</v>
      </c>
      <c r="D1855" s="24">
        <v>114.22852000000002</v>
      </c>
      <c r="E1855" s="32">
        <v>114.22852000000002</v>
      </c>
      <c r="F1855" s="41" t="s">
        <v>2015</v>
      </c>
      <c r="G1855" s="41">
        <v>29.4</v>
      </c>
      <c r="H1855" s="41">
        <v>180615660.91106784</v>
      </c>
      <c r="I1855" s="45">
        <v>8.2567554046285299</v>
      </c>
      <c r="J1855" s="41" t="s">
        <v>2015</v>
      </c>
      <c r="K1855" s="41" t="s">
        <v>2015</v>
      </c>
      <c r="L1855" s="45" t="s">
        <v>2015</v>
      </c>
      <c r="M1855" s="53" t="s">
        <v>1986</v>
      </c>
      <c r="N1855" s="53" t="s">
        <v>2002</v>
      </c>
      <c r="O1855" t="s">
        <v>2015</v>
      </c>
    </row>
    <row r="1856" spans="1:15" x14ac:dyDescent="0.25">
      <c r="A1856" t="s">
        <v>2026</v>
      </c>
      <c r="B1856" s="24">
        <v>2273</v>
      </c>
      <c r="C1856" s="24" t="s">
        <v>1632</v>
      </c>
      <c r="D1856" s="24">
        <v>44.05256</v>
      </c>
      <c r="E1856" s="32">
        <v>44.05256</v>
      </c>
      <c r="F1856" s="41" t="s">
        <v>2015</v>
      </c>
      <c r="G1856" s="41">
        <v>910</v>
      </c>
      <c r="H1856" s="41">
        <v>2155986653.3106098</v>
      </c>
      <c r="I1856" s="45">
        <v>9.3336460680121522</v>
      </c>
      <c r="J1856" s="41" t="s">
        <v>2015</v>
      </c>
      <c r="K1856" s="41" t="s">
        <v>2015</v>
      </c>
      <c r="L1856" s="45" t="s">
        <v>2015</v>
      </c>
      <c r="M1856" s="53" t="s">
        <v>1986</v>
      </c>
      <c r="N1856" s="53" t="s">
        <v>2002</v>
      </c>
      <c r="O1856" t="s">
        <v>2015</v>
      </c>
    </row>
    <row r="1857" spans="1:15" x14ac:dyDescent="0.25">
      <c r="A1857" t="s">
        <v>2029</v>
      </c>
      <c r="B1857" s="24">
        <v>2274</v>
      </c>
      <c r="C1857" s="24" t="s">
        <v>1633</v>
      </c>
      <c r="D1857" s="24">
        <v>187.37560960000005</v>
      </c>
      <c r="E1857" s="32">
        <v>187.37560960000002</v>
      </c>
      <c r="F1857" s="41" t="s">
        <v>2015</v>
      </c>
      <c r="G1857" s="41" t="s">
        <v>2016</v>
      </c>
      <c r="H1857" s="41" t="s">
        <v>2015</v>
      </c>
      <c r="I1857" s="45" t="s">
        <v>2015</v>
      </c>
      <c r="J1857" s="41" t="s">
        <v>2015</v>
      </c>
      <c r="K1857" s="41" t="s">
        <v>2015</v>
      </c>
      <c r="L1857" s="45" t="s">
        <v>2015</v>
      </c>
      <c r="M1857" s="53" t="s">
        <v>1986</v>
      </c>
      <c r="N1857" s="53" t="s">
        <v>2002</v>
      </c>
      <c r="O1857" t="s">
        <v>2015</v>
      </c>
    </row>
    <row r="1858" spans="1:15" x14ac:dyDescent="0.25">
      <c r="A1858" t="s">
        <v>2029</v>
      </c>
      <c r="B1858" s="24">
        <v>2275</v>
      </c>
      <c r="C1858" s="24" t="s">
        <v>1634</v>
      </c>
      <c r="D1858" s="24">
        <v>137.19212445472201</v>
      </c>
      <c r="E1858" s="32">
        <v>0</v>
      </c>
      <c r="F1858" s="41" t="s">
        <v>2015</v>
      </c>
      <c r="G1858" s="41" t="s">
        <v>2016</v>
      </c>
      <c r="H1858" s="41" t="s">
        <v>2015</v>
      </c>
      <c r="I1858" s="45" t="s">
        <v>2015</v>
      </c>
      <c r="J1858" s="41" t="s">
        <v>2015</v>
      </c>
      <c r="K1858" s="41" t="s">
        <v>2015</v>
      </c>
      <c r="L1858" s="45" t="s">
        <v>2015</v>
      </c>
      <c r="M1858" s="53" t="s">
        <v>1986</v>
      </c>
      <c r="N1858" s="53" t="s">
        <v>2002</v>
      </c>
      <c r="O1858" t="s">
        <v>2015</v>
      </c>
    </row>
    <row r="1859" spans="1:15" x14ac:dyDescent="0.25">
      <c r="A1859" t="s">
        <v>2029</v>
      </c>
      <c r="B1859" s="24">
        <v>2276</v>
      </c>
      <c r="C1859" s="24" t="s">
        <v>1635</v>
      </c>
      <c r="D1859" s="24">
        <v>137.19212445472201</v>
      </c>
      <c r="E1859" s="32">
        <v>0</v>
      </c>
      <c r="F1859" s="41" t="s">
        <v>2015</v>
      </c>
      <c r="G1859" s="41" t="s">
        <v>2016</v>
      </c>
      <c r="H1859" s="41" t="s">
        <v>2015</v>
      </c>
      <c r="I1859" s="45" t="s">
        <v>2015</v>
      </c>
      <c r="J1859" s="41" t="s">
        <v>2015</v>
      </c>
      <c r="K1859" s="41" t="s">
        <v>2015</v>
      </c>
      <c r="L1859" s="45" t="s">
        <v>2015</v>
      </c>
      <c r="M1859" s="53" t="s">
        <v>1986</v>
      </c>
      <c r="N1859" s="53" t="s">
        <v>2002</v>
      </c>
      <c r="O1859" t="s">
        <v>2015</v>
      </c>
    </row>
    <row r="1860" spans="1:15" x14ac:dyDescent="0.25">
      <c r="A1860" t="s">
        <v>2026</v>
      </c>
      <c r="B1860" s="24">
        <v>2277</v>
      </c>
      <c r="C1860" s="24" t="s">
        <v>1636</v>
      </c>
      <c r="D1860" s="24">
        <v>134.21816000000001</v>
      </c>
      <c r="E1860" s="32">
        <v>134.21816000000001</v>
      </c>
      <c r="F1860" s="41" t="s">
        <v>2015</v>
      </c>
      <c r="G1860" s="41">
        <v>0.81799999999999995</v>
      </c>
      <c r="H1860" s="41">
        <v>5904703.690473198</v>
      </c>
      <c r="I1860" s="45">
        <v>6.7711981087537305</v>
      </c>
      <c r="J1860" s="41" t="s">
        <v>2015</v>
      </c>
      <c r="K1860" s="41" t="s">
        <v>2015</v>
      </c>
      <c r="L1860" s="45" t="s">
        <v>2015</v>
      </c>
      <c r="M1860" s="53" t="s">
        <v>1986</v>
      </c>
      <c r="N1860" s="53" t="s">
        <v>2002</v>
      </c>
      <c r="O1860" t="s">
        <v>2015</v>
      </c>
    </row>
    <row r="1861" spans="1:15" x14ac:dyDescent="0.25">
      <c r="A1861" t="s">
        <v>2026</v>
      </c>
      <c r="B1861" s="24">
        <v>2278</v>
      </c>
      <c r="C1861" s="24" t="s">
        <v>1637</v>
      </c>
      <c r="D1861" s="24">
        <v>147.70346897540466</v>
      </c>
      <c r="E1861" s="32">
        <v>147.70346897540466</v>
      </c>
      <c r="F1861" s="41" t="s">
        <v>2015</v>
      </c>
      <c r="G1861" s="41">
        <v>6.81</v>
      </c>
      <c r="H1861" s="41">
        <v>54096769.555127211</v>
      </c>
      <c r="I1861" s="45">
        <v>7.7331713315340878</v>
      </c>
      <c r="J1861" s="41" t="s">
        <v>2015</v>
      </c>
      <c r="K1861" s="41" t="s">
        <v>2015</v>
      </c>
      <c r="L1861" s="45" t="s">
        <v>2015</v>
      </c>
      <c r="M1861" s="53" t="s">
        <v>1986</v>
      </c>
      <c r="N1861" s="53" t="s">
        <v>2002</v>
      </c>
      <c r="O1861" t="s">
        <v>2015</v>
      </c>
    </row>
    <row r="1862" spans="1:15" x14ac:dyDescent="0.25">
      <c r="A1862" t="s">
        <v>2026</v>
      </c>
      <c r="B1862" s="24">
        <v>2279</v>
      </c>
      <c r="C1862" s="24" t="s">
        <v>1638</v>
      </c>
      <c r="D1862" s="24">
        <v>168.99405649590946</v>
      </c>
      <c r="E1862" s="32">
        <v>168.99405649590946</v>
      </c>
      <c r="F1862" s="41" t="s">
        <v>2015</v>
      </c>
      <c r="G1862" s="41">
        <v>3.3E-4</v>
      </c>
      <c r="H1862" s="41">
        <v>2999.293007297656</v>
      </c>
      <c r="I1862" s="45">
        <v>3.477018894981466</v>
      </c>
      <c r="J1862" s="41" t="s">
        <v>2015</v>
      </c>
      <c r="K1862" s="41" t="s">
        <v>2015</v>
      </c>
      <c r="L1862" s="45" t="s">
        <v>2015</v>
      </c>
      <c r="M1862" s="53" t="s">
        <v>3</v>
      </c>
      <c r="N1862" s="53" t="s">
        <v>2005</v>
      </c>
      <c r="O1862" t="s">
        <v>2015</v>
      </c>
    </row>
    <row r="1863" spans="1:15" x14ac:dyDescent="0.25">
      <c r="A1863" t="s">
        <v>2026</v>
      </c>
      <c r="B1863" s="24">
        <v>2280</v>
      </c>
      <c r="C1863" s="24" t="s">
        <v>1639</v>
      </c>
      <c r="D1863" s="24">
        <v>137.19212445472201</v>
      </c>
      <c r="E1863" s="32">
        <v>0</v>
      </c>
      <c r="F1863" s="41" t="s">
        <v>2015</v>
      </c>
      <c r="G1863" s="41">
        <v>16.2</v>
      </c>
      <c r="H1863" s="41">
        <v>119530220.3657362</v>
      </c>
      <c r="I1863" s="45">
        <v>8.0774777201697407</v>
      </c>
      <c r="J1863" s="41" t="s">
        <v>2015</v>
      </c>
      <c r="K1863" s="41" t="s">
        <v>2015</v>
      </c>
      <c r="L1863" s="45" t="s">
        <v>2015</v>
      </c>
      <c r="M1863" s="53" t="s">
        <v>1986</v>
      </c>
      <c r="N1863" s="53" t="s">
        <v>2002</v>
      </c>
      <c r="O1863" t="s">
        <v>2015</v>
      </c>
    </row>
    <row r="1864" spans="1:15" x14ac:dyDescent="0.25">
      <c r="A1864" t="s">
        <v>2026</v>
      </c>
      <c r="B1864" s="24">
        <v>2281</v>
      </c>
      <c r="C1864" s="24" t="s">
        <v>1640</v>
      </c>
      <c r="D1864" s="24">
        <v>110.11425727884894</v>
      </c>
      <c r="E1864" s="32">
        <v>110.1405484328256</v>
      </c>
      <c r="F1864" s="41" t="s">
        <v>2015</v>
      </c>
      <c r="G1864" s="41">
        <v>8.69</v>
      </c>
      <c r="H1864" s="41">
        <v>51463207.97301618</v>
      </c>
      <c r="I1864" s="45">
        <v>7.7114968545823572</v>
      </c>
      <c r="J1864" s="41" t="s">
        <v>2015</v>
      </c>
      <c r="K1864" s="41" t="s">
        <v>2015</v>
      </c>
      <c r="L1864" s="45" t="s">
        <v>2015</v>
      </c>
      <c r="M1864" s="53" t="s">
        <v>1986</v>
      </c>
      <c r="N1864" s="53" t="s">
        <v>2002</v>
      </c>
      <c r="O1864" t="s">
        <v>2015</v>
      </c>
    </row>
    <row r="1865" spans="1:15" x14ac:dyDescent="0.25">
      <c r="A1865" t="s">
        <v>2029</v>
      </c>
      <c r="B1865" s="24">
        <v>2282</v>
      </c>
      <c r="C1865" s="24" t="s">
        <v>1641</v>
      </c>
      <c r="D1865" s="24">
        <v>137.19212445472201</v>
      </c>
      <c r="E1865" s="32">
        <v>0</v>
      </c>
      <c r="F1865" s="41" t="s">
        <v>2015</v>
      </c>
      <c r="G1865" s="41" t="s">
        <v>2016</v>
      </c>
      <c r="H1865" s="41" t="s">
        <v>2015</v>
      </c>
      <c r="I1865" s="45" t="s">
        <v>2015</v>
      </c>
      <c r="J1865" s="41" t="s">
        <v>2015</v>
      </c>
      <c r="K1865" s="41" t="s">
        <v>2015</v>
      </c>
      <c r="L1865" s="45" t="s">
        <v>2015</v>
      </c>
      <c r="M1865" s="53" t="s">
        <v>1986</v>
      </c>
      <c r="N1865" s="53" t="s">
        <v>2002</v>
      </c>
      <c r="O1865" t="s">
        <v>2015</v>
      </c>
    </row>
    <row r="1866" spans="1:15" x14ac:dyDescent="0.25">
      <c r="A1866" t="s">
        <v>2029</v>
      </c>
      <c r="B1866" s="24">
        <v>2283</v>
      </c>
      <c r="C1866" s="24" t="s">
        <v>1642</v>
      </c>
      <c r="D1866" s="24">
        <v>137.19212445472201</v>
      </c>
      <c r="E1866" s="32">
        <v>0</v>
      </c>
      <c r="F1866" s="41" t="s">
        <v>2015</v>
      </c>
      <c r="G1866" s="41" t="s">
        <v>2016</v>
      </c>
      <c r="H1866" s="41" t="s">
        <v>2015</v>
      </c>
      <c r="I1866" s="45" t="s">
        <v>2015</v>
      </c>
      <c r="J1866" s="41" t="s">
        <v>2015</v>
      </c>
      <c r="K1866" s="41" t="s">
        <v>2015</v>
      </c>
      <c r="L1866" s="45" t="s">
        <v>2015</v>
      </c>
      <c r="M1866" s="53" t="s">
        <v>1986</v>
      </c>
      <c r="N1866" s="53" t="s">
        <v>2002</v>
      </c>
      <c r="O1866" t="s">
        <v>2015</v>
      </c>
    </row>
    <row r="1867" spans="1:15" x14ac:dyDescent="0.25">
      <c r="A1867" t="s">
        <v>2029</v>
      </c>
      <c r="B1867" s="24">
        <v>2284</v>
      </c>
      <c r="C1867" s="24" t="s">
        <v>1643</v>
      </c>
      <c r="D1867" s="24">
        <v>137.19212445472201</v>
      </c>
      <c r="E1867" s="32">
        <v>0</v>
      </c>
      <c r="F1867" s="41" t="s">
        <v>2015</v>
      </c>
      <c r="G1867" s="41" t="s">
        <v>2016</v>
      </c>
      <c r="H1867" s="41" t="s">
        <v>2015</v>
      </c>
      <c r="I1867" s="45" t="s">
        <v>2015</v>
      </c>
      <c r="J1867" s="41" t="s">
        <v>2015</v>
      </c>
      <c r="K1867" s="41" t="s">
        <v>2015</v>
      </c>
      <c r="L1867" s="45" t="s">
        <v>2015</v>
      </c>
      <c r="M1867" s="53" t="s">
        <v>1986</v>
      </c>
      <c r="N1867" s="53" t="s">
        <v>2002</v>
      </c>
      <c r="O1867" t="s">
        <v>2015</v>
      </c>
    </row>
    <row r="1868" spans="1:15" x14ac:dyDescent="0.25">
      <c r="A1868" t="s">
        <v>2029</v>
      </c>
      <c r="B1868" s="24">
        <v>2285</v>
      </c>
      <c r="C1868" s="24" t="s">
        <v>1644</v>
      </c>
      <c r="D1868" s="24">
        <v>137.19212445472201</v>
      </c>
      <c r="E1868" s="32">
        <v>0</v>
      </c>
      <c r="F1868" s="41" t="s">
        <v>2015</v>
      </c>
      <c r="G1868" s="41" t="s">
        <v>2016</v>
      </c>
      <c r="H1868" s="41" t="s">
        <v>2015</v>
      </c>
      <c r="I1868" s="45" t="s">
        <v>2015</v>
      </c>
      <c r="J1868" s="41" t="s">
        <v>2015</v>
      </c>
      <c r="K1868" s="41" t="s">
        <v>2015</v>
      </c>
      <c r="L1868" s="45" t="s">
        <v>2015</v>
      </c>
      <c r="M1868" s="53" t="s">
        <v>1986</v>
      </c>
      <c r="N1868" s="53" t="s">
        <v>2002</v>
      </c>
      <c r="O1868" t="s">
        <v>2015</v>
      </c>
    </row>
    <row r="1869" spans="1:15" x14ac:dyDescent="0.25">
      <c r="A1869" t="s">
        <v>2029</v>
      </c>
      <c r="B1869" s="24">
        <v>2286</v>
      </c>
      <c r="C1869" s="24" t="s">
        <v>1645</v>
      </c>
      <c r="D1869" s="24">
        <v>137.19212445472201</v>
      </c>
      <c r="E1869" s="32">
        <v>0</v>
      </c>
      <c r="F1869" s="41" t="s">
        <v>2015</v>
      </c>
      <c r="G1869" s="41" t="s">
        <v>2016</v>
      </c>
      <c r="H1869" s="41" t="s">
        <v>2015</v>
      </c>
      <c r="I1869" s="45" t="s">
        <v>2015</v>
      </c>
      <c r="J1869" s="41" t="s">
        <v>2015</v>
      </c>
      <c r="K1869" s="41" t="s">
        <v>2015</v>
      </c>
      <c r="L1869" s="45" t="s">
        <v>2015</v>
      </c>
      <c r="M1869" s="53" t="s">
        <v>1986</v>
      </c>
      <c r="N1869" s="53" t="s">
        <v>2002</v>
      </c>
      <c r="O1869" t="s">
        <v>2015</v>
      </c>
    </row>
    <row r="1870" spans="1:15" x14ac:dyDescent="0.25">
      <c r="A1870" t="s">
        <v>2029</v>
      </c>
      <c r="B1870" s="24">
        <v>2287</v>
      </c>
      <c r="C1870" s="24" t="s">
        <v>1646</v>
      </c>
      <c r="D1870" s="24">
        <v>137.19212445472201</v>
      </c>
      <c r="E1870" s="24">
        <v>0</v>
      </c>
      <c r="F1870" s="41" t="s">
        <v>2015</v>
      </c>
      <c r="G1870" s="41" t="s">
        <v>2016</v>
      </c>
      <c r="H1870" s="41" t="s">
        <v>2015</v>
      </c>
      <c r="I1870" s="45" t="s">
        <v>2015</v>
      </c>
      <c r="J1870" s="41" t="s">
        <v>2015</v>
      </c>
      <c r="K1870" s="41" t="s">
        <v>2015</v>
      </c>
      <c r="L1870" s="45" t="s">
        <v>2015</v>
      </c>
      <c r="M1870" s="53" t="s">
        <v>1986</v>
      </c>
      <c r="N1870" s="53" t="s">
        <v>2002</v>
      </c>
      <c r="O1870" t="s">
        <v>2015</v>
      </c>
    </row>
    <row r="1871" spans="1:15" x14ac:dyDescent="0.25">
      <c r="A1871" t="s">
        <v>2029</v>
      </c>
      <c r="B1871" s="24">
        <v>2288</v>
      </c>
      <c r="C1871" s="24" t="s">
        <v>1647</v>
      </c>
      <c r="D1871" s="24">
        <v>137.19212445472201</v>
      </c>
      <c r="E1871" s="32">
        <v>0</v>
      </c>
      <c r="F1871" s="41" t="s">
        <v>2015</v>
      </c>
      <c r="G1871" s="41" t="s">
        <v>2016</v>
      </c>
      <c r="H1871" s="41" t="s">
        <v>2015</v>
      </c>
      <c r="I1871" s="45" t="s">
        <v>2015</v>
      </c>
      <c r="J1871" s="41" t="s">
        <v>2015</v>
      </c>
      <c r="K1871" s="41" t="s">
        <v>2015</v>
      </c>
      <c r="L1871" s="45" t="s">
        <v>2015</v>
      </c>
      <c r="M1871" s="53" t="s">
        <v>1986</v>
      </c>
      <c r="N1871" s="53" t="s">
        <v>2002</v>
      </c>
      <c r="O1871" t="s">
        <v>2015</v>
      </c>
    </row>
    <row r="1872" spans="1:15" x14ac:dyDescent="0.25">
      <c r="A1872" t="s">
        <v>2029</v>
      </c>
      <c r="B1872" s="24">
        <v>2289</v>
      </c>
      <c r="C1872" s="24" t="s">
        <v>1648</v>
      </c>
      <c r="D1872" s="24">
        <v>137.19212445472201</v>
      </c>
      <c r="E1872" s="32">
        <v>0</v>
      </c>
      <c r="F1872" s="41" t="s">
        <v>2015</v>
      </c>
      <c r="G1872" s="41" t="s">
        <v>2016</v>
      </c>
      <c r="H1872" s="41" t="s">
        <v>2015</v>
      </c>
      <c r="I1872" s="45" t="s">
        <v>2015</v>
      </c>
      <c r="J1872" s="41" t="s">
        <v>2015</v>
      </c>
      <c r="K1872" s="41" t="s">
        <v>2015</v>
      </c>
      <c r="L1872" s="45" t="s">
        <v>2015</v>
      </c>
      <c r="M1872" s="53" t="s">
        <v>1986</v>
      </c>
      <c r="N1872" s="53" t="s">
        <v>2002</v>
      </c>
      <c r="O1872" t="s">
        <v>2015</v>
      </c>
    </row>
    <row r="1873" spans="1:15" x14ac:dyDescent="0.25">
      <c r="A1873" t="s">
        <v>2029</v>
      </c>
      <c r="B1873" s="24">
        <v>2290</v>
      </c>
      <c r="C1873" s="24" t="s">
        <v>1649</v>
      </c>
      <c r="D1873" s="24">
        <v>137.19212445472201</v>
      </c>
      <c r="E1873" s="32">
        <v>0</v>
      </c>
      <c r="F1873" s="41" t="s">
        <v>2015</v>
      </c>
      <c r="G1873" s="41" t="s">
        <v>2016</v>
      </c>
      <c r="H1873" s="41" t="s">
        <v>2015</v>
      </c>
      <c r="I1873" s="45" t="s">
        <v>2015</v>
      </c>
      <c r="J1873" s="41" t="s">
        <v>2015</v>
      </c>
      <c r="K1873" s="41" t="s">
        <v>2015</v>
      </c>
      <c r="L1873" s="45" t="s">
        <v>2015</v>
      </c>
      <c r="M1873" s="53" t="s">
        <v>1986</v>
      </c>
      <c r="N1873" s="53" t="s">
        <v>2002</v>
      </c>
      <c r="O1873" t="s">
        <v>2015</v>
      </c>
    </row>
    <row r="1874" spans="1:15" x14ac:dyDescent="0.25">
      <c r="A1874" t="s">
        <v>2029</v>
      </c>
      <c r="B1874" s="24">
        <v>2291</v>
      </c>
      <c r="C1874" s="24" t="s">
        <v>1650</v>
      </c>
      <c r="D1874" s="24">
        <v>137.19212445472201</v>
      </c>
      <c r="E1874" s="32">
        <v>0</v>
      </c>
      <c r="F1874" s="41" t="s">
        <v>2015</v>
      </c>
      <c r="G1874" s="41" t="s">
        <v>2016</v>
      </c>
      <c r="H1874" s="41" t="s">
        <v>2015</v>
      </c>
      <c r="I1874" s="45" t="s">
        <v>2015</v>
      </c>
      <c r="J1874" s="41" t="s">
        <v>2015</v>
      </c>
      <c r="K1874" s="41" t="s">
        <v>2015</v>
      </c>
      <c r="L1874" s="45" t="s">
        <v>2015</v>
      </c>
      <c r="M1874" s="53" t="s">
        <v>1986</v>
      </c>
      <c r="N1874" s="53" t="s">
        <v>2002</v>
      </c>
      <c r="O1874" t="s">
        <v>2015</v>
      </c>
    </row>
    <row r="1875" spans="1:15" x14ac:dyDescent="0.25">
      <c r="A1875" t="s">
        <v>2029</v>
      </c>
      <c r="B1875" s="24">
        <v>2292</v>
      </c>
      <c r="C1875" s="24" t="s">
        <v>1651</v>
      </c>
      <c r="D1875" s="24">
        <v>137.19212445472201</v>
      </c>
      <c r="E1875" s="32">
        <v>0</v>
      </c>
      <c r="F1875" s="41" t="s">
        <v>2015</v>
      </c>
      <c r="G1875" s="41" t="s">
        <v>2016</v>
      </c>
      <c r="H1875" s="41" t="s">
        <v>2015</v>
      </c>
      <c r="I1875" s="45" t="s">
        <v>2015</v>
      </c>
      <c r="J1875" s="41" t="s">
        <v>2015</v>
      </c>
      <c r="K1875" s="41" t="s">
        <v>2015</v>
      </c>
      <c r="L1875" s="45" t="s">
        <v>2015</v>
      </c>
      <c r="M1875" s="53" t="s">
        <v>1986</v>
      </c>
      <c r="N1875" s="53" t="s">
        <v>2002</v>
      </c>
      <c r="O1875" t="s">
        <v>2015</v>
      </c>
    </row>
    <row r="1876" spans="1:15" x14ac:dyDescent="0.25">
      <c r="A1876" t="s">
        <v>2029</v>
      </c>
      <c r="B1876" s="24">
        <v>2293</v>
      </c>
      <c r="C1876" s="24" t="s">
        <v>1652</v>
      </c>
      <c r="D1876" s="24">
        <v>137.19212445472201</v>
      </c>
      <c r="E1876" s="32">
        <v>0</v>
      </c>
      <c r="F1876" s="41" t="s">
        <v>2015</v>
      </c>
      <c r="G1876" s="41" t="s">
        <v>2016</v>
      </c>
      <c r="H1876" s="41" t="s">
        <v>2015</v>
      </c>
      <c r="I1876" s="45" t="s">
        <v>2015</v>
      </c>
      <c r="J1876" s="41" t="s">
        <v>2015</v>
      </c>
      <c r="K1876" s="41" t="s">
        <v>2015</v>
      </c>
      <c r="L1876" s="45" t="s">
        <v>2015</v>
      </c>
      <c r="M1876" s="53" t="s">
        <v>1986</v>
      </c>
      <c r="N1876" s="53" t="s">
        <v>2002</v>
      </c>
      <c r="O1876" t="s">
        <v>2015</v>
      </c>
    </row>
    <row r="1877" spans="1:15" x14ac:dyDescent="0.25">
      <c r="A1877" t="s">
        <v>2024</v>
      </c>
      <c r="B1877" s="24">
        <v>2294</v>
      </c>
      <c r="C1877" s="24" t="s">
        <v>1653</v>
      </c>
      <c r="D1877" s="24">
        <v>287.43812000000003</v>
      </c>
      <c r="E1877" s="32">
        <v>287.43812000000003</v>
      </c>
      <c r="F1877" s="41" t="s">
        <v>2015</v>
      </c>
      <c r="G1877" s="41">
        <v>6.7299999999999997E-9</v>
      </c>
      <c r="H1877" s="41">
        <v>0.10403822934849601</v>
      </c>
      <c r="I1877" s="45">
        <v>-0.98280704777490846</v>
      </c>
      <c r="J1877" s="41" t="s">
        <v>2015</v>
      </c>
      <c r="K1877" s="41" t="s">
        <v>2015</v>
      </c>
      <c r="L1877" s="45" t="s">
        <v>2015</v>
      </c>
      <c r="M1877" s="53" t="s">
        <v>3</v>
      </c>
      <c r="N1877" s="53" t="s">
        <v>2009</v>
      </c>
      <c r="O1877" t="s">
        <v>2015</v>
      </c>
    </row>
    <row r="1878" spans="1:15" x14ac:dyDescent="0.25">
      <c r="A1878" t="s">
        <v>2026</v>
      </c>
      <c r="B1878" s="24">
        <v>2295</v>
      </c>
      <c r="C1878" s="24" t="s">
        <v>1654</v>
      </c>
      <c r="D1878" s="24">
        <v>230</v>
      </c>
      <c r="E1878" s="32">
        <v>0</v>
      </c>
      <c r="F1878" s="41" t="s">
        <v>2015</v>
      </c>
      <c r="G1878" s="41">
        <v>1.19E-5</v>
      </c>
      <c r="H1878" s="41">
        <v>147.20017344394068</v>
      </c>
      <c r="I1878" s="45">
        <v>2.1679083217249988</v>
      </c>
      <c r="J1878" s="41" t="s">
        <v>2015</v>
      </c>
      <c r="K1878" s="41" t="s">
        <v>2015</v>
      </c>
      <c r="L1878" s="45" t="s">
        <v>2015</v>
      </c>
      <c r="M1878" s="53" t="s">
        <v>3</v>
      </c>
      <c r="N1878" s="53" t="s">
        <v>2006</v>
      </c>
      <c r="O1878" t="s">
        <v>2015</v>
      </c>
    </row>
    <row r="1879" spans="1:15" x14ac:dyDescent="0.25">
      <c r="B1879" s="24">
        <v>2296</v>
      </c>
      <c r="C1879" s="24" t="s">
        <v>2284</v>
      </c>
      <c r="D1879" s="24">
        <v>206.19</v>
      </c>
      <c r="E1879" s="32"/>
      <c r="F1879" s="41"/>
      <c r="G1879" s="41">
        <v>1.0200000000000001E-5</v>
      </c>
      <c r="H1879" s="41">
        <v>113.11007613319055</v>
      </c>
      <c r="I1879" s="45">
        <v>2.0535012947055153</v>
      </c>
      <c r="J1879" s="41"/>
      <c r="K1879" s="41"/>
      <c r="L1879" s="45"/>
      <c r="M1879" s="53" t="s">
        <v>3</v>
      </c>
      <c r="N1879" s="53" t="s">
        <v>2006</v>
      </c>
    </row>
    <row r="1880" spans="1:15" x14ac:dyDescent="0.25">
      <c r="A1880" t="s">
        <v>2029</v>
      </c>
      <c r="B1880" s="24">
        <v>2297</v>
      </c>
      <c r="C1880" s="24" t="s">
        <v>1655</v>
      </c>
      <c r="D1880" s="24">
        <v>137.19212445472201</v>
      </c>
      <c r="E1880" s="32">
        <v>0</v>
      </c>
      <c r="F1880" s="41" t="s">
        <v>2015</v>
      </c>
      <c r="G1880" s="41" t="s">
        <v>2016</v>
      </c>
      <c r="H1880" s="41" t="s">
        <v>2015</v>
      </c>
      <c r="I1880" s="45" t="s">
        <v>2015</v>
      </c>
      <c r="J1880" s="41" t="s">
        <v>2015</v>
      </c>
      <c r="K1880" s="41" t="s">
        <v>2015</v>
      </c>
      <c r="L1880" s="45" t="s">
        <v>2015</v>
      </c>
      <c r="M1880" s="53" t="s">
        <v>1986</v>
      </c>
      <c r="N1880" s="53" t="s">
        <v>2002</v>
      </c>
      <c r="O1880" t="s">
        <v>2015</v>
      </c>
    </row>
    <row r="1881" spans="1:15" x14ac:dyDescent="0.25">
      <c r="B1881" s="24">
        <v>2298</v>
      </c>
      <c r="C1881" s="24" t="s">
        <v>2204</v>
      </c>
      <c r="D1881" s="24">
        <v>12</v>
      </c>
      <c r="E1881" s="32"/>
      <c r="F1881" s="41"/>
      <c r="G1881" s="41" t="s">
        <v>2015</v>
      </c>
      <c r="H1881" s="41" t="s">
        <v>2015</v>
      </c>
      <c r="I1881" s="45" t="s">
        <v>2015</v>
      </c>
      <c r="J1881" s="41"/>
      <c r="K1881" s="41"/>
      <c r="L1881" s="45"/>
      <c r="M1881" s="53" t="s">
        <v>3</v>
      </c>
      <c r="N1881" s="53" t="s">
        <v>2009</v>
      </c>
    </row>
    <row r="1882" spans="1:15" x14ac:dyDescent="0.25">
      <c r="A1882" t="s">
        <v>2024</v>
      </c>
      <c r="B1882" s="24">
        <v>2299</v>
      </c>
      <c r="C1882" s="24" t="s">
        <v>1656</v>
      </c>
      <c r="D1882" s="24">
        <v>90.121799999999993</v>
      </c>
      <c r="E1882" s="32">
        <v>90.120999999999995</v>
      </c>
      <c r="F1882" s="41">
        <v>1.0500000000000001E-2</v>
      </c>
      <c r="G1882" s="41">
        <v>5.4400000000000004E-3</v>
      </c>
      <c r="H1882" s="41">
        <v>26367.094839413934</v>
      </c>
      <c r="I1882" s="45">
        <v>4.4210622813020946</v>
      </c>
      <c r="J1882" s="41" t="s">
        <v>2015</v>
      </c>
      <c r="K1882" s="41" t="s">
        <v>2015</v>
      </c>
      <c r="L1882" s="45" t="s">
        <v>2015</v>
      </c>
      <c r="M1882" s="53" t="s">
        <v>2014</v>
      </c>
      <c r="N1882" s="53" t="s">
        <v>2004</v>
      </c>
      <c r="O1882" t="s">
        <v>2015</v>
      </c>
    </row>
    <row r="1883" spans="1:15" x14ac:dyDescent="0.25">
      <c r="A1883" t="s">
        <v>2025</v>
      </c>
      <c r="B1883" s="24">
        <v>2300</v>
      </c>
      <c r="C1883" s="24" t="s">
        <v>1657</v>
      </c>
      <c r="D1883" s="24">
        <v>112.2144</v>
      </c>
      <c r="E1883" s="32">
        <v>112.21264000000001</v>
      </c>
      <c r="F1883" s="41" t="s">
        <v>2015</v>
      </c>
      <c r="G1883" s="41">
        <v>24.2</v>
      </c>
      <c r="H1883" s="41">
        <v>146048628.15431759</v>
      </c>
      <c r="I1883" s="45">
        <v>8.1644974819681924</v>
      </c>
      <c r="J1883" s="41" t="s">
        <v>2015</v>
      </c>
      <c r="K1883" s="41" t="s">
        <v>2015</v>
      </c>
      <c r="L1883" s="45" t="s">
        <v>2015</v>
      </c>
      <c r="M1883" s="53" t="s">
        <v>1986</v>
      </c>
      <c r="N1883" s="53" t="s">
        <v>2002</v>
      </c>
      <c r="O1883" t="s">
        <v>2015</v>
      </c>
    </row>
    <row r="1884" spans="1:15" x14ac:dyDescent="0.25">
      <c r="A1884" t="s">
        <v>2025</v>
      </c>
      <c r="B1884" s="24">
        <v>2301</v>
      </c>
      <c r="C1884" s="24" t="s">
        <v>1658</v>
      </c>
      <c r="D1884" s="24">
        <v>86.176599999999993</v>
      </c>
      <c r="E1884" s="32">
        <v>86.175359999999998</v>
      </c>
      <c r="F1884" s="41" t="s">
        <v>2015</v>
      </c>
      <c r="G1884" s="41">
        <v>211</v>
      </c>
      <c r="H1884" s="41">
        <v>977924518.99770546</v>
      </c>
      <c r="I1884" s="45">
        <v>8.9903053351067719</v>
      </c>
      <c r="J1884" s="41" t="s">
        <v>2015</v>
      </c>
      <c r="K1884" s="41" t="s">
        <v>2015</v>
      </c>
      <c r="L1884" s="45" t="s">
        <v>2015</v>
      </c>
      <c r="M1884" s="53" t="s">
        <v>1986</v>
      </c>
      <c r="N1884" s="53" t="s">
        <v>2002</v>
      </c>
      <c r="O1884" t="s">
        <v>2015</v>
      </c>
    </row>
    <row r="1885" spans="1:15" x14ac:dyDescent="0.25">
      <c r="B1885" s="24">
        <v>2302</v>
      </c>
      <c r="C1885" s="24" t="s">
        <v>2193</v>
      </c>
      <c r="D1885" s="24">
        <v>39.090000000000003</v>
      </c>
      <c r="E1885" s="32"/>
      <c r="F1885" s="41"/>
      <c r="G1885" s="41" t="s">
        <v>2015</v>
      </c>
      <c r="H1885" s="41" t="s">
        <v>2015</v>
      </c>
      <c r="I1885" s="45" t="s">
        <v>2015</v>
      </c>
      <c r="J1885" s="41"/>
      <c r="K1885" s="41"/>
      <c r="L1885" s="45"/>
      <c r="M1885" s="53" t="s">
        <v>1986</v>
      </c>
      <c r="N1885" s="53" t="s">
        <v>2002</v>
      </c>
    </row>
    <row r="1886" spans="1:15" x14ac:dyDescent="0.25">
      <c r="B1886" s="24">
        <v>2303</v>
      </c>
      <c r="C1886" s="24" t="s">
        <v>2192</v>
      </c>
      <c r="D1886" s="24">
        <v>40.08</v>
      </c>
      <c r="E1886" s="32"/>
      <c r="F1886" s="41"/>
      <c r="G1886" s="41" t="s">
        <v>2015</v>
      </c>
      <c r="H1886" s="41" t="s">
        <v>2015</v>
      </c>
      <c r="I1886" s="45" t="s">
        <v>2015</v>
      </c>
      <c r="J1886" s="41"/>
      <c r="K1886" s="41"/>
      <c r="L1886" s="45"/>
      <c r="M1886" s="53" t="s">
        <v>1986</v>
      </c>
      <c r="N1886" s="53" t="s">
        <v>2002</v>
      </c>
    </row>
    <row r="1887" spans="1:15" x14ac:dyDescent="0.25">
      <c r="A1887" t="s">
        <v>2024</v>
      </c>
      <c r="B1887" s="24">
        <v>2304</v>
      </c>
      <c r="C1887" s="24" t="s">
        <v>1659</v>
      </c>
      <c r="D1887" s="24">
        <v>84.159480000000002</v>
      </c>
      <c r="E1887" s="32">
        <v>84.159480000000002</v>
      </c>
      <c r="F1887" s="41">
        <v>207</v>
      </c>
      <c r="G1887" s="41">
        <v>218</v>
      </c>
      <c r="H1887" s="41">
        <v>986718023.94720674</v>
      </c>
      <c r="I1887" s="45">
        <v>8.9941930613424006</v>
      </c>
      <c r="J1887" s="41" t="s">
        <v>2015</v>
      </c>
      <c r="K1887" s="41" t="s">
        <v>2015</v>
      </c>
      <c r="L1887" s="45" t="s">
        <v>2015</v>
      </c>
      <c r="M1887" s="53" t="s">
        <v>1986</v>
      </c>
      <c r="N1887" s="53" t="s">
        <v>2002</v>
      </c>
      <c r="O1887" t="s">
        <v>2015</v>
      </c>
    </row>
    <row r="1888" spans="1:15" x14ac:dyDescent="0.25">
      <c r="A1888" t="s">
        <v>2024</v>
      </c>
      <c r="B1888" s="24">
        <v>2305</v>
      </c>
      <c r="C1888" s="24" t="s">
        <v>1660</v>
      </c>
      <c r="D1888" s="24">
        <v>84.159480000000002</v>
      </c>
      <c r="E1888" s="32">
        <v>84.159480000000002</v>
      </c>
      <c r="F1888" s="41">
        <v>272</v>
      </c>
      <c r="G1888" s="41">
        <v>265</v>
      </c>
      <c r="H1888" s="41">
        <v>1199450808.9266503</v>
      </c>
      <c r="I1888" s="45">
        <v>9.0789824416746043</v>
      </c>
      <c r="J1888" s="41" t="s">
        <v>2015</v>
      </c>
      <c r="K1888" s="41" t="s">
        <v>2015</v>
      </c>
      <c r="L1888" s="45" t="s">
        <v>2015</v>
      </c>
      <c r="M1888" s="53" t="s">
        <v>1986</v>
      </c>
      <c r="N1888" s="53" t="s">
        <v>2002</v>
      </c>
      <c r="O1888" t="s">
        <v>2015</v>
      </c>
    </row>
    <row r="1889" spans="1:15" x14ac:dyDescent="0.25">
      <c r="A1889" t="s">
        <v>2024</v>
      </c>
      <c r="B1889" s="24">
        <v>2306</v>
      </c>
      <c r="C1889" s="24" t="s">
        <v>1661</v>
      </c>
      <c r="D1889" s="24">
        <v>158.22199999999998</v>
      </c>
      <c r="E1889" s="32">
        <v>0</v>
      </c>
      <c r="F1889" s="41">
        <v>0.439</v>
      </c>
      <c r="G1889" s="41">
        <v>0.27500000000000002</v>
      </c>
      <c r="H1889" s="41">
        <v>2340092.8413328365</v>
      </c>
      <c r="I1889" s="45">
        <v>6.369233088042062</v>
      </c>
      <c r="J1889" s="41" t="s">
        <v>2015</v>
      </c>
      <c r="K1889" s="41" t="s">
        <v>2015</v>
      </c>
      <c r="L1889" s="45" t="s">
        <v>2015</v>
      </c>
      <c r="M1889" s="53" t="s">
        <v>2014</v>
      </c>
      <c r="N1889" s="53" t="s">
        <v>2002</v>
      </c>
      <c r="O1889" t="s">
        <v>2015</v>
      </c>
    </row>
    <row r="1890" spans="1:15" x14ac:dyDescent="0.25">
      <c r="A1890" t="s">
        <v>2024</v>
      </c>
      <c r="B1890" s="24">
        <v>2307</v>
      </c>
      <c r="C1890" s="24" t="s">
        <v>1662</v>
      </c>
      <c r="D1890" s="24">
        <v>144.42340252567462</v>
      </c>
      <c r="E1890" s="32">
        <v>144.42340252567462</v>
      </c>
      <c r="F1890" s="41">
        <v>0.41199999999999998</v>
      </c>
      <c r="G1890" s="41">
        <v>0.629</v>
      </c>
      <c r="H1890" s="41">
        <v>4885643.1449832572</v>
      </c>
      <c r="I1890" s="45">
        <v>6.6889217422476372</v>
      </c>
      <c r="J1890" s="41" t="s">
        <v>2015</v>
      </c>
      <c r="K1890" s="41" t="s">
        <v>2015</v>
      </c>
      <c r="L1890" s="45" t="s">
        <v>2015</v>
      </c>
      <c r="M1890" s="53" t="s">
        <v>1986</v>
      </c>
      <c r="N1890" s="53" t="s">
        <v>2002</v>
      </c>
      <c r="O1890" t="s">
        <v>2015</v>
      </c>
    </row>
    <row r="1891" spans="1:15" x14ac:dyDescent="0.25">
      <c r="A1891" t="s">
        <v>2024</v>
      </c>
      <c r="B1891" s="24">
        <v>2308</v>
      </c>
      <c r="C1891" s="24" t="s">
        <v>1663</v>
      </c>
      <c r="D1891" s="24">
        <v>134.21816000000001</v>
      </c>
      <c r="E1891" s="32">
        <v>134.21816000000001</v>
      </c>
      <c r="F1891" s="41">
        <v>1.1000000000000001</v>
      </c>
      <c r="G1891" s="41">
        <v>0.81799999999999995</v>
      </c>
      <c r="H1891" s="41">
        <v>5904703.690473198</v>
      </c>
      <c r="I1891" s="45">
        <v>6.7711981087537305</v>
      </c>
      <c r="J1891" s="41" t="s">
        <v>2015</v>
      </c>
      <c r="K1891" s="41" t="s">
        <v>2015</v>
      </c>
      <c r="L1891" s="45" t="s">
        <v>2015</v>
      </c>
      <c r="M1891" s="53" t="s">
        <v>1986</v>
      </c>
      <c r="N1891" s="53" t="s">
        <v>2002</v>
      </c>
      <c r="O1891" t="s">
        <v>2015</v>
      </c>
    </row>
    <row r="1892" spans="1:15" x14ac:dyDescent="0.25">
      <c r="A1892" t="s">
        <v>2024</v>
      </c>
      <c r="B1892" s="24">
        <v>2309</v>
      </c>
      <c r="C1892" s="24" t="s">
        <v>1664</v>
      </c>
      <c r="D1892" s="24">
        <v>130.88702099229261</v>
      </c>
      <c r="E1892" s="32">
        <v>130.88702099229261</v>
      </c>
      <c r="F1892" s="41">
        <v>2.1</v>
      </c>
      <c r="G1892" s="41">
        <v>1.62</v>
      </c>
      <c r="H1892" s="41">
        <v>11403682.627122546</v>
      </c>
      <c r="I1892" s="45">
        <v>7.0570451220706589</v>
      </c>
      <c r="J1892" s="41" t="s">
        <v>2015</v>
      </c>
      <c r="K1892" s="41" t="s">
        <v>2015</v>
      </c>
      <c r="L1892" s="45" t="s">
        <v>2015</v>
      </c>
      <c r="M1892" s="53" t="s">
        <v>1986</v>
      </c>
      <c r="N1892" s="53" t="s">
        <v>2002</v>
      </c>
      <c r="O1892" t="s">
        <v>2015</v>
      </c>
    </row>
    <row r="1893" spans="1:15" x14ac:dyDescent="0.25">
      <c r="A1893" t="s">
        <v>2024</v>
      </c>
      <c r="B1893" s="24">
        <v>2310</v>
      </c>
      <c r="C1893" s="24" t="s">
        <v>1665</v>
      </c>
      <c r="D1893" s="24">
        <v>130.30706384531817</v>
      </c>
      <c r="E1893" s="32">
        <v>130.30706384531817</v>
      </c>
      <c r="F1893" s="41">
        <v>2.88</v>
      </c>
      <c r="G1893" s="41">
        <v>2.29</v>
      </c>
      <c r="H1893" s="41">
        <v>16048593.092332263</v>
      </c>
      <c r="I1893" s="45">
        <v>7.2054369657740249</v>
      </c>
      <c r="J1893" s="41" t="s">
        <v>2015</v>
      </c>
      <c r="K1893" s="41" t="s">
        <v>2015</v>
      </c>
      <c r="L1893" s="45" t="s">
        <v>2015</v>
      </c>
      <c r="M1893" s="53" t="s">
        <v>1986</v>
      </c>
      <c r="N1893" s="53" t="s">
        <v>2002</v>
      </c>
      <c r="O1893" t="s">
        <v>2015</v>
      </c>
    </row>
    <row r="1894" spans="1:15" x14ac:dyDescent="0.25">
      <c r="A1894" t="s">
        <v>2024</v>
      </c>
      <c r="B1894" s="24">
        <v>2311</v>
      </c>
      <c r="C1894" s="24" t="s">
        <v>1666</v>
      </c>
      <c r="D1894" s="24">
        <v>126.23922000000002</v>
      </c>
      <c r="E1894" s="32">
        <v>126.23922000000002</v>
      </c>
      <c r="F1894" s="41" t="s">
        <v>2015</v>
      </c>
      <c r="G1894" s="41">
        <v>5.73</v>
      </c>
      <c r="H1894" s="41">
        <v>38902942.274432309</v>
      </c>
      <c r="I1894" s="45">
        <v>7.5899824487608676</v>
      </c>
      <c r="J1894" s="41" t="s">
        <v>2015</v>
      </c>
      <c r="K1894" s="41" t="s">
        <v>2015</v>
      </c>
      <c r="L1894" s="45" t="s">
        <v>2015</v>
      </c>
      <c r="M1894" s="53" t="s">
        <v>1986</v>
      </c>
      <c r="N1894" s="53" t="s">
        <v>2002</v>
      </c>
      <c r="O1894" t="s">
        <v>2015</v>
      </c>
    </row>
    <row r="1895" spans="1:15" x14ac:dyDescent="0.25">
      <c r="A1895" t="s">
        <v>2024</v>
      </c>
      <c r="B1895" s="24">
        <v>2312</v>
      </c>
      <c r="C1895" s="24" t="s">
        <v>1667</v>
      </c>
      <c r="D1895" s="24">
        <v>115.33514142987592</v>
      </c>
      <c r="E1895" s="32">
        <v>115.33514142987592</v>
      </c>
      <c r="F1895" s="41">
        <v>7.99</v>
      </c>
      <c r="G1895" s="41">
        <v>6.81</v>
      </c>
      <c r="H1895" s="41">
        <v>42241787.622326963</v>
      </c>
      <c r="I1895" s="45">
        <v>7.6257422887417805</v>
      </c>
      <c r="J1895" s="41" t="s">
        <v>2015</v>
      </c>
      <c r="K1895" s="41" t="s">
        <v>2015</v>
      </c>
      <c r="L1895" s="45" t="s">
        <v>2015</v>
      </c>
      <c r="M1895" s="53" t="s">
        <v>1986</v>
      </c>
      <c r="N1895" s="53" t="s">
        <v>2002</v>
      </c>
      <c r="O1895" t="s">
        <v>2015</v>
      </c>
    </row>
    <row r="1896" spans="1:15" x14ac:dyDescent="0.25">
      <c r="A1896" t="s">
        <v>2024</v>
      </c>
      <c r="B1896" s="24">
        <v>2313</v>
      </c>
      <c r="C1896" s="24" t="s">
        <v>1668</v>
      </c>
      <c r="D1896" s="24">
        <v>128.2551</v>
      </c>
      <c r="E1896" s="32">
        <v>128.2551</v>
      </c>
      <c r="F1896" s="41">
        <v>6.25</v>
      </c>
      <c r="G1896" s="41">
        <v>6.63</v>
      </c>
      <c r="H1896" s="41">
        <v>45732158.114144616</v>
      </c>
      <c r="I1896" s="45">
        <v>7.6602216963500513</v>
      </c>
      <c r="J1896" s="41" t="s">
        <v>2015</v>
      </c>
      <c r="K1896" s="41" t="s">
        <v>2015</v>
      </c>
      <c r="L1896" s="45" t="s">
        <v>2015</v>
      </c>
      <c r="M1896" s="53" t="s">
        <v>1986</v>
      </c>
      <c r="N1896" s="53" t="s">
        <v>2002</v>
      </c>
      <c r="O1896" t="s">
        <v>2015</v>
      </c>
    </row>
    <row r="1897" spans="1:15" x14ac:dyDescent="0.25">
      <c r="A1897" t="s">
        <v>2024</v>
      </c>
      <c r="B1897" s="24">
        <v>2314</v>
      </c>
      <c r="C1897" s="24" t="s">
        <v>1669</v>
      </c>
      <c r="D1897" s="24">
        <v>116.16924224074643</v>
      </c>
      <c r="E1897" s="32">
        <v>116.16924224074643</v>
      </c>
      <c r="F1897" s="41">
        <v>8.2899999999999991</v>
      </c>
      <c r="G1897" s="41">
        <v>6.62</v>
      </c>
      <c r="H1897" s="41">
        <v>41360203.820343956</v>
      </c>
      <c r="I1897" s="45">
        <v>7.6165826702655908</v>
      </c>
      <c r="J1897" s="41" t="s">
        <v>2015</v>
      </c>
      <c r="K1897" s="41" t="s">
        <v>2015</v>
      </c>
      <c r="L1897" s="45" t="s">
        <v>2015</v>
      </c>
      <c r="M1897" s="53" t="s">
        <v>1986</v>
      </c>
      <c r="N1897" s="53" t="s">
        <v>2002</v>
      </c>
      <c r="O1897" t="s">
        <v>2015</v>
      </c>
    </row>
    <row r="1898" spans="1:15" x14ac:dyDescent="0.25">
      <c r="A1898" t="s">
        <v>2024</v>
      </c>
      <c r="B1898" s="24">
        <v>2315</v>
      </c>
      <c r="C1898" s="24" t="s">
        <v>1670</v>
      </c>
      <c r="D1898" s="24">
        <v>128.2551</v>
      </c>
      <c r="E1898" s="32">
        <v>128.2551</v>
      </c>
      <c r="F1898" s="41" t="s">
        <v>2015</v>
      </c>
      <c r="G1898" s="41">
        <v>9.48</v>
      </c>
      <c r="H1898" s="41">
        <v>65390778.117962435</v>
      </c>
      <c r="I1898" s="45">
        <v>7.8155165052833446</v>
      </c>
      <c r="J1898" s="41" t="s">
        <v>2015</v>
      </c>
      <c r="K1898" s="41" t="s">
        <v>2015</v>
      </c>
      <c r="L1898" s="45" t="s">
        <v>2015</v>
      </c>
      <c r="M1898" s="53" t="s">
        <v>1986</v>
      </c>
      <c r="N1898" s="53" t="s">
        <v>2002</v>
      </c>
      <c r="O1898" t="s">
        <v>2015</v>
      </c>
    </row>
    <row r="1899" spans="1:15" x14ac:dyDescent="0.25">
      <c r="A1899" t="s">
        <v>2024</v>
      </c>
      <c r="B1899" s="24">
        <v>2316</v>
      </c>
      <c r="C1899" s="24" t="s">
        <v>1671</v>
      </c>
      <c r="D1899" s="24">
        <v>116.52806258437469</v>
      </c>
      <c r="E1899" s="32">
        <v>116.52806258437469</v>
      </c>
      <c r="F1899" s="41">
        <v>12.4</v>
      </c>
      <c r="G1899" s="41">
        <v>11.8</v>
      </c>
      <c r="H1899" s="41">
        <v>73951341.64317672</v>
      </c>
      <c r="I1899" s="45">
        <v>7.868946057480211</v>
      </c>
      <c r="J1899" s="41" t="s">
        <v>2015</v>
      </c>
      <c r="K1899" s="41" t="s">
        <v>2015</v>
      </c>
      <c r="L1899" s="45" t="s">
        <v>2015</v>
      </c>
      <c r="M1899" s="53" t="s">
        <v>1986</v>
      </c>
      <c r="N1899" s="53" t="s">
        <v>2002</v>
      </c>
      <c r="O1899" t="s">
        <v>2015</v>
      </c>
    </row>
    <row r="1900" spans="1:15" x14ac:dyDescent="0.25">
      <c r="A1900" t="s">
        <v>2024</v>
      </c>
      <c r="B1900" s="24">
        <v>2317</v>
      </c>
      <c r="C1900" s="24" t="s">
        <v>1672</v>
      </c>
      <c r="D1900" s="24">
        <v>120.73775000000001</v>
      </c>
      <c r="E1900" s="32">
        <v>0</v>
      </c>
      <c r="F1900" s="41" t="s">
        <v>2015</v>
      </c>
      <c r="G1900" s="41">
        <v>9.81</v>
      </c>
      <c r="H1900" s="41">
        <v>63700906.11672546</v>
      </c>
      <c r="I1900" s="45">
        <v>7.8041456100228697</v>
      </c>
      <c r="J1900" s="41" t="s">
        <v>2015</v>
      </c>
      <c r="K1900" s="41" t="s">
        <v>2015</v>
      </c>
      <c r="L1900" s="45" t="s">
        <v>2015</v>
      </c>
      <c r="M1900" s="53" t="s">
        <v>1986</v>
      </c>
      <c r="N1900" s="53" t="s">
        <v>2002</v>
      </c>
      <c r="O1900" t="s">
        <v>2015</v>
      </c>
    </row>
    <row r="1901" spans="1:15" x14ac:dyDescent="0.25">
      <c r="A1901" t="s">
        <v>2024</v>
      </c>
      <c r="B1901" s="24">
        <v>2318</v>
      </c>
      <c r="C1901" s="24" t="s">
        <v>1673</v>
      </c>
      <c r="D1901" s="24">
        <v>119.69874515778291</v>
      </c>
      <c r="E1901" s="32">
        <v>119.69874515778291</v>
      </c>
      <c r="F1901" s="41">
        <v>13.4</v>
      </c>
      <c r="G1901" s="41">
        <v>11.9</v>
      </c>
      <c r="H1901" s="41">
        <v>76607287.166294351</v>
      </c>
      <c r="I1901" s="45">
        <v>7.8842700832825123</v>
      </c>
      <c r="J1901" s="41" t="s">
        <v>2015</v>
      </c>
      <c r="K1901" s="41" t="s">
        <v>2015</v>
      </c>
      <c r="L1901" s="45" t="s">
        <v>2015</v>
      </c>
      <c r="M1901" s="53" t="s">
        <v>1986</v>
      </c>
      <c r="N1901" s="53" t="s">
        <v>2002</v>
      </c>
      <c r="O1901" t="s">
        <v>2015</v>
      </c>
    </row>
    <row r="1902" spans="1:15" x14ac:dyDescent="0.25">
      <c r="A1902" t="s">
        <v>2024</v>
      </c>
      <c r="B1902" s="24">
        <v>2319</v>
      </c>
      <c r="C1902" s="24" t="s">
        <v>1674</v>
      </c>
      <c r="D1902" s="24">
        <v>113.2116068694649</v>
      </c>
      <c r="E1902" s="32">
        <v>113.2116068694649</v>
      </c>
      <c r="F1902" s="41">
        <v>14.1</v>
      </c>
      <c r="G1902" s="41">
        <v>14.8</v>
      </c>
      <c r="H1902" s="41">
        <v>90112739.814532846</v>
      </c>
      <c r="I1902" s="45">
        <v>7.9547861943090048</v>
      </c>
      <c r="J1902" s="41" t="s">
        <v>2015</v>
      </c>
      <c r="K1902" s="41" t="s">
        <v>2015</v>
      </c>
      <c r="L1902" s="45" t="s">
        <v>2015</v>
      </c>
      <c r="M1902" s="53" t="s">
        <v>1986</v>
      </c>
      <c r="N1902" s="53" t="s">
        <v>2002</v>
      </c>
      <c r="O1902" t="s">
        <v>2015</v>
      </c>
    </row>
    <row r="1903" spans="1:15" x14ac:dyDescent="0.25">
      <c r="A1903" t="s">
        <v>2024</v>
      </c>
      <c r="B1903" s="24">
        <v>2320</v>
      </c>
      <c r="C1903" s="24" t="s">
        <v>1675</v>
      </c>
      <c r="D1903" s="24">
        <v>119.69874515778291</v>
      </c>
      <c r="E1903" s="32">
        <v>119.69874515778291</v>
      </c>
      <c r="F1903" s="41" t="s">
        <v>2015</v>
      </c>
      <c r="G1903" s="41">
        <v>17.600000000000001</v>
      </c>
      <c r="H1903" s="41">
        <v>113301533.96023366</v>
      </c>
      <c r="I1903" s="45">
        <v>8.0542357897041317</v>
      </c>
      <c r="J1903" s="41" t="s">
        <v>2015</v>
      </c>
      <c r="K1903" s="41" t="s">
        <v>2015</v>
      </c>
      <c r="L1903" s="45" t="s">
        <v>2015</v>
      </c>
      <c r="M1903" s="53" t="s">
        <v>1986</v>
      </c>
      <c r="N1903" s="53" t="s">
        <v>2002</v>
      </c>
      <c r="O1903" t="s">
        <v>2015</v>
      </c>
    </row>
    <row r="1904" spans="1:15" x14ac:dyDescent="0.25">
      <c r="A1904" t="s">
        <v>2024</v>
      </c>
      <c r="B1904" s="24">
        <v>2321</v>
      </c>
      <c r="C1904" s="24" t="s">
        <v>1676</v>
      </c>
      <c r="D1904" s="24">
        <v>112.21263999999999</v>
      </c>
      <c r="E1904" s="32">
        <v>112.21263999999999</v>
      </c>
      <c r="F1904" s="41">
        <v>22.7</v>
      </c>
      <c r="G1904" s="41">
        <v>19.100000000000001</v>
      </c>
      <c r="H1904" s="41">
        <v>115267977.10942906</v>
      </c>
      <c r="I1904" s="45">
        <v>8.0617086715938235</v>
      </c>
      <c r="J1904" s="41" t="s">
        <v>2015</v>
      </c>
      <c r="K1904" s="41" t="s">
        <v>2015</v>
      </c>
      <c r="L1904" s="45" t="s">
        <v>2015</v>
      </c>
      <c r="M1904" s="53" t="s">
        <v>1986</v>
      </c>
      <c r="N1904" s="53" t="s">
        <v>2002</v>
      </c>
      <c r="O1904" t="s">
        <v>2015</v>
      </c>
    </row>
    <row r="1905" spans="1:15" x14ac:dyDescent="0.25">
      <c r="A1905" t="s">
        <v>2024</v>
      </c>
      <c r="B1905" s="24">
        <v>2322</v>
      </c>
      <c r="C1905" s="24" t="s">
        <v>1677</v>
      </c>
      <c r="D1905" s="24">
        <v>113.2116068694649</v>
      </c>
      <c r="E1905" s="32">
        <v>113.2116068694649</v>
      </c>
      <c r="F1905" s="41">
        <v>19.600000000000001</v>
      </c>
      <c r="G1905" s="41">
        <v>20.399999999999999</v>
      </c>
      <c r="H1905" s="41">
        <v>124209452.17678852</v>
      </c>
      <c r="I1905" s="45">
        <v>8.0941546463399465</v>
      </c>
      <c r="J1905" s="41" t="s">
        <v>2015</v>
      </c>
      <c r="K1905" s="41" t="s">
        <v>2015</v>
      </c>
      <c r="L1905" s="45" t="s">
        <v>2015</v>
      </c>
      <c r="M1905" s="53" t="s">
        <v>1986</v>
      </c>
      <c r="N1905" s="53" t="s">
        <v>2002</v>
      </c>
      <c r="O1905" t="s">
        <v>2015</v>
      </c>
    </row>
    <row r="1906" spans="1:15" x14ac:dyDescent="0.25">
      <c r="A1906" t="s">
        <v>2024</v>
      </c>
      <c r="B1906" s="24">
        <v>2323</v>
      </c>
      <c r="C1906" s="24" t="s">
        <v>1678</v>
      </c>
      <c r="D1906" s="24">
        <v>109.7457262521623</v>
      </c>
      <c r="E1906" s="32">
        <v>109.7457262521623</v>
      </c>
      <c r="F1906" s="41">
        <v>20.5</v>
      </c>
      <c r="G1906" s="41">
        <v>20.7</v>
      </c>
      <c r="H1906" s="41">
        <v>122177570.96760143</v>
      </c>
      <c r="I1906" s="45">
        <v>8.0869914866017414</v>
      </c>
      <c r="J1906" s="41" t="s">
        <v>2015</v>
      </c>
      <c r="K1906" s="41" t="s">
        <v>2015</v>
      </c>
      <c r="L1906" s="45" t="s">
        <v>2015</v>
      </c>
      <c r="M1906" s="53" t="s">
        <v>1986</v>
      </c>
      <c r="N1906" s="53" t="s">
        <v>2002</v>
      </c>
      <c r="O1906" t="s">
        <v>2015</v>
      </c>
    </row>
    <row r="1907" spans="1:15" x14ac:dyDescent="0.25">
      <c r="A1907" t="s">
        <v>2024</v>
      </c>
      <c r="B1907" s="24">
        <v>2324</v>
      </c>
      <c r="C1907" s="24" t="s">
        <v>1679</v>
      </c>
      <c r="D1907" s="24">
        <v>113.2116068694649</v>
      </c>
      <c r="E1907" s="32">
        <v>113.2116068694649</v>
      </c>
      <c r="F1907" s="41" t="s">
        <v>2015</v>
      </c>
      <c r="G1907" s="41">
        <v>24.2</v>
      </c>
      <c r="H1907" s="41">
        <v>147346506.99403346</v>
      </c>
      <c r="I1907" s="45">
        <v>8.1683398448944793</v>
      </c>
      <c r="J1907" s="41" t="s">
        <v>2015</v>
      </c>
      <c r="K1907" s="41" t="s">
        <v>2015</v>
      </c>
      <c r="L1907" s="45" t="s">
        <v>2015</v>
      </c>
      <c r="M1907" s="53" t="s">
        <v>1986</v>
      </c>
      <c r="N1907" s="53" t="s">
        <v>2002</v>
      </c>
      <c r="O1907" t="s">
        <v>2015</v>
      </c>
    </row>
    <row r="1908" spans="1:15" x14ac:dyDescent="0.25">
      <c r="A1908" t="s">
        <v>2024</v>
      </c>
      <c r="B1908" s="24">
        <v>2325</v>
      </c>
      <c r="C1908" s="24" t="s">
        <v>1680</v>
      </c>
      <c r="D1908" s="24">
        <v>102.00117665880398</v>
      </c>
      <c r="E1908" s="32">
        <v>102.00117665880398</v>
      </c>
      <c r="F1908" s="41">
        <v>28.4</v>
      </c>
      <c r="G1908" s="41">
        <v>23.7</v>
      </c>
      <c r="H1908" s="41">
        <v>130013081.55907524</v>
      </c>
      <c r="I1908" s="45">
        <v>8.1139870520229564</v>
      </c>
      <c r="J1908" s="41" t="s">
        <v>2015</v>
      </c>
      <c r="K1908" s="41" t="s">
        <v>2015</v>
      </c>
      <c r="L1908" s="45" t="s">
        <v>2015</v>
      </c>
      <c r="M1908" s="53" t="s">
        <v>1986</v>
      </c>
      <c r="N1908" s="53" t="s">
        <v>2002</v>
      </c>
      <c r="O1908" t="s">
        <v>2015</v>
      </c>
    </row>
    <row r="1909" spans="1:15" x14ac:dyDescent="0.25">
      <c r="A1909" t="s">
        <v>2024</v>
      </c>
      <c r="B1909" s="24">
        <v>2326</v>
      </c>
      <c r="C1909" s="24" t="s">
        <v>1681</v>
      </c>
      <c r="D1909" s="24">
        <v>114.229</v>
      </c>
      <c r="E1909" s="32">
        <v>0</v>
      </c>
      <c r="F1909" s="41">
        <v>30.3</v>
      </c>
      <c r="G1909" s="41">
        <v>29.7</v>
      </c>
      <c r="H1909" s="41">
        <v>182459444.56928703</v>
      </c>
      <c r="I1909" s="45">
        <v>8.2611663484798701</v>
      </c>
      <c r="J1909" s="41" t="s">
        <v>2015</v>
      </c>
      <c r="K1909" s="41" t="s">
        <v>2015</v>
      </c>
      <c r="L1909" s="45" t="s">
        <v>2015</v>
      </c>
      <c r="M1909" s="53" t="s">
        <v>1986</v>
      </c>
      <c r="N1909" s="53" t="s">
        <v>2002</v>
      </c>
      <c r="O1909" t="s">
        <v>2015</v>
      </c>
    </row>
    <row r="1910" spans="1:15" x14ac:dyDescent="0.25">
      <c r="A1910" t="s">
        <v>2024</v>
      </c>
      <c r="B1910" s="24">
        <v>2327</v>
      </c>
      <c r="C1910" s="24" t="s">
        <v>1682</v>
      </c>
      <c r="D1910" s="24">
        <v>105.60149231216803</v>
      </c>
      <c r="E1910" s="32">
        <v>105.60149231216803</v>
      </c>
      <c r="F1910" s="41">
        <v>46</v>
      </c>
      <c r="G1910" s="41">
        <v>41.6</v>
      </c>
      <c r="H1910" s="41">
        <v>236263650.76597309</v>
      </c>
      <c r="I1910" s="45">
        <v>8.3733969104344919</v>
      </c>
      <c r="J1910" s="41" t="s">
        <v>2015</v>
      </c>
      <c r="K1910" s="41" t="s">
        <v>2015</v>
      </c>
      <c r="L1910" s="45" t="s">
        <v>2015</v>
      </c>
      <c r="M1910" s="53" t="s">
        <v>1986</v>
      </c>
      <c r="N1910" s="53" t="s">
        <v>2002</v>
      </c>
      <c r="O1910" t="s">
        <v>2015</v>
      </c>
    </row>
    <row r="1911" spans="1:15" x14ac:dyDescent="0.25">
      <c r="A1911" t="s">
        <v>2024</v>
      </c>
      <c r="B1911" s="24">
        <v>2329</v>
      </c>
      <c r="C1911" s="24" t="s">
        <v>1683</v>
      </c>
      <c r="D1911" s="24">
        <v>162.27420000000001</v>
      </c>
      <c r="E1911" s="32">
        <v>162.27132</v>
      </c>
      <c r="F1911" s="41" t="s">
        <v>2015</v>
      </c>
      <c r="G1911" s="41">
        <v>0.21099999999999999</v>
      </c>
      <c r="H1911" s="41">
        <v>1841473.4275979493</v>
      </c>
      <c r="I1911" s="45">
        <v>6.2651654563808075</v>
      </c>
      <c r="J1911" s="41" t="s">
        <v>2015</v>
      </c>
      <c r="K1911" s="41" t="s">
        <v>2015</v>
      </c>
      <c r="L1911" s="45" t="s">
        <v>2015</v>
      </c>
      <c r="M1911" s="53" t="s">
        <v>2014</v>
      </c>
      <c r="N1911" s="53" t="s">
        <v>2002</v>
      </c>
      <c r="O1911" t="s">
        <v>2015</v>
      </c>
    </row>
    <row r="1912" spans="1:15" x14ac:dyDescent="0.25">
      <c r="A1912" t="s">
        <v>2024</v>
      </c>
      <c r="B1912" s="24">
        <v>2330</v>
      </c>
      <c r="C1912" s="24" t="s">
        <v>1684</v>
      </c>
      <c r="D1912" s="24">
        <v>98.187600000000003</v>
      </c>
      <c r="E1912" s="32">
        <v>98.186059999999998</v>
      </c>
      <c r="F1912" s="41">
        <v>66.2</v>
      </c>
      <c r="G1912" s="41">
        <v>62.7</v>
      </c>
      <c r="H1912" s="41">
        <v>331098878.59984499</v>
      </c>
      <c r="I1912" s="45">
        <v>8.5199577098407904</v>
      </c>
      <c r="J1912" s="41" t="s">
        <v>2015</v>
      </c>
      <c r="K1912" s="41" t="s">
        <v>2015</v>
      </c>
      <c r="L1912" s="45" t="s">
        <v>2015</v>
      </c>
      <c r="M1912" s="53" t="s">
        <v>1986</v>
      </c>
      <c r="N1912" s="53" t="s">
        <v>2002</v>
      </c>
      <c r="O1912" t="s">
        <v>2015</v>
      </c>
    </row>
    <row r="1913" spans="1:15" x14ac:dyDescent="0.25">
      <c r="A1913" t="s">
        <v>2024</v>
      </c>
      <c r="B1913" s="24">
        <v>2331</v>
      </c>
      <c r="C1913" s="24" t="s">
        <v>1685</v>
      </c>
      <c r="D1913" s="24">
        <v>68.118200000000002</v>
      </c>
      <c r="E1913" s="32">
        <v>68.117019999999997</v>
      </c>
      <c r="F1913" s="41">
        <v>748</v>
      </c>
      <c r="G1913" s="41">
        <v>734</v>
      </c>
      <c r="H1913" s="41">
        <v>2689012045.06458</v>
      </c>
      <c r="I1913" s="45">
        <v>9.4295927475908599</v>
      </c>
      <c r="J1913" s="41" t="s">
        <v>2015</v>
      </c>
      <c r="K1913" s="41" t="s">
        <v>2015</v>
      </c>
      <c r="L1913" s="45" t="s">
        <v>2015</v>
      </c>
      <c r="M1913" s="53" t="s">
        <v>1986</v>
      </c>
      <c r="N1913" s="53" t="s">
        <v>2002</v>
      </c>
      <c r="O1913" t="s">
        <v>2015</v>
      </c>
    </row>
    <row r="1914" spans="1:15" x14ac:dyDescent="0.25">
      <c r="A1914" t="s">
        <v>2024</v>
      </c>
      <c r="B1914" s="24">
        <v>2332</v>
      </c>
      <c r="C1914" s="24" t="s">
        <v>1686</v>
      </c>
      <c r="D1914" s="24">
        <v>156.2268</v>
      </c>
      <c r="E1914" s="32">
        <v>0</v>
      </c>
      <c r="F1914" s="41">
        <v>2.3199999999999998E-2</v>
      </c>
      <c r="G1914" s="41">
        <v>1.35E-2</v>
      </c>
      <c r="H1914" s="41">
        <v>113428.66743295203</v>
      </c>
      <c r="I1914" s="45">
        <v>5.054722829993552</v>
      </c>
      <c r="J1914" s="41" t="s">
        <v>2015</v>
      </c>
      <c r="K1914" s="41" t="s">
        <v>2015</v>
      </c>
      <c r="L1914" s="45" t="s">
        <v>2015</v>
      </c>
      <c r="M1914" s="53" t="s">
        <v>2014</v>
      </c>
      <c r="N1914" s="53" t="s">
        <v>2003</v>
      </c>
      <c r="O1914" t="s">
        <v>2015</v>
      </c>
    </row>
    <row r="1915" spans="1:15" x14ac:dyDescent="0.25">
      <c r="A1915" t="s">
        <v>2024</v>
      </c>
      <c r="B1915" s="24">
        <v>2333</v>
      </c>
      <c r="C1915" s="24" t="s">
        <v>1687</v>
      </c>
      <c r="D1915" s="24">
        <v>112.2144</v>
      </c>
      <c r="E1915" s="32">
        <v>112.21263999999999</v>
      </c>
      <c r="F1915" s="41">
        <v>12.4</v>
      </c>
      <c r="G1915" s="41">
        <v>11.8</v>
      </c>
      <c r="H1915" s="41">
        <v>71213793.893427581</v>
      </c>
      <c r="I1915" s="45">
        <v>7.8525641232938863</v>
      </c>
      <c r="J1915" s="41" t="s">
        <v>2015</v>
      </c>
      <c r="K1915" s="41" t="s">
        <v>2015</v>
      </c>
      <c r="L1915" s="45" t="s">
        <v>2015</v>
      </c>
      <c r="M1915" s="53" t="s">
        <v>1986</v>
      </c>
      <c r="N1915" s="53" t="s">
        <v>2002</v>
      </c>
      <c r="O1915" t="s">
        <v>2015</v>
      </c>
    </row>
    <row r="1916" spans="1:15" x14ac:dyDescent="0.25">
      <c r="A1916" t="s">
        <v>2024</v>
      </c>
      <c r="B1916" s="24">
        <v>2334</v>
      </c>
      <c r="C1916" s="24" t="s">
        <v>1688</v>
      </c>
      <c r="D1916" s="24">
        <v>114.23</v>
      </c>
      <c r="E1916" s="32">
        <v>114.22852</v>
      </c>
      <c r="F1916" s="41">
        <v>51.5</v>
      </c>
      <c r="G1916" s="41">
        <v>45</v>
      </c>
      <c r="H1916" s="41">
        <v>276456124.06377804</v>
      </c>
      <c r="I1916" s="45">
        <v>8.4416262148848009</v>
      </c>
      <c r="J1916" s="41" t="s">
        <v>2015</v>
      </c>
      <c r="K1916" s="41" t="s">
        <v>2015</v>
      </c>
      <c r="L1916" s="45" t="s">
        <v>2015</v>
      </c>
      <c r="M1916" s="53" t="s">
        <v>1986</v>
      </c>
      <c r="N1916" s="53" t="s">
        <v>2002</v>
      </c>
      <c r="O1916" t="s">
        <v>2015</v>
      </c>
    </row>
    <row r="1917" spans="1:15" x14ac:dyDescent="0.25">
      <c r="A1917" t="s">
        <v>2024</v>
      </c>
      <c r="B1917" s="24">
        <v>2335</v>
      </c>
      <c r="C1917" s="24" t="s">
        <v>1689</v>
      </c>
      <c r="D1917" s="24">
        <v>118.18</v>
      </c>
      <c r="E1917" s="32">
        <v>118.17570000000001</v>
      </c>
      <c r="F1917" s="41">
        <v>1.85</v>
      </c>
      <c r="G1917" s="41">
        <v>1.58</v>
      </c>
      <c r="H1917" s="41">
        <v>10042332.505011238</v>
      </c>
      <c r="I1917" s="45">
        <v>7.0018345969129454</v>
      </c>
      <c r="J1917" s="41" t="s">
        <v>2015</v>
      </c>
      <c r="K1917" s="41" t="s">
        <v>2015</v>
      </c>
      <c r="L1917" s="45" t="s">
        <v>2015</v>
      </c>
      <c r="M1917" s="53" t="s">
        <v>1986</v>
      </c>
      <c r="N1917" s="53" t="s">
        <v>2002</v>
      </c>
      <c r="O1917" t="s">
        <v>2015</v>
      </c>
    </row>
    <row r="1918" spans="1:15" x14ac:dyDescent="0.25">
      <c r="A1918" t="s">
        <v>2024</v>
      </c>
      <c r="B1918" s="24">
        <v>2336</v>
      </c>
      <c r="C1918" s="24" t="s">
        <v>1690</v>
      </c>
      <c r="D1918" s="24">
        <v>228.28788</v>
      </c>
      <c r="E1918" s="32">
        <v>228.28788</v>
      </c>
      <c r="F1918" s="41">
        <v>6.2300000000000002E-9</v>
      </c>
      <c r="G1918" s="41">
        <v>1.56E-9</v>
      </c>
      <c r="H1918" s="41">
        <v>1.9153183861378608E-2</v>
      </c>
      <c r="I1918" s="45">
        <v>-1.7177590222961616</v>
      </c>
      <c r="J1918" s="41" t="s">
        <v>2015</v>
      </c>
      <c r="K1918" s="41" t="s">
        <v>2015</v>
      </c>
      <c r="L1918" s="45" t="s">
        <v>2015</v>
      </c>
      <c r="M1918" s="53" t="s">
        <v>3</v>
      </c>
      <c r="N1918" s="53" t="s">
        <v>2009</v>
      </c>
      <c r="O1918" t="s">
        <v>2015</v>
      </c>
    </row>
    <row r="1919" spans="1:15" x14ac:dyDescent="0.25">
      <c r="A1919" t="s">
        <v>2024</v>
      </c>
      <c r="B1919" s="24">
        <v>2337</v>
      </c>
      <c r="C1919" s="24" t="s">
        <v>1691</v>
      </c>
      <c r="D1919" s="24">
        <v>332.5</v>
      </c>
      <c r="E1919" s="32">
        <v>332.48671999999999</v>
      </c>
      <c r="F1919" s="41" t="s">
        <v>2015</v>
      </c>
      <c r="G1919" s="41">
        <v>6.2100000000000003E-10</v>
      </c>
      <c r="H1919" s="41">
        <v>1.1104954261285526E-2</v>
      </c>
      <c r="I1919" s="45">
        <v>-1.9544832258694211</v>
      </c>
      <c r="J1919" s="41" t="s">
        <v>2015</v>
      </c>
      <c r="K1919" s="41" t="s">
        <v>2015</v>
      </c>
      <c r="L1919" s="45" t="s">
        <v>2015</v>
      </c>
      <c r="M1919" s="53" t="s">
        <v>3</v>
      </c>
      <c r="N1919" s="53" t="s">
        <v>2009</v>
      </c>
      <c r="O1919" t="s">
        <v>2015</v>
      </c>
    </row>
    <row r="1920" spans="1:15" x14ac:dyDescent="0.25">
      <c r="A1920" t="s">
        <v>2024</v>
      </c>
      <c r="B1920" s="24">
        <v>2338</v>
      </c>
      <c r="C1920" s="24" t="s">
        <v>1692</v>
      </c>
      <c r="D1920" s="24">
        <v>122.17</v>
      </c>
      <c r="E1920" s="32">
        <v>122.16439999999999</v>
      </c>
      <c r="F1920" s="41">
        <v>0.10199999999999999</v>
      </c>
      <c r="G1920" s="41">
        <v>0.104</v>
      </c>
      <c r="H1920" s="41">
        <v>683331.49423573562</v>
      </c>
      <c r="I1920" s="45">
        <v>5.8346314374907067</v>
      </c>
      <c r="J1920" s="41" t="s">
        <v>2015</v>
      </c>
      <c r="K1920" s="41" t="s">
        <v>2015</v>
      </c>
      <c r="L1920" s="45" t="s">
        <v>2015</v>
      </c>
      <c r="M1920" s="53" t="s">
        <v>2014</v>
      </c>
      <c r="N1920" s="53" t="s">
        <v>2002</v>
      </c>
      <c r="O1920" t="s">
        <v>2015</v>
      </c>
    </row>
    <row r="1921" spans="1:15" x14ac:dyDescent="0.25">
      <c r="A1921" t="s">
        <v>2025</v>
      </c>
      <c r="B1921" s="24">
        <v>2339</v>
      </c>
      <c r="C1921" s="24" t="s">
        <v>1693</v>
      </c>
      <c r="D1921" s="24">
        <v>124.14</v>
      </c>
      <c r="E1921" s="32">
        <v>124.13721999999999</v>
      </c>
      <c r="F1921" s="41" t="s">
        <v>2015</v>
      </c>
      <c r="G1921" s="41">
        <v>3.3799999999999997E-2</v>
      </c>
      <c r="H1921" s="41">
        <v>225663.83564449431</v>
      </c>
      <c r="I1921" s="45">
        <v>5.353461965641908</v>
      </c>
      <c r="J1921" s="41" t="s">
        <v>2015</v>
      </c>
      <c r="K1921" s="41" t="s">
        <v>2015</v>
      </c>
      <c r="L1921" s="45" t="s">
        <v>2015</v>
      </c>
      <c r="M1921" s="53" t="s">
        <v>2014</v>
      </c>
      <c r="N1921" s="53" t="s">
        <v>2003</v>
      </c>
      <c r="O1921" t="s">
        <v>2015</v>
      </c>
    </row>
    <row r="1922" spans="1:15" x14ac:dyDescent="0.25">
      <c r="B1922" s="24">
        <v>2340</v>
      </c>
      <c r="C1922" s="24" t="s">
        <v>2293</v>
      </c>
      <c r="D1922" s="24">
        <v>300.44200000000001</v>
      </c>
      <c r="E1922" s="32"/>
      <c r="F1922" s="41"/>
      <c r="G1922" s="41">
        <v>2.8799999999999998E-7</v>
      </c>
      <c r="H1922" s="41">
        <v>4.6535743437468735</v>
      </c>
      <c r="I1922" s="45">
        <v>0.66778665642898372</v>
      </c>
      <c r="J1922" s="41"/>
      <c r="K1922" s="41"/>
      <c r="L1922" s="45"/>
      <c r="M1922" s="53" t="s">
        <v>3</v>
      </c>
      <c r="N1922" s="53" t="s">
        <v>2007</v>
      </c>
    </row>
    <row r="1923" spans="1:15" x14ac:dyDescent="0.25">
      <c r="A1923" t="s">
        <v>2024</v>
      </c>
      <c r="B1923" s="24">
        <v>2341</v>
      </c>
      <c r="C1923" s="24" t="s">
        <v>1694</v>
      </c>
      <c r="D1923" s="24">
        <v>164.2</v>
      </c>
      <c r="E1923" s="32">
        <v>164.20107999999999</v>
      </c>
      <c r="F1923" s="41" t="s">
        <v>2015</v>
      </c>
      <c r="G1923" s="41">
        <v>1.58E-3</v>
      </c>
      <c r="H1923" s="41">
        <v>13952.876944684762</v>
      </c>
      <c r="I1923" s="45">
        <v>4.1446637640527202</v>
      </c>
      <c r="J1923" s="41" t="s">
        <v>2015</v>
      </c>
      <c r="K1923" s="41" t="s">
        <v>2015</v>
      </c>
      <c r="L1923" s="45" t="s">
        <v>2015</v>
      </c>
      <c r="M1923" s="53" t="s">
        <v>2014</v>
      </c>
      <c r="N1923" s="53" t="s">
        <v>2004</v>
      </c>
      <c r="O1923" t="s">
        <v>2015</v>
      </c>
    </row>
    <row r="1924" spans="1:15" x14ac:dyDescent="0.25">
      <c r="B1924" s="24">
        <v>2342</v>
      </c>
      <c r="C1924" s="24" t="s">
        <v>2052</v>
      </c>
      <c r="D1924" s="24">
        <v>464.89</v>
      </c>
      <c r="E1924" s="32"/>
      <c r="F1924" s="41"/>
      <c r="G1924" s="41">
        <v>9.1100000000000002E-9</v>
      </c>
      <c r="H1924" s="41">
        <v>0.22777292854977757</v>
      </c>
      <c r="I1924" s="45">
        <v>-0.64249789430475046</v>
      </c>
      <c r="J1924" s="41"/>
      <c r="K1924" s="41"/>
      <c r="L1924" s="45"/>
      <c r="M1924" s="53" t="s">
        <v>3</v>
      </c>
      <c r="N1924" s="53" t="s">
        <v>2009</v>
      </c>
    </row>
    <row r="1925" spans="1:15" x14ac:dyDescent="0.25">
      <c r="B1925" s="24">
        <v>2343</v>
      </c>
      <c r="C1925" s="24" t="s">
        <v>2178</v>
      </c>
      <c r="D1925" s="24">
        <v>122.1664</v>
      </c>
      <c r="E1925" s="32"/>
      <c r="F1925" s="41"/>
      <c r="G1925" s="41">
        <v>4.2799999999999998E-2</v>
      </c>
      <c r="H1925" s="41">
        <v>281208.90519332647</v>
      </c>
      <c r="I1925" s="45">
        <v>5.4490290696019992</v>
      </c>
      <c r="J1925" s="41"/>
      <c r="K1925" s="41"/>
      <c r="L1925" s="45"/>
      <c r="M1925" s="53" t="s">
        <v>2014</v>
      </c>
      <c r="N1925" s="53" t="s">
        <v>2003</v>
      </c>
    </row>
    <row r="1926" spans="1:15" x14ac:dyDescent="0.25">
      <c r="B1926" s="24">
        <v>2344</v>
      </c>
      <c r="C1926" s="24" t="s">
        <v>2171</v>
      </c>
      <c r="D1926" s="24">
        <v>146.19999999999999</v>
      </c>
      <c r="E1926" s="32"/>
      <c r="F1926" s="41"/>
      <c r="G1926" s="41">
        <v>6.1799999999999997E-3</v>
      </c>
      <c r="H1926" s="41">
        <v>48592.514398748819</v>
      </c>
      <c r="I1926" s="45">
        <v>4.6865693720255326</v>
      </c>
      <c r="J1926" s="41"/>
      <c r="K1926" s="41"/>
      <c r="L1926" s="45"/>
      <c r="M1926" s="53" t="s">
        <v>2014</v>
      </c>
      <c r="N1926" s="53" t="s">
        <v>2003</v>
      </c>
    </row>
    <row r="1927" spans="1:15" x14ac:dyDescent="0.25">
      <c r="B1927" s="24">
        <v>2345</v>
      </c>
      <c r="C1927" s="24" t="s">
        <v>2381</v>
      </c>
      <c r="D1927" s="24">
        <v>156.22999999999999</v>
      </c>
      <c r="E1927" s="32"/>
      <c r="F1927" s="41"/>
      <c r="G1927" s="41">
        <v>1.35E-2</v>
      </c>
      <c r="H1927" s="41">
        <v>113430.99079703416</v>
      </c>
      <c r="I1927" s="45">
        <v>5.0547317255742668</v>
      </c>
      <c r="J1927" s="41"/>
      <c r="K1927" s="41"/>
      <c r="L1927" s="45"/>
      <c r="M1927" s="53" t="s">
        <v>2014</v>
      </c>
      <c r="N1927" s="53" t="s">
        <v>2003</v>
      </c>
    </row>
    <row r="1928" spans="1:15" x14ac:dyDescent="0.25">
      <c r="A1928" t="s">
        <v>2024</v>
      </c>
      <c r="B1928" s="24">
        <v>2346</v>
      </c>
      <c r="C1928" s="24" t="s">
        <v>1955</v>
      </c>
      <c r="D1928" s="24">
        <v>156.22999999999999</v>
      </c>
      <c r="E1928" s="32"/>
      <c r="F1928" s="41">
        <v>5.6800000000000002E-3</v>
      </c>
      <c r="G1928" s="41">
        <v>2.4499999999999999E-3</v>
      </c>
      <c r="H1928" s="41">
        <v>20585.624255758052</v>
      </c>
      <c r="I1928" s="45">
        <v>4.3135640414437928</v>
      </c>
      <c r="J1928" s="41" t="s">
        <v>2015</v>
      </c>
      <c r="K1928" s="41" t="s">
        <v>2015</v>
      </c>
      <c r="L1928" s="45" t="s">
        <v>2015</v>
      </c>
      <c r="M1928" s="53" t="s">
        <v>2014</v>
      </c>
      <c r="N1928" s="53" t="s">
        <v>2004</v>
      </c>
      <c r="O1928" t="s">
        <v>2015</v>
      </c>
    </row>
    <row r="1929" spans="1:15" x14ac:dyDescent="0.25">
      <c r="B1929" s="24">
        <v>2347</v>
      </c>
      <c r="C1929" s="24" t="s">
        <v>2297</v>
      </c>
      <c r="D1929" s="24">
        <v>436.85300000000001</v>
      </c>
      <c r="E1929" s="32"/>
      <c r="F1929" s="41"/>
      <c r="G1929" s="41">
        <v>5.2000000000000002E-8</v>
      </c>
      <c r="H1929" s="41">
        <v>1.2217214260921823</v>
      </c>
      <c r="I1929" s="45">
        <v>8.6972190437587318E-2</v>
      </c>
      <c r="J1929" s="41"/>
      <c r="K1929" s="41"/>
      <c r="L1929" s="45"/>
      <c r="M1929" s="53" t="s">
        <v>3</v>
      </c>
      <c r="N1929" s="53" t="s">
        <v>2008</v>
      </c>
    </row>
    <row r="1930" spans="1:15" x14ac:dyDescent="0.25">
      <c r="B1930" s="24">
        <v>2348</v>
      </c>
      <c r="C1930" s="24" t="s">
        <v>2299</v>
      </c>
      <c r="D1930" s="24">
        <v>380.745</v>
      </c>
      <c r="E1930" s="32"/>
      <c r="F1930" s="41"/>
      <c r="G1930" s="41">
        <v>9.8400000000000002E-7</v>
      </c>
      <c r="H1930" s="41">
        <v>20.149433086337808</v>
      </c>
      <c r="I1930" s="45">
        <v>1.3042628315719791</v>
      </c>
      <c r="J1930" s="41"/>
      <c r="K1930" s="41"/>
      <c r="L1930" s="45"/>
      <c r="M1930" s="53" t="s">
        <v>3</v>
      </c>
      <c r="N1930" s="53" t="s">
        <v>2007</v>
      </c>
    </row>
    <row r="1931" spans="1:15" x14ac:dyDescent="0.25">
      <c r="B1931" s="24">
        <v>2349</v>
      </c>
      <c r="C1931" s="24" t="s">
        <v>2306</v>
      </c>
      <c r="D1931" s="24">
        <v>366.71800000000002</v>
      </c>
      <c r="E1931" s="32"/>
      <c r="F1931" s="41"/>
      <c r="G1931" s="41">
        <v>5.2599999999999996E-6</v>
      </c>
      <c r="H1931" s="41">
        <v>103.74125460664197</v>
      </c>
      <c r="I1931" s="45">
        <v>2.0159514958789546</v>
      </c>
      <c r="J1931" s="41"/>
      <c r="K1931" s="41"/>
      <c r="L1931" s="45"/>
      <c r="M1931" s="53" t="s">
        <v>3</v>
      </c>
      <c r="N1931" s="53" t="s">
        <v>2006</v>
      </c>
    </row>
    <row r="1932" spans="1:15" x14ac:dyDescent="0.25">
      <c r="B1932" s="24">
        <v>2350</v>
      </c>
      <c r="C1932" s="24" t="s">
        <v>2307</v>
      </c>
      <c r="D1932" s="24">
        <v>408.79899999999998</v>
      </c>
      <c r="E1932" s="32"/>
      <c r="F1932" s="41"/>
      <c r="G1932" s="41">
        <v>9.5600000000000004E-7</v>
      </c>
      <c r="H1932" s="41">
        <v>21.018476880068064</v>
      </c>
      <c r="I1932" s="45">
        <v>1.3226012413521397</v>
      </c>
      <c r="J1932" s="41"/>
      <c r="K1932" s="41"/>
      <c r="L1932" s="45"/>
      <c r="M1932" s="53" t="s">
        <v>3</v>
      </c>
      <c r="N1932" s="53" t="s">
        <v>2007</v>
      </c>
    </row>
    <row r="1933" spans="1:15" x14ac:dyDescent="0.25">
      <c r="B1933" s="24">
        <v>2351</v>
      </c>
      <c r="C1933" s="24" t="s">
        <v>2312</v>
      </c>
      <c r="D1933" s="24">
        <v>394.77199999999999</v>
      </c>
      <c r="E1933" s="32"/>
      <c r="F1933" s="41"/>
      <c r="G1933" s="41">
        <v>6.8199999999999999E-7</v>
      </c>
      <c r="H1933" s="41">
        <v>14.479855932003414</v>
      </c>
      <c r="I1933" s="45">
        <v>1.1607642408495813</v>
      </c>
      <c r="J1933" s="41"/>
      <c r="K1933" s="41"/>
      <c r="L1933" s="45"/>
      <c r="M1933" s="53" t="s">
        <v>3</v>
      </c>
      <c r="N1933" s="53" t="s">
        <v>2007</v>
      </c>
    </row>
    <row r="1934" spans="1:15" x14ac:dyDescent="0.25">
      <c r="B1934" s="24">
        <v>2352</v>
      </c>
      <c r="C1934" s="24" t="s">
        <v>2314</v>
      </c>
      <c r="D1934" s="24">
        <v>352.69099999999997</v>
      </c>
      <c r="E1934" s="32"/>
      <c r="F1934" s="41"/>
      <c r="G1934" s="41">
        <v>9.6299999999999993E-6</v>
      </c>
      <c r="H1934" s="41">
        <v>182.66451533192748</v>
      </c>
      <c r="I1934" s="45">
        <v>2.2616541888834591</v>
      </c>
      <c r="J1934" s="41"/>
      <c r="K1934" s="41"/>
      <c r="L1934" s="45"/>
      <c r="M1934" s="53" t="s">
        <v>3</v>
      </c>
      <c r="N1934" s="53" t="s">
        <v>2006</v>
      </c>
    </row>
    <row r="1935" spans="1:15" x14ac:dyDescent="0.25">
      <c r="B1935" s="24">
        <v>2353</v>
      </c>
      <c r="C1935" s="24" t="s">
        <v>2316</v>
      </c>
      <c r="D1935" s="24">
        <v>338.66399999999999</v>
      </c>
      <c r="E1935" s="32"/>
      <c r="F1935" s="41"/>
      <c r="G1935" s="41">
        <v>1.6900000000000001E-5</v>
      </c>
      <c r="H1935" s="41">
        <v>307.81463361812081</v>
      </c>
      <c r="I1935" s="45">
        <v>2.4882892625017341</v>
      </c>
      <c r="J1935" s="41"/>
      <c r="K1935" s="41"/>
      <c r="L1935" s="45"/>
      <c r="M1935" s="53" t="s">
        <v>3</v>
      </c>
      <c r="N1935" s="53" t="s">
        <v>2006</v>
      </c>
    </row>
    <row r="1936" spans="1:15" x14ac:dyDescent="0.25">
      <c r="B1936" s="24">
        <v>2354</v>
      </c>
      <c r="C1936" s="24" t="s">
        <v>2324</v>
      </c>
      <c r="D1936" s="24">
        <v>450.88</v>
      </c>
      <c r="E1936" s="32"/>
      <c r="F1936" s="41"/>
      <c r="G1936" s="41">
        <v>1.9999999999999999E-7</v>
      </c>
      <c r="H1936" s="41">
        <v>4.8498073951336487</v>
      </c>
      <c r="I1936" s="45">
        <v>0.68572449140811897</v>
      </c>
      <c r="J1936" s="41"/>
      <c r="K1936" s="41"/>
      <c r="L1936" s="45"/>
      <c r="M1936" s="53" t="s">
        <v>3</v>
      </c>
      <c r="N1936" s="53" t="s">
        <v>2007</v>
      </c>
    </row>
    <row r="1937" spans="1:15" x14ac:dyDescent="0.25">
      <c r="A1937" t="s">
        <v>2024</v>
      </c>
      <c r="B1937" s="24">
        <v>2355</v>
      </c>
      <c r="C1937" s="24" t="s">
        <v>1695</v>
      </c>
      <c r="D1937" s="24">
        <v>222.24</v>
      </c>
      <c r="E1937" s="32">
        <v>222.23716000000002</v>
      </c>
      <c r="F1937" s="41">
        <v>2.0999999999999999E-3</v>
      </c>
      <c r="G1937" s="41">
        <v>2.5400000000000002E-3</v>
      </c>
      <c r="H1937" s="41">
        <v>30359.14030957278</v>
      </c>
      <c r="I1937" s="45">
        <v>4.4822894693283537</v>
      </c>
      <c r="J1937" s="41" t="s">
        <v>2015</v>
      </c>
      <c r="K1937" s="41" t="s">
        <v>2015</v>
      </c>
      <c r="L1937" s="45" t="s">
        <v>2015</v>
      </c>
      <c r="M1937" s="53" t="s">
        <v>2014</v>
      </c>
      <c r="N1937" s="53" t="s">
        <v>2004</v>
      </c>
      <c r="O1937" t="s">
        <v>2015</v>
      </c>
    </row>
    <row r="1938" spans="1:15" x14ac:dyDescent="0.25">
      <c r="B1938" s="24">
        <v>2356</v>
      </c>
      <c r="C1938" s="24" t="s">
        <v>2326</v>
      </c>
      <c r="D1938" s="24">
        <v>380.745</v>
      </c>
      <c r="E1938" s="32"/>
      <c r="F1938" s="41"/>
      <c r="G1938" s="41">
        <v>1.59E-6</v>
      </c>
      <c r="H1938" s="41">
        <v>32.558535169997072</v>
      </c>
      <c r="I1938" s="45">
        <v>1.5126648574610893</v>
      </c>
      <c r="J1938" s="41"/>
      <c r="K1938" s="41"/>
      <c r="L1938" s="45"/>
      <c r="M1938" s="53" t="s">
        <v>3</v>
      </c>
      <c r="N1938" s="53" t="s">
        <v>2006</v>
      </c>
    </row>
    <row r="1939" spans="1:15" x14ac:dyDescent="0.25">
      <c r="B1939" s="24">
        <v>2357</v>
      </c>
      <c r="C1939" s="24" t="s">
        <v>2329</v>
      </c>
      <c r="D1939" s="24">
        <v>366.71800000000002</v>
      </c>
      <c r="E1939" s="32"/>
      <c r="F1939" s="41"/>
      <c r="G1939" s="41">
        <v>5.2599999999999996E-6</v>
      </c>
      <c r="H1939" s="41">
        <v>103.74125460664197</v>
      </c>
      <c r="I1939" s="45">
        <v>2.0159514958789546</v>
      </c>
      <c r="J1939" s="41"/>
      <c r="K1939" s="41"/>
      <c r="L1939" s="45"/>
      <c r="M1939" s="53" t="s">
        <v>3</v>
      </c>
      <c r="N1939" s="53" t="s">
        <v>2006</v>
      </c>
    </row>
    <row r="1940" spans="1:15" x14ac:dyDescent="0.25">
      <c r="B1940" s="24">
        <v>2358</v>
      </c>
      <c r="C1940" s="24" t="s">
        <v>2335</v>
      </c>
      <c r="D1940" s="24">
        <v>394.77199999999999</v>
      </c>
      <c r="E1940" s="32"/>
      <c r="F1940" s="41"/>
      <c r="G1940" s="41">
        <v>1.55E-6</v>
      </c>
      <c r="H1940" s="41">
        <v>32.908763481825943</v>
      </c>
      <c r="I1940" s="45">
        <v>1.5173115643633939</v>
      </c>
      <c r="J1940" s="41"/>
      <c r="K1940" s="41"/>
      <c r="L1940" s="45"/>
      <c r="M1940" s="53" t="s">
        <v>3</v>
      </c>
      <c r="N1940" s="53" t="s">
        <v>2006</v>
      </c>
    </row>
    <row r="1941" spans="1:15" x14ac:dyDescent="0.25">
      <c r="B1941" s="24">
        <v>2359</v>
      </c>
      <c r="C1941" s="24" t="s">
        <v>2338</v>
      </c>
      <c r="D1941" s="24">
        <v>352.69099999999997</v>
      </c>
      <c r="E1941" s="32"/>
      <c r="F1941" s="41"/>
      <c r="G1941" s="41">
        <v>9.6299999999999993E-6</v>
      </c>
      <c r="H1941" s="41">
        <v>182.66451533192748</v>
      </c>
      <c r="I1941" s="45">
        <v>2.2616541888834591</v>
      </c>
      <c r="J1941" s="41"/>
      <c r="K1941" s="41"/>
      <c r="L1941" s="45"/>
      <c r="M1941" s="53" t="s">
        <v>3</v>
      </c>
      <c r="N1941" s="53" t="s">
        <v>2006</v>
      </c>
    </row>
    <row r="1942" spans="1:15" x14ac:dyDescent="0.25">
      <c r="B1942" s="24">
        <v>2360</v>
      </c>
      <c r="C1942" s="24" t="s">
        <v>2343</v>
      </c>
      <c r="D1942" s="24">
        <v>338.66399999999999</v>
      </c>
      <c r="E1942" s="32"/>
      <c r="F1942" s="41"/>
      <c r="G1942" s="41">
        <v>1.6900000000000001E-5</v>
      </c>
      <c r="H1942" s="41">
        <v>307.81463361812081</v>
      </c>
      <c r="I1942" s="45">
        <v>2.4882892625017341</v>
      </c>
      <c r="J1942" s="41"/>
      <c r="K1942" s="41"/>
      <c r="L1942" s="45"/>
      <c r="M1942" s="53" t="s">
        <v>3</v>
      </c>
      <c r="N1942" s="53" t="s">
        <v>2006</v>
      </c>
    </row>
    <row r="1943" spans="1:15" x14ac:dyDescent="0.25">
      <c r="B1943" s="24">
        <v>2361</v>
      </c>
      <c r="C1943" s="24" t="s">
        <v>2519</v>
      </c>
      <c r="D1943" s="24">
        <v>280.45</v>
      </c>
      <c r="E1943" s="32"/>
      <c r="F1943" s="41"/>
      <c r="G1943" s="41">
        <v>5.7399999999999999E-5</v>
      </c>
      <c r="H1943" s="41">
        <v>865.76666717978503</v>
      </c>
      <c r="I1943" s="45">
        <v>2.9374008610583844</v>
      </c>
      <c r="J1943" s="41"/>
      <c r="K1943" s="41"/>
      <c r="L1943" s="45"/>
      <c r="M1943" s="53" t="s">
        <v>3</v>
      </c>
      <c r="N1943" s="53" t="s">
        <v>2005</v>
      </c>
    </row>
    <row r="1944" spans="1:15" x14ac:dyDescent="0.25">
      <c r="B1944" s="24">
        <v>2362</v>
      </c>
      <c r="C1944" s="24" t="s">
        <v>2578</v>
      </c>
      <c r="D1944" s="24">
        <v>330.51</v>
      </c>
      <c r="E1944" s="32"/>
      <c r="F1944" s="41"/>
      <c r="G1944" s="41">
        <v>7.1300000000000002E-10</v>
      </c>
      <c r="H1944" s="41">
        <v>1.2673823605661024E-2</v>
      </c>
      <c r="I1944" s="45">
        <v>-1.8970923416814407</v>
      </c>
      <c r="J1944" s="41"/>
      <c r="K1944" s="41"/>
      <c r="L1944" s="45"/>
      <c r="M1944" s="53" t="s">
        <v>3</v>
      </c>
      <c r="N1944" s="53" t="s">
        <v>2009</v>
      </c>
    </row>
    <row r="1945" spans="1:15" x14ac:dyDescent="0.25">
      <c r="B1945" s="24">
        <v>2363</v>
      </c>
      <c r="C1945" s="24" t="s">
        <v>2600</v>
      </c>
      <c r="D1945" s="24">
        <v>358.56</v>
      </c>
      <c r="E1945" s="32"/>
      <c r="F1945" s="41"/>
      <c r="G1945" s="41">
        <v>1.27E-9</v>
      </c>
      <c r="H1945" s="41">
        <v>2.4490580789687761E-2</v>
      </c>
      <c r="I1945" s="45">
        <v>-1.6110009155381819</v>
      </c>
      <c r="J1945" s="41"/>
      <c r="K1945" s="41"/>
      <c r="L1945" s="45"/>
      <c r="M1945" s="53" t="s">
        <v>3</v>
      </c>
      <c r="N1945" s="53" t="s">
        <v>2009</v>
      </c>
    </row>
    <row r="1946" spans="1:15" x14ac:dyDescent="0.25">
      <c r="B1946" s="24">
        <v>2364</v>
      </c>
      <c r="C1946" s="24" t="s">
        <v>2673</v>
      </c>
      <c r="D1946" s="24">
        <v>506.98</v>
      </c>
      <c r="E1946" s="32"/>
      <c r="F1946" s="41"/>
      <c r="G1946" s="41">
        <v>9.05E-9</v>
      </c>
      <c r="H1946" s="41">
        <v>0.24675895966025277</v>
      </c>
      <c r="I1946" s="45">
        <v>-0.60772706941672727</v>
      </c>
      <c r="J1946" s="41"/>
      <c r="K1946" s="41"/>
      <c r="L1946" s="45"/>
      <c r="M1946" s="53" t="s">
        <v>3</v>
      </c>
      <c r="N1946" s="53" t="s">
        <v>2009</v>
      </c>
    </row>
    <row r="1947" spans="1:15" x14ac:dyDescent="0.25">
      <c r="B1947" s="24">
        <v>2365</v>
      </c>
      <c r="C1947" s="24" t="s">
        <v>2153</v>
      </c>
      <c r="D1947" s="24">
        <v>184.2346</v>
      </c>
      <c r="E1947" s="32"/>
      <c r="F1947" s="41"/>
      <c r="G1947" s="41">
        <v>6.2100000000000002E-4</v>
      </c>
      <c r="H1947" s="41">
        <v>6153.1332521691256</v>
      </c>
      <c r="I1947" s="45">
        <v>3.7890963202651986</v>
      </c>
      <c r="J1947" s="41"/>
      <c r="K1947" s="41"/>
      <c r="L1947" s="45"/>
      <c r="M1947" s="53" t="s">
        <v>2014</v>
      </c>
      <c r="N1947" s="53" t="s">
        <v>2004</v>
      </c>
    </row>
    <row r="1948" spans="1:15" x14ac:dyDescent="0.25">
      <c r="B1948" s="24">
        <v>2366</v>
      </c>
      <c r="C1948" s="24" t="s">
        <v>2063</v>
      </c>
      <c r="D1948" s="24">
        <v>412.7</v>
      </c>
      <c r="E1948" s="32"/>
      <c r="F1948" s="41"/>
      <c r="G1948" s="41">
        <v>1.6200000000000001E-10</v>
      </c>
      <c r="H1948" s="41">
        <v>3.5956963375998975E-3</v>
      </c>
      <c r="I1948" s="45">
        <v>-2.4442169922650776</v>
      </c>
      <c r="J1948" s="41"/>
      <c r="K1948" s="41"/>
      <c r="L1948" s="45"/>
      <c r="M1948" s="53" t="s">
        <v>3</v>
      </c>
      <c r="N1948" s="53" t="s">
        <v>2009</v>
      </c>
    </row>
    <row r="1949" spans="1:15" x14ac:dyDescent="0.25">
      <c r="A1949" t="s">
        <v>2024</v>
      </c>
      <c r="B1949" s="24">
        <v>2367</v>
      </c>
      <c r="C1949" s="24" t="s">
        <v>1696</v>
      </c>
      <c r="D1949" s="24">
        <v>108.14</v>
      </c>
      <c r="E1949" s="32">
        <v>108.13781999999998</v>
      </c>
      <c r="F1949" s="41">
        <v>0.11</v>
      </c>
      <c r="G1949" s="41">
        <v>0.16700000000000001</v>
      </c>
      <c r="H1949" s="41">
        <v>971261.91753380839</v>
      </c>
      <c r="I1949" s="45">
        <v>5.9873363607020647</v>
      </c>
      <c r="J1949" s="41" t="s">
        <v>2015</v>
      </c>
      <c r="K1949" s="41" t="s">
        <v>2015</v>
      </c>
      <c r="L1949" s="45" t="s">
        <v>2015</v>
      </c>
      <c r="M1949" s="53" t="s">
        <v>2014</v>
      </c>
      <c r="N1949" s="53" t="s">
        <v>2002</v>
      </c>
      <c r="O1949" t="s">
        <v>2015</v>
      </c>
    </row>
    <row r="1950" spans="1:15" x14ac:dyDescent="0.25">
      <c r="A1950" t="s">
        <v>2024</v>
      </c>
      <c r="B1950" s="24">
        <v>2368</v>
      </c>
      <c r="C1950" s="24" t="s">
        <v>1697</v>
      </c>
      <c r="D1950" s="24">
        <v>132.21</v>
      </c>
      <c r="E1950" s="32">
        <v>132.20228</v>
      </c>
      <c r="F1950" s="41">
        <v>2.29</v>
      </c>
      <c r="G1950" s="41">
        <v>1.65</v>
      </c>
      <c r="H1950" s="41">
        <v>11732262.563459484</v>
      </c>
      <c r="I1950" s="45">
        <v>7.0693817737583631</v>
      </c>
      <c r="J1950" s="41" t="s">
        <v>2015</v>
      </c>
      <c r="K1950" s="41" t="s">
        <v>2015</v>
      </c>
      <c r="L1950" s="45" t="s">
        <v>2015</v>
      </c>
      <c r="M1950" s="53" t="s">
        <v>1986</v>
      </c>
      <c r="N1950" s="53" t="s">
        <v>2002</v>
      </c>
      <c r="O1950" t="s">
        <v>2015</v>
      </c>
    </row>
    <row r="1951" spans="1:15" x14ac:dyDescent="0.25">
      <c r="B1951" s="24">
        <v>2369</v>
      </c>
      <c r="C1951" s="24" t="s">
        <v>2327</v>
      </c>
      <c r="D1951" s="24">
        <v>101.11</v>
      </c>
      <c r="E1951" s="32"/>
      <c r="F1951" s="41"/>
      <c r="G1951" s="41">
        <v>2.05E-4</v>
      </c>
      <c r="H1951" s="41">
        <v>1114.7603051033805</v>
      </c>
      <c r="I1951" s="45">
        <v>3.0471814957593417</v>
      </c>
      <c r="J1951" s="41"/>
      <c r="K1951" s="41"/>
      <c r="L1951" s="45"/>
      <c r="M1951" s="53" t="s">
        <v>3</v>
      </c>
      <c r="N1951" s="53" t="s">
        <v>2005</v>
      </c>
    </row>
    <row r="1952" spans="1:15" x14ac:dyDescent="0.25">
      <c r="B1952" s="24">
        <v>2370</v>
      </c>
      <c r="C1952" s="24" t="s">
        <v>2144</v>
      </c>
      <c r="D1952" s="24">
        <v>202.29</v>
      </c>
      <c r="E1952" s="32"/>
      <c r="F1952" s="41"/>
      <c r="G1952" s="41">
        <v>2.54</v>
      </c>
      <c r="H1952" s="41">
        <v>27633866.510184836</v>
      </c>
      <c r="I1952" s="45">
        <v>7.4414416553311158</v>
      </c>
      <c r="J1952" s="41"/>
      <c r="K1952" s="41"/>
      <c r="L1952" s="45"/>
      <c r="M1952" s="53" t="s">
        <v>1986</v>
      </c>
      <c r="N1952" s="53" t="s">
        <v>2002</v>
      </c>
    </row>
    <row r="1953" spans="1:15" x14ac:dyDescent="0.25">
      <c r="B1953" s="24">
        <v>2371</v>
      </c>
      <c r="C1953" s="24" t="s">
        <v>2325</v>
      </c>
      <c r="D1953" s="24">
        <v>98.92</v>
      </c>
      <c r="E1953" s="32"/>
      <c r="F1953" s="41"/>
      <c r="G1953" s="41">
        <v>1360</v>
      </c>
      <c r="H1953" s="41">
        <v>7235299953.8258944</v>
      </c>
      <c r="I1953" s="45">
        <v>9.859456540374353</v>
      </c>
      <c r="J1953" s="41"/>
      <c r="K1953" s="41"/>
      <c r="L1953" s="45"/>
      <c r="M1953" s="53" t="s">
        <v>1986</v>
      </c>
      <c r="N1953" s="53" t="s">
        <v>2002</v>
      </c>
    </row>
    <row r="1954" spans="1:15" x14ac:dyDescent="0.25">
      <c r="A1954" t="s">
        <v>2024</v>
      </c>
      <c r="B1954" s="24">
        <v>2372</v>
      </c>
      <c r="C1954" s="24" t="s">
        <v>1698</v>
      </c>
      <c r="D1954" s="24">
        <v>181.45</v>
      </c>
      <c r="E1954" s="32">
        <v>181.44702000000001</v>
      </c>
      <c r="F1954" s="41">
        <v>0.46</v>
      </c>
      <c r="G1954" s="41">
        <v>0.183</v>
      </c>
      <c r="H1954" s="41">
        <v>1785836.0538059028</v>
      </c>
      <c r="I1954" s="45">
        <v>6.2518415865818797</v>
      </c>
      <c r="J1954" s="41" t="s">
        <v>2015</v>
      </c>
      <c r="K1954" s="41" t="s">
        <v>2015</v>
      </c>
      <c r="L1954" s="45" t="s">
        <v>2015</v>
      </c>
      <c r="M1954" s="53" t="s">
        <v>2014</v>
      </c>
      <c r="N1954" s="53" t="s">
        <v>2002</v>
      </c>
      <c r="O1954" t="s">
        <v>2015</v>
      </c>
    </row>
    <row r="1955" spans="1:15" x14ac:dyDescent="0.25">
      <c r="B1955" s="24">
        <v>2374</v>
      </c>
      <c r="C1955" s="24" t="s">
        <v>2500</v>
      </c>
      <c r="D1955" s="24">
        <v>266.51</v>
      </c>
      <c r="E1955" s="32"/>
      <c r="F1955" s="41"/>
      <c r="G1955" s="41">
        <v>8.1499999999999997E-4</v>
      </c>
      <c r="H1955" s="41">
        <v>11681.662167703278</v>
      </c>
      <c r="I1955" s="45">
        <v>4.0675046423399195</v>
      </c>
      <c r="J1955" s="41"/>
      <c r="K1955" s="41"/>
      <c r="L1955" s="45"/>
      <c r="M1955" s="53" t="s">
        <v>2014</v>
      </c>
      <c r="N1955" s="53" t="s">
        <v>2004</v>
      </c>
    </row>
    <row r="1956" spans="1:15" x14ac:dyDescent="0.25">
      <c r="B1956" s="24">
        <v>2375</v>
      </c>
      <c r="C1956" s="24" t="s">
        <v>2520</v>
      </c>
      <c r="D1956" s="24">
        <v>280.54000000000002</v>
      </c>
      <c r="E1956" s="32"/>
      <c r="F1956" s="41"/>
      <c r="G1956" s="41">
        <v>4.0900000000000002E-4</v>
      </c>
      <c r="H1956" s="41">
        <v>6170.9442795421692</v>
      </c>
      <c r="I1956" s="45">
        <v>3.7903516249759459</v>
      </c>
      <c r="J1956" s="41"/>
      <c r="K1956" s="41"/>
      <c r="L1956" s="45"/>
      <c r="M1956" s="53" t="s">
        <v>2014</v>
      </c>
      <c r="N1956" s="53" t="s">
        <v>2004</v>
      </c>
    </row>
    <row r="1957" spans="1:15" x14ac:dyDescent="0.25">
      <c r="B1957" s="24">
        <v>2376</v>
      </c>
      <c r="C1957" s="24" t="s">
        <v>2107</v>
      </c>
      <c r="D1957" s="24">
        <v>294.56</v>
      </c>
      <c r="E1957" s="32"/>
      <c r="F1957" s="41"/>
      <c r="G1957" s="41">
        <v>1.65E-4</v>
      </c>
      <c r="H1957" s="41">
        <v>2613.9136681738337</v>
      </c>
      <c r="I1957" s="45">
        <v>3.4172912396887209</v>
      </c>
      <c r="J1957" s="41"/>
      <c r="K1957" s="41"/>
      <c r="L1957" s="45"/>
      <c r="M1957" s="53" t="s">
        <v>3</v>
      </c>
      <c r="N1957" s="53" t="s">
        <v>2005</v>
      </c>
    </row>
    <row r="1958" spans="1:15" x14ac:dyDescent="0.25">
      <c r="B1958" s="24">
        <v>2377</v>
      </c>
      <c r="C1958" s="24" t="s">
        <v>2558</v>
      </c>
      <c r="D1958" s="24">
        <v>308.58999999999997</v>
      </c>
      <c r="E1958" s="32"/>
      <c r="F1958" s="41"/>
      <c r="G1958" s="41">
        <v>8.6399999999999999E-5</v>
      </c>
      <c r="H1958" s="41">
        <v>1433.9338442063838</v>
      </c>
      <c r="I1958" s="45">
        <v>3.1565291152377295</v>
      </c>
      <c r="J1958" s="41"/>
      <c r="K1958" s="41"/>
      <c r="L1958" s="45"/>
      <c r="M1958" s="53" t="s">
        <v>3</v>
      </c>
      <c r="N1958" s="53" t="s">
        <v>2005</v>
      </c>
    </row>
    <row r="1959" spans="1:15" x14ac:dyDescent="0.25">
      <c r="B1959" s="24">
        <v>2378</v>
      </c>
      <c r="C1959" s="24" t="s">
        <v>2100</v>
      </c>
      <c r="D1959" s="24">
        <v>322.61</v>
      </c>
      <c r="E1959" s="24"/>
      <c r="F1959" s="41"/>
      <c r="G1959" s="41">
        <v>2.6299999999999999E-5</v>
      </c>
      <c r="H1959" s="41">
        <v>456.31747212638555</v>
      </c>
      <c r="I1959" s="45">
        <v>2.6592670979701265</v>
      </c>
      <c r="J1959" s="41"/>
      <c r="K1959" s="41"/>
      <c r="L1959" s="45"/>
      <c r="M1959" s="53" t="s">
        <v>3</v>
      </c>
      <c r="N1959" s="53" t="s">
        <v>2005</v>
      </c>
    </row>
    <row r="1960" spans="1:15" x14ac:dyDescent="0.25">
      <c r="B1960" s="24">
        <v>2379</v>
      </c>
      <c r="C1960" s="24" t="s">
        <v>2579</v>
      </c>
      <c r="D1960" s="24">
        <v>336.65</v>
      </c>
      <c r="E1960" s="32"/>
      <c r="F1960" s="41"/>
      <c r="G1960" s="41">
        <v>1.15E-5</v>
      </c>
      <c r="H1960" s="41">
        <v>208.21402684833038</v>
      </c>
      <c r="I1960" s="45">
        <v>2.3185099834724512</v>
      </c>
      <c r="J1960" s="41"/>
      <c r="K1960" s="41"/>
      <c r="L1960" s="45"/>
      <c r="M1960" s="53" t="s">
        <v>3</v>
      </c>
      <c r="N1960" s="53" t="s">
        <v>2006</v>
      </c>
    </row>
    <row r="1961" spans="1:15" x14ac:dyDescent="0.25">
      <c r="B1961" s="24">
        <v>2380</v>
      </c>
      <c r="C1961" s="24" t="s">
        <v>2093</v>
      </c>
      <c r="D1961" s="32">
        <v>350.66</v>
      </c>
      <c r="E1961" s="32"/>
      <c r="F1961" s="41"/>
      <c r="G1961" s="41">
        <v>5.0000000000000004E-6</v>
      </c>
      <c r="H1961" s="41">
        <v>94.295237157201768</v>
      </c>
      <c r="I1961" s="45">
        <v>1.9744897571213811</v>
      </c>
      <c r="J1961" s="41"/>
      <c r="K1961" s="41"/>
      <c r="L1961" s="45"/>
      <c r="M1961" s="53" t="s">
        <v>3</v>
      </c>
      <c r="N1961" s="53" t="s">
        <v>2006</v>
      </c>
    </row>
    <row r="1962" spans="1:15" x14ac:dyDescent="0.25">
      <c r="B1962" s="24">
        <v>2381</v>
      </c>
      <c r="C1962" s="24" t="s">
        <v>2604</v>
      </c>
      <c r="D1962" s="24">
        <v>364.7</v>
      </c>
      <c r="E1962" s="32"/>
      <c r="F1962" s="41"/>
      <c r="G1962" s="41">
        <v>2.1600000000000001E-6</v>
      </c>
      <c r="H1962" s="41">
        <v>42.36654403756345</v>
      </c>
      <c r="I1962" s="45">
        <v>1.6270230387795874</v>
      </c>
      <c r="J1962" s="41"/>
      <c r="K1962" s="41"/>
      <c r="L1962" s="45"/>
      <c r="M1962" s="53" t="s">
        <v>3</v>
      </c>
      <c r="N1962" s="53" t="s">
        <v>2006</v>
      </c>
    </row>
    <row r="1963" spans="1:15" x14ac:dyDescent="0.25">
      <c r="B1963" s="24">
        <v>2382</v>
      </c>
      <c r="C1963" s="24" t="s">
        <v>2079</v>
      </c>
      <c r="D1963" s="24">
        <v>378.72</v>
      </c>
      <c r="E1963" s="32"/>
      <c r="F1963" s="41"/>
      <c r="G1963" s="41">
        <v>9.2999999999999999E-7</v>
      </c>
      <c r="H1963" s="41">
        <v>18.94238736157142</v>
      </c>
      <c r="I1963" s="45">
        <v>1.277434713453818</v>
      </c>
      <c r="J1963" s="41"/>
      <c r="K1963" s="41"/>
      <c r="L1963" s="45"/>
      <c r="M1963" s="53" t="s">
        <v>3</v>
      </c>
      <c r="N1963" s="53" t="s">
        <v>2007</v>
      </c>
    </row>
    <row r="1964" spans="1:15" x14ac:dyDescent="0.25">
      <c r="B1964" s="24">
        <v>2383</v>
      </c>
      <c r="C1964" s="24" t="s">
        <v>2630</v>
      </c>
      <c r="D1964" s="24">
        <v>392.75</v>
      </c>
      <c r="E1964" s="32"/>
      <c r="F1964" s="41"/>
      <c r="G1964" s="41">
        <v>3.9700000000000002E-7</v>
      </c>
      <c r="H1964" s="41">
        <v>8.3857174438007895</v>
      </c>
      <c r="I1964" s="45">
        <v>0.92354022479000131</v>
      </c>
      <c r="J1964" s="41"/>
      <c r="K1964" s="41"/>
      <c r="L1964" s="45"/>
      <c r="M1964" s="53" t="s">
        <v>3</v>
      </c>
      <c r="N1964" s="53" t="s">
        <v>2007</v>
      </c>
    </row>
    <row r="1965" spans="1:15" x14ac:dyDescent="0.25">
      <c r="B1965" s="24">
        <v>2384</v>
      </c>
      <c r="C1965" s="24" t="s">
        <v>2117</v>
      </c>
      <c r="D1965" s="24">
        <v>270.26</v>
      </c>
      <c r="E1965" s="32"/>
      <c r="F1965" s="41"/>
      <c r="G1965" s="41">
        <v>7.7800000000000001E-6</v>
      </c>
      <c r="H1965" s="41">
        <v>113.08236786524816</v>
      </c>
      <c r="I1965" s="45">
        <v>2.0533948937336883</v>
      </c>
      <c r="J1965" s="41"/>
      <c r="K1965" s="41"/>
      <c r="L1965" s="45"/>
      <c r="M1965" s="53" t="s">
        <v>3</v>
      </c>
      <c r="N1965" s="53" t="s">
        <v>2006</v>
      </c>
    </row>
    <row r="1966" spans="1:15" x14ac:dyDescent="0.25">
      <c r="B1966" s="24">
        <v>2385</v>
      </c>
      <c r="C1966" s="24" t="s">
        <v>2348</v>
      </c>
      <c r="D1966" s="24">
        <v>466.83499999999998</v>
      </c>
      <c r="E1966" s="32"/>
      <c r="F1966" s="41"/>
      <c r="G1966" s="41">
        <v>3.0099999999999998E-11</v>
      </c>
      <c r="H1966" s="41">
        <v>7.5572437281258001E-4</v>
      </c>
      <c r="I1966" s="45">
        <v>-3.1216365711561527</v>
      </c>
      <c r="J1966" s="41"/>
      <c r="K1966" s="41"/>
      <c r="L1966" s="45"/>
      <c r="M1966" s="53" t="s">
        <v>3</v>
      </c>
      <c r="N1966" s="53" t="s">
        <v>2009</v>
      </c>
    </row>
    <row r="1967" spans="1:15" x14ac:dyDescent="0.25">
      <c r="B1967" s="24">
        <v>2386</v>
      </c>
      <c r="C1967" s="24" t="s">
        <v>2356</v>
      </c>
      <c r="D1967" s="24">
        <v>480.86200000000002</v>
      </c>
      <c r="E1967" s="32"/>
      <c r="F1967" s="41"/>
      <c r="G1967" s="41">
        <v>1.23E-11</v>
      </c>
      <c r="H1967" s="41">
        <v>3.1809664909462275E-4</v>
      </c>
      <c r="I1967" s="45">
        <v>-3.4974409058293854</v>
      </c>
      <c r="J1967" s="41"/>
      <c r="K1967" s="41"/>
      <c r="L1967" s="45"/>
      <c r="M1967" s="53" t="s">
        <v>3</v>
      </c>
      <c r="N1967" s="53" t="s">
        <v>2009</v>
      </c>
    </row>
    <row r="1968" spans="1:15" x14ac:dyDescent="0.25">
      <c r="B1968" s="24">
        <v>2387</v>
      </c>
      <c r="C1968" s="24" t="s">
        <v>2050</v>
      </c>
      <c r="D1968" s="24">
        <v>494.87599999999998</v>
      </c>
      <c r="E1968" s="32"/>
      <c r="F1968" s="41"/>
      <c r="G1968" s="41">
        <v>4.9900000000000003E-12</v>
      </c>
      <c r="H1968" s="41">
        <v>1.3280990384942839E-4</v>
      </c>
      <c r="I1968" s="45">
        <v>-3.8767695377181584</v>
      </c>
      <c r="J1968" s="41"/>
      <c r="K1968" s="41"/>
      <c r="L1968" s="45"/>
      <c r="M1968" s="53" t="s">
        <v>3</v>
      </c>
      <c r="N1968" s="53" t="s">
        <v>2009</v>
      </c>
    </row>
    <row r="1969" spans="2:14" x14ac:dyDescent="0.25">
      <c r="B1969" s="24">
        <v>2388</v>
      </c>
      <c r="C1969" s="24" t="s">
        <v>2357</v>
      </c>
      <c r="D1969" s="24">
        <v>508.916</v>
      </c>
      <c r="E1969" s="32"/>
      <c r="F1969" s="41"/>
      <c r="G1969" s="41">
        <v>2.1400000000000002E-12</v>
      </c>
      <c r="H1969" s="41">
        <v>5.8572451670576741E-5</v>
      </c>
      <c r="I1969" s="45">
        <v>-4.232306597301748</v>
      </c>
      <c r="J1969" s="41"/>
      <c r="K1969" s="41"/>
      <c r="L1969" s="45"/>
      <c r="M1969" s="53" t="s">
        <v>3</v>
      </c>
      <c r="N1969" s="53" t="s">
        <v>2009</v>
      </c>
    </row>
    <row r="1970" spans="2:14" x14ac:dyDescent="0.25">
      <c r="B1970" s="24">
        <v>2389</v>
      </c>
      <c r="C1970" s="24" t="s">
        <v>2361</v>
      </c>
      <c r="D1970" s="24">
        <v>522.94299999999998</v>
      </c>
      <c r="E1970" s="32"/>
      <c r="F1970" s="41"/>
      <c r="G1970" s="41">
        <v>9.2100000000000001E-13</v>
      </c>
      <c r="H1970" s="41">
        <v>2.5902847489036316E-5</v>
      </c>
      <c r="I1970" s="45">
        <v>-4.5866524914862721</v>
      </c>
      <c r="J1970" s="41"/>
      <c r="K1970" s="41"/>
      <c r="L1970" s="45"/>
      <c r="M1970" s="53" t="s">
        <v>3</v>
      </c>
      <c r="N1970" s="53" t="s">
        <v>2009</v>
      </c>
    </row>
    <row r="1971" spans="2:14" x14ac:dyDescent="0.25">
      <c r="B1971" s="24">
        <v>2390</v>
      </c>
      <c r="C1971" s="24" t="s">
        <v>2365</v>
      </c>
      <c r="D1971" s="24">
        <v>536.97</v>
      </c>
      <c r="E1971" s="32"/>
      <c r="F1971" s="41"/>
      <c r="G1971" s="41">
        <v>3.9399999999999999E-13</v>
      </c>
      <c r="H1971" s="41">
        <v>1.1378362583438792E-5</v>
      </c>
      <c r="I1971" s="45">
        <v>-4.9439202310992956</v>
      </c>
      <c r="J1971" s="41"/>
      <c r="K1971" s="41"/>
      <c r="L1971" s="45"/>
      <c r="M1971" s="53" t="s">
        <v>3</v>
      </c>
      <c r="N1971" s="53" t="s">
        <v>2009</v>
      </c>
    </row>
    <row r="1972" spans="2:14" x14ac:dyDescent="0.25">
      <c r="B1972" s="24">
        <v>2391</v>
      </c>
      <c r="C1972" s="24" t="s">
        <v>2415</v>
      </c>
      <c r="D1972" s="24">
        <v>184.28</v>
      </c>
      <c r="E1972" s="32"/>
      <c r="F1972" s="41"/>
      <c r="G1972" s="41">
        <v>7.0099999999999997E-3</v>
      </c>
      <c r="H1972" s="41">
        <v>69475.19043309032</v>
      </c>
      <c r="I1972" s="45">
        <v>4.8418297458621762</v>
      </c>
      <c r="J1972" s="41"/>
      <c r="K1972" s="41"/>
      <c r="L1972" s="45"/>
      <c r="M1972" s="53" t="s">
        <v>2014</v>
      </c>
      <c r="N1972" s="53" t="s">
        <v>2003</v>
      </c>
    </row>
    <row r="1973" spans="2:14" x14ac:dyDescent="0.25">
      <c r="B1973" s="24">
        <v>2392</v>
      </c>
      <c r="C1973" s="24" t="s">
        <v>2133</v>
      </c>
      <c r="D1973" s="24">
        <v>226.36</v>
      </c>
      <c r="E1973" s="32"/>
      <c r="F1973" s="41"/>
      <c r="G1973" s="41">
        <v>4.5200000000000001E-5</v>
      </c>
      <c r="H1973" s="41">
        <v>550.26468870545216</v>
      </c>
      <c r="I1973" s="45">
        <v>2.7405716443895476</v>
      </c>
      <c r="J1973" s="41"/>
      <c r="K1973" s="41"/>
      <c r="L1973" s="45"/>
      <c r="M1973" s="53" t="s">
        <v>3</v>
      </c>
      <c r="N1973" s="53" t="s">
        <v>2005</v>
      </c>
    </row>
    <row r="1974" spans="2:14" x14ac:dyDescent="0.25">
      <c r="B1974" s="24">
        <v>2393</v>
      </c>
      <c r="C1974" s="24" t="s">
        <v>2124</v>
      </c>
      <c r="D1974" s="24">
        <v>254.41</v>
      </c>
      <c r="E1974" s="32"/>
      <c r="F1974" s="41"/>
      <c r="G1974" s="41">
        <v>6.69E-5</v>
      </c>
      <c r="H1974" s="41">
        <v>915.36398276247724</v>
      </c>
      <c r="I1974" s="45">
        <v>2.9615938200475362</v>
      </c>
      <c r="J1974" s="41"/>
      <c r="K1974" s="41"/>
      <c r="L1974" s="45"/>
      <c r="M1974" s="53" t="s">
        <v>3</v>
      </c>
      <c r="N1974" s="53" t="s">
        <v>2005</v>
      </c>
    </row>
    <row r="1975" spans="2:14" x14ac:dyDescent="0.25">
      <c r="B1975" s="24">
        <v>2394</v>
      </c>
      <c r="C1975" s="24" t="s">
        <v>2106</v>
      </c>
      <c r="D1975" s="24">
        <v>296.49</v>
      </c>
      <c r="E1975" s="32"/>
      <c r="F1975" s="41"/>
      <c r="G1975" s="41">
        <v>6.5499999999999998E-7</v>
      </c>
      <c r="H1975" s="41">
        <v>10.444433146868123</v>
      </c>
      <c r="I1975" s="45">
        <v>1.0188848743912315</v>
      </c>
      <c r="J1975" s="41"/>
      <c r="K1975" s="41"/>
      <c r="L1975" s="45"/>
      <c r="M1975" s="53" t="s">
        <v>3</v>
      </c>
      <c r="N1975" s="53" t="s">
        <v>2007</v>
      </c>
    </row>
    <row r="1976" spans="2:14" x14ac:dyDescent="0.25">
      <c r="B1976" s="24">
        <v>2395</v>
      </c>
      <c r="C1976" s="24" t="s">
        <v>2103</v>
      </c>
      <c r="D1976" s="24">
        <v>310.54000000000002</v>
      </c>
      <c r="E1976" s="32"/>
      <c r="F1976" s="41"/>
      <c r="G1976" s="41">
        <v>5.0699999999999997E-6</v>
      </c>
      <c r="H1976" s="41">
        <v>84.675746158822207</v>
      </c>
      <c r="I1976" s="45">
        <v>1.9277590323167426</v>
      </c>
      <c r="J1976" s="41"/>
      <c r="K1976" s="41"/>
      <c r="L1976" s="45"/>
      <c r="M1976" s="53" t="s">
        <v>3</v>
      </c>
      <c r="N1976" s="53" t="s">
        <v>2006</v>
      </c>
    </row>
    <row r="1977" spans="2:14" x14ac:dyDescent="0.25">
      <c r="B1977" s="24">
        <v>2396</v>
      </c>
      <c r="C1977" s="24" t="s">
        <v>2099</v>
      </c>
      <c r="D1977" s="24">
        <v>324.3</v>
      </c>
      <c r="E1977" s="32"/>
      <c r="F1977" s="41"/>
      <c r="G1977" s="41">
        <v>1.1600000000000001E-7</v>
      </c>
      <c r="H1977" s="41">
        <v>2.0231983502933564</v>
      </c>
      <c r="I1977" s="45">
        <v>0.3060384622147666</v>
      </c>
      <c r="J1977" s="41"/>
      <c r="K1977" s="41"/>
      <c r="L1977" s="45"/>
      <c r="M1977" s="53" t="s">
        <v>3</v>
      </c>
      <c r="N1977" s="53" t="s">
        <v>2008</v>
      </c>
    </row>
    <row r="1978" spans="2:14" x14ac:dyDescent="0.25">
      <c r="B1978" s="24">
        <v>2397</v>
      </c>
      <c r="C1978" s="24" t="s">
        <v>2097</v>
      </c>
      <c r="D1978" s="24">
        <v>338.57</v>
      </c>
      <c r="E1978" s="32"/>
      <c r="F1978" s="41"/>
      <c r="G1978" s="41">
        <v>1.15E-6</v>
      </c>
      <c r="H1978" s="41">
        <v>20.940152404586133</v>
      </c>
      <c r="I1978" s="45">
        <v>1.3209798381942996</v>
      </c>
      <c r="J1978" s="41"/>
      <c r="K1978" s="41"/>
      <c r="L1978" s="45"/>
      <c r="M1978" s="53" t="s">
        <v>3</v>
      </c>
      <c r="N1978" s="53" t="s">
        <v>2007</v>
      </c>
    </row>
    <row r="1979" spans="2:14" x14ac:dyDescent="0.25">
      <c r="B1979" s="24">
        <v>2398</v>
      </c>
      <c r="C1979" s="24" t="s">
        <v>2366</v>
      </c>
      <c r="D1979" s="24">
        <v>352.60300000000001</v>
      </c>
      <c r="E1979" s="32"/>
      <c r="F1979" s="41"/>
      <c r="G1979" s="41">
        <v>3.2299999999999998E-8</v>
      </c>
      <c r="H1979" s="41">
        <v>0.61252250458398905</v>
      </c>
      <c r="I1979" s="45">
        <v>-0.21287795033143583</v>
      </c>
      <c r="J1979" s="41"/>
      <c r="K1979" s="41"/>
      <c r="L1979" s="45"/>
      <c r="M1979" s="53" t="s">
        <v>3</v>
      </c>
      <c r="N1979" s="53" t="s">
        <v>2008</v>
      </c>
    </row>
    <row r="1980" spans="2:14" x14ac:dyDescent="0.25">
      <c r="B1980" s="24">
        <v>2399</v>
      </c>
      <c r="C1980" s="24" t="s">
        <v>2089</v>
      </c>
      <c r="D1980" s="24">
        <v>366.63</v>
      </c>
      <c r="E1980" s="32"/>
      <c r="F1980" s="41"/>
      <c r="G1980" s="41">
        <v>1.02E-8</v>
      </c>
      <c r="H1980" s="41">
        <v>0.20112297983758501</v>
      </c>
      <c r="I1980" s="45">
        <v>-0.69653830510445203</v>
      </c>
      <c r="J1980" s="41"/>
      <c r="K1980" s="41"/>
      <c r="L1980" s="45"/>
      <c r="M1980" s="53" t="s">
        <v>3</v>
      </c>
      <c r="N1980" s="53" t="s">
        <v>2009</v>
      </c>
    </row>
    <row r="1981" spans="2:14" x14ac:dyDescent="0.25">
      <c r="B1981" s="24">
        <v>2400</v>
      </c>
      <c r="C1981" s="24" t="s">
        <v>2368</v>
      </c>
      <c r="D1981" s="24">
        <v>394.68400000000003</v>
      </c>
      <c r="E1981" s="32"/>
      <c r="F1981" s="41"/>
      <c r="G1981" s="41">
        <v>2.0099999999999999E-9</v>
      </c>
      <c r="H1981" s="41">
        <v>4.2665722339660962E-2</v>
      </c>
      <c r="I1981" s="45">
        <v>-1.3699208972720964</v>
      </c>
      <c r="J1981" s="41"/>
      <c r="K1981" s="41"/>
      <c r="L1981" s="45"/>
      <c r="M1981" s="53" t="s">
        <v>3</v>
      </c>
      <c r="N1981" s="53" t="s">
        <v>2009</v>
      </c>
    </row>
    <row r="1982" spans="2:14" x14ac:dyDescent="0.25">
      <c r="B1982" s="24">
        <v>2401</v>
      </c>
      <c r="C1982" s="24" t="s">
        <v>2451</v>
      </c>
      <c r="D1982" s="24">
        <v>216.28</v>
      </c>
      <c r="E1982" s="32"/>
      <c r="F1982" s="41"/>
      <c r="G1982" s="41">
        <v>3.1499999999999999E-6</v>
      </c>
      <c r="H1982" s="41">
        <v>36.640419643490972</v>
      </c>
      <c r="I1982" s="45">
        <v>1.5639604390080628</v>
      </c>
      <c r="J1982" s="41"/>
      <c r="K1982" s="41"/>
      <c r="L1982" s="45"/>
      <c r="M1982" s="53" t="s">
        <v>3</v>
      </c>
      <c r="N1982" s="53" t="s">
        <v>2006</v>
      </c>
    </row>
    <row r="1983" spans="2:14" x14ac:dyDescent="0.25">
      <c r="B1983" s="24">
        <v>2402</v>
      </c>
      <c r="C1983" s="24" t="s">
        <v>2530</v>
      </c>
      <c r="D1983" s="24">
        <v>286.41000000000003</v>
      </c>
      <c r="E1983" s="32"/>
      <c r="F1983" s="41"/>
      <c r="G1983" s="41">
        <v>4.5400000000000003E-8</v>
      </c>
      <c r="H1983" s="41">
        <v>0.69932258534672598</v>
      </c>
      <c r="I1983" s="45">
        <v>-0.15532244554345551</v>
      </c>
      <c r="J1983" s="41"/>
      <c r="K1983" s="41"/>
      <c r="L1983" s="45"/>
      <c r="M1983" s="53" t="s">
        <v>3</v>
      </c>
      <c r="N1983" s="53" t="s">
        <v>2008</v>
      </c>
    </row>
    <row r="1984" spans="2:14" x14ac:dyDescent="0.25">
      <c r="B1984" s="24">
        <v>2403</v>
      </c>
      <c r="C1984" s="24" t="s">
        <v>2087</v>
      </c>
      <c r="D1984" s="24">
        <v>370.57139999999998</v>
      </c>
      <c r="E1984" s="32"/>
      <c r="F1984" s="41"/>
      <c r="G1984" s="41">
        <v>2.9200000000000003E-10</v>
      </c>
      <c r="H1984" s="41">
        <v>5.8195348597669949E-3</v>
      </c>
      <c r="I1984" s="45">
        <v>-2.2351117259874429</v>
      </c>
      <c r="J1984" s="41"/>
      <c r="K1984" s="41"/>
      <c r="L1984" s="45"/>
      <c r="M1984" s="53" t="s">
        <v>3</v>
      </c>
      <c r="N1984" s="53" t="s">
        <v>2009</v>
      </c>
    </row>
    <row r="1985" spans="2:14" x14ac:dyDescent="0.25">
      <c r="B1985" s="24">
        <v>2404</v>
      </c>
      <c r="C1985" s="24" t="s">
        <v>2071</v>
      </c>
      <c r="D1985" s="24">
        <v>398.625</v>
      </c>
      <c r="E1985" s="32"/>
      <c r="F1985" s="41"/>
      <c r="G1985" s="41">
        <v>5.5799999999999997E-11</v>
      </c>
      <c r="H1985" s="41">
        <v>1.19627838434829E-3</v>
      </c>
      <c r="I1985" s="45">
        <v>-2.9221677444965302</v>
      </c>
      <c r="J1985" s="41"/>
      <c r="K1985" s="41"/>
      <c r="L1985" s="45"/>
      <c r="M1985" s="53" t="s">
        <v>3</v>
      </c>
      <c r="N1985" s="53" t="s">
        <v>2009</v>
      </c>
    </row>
    <row r="1986" spans="2:14" x14ac:dyDescent="0.25">
      <c r="B1986" s="24">
        <v>2405</v>
      </c>
      <c r="C1986" s="24" t="s">
        <v>2374</v>
      </c>
      <c r="D1986" s="24">
        <v>412.65499999999997</v>
      </c>
      <c r="E1986" s="32"/>
      <c r="F1986" s="41"/>
      <c r="G1986" s="41">
        <v>2.4299999999999999E-11</v>
      </c>
      <c r="H1986" s="41">
        <v>5.3929564048665586E-4</v>
      </c>
      <c r="I1986" s="45">
        <v>-3.2681730904113397</v>
      </c>
      <c r="J1986" s="41"/>
      <c r="K1986" s="41"/>
      <c r="L1986" s="45"/>
      <c r="M1986" s="53" t="s">
        <v>3</v>
      </c>
      <c r="N1986" s="53" t="s">
        <v>2009</v>
      </c>
    </row>
    <row r="1987" spans="2:14" x14ac:dyDescent="0.25">
      <c r="B1987" s="24">
        <v>2406</v>
      </c>
      <c r="C1987" s="24" t="s">
        <v>2060</v>
      </c>
      <c r="D1987" s="24">
        <v>426.37</v>
      </c>
      <c r="E1987" s="32"/>
      <c r="F1987" s="41"/>
      <c r="G1987" s="41">
        <v>1.0499999999999999E-11</v>
      </c>
      <c r="H1987" s="41">
        <v>2.40773930759436E-4</v>
      </c>
      <c r="I1987" s="45">
        <v>-3.6183905370995086</v>
      </c>
      <c r="J1987" s="41"/>
      <c r="K1987" s="41"/>
      <c r="L1987" s="45"/>
      <c r="M1987" s="53" t="s">
        <v>3</v>
      </c>
      <c r="N1987" s="53" t="s">
        <v>2009</v>
      </c>
    </row>
    <row r="1988" spans="2:14" x14ac:dyDescent="0.25">
      <c r="B1988" s="24">
        <v>2407</v>
      </c>
      <c r="C1988" s="24" t="s">
        <v>2528</v>
      </c>
      <c r="D1988" s="24">
        <v>284.48</v>
      </c>
      <c r="E1988" s="32"/>
      <c r="F1988" s="41"/>
      <c r="G1988" s="41">
        <v>2.4000000000000001E-4</v>
      </c>
      <c r="H1988" s="41">
        <v>3671.9478560174421</v>
      </c>
      <c r="I1988" s="45">
        <v>3.5648965053166011</v>
      </c>
      <c r="J1988" s="41"/>
      <c r="K1988" s="41"/>
      <c r="L1988" s="45"/>
      <c r="M1988" s="53" t="s">
        <v>2014</v>
      </c>
      <c r="N1988" s="53" t="s">
        <v>2004</v>
      </c>
    </row>
    <row r="1989" spans="2:14" x14ac:dyDescent="0.25">
      <c r="B1989" s="24">
        <v>2408</v>
      </c>
      <c r="C1989" s="24" t="s">
        <v>2576</v>
      </c>
      <c r="D1989" s="24">
        <v>326.56</v>
      </c>
      <c r="E1989" s="32"/>
      <c r="F1989" s="41"/>
      <c r="G1989" s="41">
        <v>2.0800000000000001E-5</v>
      </c>
      <c r="H1989" s="41">
        <v>365.30855816914436</v>
      </c>
      <c r="I1989" s="45">
        <v>2.5626598466496322</v>
      </c>
      <c r="J1989" s="41"/>
      <c r="K1989" s="41"/>
      <c r="L1989" s="45"/>
      <c r="M1989" s="53" t="s">
        <v>3</v>
      </c>
      <c r="N1989" s="53" t="s">
        <v>2005</v>
      </c>
    </row>
    <row r="1990" spans="2:14" x14ac:dyDescent="0.25">
      <c r="B1990" s="24">
        <v>2409</v>
      </c>
      <c r="C1990" s="24" t="s">
        <v>2095</v>
      </c>
      <c r="D1990" s="24">
        <v>340.58839999999998</v>
      </c>
      <c r="E1990" s="32"/>
      <c r="F1990" s="41"/>
      <c r="G1990" s="41">
        <v>3.1E-6</v>
      </c>
      <c r="H1990" s="41">
        <v>56.783880823632501</v>
      </c>
      <c r="I1990" s="45">
        <v>1.7542250705197706</v>
      </c>
      <c r="J1990" s="41"/>
      <c r="K1990" s="41"/>
      <c r="L1990" s="45"/>
      <c r="M1990" s="53" t="s">
        <v>3</v>
      </c>
      <c r="N1990" s="53" t="s">
        <v>2006</v>
      </c>
    </row>
    <row r="1991" spans="2:14" x14ac:dyDescent="0.25">
      <c r="B1991" s="24">
        <v>2410</v>
      </c>
      <c r="C1991" s="24" t="s">
        <v>2375</v>
      </c>
      <c r="D1991" s="24">
        <v>354.61900000000003</v>
      </c>
      <c r="E1991" s="32"/>
      <c r="F1991" s="41"/>
      <c r="G1991" s="41">
        <v>5.8000000000000004E-6</v>
      </c>
      <c r="H1991" s="41">
        <v>110.61741840621025</v>
      </c>
      <c r="I1991" s="45">
        <v>2.0438235186692135</v>
      </c>
      <c r="J1991" s="41"/>
      <c r="K1991" s="41"/>
      <c r="L1991" s="45"/>
      <c r="M1991" s="53" t="s">
        <v>3</v>
      </c>
      <c r="N1991" s="53" t="s">
        <v>2006</v>
      </c>
    </row>
    <row r="1992" spans="2:14" x14ac:dyDescent="0.25">
      <c r="B1992">
        <v>2411</v>
      </c>
      <c r="C1992" t="s">
        <v>2088</v>
      </c>
      <c r="D1992">
        <v>368.64</v>
      </c>
      <c r="F1992" s="41"/>
      <c r="G1992" s="41">
        <v>5.4199999999999996E-7</v>
      </c>
      <c r="H1992" s="41">
        <v>10.745713770770502</v>
      </c>
      <c r="I1992" s="41">
        <v>1.0312352682603614</v>
      </c>
      <c r="J1992" s="41"/>
      <c r="M1992" t="s">
        <v>3</v>
      </c>
      <c r="N1992" t="s">
        <v>2007</v>
      </c>
    </row>
    <row r="1993" spans="2:14" x14ac:dyDescent="0.25">
      <c r="B1993">
        <v>2412</v>
      </c>
      <c r="C1993" t="s">
        <v>2075</v>
      </c>
      <c r="D1993">
        <v>382.66879999999998</v>
      </c>
      <c r="G1993">
        <v>2.2499999999999999E-7</v>
      </c>
      <c r="H1993">
        <v>4.6306195066154707</v>
      </c>
      <c r="I1993">
        <v>0.66563909691568723</v>
      </c>
      <c r="M1993" t="s">
        <v>3</v>
      </c>
      <c r="N1993" t="s">
        <v>2007</v>
      </c>
    </row>
    <row r="1994" spans="2:14" x14ac:dyDescent="0.25">
      <c r="B1994">
        <v>2413</v>
      </c>
      <c r="C1994" t="s">
        <v>2072</v>
      </c>
      <c r="D1994">
        <v>396.7</v>
      </c>
      <c r="G1994">
        <v>9.2799999999999997E-8</v>
      </c>
      <c r="H1994">
        <v>1.9799020303703347</v>
      </c>
      <c r="I1994">
        <v>0.29664370100788789</v>
      </c>
      <c r="M1994" t="s">
        <v>3</v>
      </c>
      <c r="N1994" t="s">
        <v>2008</v>
      </c>
    </row>
    <row r="1995" spans="2:14" x14ac:dyDescent="0.25">
      <c r="B1995">
        <v>2414</v>
      </c>
      <c r="C1995" t="s">
        <v>2064</v>
      </c>
      <c r="D1995">
        <v>410.72699999999998</v>
      </c>
      <c r="G1995">
        <v>3.3999999999999997E-7</v>
      </c>
      <c r="H1995">
        <v>7.5104454208831575</v>
      </c>
      <c r="I1995">
        <v>0.87566569440700381</v>
      </c>
      <c r="M1995" t="s">
        <v>3</v>
      </c>
      <c r="N1995" t="s">
        <v>2007</v>
      </c>
    </row>
    <row r="1996" spans="2:14" x14ac:dyDescent="0.25">
      <c r="B1996">
        <v>2415</v>
      </c>
      <c r="C1996" t="s">
        <v>2057</v>
      </c>
      <c r="D1996">
        <v>438.79599999999999</v>
      </c>
      <c r="G1996">
        <v>6.2900000000000004E-9</v>
      </c>
      <c r="H1996">
        <v>0.14843859318886793</v>
      </c>
      <c r="I1996">
        <v>-0.82845317028395871</v>
      </c>
      <c r="M1996" t="s">
        <v>3</v>
      </c>
      <c r="N1996" t="s">
        <v>2009</v>
      </c>
    </row>
    <row r="1997" spans="2:14" x14ac:dyDescent="0.25">
      <c r="B1997">
        <v>2416</v>
      </c>
      <c r="C1997" t="s">
        <v>2053</v>
      </c>
      <c r="D1997">
        <v>452.8</v>
      </c>
      <c r="G1997">
        <v>2.5399999999999999E-9</v>
      </c>
      <c r="H1997">
        <v>6.1854835907912867E-2</v>
      </c>
      <c r="I1997">
        <v>-1.2086263408849716</v>
      </c>
      <c r="M1997" t="s">
        <v>3</v>
      </c>
      <c r="N1997" t="s">
        <v>2009</v>
      </c>
    </row>
    <row r="1998" spans="2:14" x14ac:dyDescent="0.25">
      <c r="B1998">
        <v>2417</v>
      </c>
      <c r="C1998" t="s">
        <v>2378</v>
      </c>
      <c r="D1998">
        <v>466.83499999999998</v>
      </c>
      <c r="G1998">
        <v>1.02E-9</v>
      </c>
      <c r="H1998">
        <v>2.5609264460758525E-2</v>
      </c>
      <c r="I1998">
        <v>-1.5916028949880785</v>
      </c>
      <c r="M1998" t="s">
        <v>3</v>
      </c>
      <c r="N1998" t="s">
        <v>2009</v>
      </c>
    </row>
    <row r="1999" spans="2:14" x14ac:dyDescent="0.25">
      <c r="B1999">
        <v>2418</v>
      </c>
      <c r="C1999" t="s">
        <v>2051</v>
      </c>
      <c r="D1999">
        <v>480.84899999999999</v>
      </c>
      <c r="G1999">
        <v>4.8999999999999996E-10</v>
      </c>
      <c r="H1999">
        <v>1.2671800342772838E-2</v>
      </c>
      <c r="I1999">
        <v>-1.8971616784562175</v>
      </c>
      <c r="M1999" t="s">
        <v>3</v>
      </c>
      <c r="N1999" t="s">
        <v>2009</v>
      </c>
    </row>
    <row r="2000" spans="2:14" x14ac:dyDescent="0.25">
      <c r="B2000">
        <v>2419</v>
      </c>
      <c r="C2000" t="s">
        <v>2383</v>
      </c>
      <c r="D2000">
        <v>494.88900000000001</v>
      </c>
      <c r="G2000">
        <v>1.9900000000000001E-10</v>
      </c>
      <c r="H2000">
        <v>5.2965661601988212E-3</v>
      </c>
      <c r="I2000">
        <v>-2.2760055985101153</v>
      </c>
      <c r="M2000" t="s">
        <v>3</v>
      </c>
      <c r="N2000" t="s">
        <v>2009</v>
      </c>
    </row>
    <row r="2001" spans="2:14" x14ac:dyDescent="0.25">
      <c r="B2001">
        <v>2420</v>
      </c>
      <c r="C2001" t="s">
        <v>2386</v>
      </c>
      <c r="D2001">
        <v>522.94299999999998</v>
      </c>
      <c r="G2001">
        <v>3.9700000000000002E-11</v>
      </c>
      <c r="H2001">
        <v>1.1165505378010225E-3</v>
      </c>
      <c r="I2001">
        <v>-2.952121614920006</v>
      </c>
      <c r="M2001" t="s">
        <v>3</v>
      </c>
      <c r="N2001" t="s">
        <v>2009</v>
      </c>
    </row>
    <row r="2002" spans="2:14" x14ac:dyDescent="0.25">
      <c r="B2002">
        <v>2421</v>
      </c>
      <c r="C2002" t="s">
        <v>2540</v>
      </c>
      <c r="D2002">
        <v>296.49</v>
      </c>
      <c r="G2002">
        <v>1.15E-4</v>
      </c>
      <c r="H2002">
        <v>1833.7554379997466</v>
      </c>
      <c r="I2002">
        <v>3.2633414147530599</v>
      </c>
      <c r="M2002" t="s">
        <v>3</v>
      </c>
      <c r="N2002" t="s">
        <v>2005</v>
      </c>
    </row>
    <row r="2003" spans="2:14" x14ac:dyDescent="0.25">
      <c r="B2003">
        <v>2422</v>
      </c>
      <c r="C2003" t="s">
        <v>2541</v>
      </c>
      <c r="D2003">
        <v>296.49</v>
      </c>
      <c r="G2003">
        <v>1.15E-4</v>
      </c>
      <c r="H2003">
        <v>1833.7554379997466</v>
      </c>
      <c r="I2003">
        <v>3.2633414147530599</v>
      </c>
      <c r="M2003" t="s">
        <v>3</v>
      </c>
      <c r="N2003" t="s">
        <v>2005</v>
      </c>
    </row>
    <row r="2004" spans="2:14" x14ac:dyDescent="0.25">
      <c r="B2004">
        <v>2423</v>
      </c>
      <c r="C2004" t="s">
        <v>2108</v>
      </c>
      <c r="D2004">
        <v>294.47210000000001</v>
      </c>
      <c r="G2004">
        <v>9.4400000000000004E-5</v>
      </c>
      <c r="H2004">
        <v>1495.0291896059543</v>
      </c>
      <c r="I2004">
        <v>3.174649672099271</v>
      </c>
      <c r="M2004" t="s">
        <v>3</v>
      </c>
      <c r="N2004" t="s">
        <v>2005</v>
      </c>
    </row>
    <row r="2005" spans="2:14" x14ac:dyDescent="0.25">
      <c r="B2005">
        <v>2424</v>
      </c>
      <c r="C2005" t="s">
        <v>2076</v>
      </c>
      <c r="D2005">
        <v>380.6474</v>
      </c>
      <c r="G2005">
        <v>1.91E-7</v>
      </c>
      <c r="H2005">
        <v>3.9101170590018812</v>
      </c>
      <c r="I2005">
        <v>0.59218975926737194</v>
      </c>
      <c r="M2005" t="s">
        <v>3</v>
      </c>
      <c r="N2005" t="s">
        <v>2007</v>
      </c>
    </row>
    <row r="2006" spans="2:14" x14ac:dyDescent="0.25">
      <c r="B2006">
        <v>2425</v>
      </c>
      <c r="C2006" t="s">
        <v>2065</v>
      </c>
      <c r="D2006">
        <v>408.70060000000001</v>
      </c>
      <c r="G2006">
        <v>3.2199999999999997E-8</v>
      </c>
      <c r="H2006">
        <v>0.70777410831344256</v>
      </c>
      <c r="I2006">
        <v>-0.15010532870369042</v>
      </c>
      <c r="M2006" t="s">
        <v>3</v>
      </c>
      <c r="N2006" t="s">
        <v>2008</v>
      </c>
    </row>
    <row r="2007" spans="2:14" x14ac:dyDescent="0.25">
      <c r="B2007">
        <v>2426</v>
      </c>
      <c r="C2007" t="s">
        <v>2376</v>
      </c>
      <c r="D2007">
        <v>150.18</v>
      </c>
      <c r="G2007">
        <v>7.7000000000000002E-3</v>
      </c>
      <c r="H2007">
        <v>62192.261515580853</v>
      </c>
      <c r="I2007">
        <v>4.7937363494792242</v>
      </c>
      <c r="M2007" t="s">
        <v>2014</v>
      </c>
      <c r="N2007" t="s">
        <v>2003</v>
      </c>
    </row>
    <row r="2008" spans="2:14" x14ac:dyDescent="0.25">
      <c r="B2008">
        <v>2427</v>
      </c>
      <c r="C2008" t="s">
        <v>2396</v>
      </c>
      <c r="D2008">
        <v>168.15</v>
      </c>
      <c r="G2008">
        <v>1.48E-6</v>
      </c>
      <c r="H2008">
        <v>13.384190560323699</v>
      </c>
      <c r="I2008">
        <v>1.1265921113604871</v>
      </c>
      <c r="M2008" t="s">
        <v>3</v>
      </c>
      <c r="N2008" t="s">
        <v>2007</v>
      </c>
    </row>
    <row r="2009" spans="2:14" x14ac:dyDescent="0.25">
      <c r="B2009">
        <v>2428</v>
      </c>
      <c r="C2009" t="s">
        <v>2158</v>
      </c>
      <c r="D2009">
        <v>182.17330000000001</v>
      </c>
      <c r="G2009">
        <v>1.76E-4</v>
      </c>
      <c r="H2009">
        <v>1724.3718227279819</v>
      </c>
      <c r="I2009">
        <v>3.2366309176069641</v>
      </c>
      <c r="M2009" t="s">
        <v>3</v>
      </c>
      <c r="N2009" t="s">
        <v>2005</v>
      </c>
    </row>
    <row r="2010" spans="2:14" x14ac:dyDescent="0.25">
      <c r="B2010">
        <v>2429</v>
      </c>
      <c r="C2010" t="s">
        <v>2151</v>
      </c>
      <c r="D2010">
        <v>194.22710000000001</v>
      </c>
      <c r="G2010">
        <v>2.33E-4</v>
      </c>
      <c r="H2010">
        <v>2433.88061167361</v>
      </c>
      <c r="I2010">
        <v>3.3862992711154853</v>
      </c>
      <c r="M2010" t="s">
        <v>3</v>
      </c>
      <c r="N2010" t="s">
        <v>2005</v>
      </c>
    </row>
    <row r="2011" spans="2:14" x14ac:dyDescent="0.25">
      <c r="B2011">
        <v>2430</v>
      </c>
      <c r="C2011" t="s">
        <v>2388</v>
      </c>
      <c r="D2011">
        <v>178.23099999999999</v>
      </c>
      <c r="G2011">
        <v>8.9800000000000001E-3</v>
      </c>
      <c r="H2011">
        <v>86078.185727263874</v>
      </c>
      <c r="I2011">
        <v>4.9348931047797775</v>
      </c>
      <c r="M2011" t="s">
        <v>2014</v>
      </c>
      <c r="N2011" t="s">
        <v>2003</v>
      </c>
    </row>
    <row r="2012" spans="2:14" x14ac:dyDescent="0.25">
      <c r="B2012">
        <v>2431</v>
      </c>
      <c r="C2012" t="s">
        <v>2174</v>
      </c>
      <c r="D2012">
        <v>140.13659999999999</v>
      </c>
      <c r="G2012">
        <v>1.39E-3</v>
      </c>
      <c r="H2012">
        <v>10476.106407717702</v>
      </c>
      <c r="I2012">
        <v>4.02019990098362</v>
      </c>
      <c r="M2012" t="s">
        <v>2014</v>
      </c>
      <c r="N2012" t="s">
        <v>2004</v>
      </c>
    </row>
    <row r="2013" spans="2:14" x14ac:dyDescent="0.25">
      <c r="B2013">
        <v>2432</v>
      </c>
      <c r="C2013" t="s">
        <v>2176</v>
      </c>
      <c r="D2013">
        <v>136.15</v>
      </c>
      <c r="G2013">
        <v>7.0199999999999999E-2</v>
      </c>
      <c r="H2013">
        <v>514029.78214481374</v>
      </c>
      <c r="I2013">
        <v>5.7109882821206641</v>
      </c>
      <c r="M2013" t="s">
        <v>2014</v>
      </c>
      <c r="N2013" t="s">
        <v>2002</v>
      </c>
    </row>
    <row r="2014" spans="2:14" x14ac:dyDescent="0.25">
      <c r="B2014">
        <v>2433</v>
      </c>
      <c r="C2014" t="s">
        <v>2448</v>
      </c>
      <c r="D2014">
        <v>212.20179999999999</v>
      </c>
      <c r="G2014">
        <v>6.9E-6</v>
      </c>
      <c r="H2014">
        <v>78.746575878444744</v>
      </c>
      <c r="I2014">
        <v>1.8962316785324003</v>
      </c>
      <c r="M2014" t="s">
        <v>3</v>
      </c>
      <c r="N2014" t="s">
        <v>2006</v>
      </c>
    </row>
    <row r="2015" spans="2:14" x14ac:dyDescent="0.25">
      <c r="B2015">
        <v>2434</v>
      </c>
      <c r="C2015" t="s">
        <v>2370</v>
      </c>
      <c r="D2015">
        <v>150.17679999999999</v>
      </c>
      <c r="G2015">
        <v>8.8999999999999995E-4</v>
      </c>
      <c r="H2015">
        <v>7188.3030312231749</v>
      </c>
      <c r="I2015">
        <v>3.8566263770087299</v>
      </c>
      <c r="M2015" t="s">
        <v>2014</v>
      </c>
      <c r="N2015" t="s">
        <v>2004</v>
      </c>
    </row>
    <row r="2016" spans="2:14" x14ac:dyDescent="0.25">
      <c r="B2016">
        <v>2435</v>
      </c>
      <c r="C2016" t="s">
        <v>2389</v>
      </c>
      <c r="D2016">
        <v>302.37</v>
      </c>
      <c r="G2016">
        <v>1.0999999999999999E-9</v>
      </c>
      <c r="H2016">
        <v>1.7888128640361264E-2</v>
      </c>
      <c r="I2016">
        <v>-1.7474350906050435</v>
      </c>
      <c r="M2016" t="s">
        <v>3</v>
      </c>
      <c r="N2016" t="s">
        <v>2009</v>
      </c>
    </row>
    <row r="2017" spans="2:14" x14ac:dyDescent="0.25">
      <c r="B2017">
        <v>2436</v>
      </c>
      <c r="C2017" t="s">
        <v>2390</v>
      </c>
      <c r="D2017">
        <v>332.4</v>
      </c>
      <c r="G2017">
        <v>1.71E-10</v>
      </c>
      <c r="H2017">
        <v>3.0569662910569844E-3</v>
      </c>
      <c r="I2017">
        <v>-2.5147093501808975</v>
      </c>
      <c r="M2017" t="s">
        <v>3</v>
      </c>
      <c r="N2017" t="s">
        <v>2009</v>
      </c>
    </row>
    <row r="2018" spans="2:14" x14ac:dyDescent="0.25">
      <c r="B2018">
        <v>2437</v>
      </c>
      <c r="C2018" t="s">
        <v>2394</v>
      </c>
      <c r="D2018">
        <v>348.39499999999998</v>
      </c>
      <c r="G2018">
        <v>6.59E-11</v>
      </c>
      <c r="H2018">
        <v>1.2347835994663547E-3</v>
      </c>
      <c r="I2018">
        <v>-2.9084091474994369</v>
      </c>
      <c r="M2018" t="s">
        <v>3</v>
      </c>
      <c r="N2018" t="s">
        <v>2009</v>
      </c>
    </row>
    <row r="2019" spans="2:14" x14ac:dyDescent="0.25">
      <c r="B2019">
        <v>2438</v>
      </c>
      <c r="C2019" t="s">
        <v>2398</v>
      </c>
      <c r="D2019">
        <v>362.43</v>
      </c>
      <c r="G2019">
        <v>2.6200000000000001E-11</v>
      </c>
      <c r="H2019">
        <v>5.1069188241349304E-4</v>
      </c>
      <c r="I2019">
        <v>-3.2918410453186229</v>
      </c>
      <c r="M2019" t="s">
        <v>3</v>
      </c>
      <c r="N2019" t="s">
        <v>2009</v>
      </c>
    </row>
    <row r="2020" spans="2:14" x14ac:dyDescent="0.25">
      <c r="B2020">
        <v>2439</v>
      </c>
      <c r="C2020" t="s">
        <v>2399</v>
      </c>
      <c r="D2020">
        <v>344.40159999999997</v>
      </c>
      <c r="G2020">
        <v>5.2000000000000001E-11</v>
      </c>
      <c r="H2020">
        <v>9.6316796245059385E-4</v>
      </c>
      <c r="I2020">
        <v>-3.0162979716451401</v>
      </c>
      <c r="M2020" t="s">
        <v>3</v>
      </c>
      <c r="N2020" t="s">
        <v>2009</v>
      </c>
    </row>
    <row r="2021" spans="2:14" x14ac:dyDescent="0.25">
      <c r="B2021">
        <v>2440</v>
      </c>
      <c r="C2021" t="s">
        <v>2143</v>
      </c>
      <c r="D2021">
        <v>204.27080000000001</v>
      </c>
      <c r="G2021">
        <v>2.8900000000000001E-5</v>
      </c>
      <c r="H2021">
        <v>317.4955603863682</v>
      </c>
      <c r="I2021">
        <v>2.5017376568305689</v>
      </c>
      <c r="M2021" t="s">
        <v>3</v>
      </c>
      <c r="N2021" t="s">
        <v>2005</v>
      </c>
    </row>
    <row r="2022" spans="2:14" x14ac:dyDescent="0.25">
      <c r="B2022">
        <v>2441</v>
      </c>
      <c r="C2022" t="s">
        <v>2362</v>
      </c>
      <c r="D2022">
        <v>144.16999999999999</v>
      </c>
      <c r="G2022">
        <v>2.7399999999999999E-4</v>
      </c>
      <c r="H2022">
        <v>2124.5110074837935</v>
      </c>
      <c r="I2022">
        <v>3.3272589855912602</v>
      </c>
      <c r="M2022" t="s">
        <v>3</v>
      </c>
      <c r="N2022" t="s">
        <v>2005</v>
      </c>
    </row>
    <row r="2023" spans="2:14" x14ac:dyDescent="0.25">
      <c r="B2023">
        <v>2442</v>
      </c>
      <c r="C2023" t="s">
        <v>2363</v>
      </c>
      <c r="D2023">
        <v>144.16999999999999</v>
      </c>
      <c r="G2023">
        <v>1.64E-4</v>
      </c>
      <c r="H2023">
        <v>1271.6051285669421</v>
      </c>
      <c r="I2023">
        <v>3.1043522708185702</v>
      </c>
      <c r="M2023" t="s">
        <v>3</v>
      </c>
      <c r="N2023" t="s">
        <v>2005</v>
      </c>
    </row>
    <row r="2024" spans="2:14" x14ac:dyDescent="0.25">
      <c r="B2024">
        <v>2443</v>
      </c>
      <c r="C2024" t="s">
        <v>2167</v>
      </c>
      <c r="D2024">
        <v>158.965</v>
      </c>
      <c r="G2024">
        <v>2.1000000000000001E-4</v>
      </c>
      <c r="H2024">
        <v>1795.3715272262939</v>
      </c>
      <c r="I2024">
        <v>3.2541543334314982</v>
      </c>
      <c r="M2024" t="s">
        <v>3</v>
      </c>
      <c r="N2024" t="s">
        <v>2005</v>
      </c>
    </row>
    <row r="2025" spans="2:14" x14ac:dyDescent="0.25">
      <c r="B2025">
        <v>2444</v>
      </c>
      <c r="C2025" t="s">
        <v>2403</v>
      </c>
      <c r="D2025">
        <v>144.126</v>
      </c>
      <c r="G2025">
        <v>9.7199999999999995E-3</v>
      </c>
      <c r="H2025">
        <v>75342.863632603272</v>
      </c>
      <c r="I2025">
        <v>4.8770421228516261</v>
      </c>
      <c r="M2025" t="s">
        <v>2014</v>
      </c>
      <c r="N2025" t="s">
        <v>2003</v>
      </c>
    </row>
    <row r="2026" spans="2:14" x14ac:dyDescent="0.25">
      <c r="B2026">
        <v>2445</v>
      </c>
      <c r="C2026" t="s">
        <v>2094</v>
      </c>
      <c r="D2026">
        <v>342.3426</v>
      </c>
      <c r="G2026">
        <v>6.8599999999999999E-9</v>
      </c>
      <c r="H2026">
        <v>0.12630443042277395</v>
      </c>
      <c r="I2026">
        <v>-0.89858141528460167</v>
      </c>
      <c r="M2026" t="s">
        <v>3</v>
      </c>
      <c r="N2026" t="s">
        <v>2009</v>
      </c>
    </row>
    <row r="2027" spans="2:14" x14ac:dyDescent="0.25">
      <c r="B2027">
        <v>2446</v>
      </c>
      <c r="C2027" t="s">
        <v>2412</v>
      </c>
      <c r="D2027">
        <v>184.19069999999999</v>
      </c>
      <c r="G2027">
        <v>7.0500000000000003E-6</v>
      </c>
      <c r="H2027">
        <v>69.837766188039438</v>
      </c>
      <c r="I2027">
        <v>1.8440903396934596</v>
      </c>
      <c r="M2027" t="s">
        <v>3</v>
      </c>
      <c r="N2027" t="s">
        <v>2006</v>
      </c>
    </row>
    <row r="2028" spans="2:14" x14ac:dyDescent="0.25">
      <c r="B2028">
        <v>2447</v>
      </c>
      <c r="C2028" t="s">
        <v>2457</v>
      </c>
      <c r="D2028">
        <v>218.25</v>
      </c>
      <c r="G2028">
        <v>3.36E-6</v>
      </c>
      <c r="H2028">
        <v>39.439105294084982</v>
      </c>
      <c r="I2028">
        <v>1.5959270540823267</v>
      </c>
      <c r="M2028" t="s">
        <v>3</v>
      </c>
      <c r="N2028" t="s">
        <v>2006</v>
      </c>
    </row>
    <row r="2029" spans="2:14" x14ac:dyDescent="0.25">
      <c r="B2029">
        <v>2448</v>
      </c>
      <c r="C2029" t="s">
        <v>2405</v>
      </c>
      <c r="D2029">
        <v>258.36</v>
      </c>
      <c r="G2029">
        <v>2.2299999999999998E-6</v>
      </c>
      <c r="H2029">
        <v>30.985867770726205</v>
      </c>
      <c r="I2029">
        <v>1.4911636632341481</v>
      </c>
      <c r="M2029" t="s">
        <v>3</v>
      </c>
      <c r="N2029" t="s">
        <v>2007</v>
      </c>
    </row>
    <row r="2030" spans="2:14" x14ac:dyDescent="0.25">
      <c r="B2030">
        <v>2449</v>
      </c>
      <c r="C2030" t="s">
        <v>2407</v>
      </c>
      <c r="D2030">
        <v>300.44200000000001</v>
      </c>
      <c r="G2030">
        <v>2.8799999999999998E-7</v>
      </c>
      <c r="H2030">
        <v>4.6535743437468735</v>
      </c>
      <c r="I2030">
        <v>0.66778665642898372</v>
      </c>
      <c r="M2030" t="s">
        <v>3</v>
      </c>
      <c r="N2030" t="s">
        <v>2007</v>
      </c>
    </row>
    <row r="2031" spans="2:14" x14ac:dyDescent="0.25">
      <c r="B2031">
        <v>2450</v>
      </c>
      <c r="C2031" t="s">
        <v>2408</v>
      </c>
      <c r="D2031">
        <v>300.44200000000001</v>
      </c>
      <c r="G2031">
        <v>2.8799999999999998E-7</v>
      </c>
      <c r="H2031">
        <v>4.6535743437468735</v>
      </c>
      <c r="I2031">
        <v>0.66778665642898372</v>
      </c>
      <c r="M2031" t="s">
        <v>3</v>
      </c>
      <c r="N2031" t="s">
        <v>2007</v>
      </c>
    </row>
    <row r="2032" spans="2:14" x14ac:dyDescent="0.25">
      <c r="B2032">
        <v>2451</v>
      </c>
      <c r="C2032" t="s">
        <v>2555</v>
      </c>
      <c r="D2032">
        <v>302.45999999999998</v>
      </c>
      <c r="G2032">
        <v>3.1899999999999998E-7</v>
      </c>
      <c r="H2032">
        <v>5.1891013747510124</v>
      </c>
      <c r="I2032">
        <v>0.71509215519385061</v>
      </c>
      <c r="M2032" t="s">
        <v>3</v>
      </c>
      <c r="N2032" t="s">
        <v>2007</v>
      </c>
    </row>
    <row r="2033" spans="2:14" x14ac:dyDescent="0.25">
      <c r="B2033">
        <v>2452</v>
      </c>
      <c r="C2033" t="s">
        <v>2488</v>
      </c>
      <c r="D2033">
        <v>256.42559999999997</v>
      </c>
      <c r="G2033">
        <v>1E-4</v>
      </c>
      <c r="H2033">
        <v>1379.097288836922</v>
      </c>
      <c r="I2033">
        <v>3.1395949046926379</v>
      </c>
      <c r="M2033" t="s">
        <v>3</v>
      </c>
      <c r="N2033" t="s">
        <v>2005</v>
      </c>
    </row>
    <row r="2034" spans="2:14" x14ac:dyDescent="0.25">
      <c r="B2034">
        <v>2453</v>
      </c>
      <c r="C2034" t="s">
        <v>2409</v>
      </c>
      <c r="D2034">
        <v>254.42</v>
      </c>
      <c r="G2034">
        <v>5.77E-5</v>
      </c>
      <c r="H2034">
        <v>789.51536388854447</v>
      </c>
      <c r="I2034">
        <v>2.8973605857529163</v>
      </c>
      <c r="M2034" t="s">
        <v>3</v>
      </c>
      <c r="N2034" t="s">
        <v>2005</v>
      </c>
    </row>
    <row r="2035" spans="2:14" x14ac:dyDescent="0.25">
      <c r="B2035">
        <v>2454</v>
      </c>
      <c r="C2035" t="s">
        <v>2413</v>
      </c>
      <c r="D2035">
        <v>254.42</v>
      </c>
      <c r="G2035">
        <v>5.77E-5</v>
      </c>
      <c r="H2035">
        <v>789.51536388854447</v>
      </c>
      <c r="I2035">
        <v>2.8973605857529163</v>
      </c>
      <c r="M2035" t="s">
        <v>3</v>
      </c>
      <c r="N2035" t="s">
        <v>2005</v>
      </c>
    </row>
    <row r="2036" spans="2:14" x14ac:dyDescent="0.25">
      <c r="B2036">
        <v>2455</v>
      </c>
      <c r="C2036" t="s">
        <v>2414</v>
      </c>
      <c r="D2036">
        <v>270.45999999999998</v>
      </c>
      <c r="G2036">
        <v>6.0399999999999998E-5</v>
      </c>
      <c r="H2036">
        <v>878.56420830937191</v>
      </c>
      <c r="I2036">
        <v>2.9437735066343342</v>
      </c>
      <c r="M2036" t="s">
        <v>3</v>
      </c>
      <c r="N2036" t="s">
        <v>2005</v>
      </c>
    </row>
    <row r="2037" spans="2:14" x14ac:dyDescent="0.25">
      <c r="B2037">
        <v>2456</v>
      </c>
      <c r="C2037" t="s">
        <v>2561</v>
      </c>
      <c r="D2037">
        <v>312.44580000000002</v>
      </c>
      <c r="G2037">
        <v>3.67E-6</v>
      </c>
      <c r="H2037">
        <v>61.670047038077833</v>
      </c>
      <c r="I2037">
        <v>1.7900742796792617</v>
      </c>
      <c r="M2037" t="s">
        <v>3</v>
      </c>
      <c r="N2037" t="s">
        <v>2006</v>
      </c>
    </row>
    <row r="2038" spans="2:14" x14ac:dyDescent="0.25">
      <c r="B2038">
        <v>2457</v>
      </c>
      <c r="C2038" t="s">
        <v>2562</v>
      </c>
      <c r="D2038">
        <v>312.44580000000002</v>
      </c>
      <c r="G2038">
        <v>3.3699999999999999E-6</v>
      </c>
      <c r="H2038">
        <v>56.628898778834419</v>
      </c>
      <c r="I2038">
        <v>1.7530381162985109</v>
      </c>
      <c r="M2038" t="s">
        <v>3</v>
      </c>
      <c r="N2038" t="s">
        <v>2006</v>
      </c>
    </row>
    <row r="2039" spans="2:14" x14ac:dyDescent="0.25">
      <c r="B2039">
        <v>2458</v>
      </c>
      <c r="C2039" t="s">
        <v>2566</v>
      </c>
      <c r="D2039">
        <v>314.47000000000003</v>
      </c>
      <c r="G2039">
        <v>4.0799999999999999E-6</v>
      </c>
      <c r="H2039">
        <v>69.003784163353075</v>
      </c>
      <c r="I2039">
        <v>1.8388729080734716</v>
      </c>
      <c r="M2039" t="s">
        <v>3</v>
      </c>
      <c r="N2039" t="s">
        <v>2006</v>
      </c>
    </row>
    <row r="2040" spans="2:14" x14ac:dyDescent="0.25">
      <c r="B2040">
        <v>2459</v>
      </c>
      <c r="C2040" t="s">
        <v>2569</v>
      </c>
      <c r="D2040">
        <v>316.48</v>
      </c>
      <c r="G2040">
        <v>6.6500000000000004E-5</v>
      </c>
      <c r="H2040">
        <v>1131.8827454465841</v>
      </c>
      <c r="I2040">
        <v>3.0538014395350652</v>
      </c>
      <c r="M2040" t="s">
        <v>3</v>
      </c>
      <c r="N2040" t="s">
        <v>2005</v>
      </c>
    </row>
    <row r="2041" spans="2:14" x14ac:dyDescent="0.25">
      <c r="B2041">
        <v>2460</v>
      </c>
      <c r="C2041" t="s">
        <v>2425</v>
      </c>
      <c r="D2041">
        <v>328.452</v>
      </c>
      <c r="G2041">
        <v>3.5999999999999999E-7</v>
      </c>
      <c r="H2041">
        <v>6.3592798291864492</v>
      </c>
      <c r="I2041">
        <v>0.80340793578683567</v>
      </c>
      <c r="M2041" t="s">
        <v>3</v>
      </c>
      <c r="N2041" t="s">
        <v>2007</v>
      </c>
    </row>
    <row r="2042" spans="2:14" x14ac:dyDescent="0.25">
      <c r="B2042">
        <v>2461</v>
      </c>
      <c r="C2042" t="s">
        <v>2645</v>
      </c>
      <c r="D2042">
        <v>410.67489999999998</v>
      </c>
      <c r="G2042">
        <v>4.6800000000000002E-8</v>
      </c>
      <c r="H2042">
        <v>1.0336595880981425</v>
      </c>
      <c r="I2042">
        <v>1.4377537450805623E-2</v>
      </c>
      <c r="M2042" t="s">
        <v>3</v>
      </c>
      <c r="N2042" t="s">
        <v>2008</v>
      </c>
    </row>
    <row r="2043" spans="2:14" x14ac:dyDescent="0.25">
      <c r="B2043">
        <v>2462</v>
      </c>
      <c r="C2043" t="s">
        <v>2646</v>
      </c>
      <c r="D2043">
        <v>410.67489999999998</v>
      </c>
      <c r="G2043">
        <v>4.6800000000000002E-8</v>
      </c>
      <c r="H2043">
        <v>1.0336595880981425</v>
      </c>
      <c r="I2043">
        <v>1.4377537450805623E-2</v>
      </c>
      <c r="M2043" t="s">
        <v>3</v>
      </c>
      <c r="N2043" t="s">
        <v>2008</v>
      </c>
    </row>
    <row r="2044" spans="2:14" x14ac:dyDescent="0.25">
      <c r="B2044">
        <v>2463</v>
      </c>
      <c r="C2044" t="s">
        <v>2061</v>
      </c>
      <c r="D2044">
        <v>416.73</v>
      </c>
      <c r="G2044">
        <v>5.3300000000000002E-10</v>
      </c>
      <c r="H2044">
        <v>1.194580715121059E-2</v>
      </c>
      <c r="I2044">
        <v>-1.9227845006253708</v>
      </c>
      <c r="M2044" t="s">
        <v>3</v>
      </c>
      <c r="N2044" t="s">
        <v>2009</v>
      </c>
    </row>
    <row r="2045" spans="2:14" x14ac:dyDescent="0.25">
      <c r="B2045">
        <v>2464</v>
      </c>
      <c r="C2045" t="s">
        <v>2648</v>
      </c>
      <c r="D2045">
        <v>414.70670000000001</v>
      </c>
      <c r="G2045">
        <v>7.3900000000000007E-8</v>
      </c>
      <c r="H2045">
        <v>1.6482345541257291</v>
      </c>
      <c r="I2045">
        <v>0.21701901459053471</v>
      </c>
      <c r="M2045" t="s">
        <v>3</v>
      </c>
      <c r="N2045" t="s">
        <v>2008</v>
      </c>
    </row>
    <row r="2046" spans="2:14" x14ac:dyDescent="0.25">
      <c r="B2046">
        <v>2465</v>
      </c>
      <c r="C2046" t="s">
        <v>2426</v>
      </c>
      <c r="D2046">
        <v>424.71300000000002</v>
      </c>
      <c r="G2046">
        <v>2.4E-8</v>
      </c>
      <c r="H2046">
        <v>0.54820162745104606</v>
      </c>
      <c r="I2046">
        <v>-0.26105967950071646</v>
      </c>
      <c r="M2046" t="s">
        <v>3</v>
      </c>
      <c r="N2046" t="s">
        <v>2008</v>
      </c>
    </row>
    <row r="2047" spans="2:14" x14ac:dyDescent="0.25">
      <c r="B2047">
        <v>2466</v>
      </c>
      <c r="C2047" t="s">
        <v>2427</v>
      </c>
      <c r="D2047">
        <v>424.71300000000002</v>
      </c>
      <c r="G2047">
        <v>2E-8</v>
      </c>
      <c r="H2047">
        <v>0.45683468954253842</v>
      </c>
      <c r="I2047">
        <v>-0.34024092554834123</v>
      </c>
      <c r="M2047" t="s">
        <v>3</v>
      </c>
      <c r="N2047" t="s">
        <v>2008</v>
      </c>
    </row>
    <row r="2048" spans="2:14" x14ac:dyDescent="0.25">
      <c r="B2048">
        <v>2467</v>
      </c>
      <c r="C2048" t="s">
        <v>2434</v>
      </c>
      <c r="D2048">
        <v>146.18899999999999</v>
      </c>
      <c r="G2048">
        <v>2.0899999999999998E-2</v>
      </c>
      <c r="H2048">
        <v>164321.54353378204</v>
      </c>
      <c r="I2048">
        <v>5.2156945057630359</v>
      </c>
      <c r="M2048" t="s">
        <v>2014</v>
      </c>
      <c r="N2048" t="s">
        <v>2003</v>
      </c>
    </row>
    <row r="2049" spans="1:15" x14ac:dyDescent="0.25">
      <c r="B2049">
        <v>2468</v>
      </c>
      <c r="C2049" t="s">
        <v>2436</v>
      </c>
      <c r="D2049">
        <v>402.66300000000001</v>
      </c>
      <c r="G2049">
        <v>5.7299999999999997E-8</v>
      </c>
      <c r="H2049">
        <v>1.2408802466499502</v>
      </c>
      <c r="I2049">
        <v>9.3729871161414721E-2</v>
      </c>
      <c r="M2049" t="s">
        <v>3</v>
      </c>
      <c r="N2049" t="s">
        <v>2008</v>
      </c>
    </row>
    <row r="2050" spans="1:15" x14ac:dyDescent="0.25">
      <c r="B2050">
        <v>2469</v>
      </c>
      <c r="C2050" t="s">
        <v>2437</v>
      </c>
      <c r="D2050">
        <v>416.69</v>
      </c>
      <c r="G2050">
        <v>2.7800000000000001E-8</v>
      </c>
      <c r="H2050">
        <v>0.62300480802758018</v>
      </c>
      <c r="I2050">
        <v>-0.20550860166861618</v>
      </c>
      <c r="M2050" t="s">
        <v>3</v>
      </c>
      <c r="N2050" t="s">
        <v>2008</v>
      </c>
    </row>
    <row r="2051" spans="1:15" x14ac:dyDescent="0.25">
      <c r="B2051">
        <v>2470</v>
      </c>
      <c r="C2051" t="s">
        <v>2438</v>
      </c>
      <c r="D2051">
        <v>416.69</v>
      </c>
      <c r="G2051">
        <v>2.7800000000000001E-8</v>
      </c>
      <c r="H2051">
        <v>0.62300480802758018</v>
      </c>
      <c r="I2051">
        <v>-0.20550860166861618</v>
      </c>
      <c r="M2051" t="s">
        <v>3</v>
      </c>
      <c r="N2051" t="s">
        <v>2008</v>
      </c>
    </row>
    <row r="2052" spans="1:15" x14ac:dyDescent="0.25">
      <c r="B2052">
        <v>2472</v>
      </c>
      <c r="C2052" t="s">
        <v>2439</v>
      </c>
      <c r="D2052">
        <v>226.27799999999999</v>
      </c>
      <c r="G2052">
        <v>1.7100000000000001E-7</v>
      </c>
      <c r="H2052">
        <v>2.0809994536937193</v>
      </c>
      <c r="I2052">
        <v>0.31827196620017367</v>
      </c>
      <c r="M2052" t="s">
        <v>3</v>
      </c>
      <c r="N2052" t="s">
        <v>2008</v>
      </c>
    </row>
    <row r="2053" spans="1:15" x14ac:dyDescent="0.25">
      <c r="B2053">
        <v>2473</v>
      </c>
      <c r="C2053" t="s">
        <v>2440</v>
      </c>
      <c r="D2053">
        <v>216.28299999999999</v>
      </c>
      <c r="G2053">
        <v>1.75E-6</v>
      </c>
      <c r="H2053">
        <v>20.356071044102187</v>
      </c>
      <c r="I2053">
        <v>1.3086939579218166</v>
      </c>
      <c r="M2053" t="s">
        <v>3</v>
      </c>
      <c r="N2053" t="s">
        <v>2007</v>
      </c>
    </row>
    <row r="2054" spans="1:15" x14ac:dyDescent="0.25">
      <c r="A2054" t="s">
        <v>2025</v>
      </c>
      <c r="B2054">
        <v>2474</v>
      </c>
      <c r="C2054" t="s">
        <v>1699</v>
      </c>
      <c r="D2054">
        <v>206.28659999999999</v>
      </c>
      <c r="E2054">
        <v>0</v>
      </c>
      <c r="F2054" t="s">
        <v>2015</v>
      </c>
      <c r="G2054">
        <v>1.8199999999999999E-5</v>
      </c>
      <c r="H2054">
        <v>201.91841580004632</v>
      </c>
      <c r="I2054">
        <v>2.3051759302146095</v>
      </c>
      <c r="J2054" t="s">
        <v>2015</v>
      </c>
      <c r="K2054" t="s">
        <v>2015</v>
      </c>
      <c r="L2054" t="s">
        <v>2015</v>
      </c>
      <c r="M2054" t="s">
        <v>3</v>
      </c>
      <c r="N2054" t="s">
        <v>2006</v>
      </c>
      <c r="O2054" t="s">
        <v>2015</v>
      </c>
    </row>
    <row r="2055" spans="1:15" x14ac:dyDescent="0.25">
      <c r="B2055">
        <v>2475</v>
      </c>
      <c r="C2055" t="s">
        <v>2441</v>
      </c>
      <c r="D2055">
        <v>226.44800000000001</v>
      </c>
      <c r="G2055">
        <v>6.96E-3</v>
      </c>
      <c r="H2055">
        <v>84763.96300226271</v>
      </c>
      <c r="I2055">
        <v>4.9282112532508853</v>
      </c>
      <c r="M2055" t="s">
        <v>2014</v>
      </c>
      <c r="N2055" t="s">
        <v>2003</v>
      </c>
    </row>
    <row r="2056" spans="1:15" x14ac:dyDescent="0.25">
      <c r="B2056">
        <v>2476</v>
      </c>
      <c r="C2056" t="s">
        <v>2442</v>
      </c>
      <c r="D2056">
        <v>302.45800000000003</v>
      </c>
      <c r="G2056">
        <v>3.1899999999999998E-7</v>
      </c>
      <c r="H2056">
        <v>5.1890670621055399</v>
      </c>
      <c r="I2056">
        <v>0.7150892834361452</v>
      </c>
      <c r="M2056" t="s">
        <v>3</v>
      </c>
      <c r="N2056" t="s">
        <v>2007</v>
      </c>
    </row>
    <row r="2057" spans="1:15" x14ac:dyDescent="0.25">
      <c r="B2057">
        <v>2477</v>
      </c>
      <c r="C2057" t="s">
        <v>2169</v>
      </c>
      <c r="D2057">
        <v>150.17679999999999</v>
      </c>
      <c r="G2057">
        <v>2.9500000000000001E-4</v>
      </c>
      <c r="H2057">
        <v>2382.6397687762214</v>
      </c>
      <c r="I2057">
        <v>3.3770583863419805</v>
      </c>
      <c r="M2057" t="s">
        <v>3</v>
      </c>
      <c r="N2057" t="s">
        <v>2005</v>
      </c>
    </row>
    <row r="2058" spans="1:15" x14ac:dyDescent="0.25">
      <c r="B2058">
        <v>2478</v>
      </c>
      <c r="C2058" t="s">
        <v>2444</v>
      </c>
      <c r="D2058">
        <v>386.70800000000003</v>
      </c>
      <c r="G2058">
        <v>1.6899999999999999E-6</v>
      </c>
      <c r="H2058">
        <v>35.148224002904421</v>
      </c>
      <c r="I2058">
        <v>1.545903385537216</v>
      </c>
      <c r="M2058" t="s">
        <v>3</v>
      </c>
      <c r="N2058" t="s">
        <v>2006</v>
      </c>
    </row>
    <row r="2059" spans="1:15" x14ac:dyDescent="0.25">
      <c r="B2059">
        <v>2479</v>
      </c>
      <c r="C2059" t="s">
        <v>2445</v>
      </c>
      <c r="D2059">
        <v>372.68099999999998</v>
      </c>
      <c r="G2059">
        <v>8.7900000000000005E-6</v>
      </c>
      <c r="H2059">
        <v>176.18123562554129</v>
      </c>
      <c r="I2059">
        <v>2.2459596515320932</v>
      </c>
      <c r="M2059" t="s">
        <v>3</v>
      </c>
      <c r="N2059" t="s">
        <v>2006</v>
      </c>
    </row>
    <row r="2060" spans="1:15" x14ac:dyDescent="0.25">
      <c r="B2060">
        <v>2480</v>
      </c>
      <c r="C2060" t="s">
        <v>2446</v>
      </c>
      <c r="D2060">
        <v>400.73500000000001</v>
      </c>
      <c r="G2060">
        <v>7.3499999999999995E-7</v>
      </c>
      <c r="H2060">
        <v>15.840837488570445</v>
      </c>
      <c r="I2060">
        <v>1.1997781385571344</v>
      </c>
      <c r="M2060" t="s">
        <v>3</v>
      </c>
      <c r="N2060" t="s">
        <v>2007</v>
      </c>
    </row>
    <row r="2061" spans="1:15" x14ac:dyDescent="0.25">
      <c r="B2061">
        <v>2481</v>
      </c>
      <c r="C2061" t="s">
        <v>2449</v>
      </c>
      <c r="D2061">
        <v>372.68099999999998</v>
      </c>
      <c r="G2061">
        <v>8.7900000000000005E-6</v>
      </c>
      <c r="H2061">
        <v>176.18123562554129</v>
      </c>
      <c r="I2061">
        <v>2.2459596515320932</v>
      </c>
      <c r="M2061" t="s">
        <v>3</v>
      </c>
      <c r="N2061" t="s">
        <v>2006</v>
      </c>
    </row>
    <row r="2062" spans="1:15" x14ac:dyDescent="0.25">
      <c r="B2062">
        <v>2482</v>
      </c>
      <c r="C2062" t="s">
        <v>2453</v>
      </c>
      <c r="D2062">
        <v>372.68099999999998</v>
      </c>
      <c r="G2062">
        <v>8.7900000000000005E-6</v>
      </c>
      <c r="H2062">
        <v>176.18123562554129</v>
      </c>
      <c r="I2062">
        <v>2.2459596515320932</v>
      </c>
      <c r="M2062" t="s">
        <v>3</v>
      </c>
      <c r="N2062" t="s">
        <v>2006</v>
      </c>
    </row>
    <row r="2063" spans="1:15" x14ac:dyDescent="0.25">
      <c r="B2063">
        <v>2483</v>
      </c>
      <c r="C2063" t="s">
        <v>2460</v>
      </c>
      <c r="D2063">
        <v>370.66500000000002</v>
      </c>
      <c r="G2063">
        <v>2.0899999999999999E-6</v>
      </c>
      <c r="H2063">
        <v>41.664041024939856</v>
      </c>
      <c r="I2063">
        <v>1.619761390184957</v>
      </c>
      <c r="M2063" t="s">
        <v>3</v>
      </c>
      <c r="N2063" t="s">
        <v>2006</v>
      </c>
    </row>
    <row r="2064" spans="1:15" x14ac:dyDescent="0.25">
      <c r="B2064">
        <v>2484</v>
      </c>
      <c r="C2064" t="s">
        <v>2462</v>
      </c>
      <c r="D2064">
        <v>370.66500000000002</v>
      </c>
      <c r="G2064">
        <v>2.0899999999999999E-6</v>
      </c>
      <c r="H2064">
        <v>41.664041024939856</v>
      </c>
      <c r="I2064">
        <v>1.619761390184957</v>
      </c>
      <c r="M2064" t="s">
        <v>3</v>
      </c>
      <c r="N2064" t="s">
        <v>2006</v>
      </c>
    </row>
    <row r="2065" spans="2:14" x14ac:dyDescent="0.25">
      <c r="B2065">
        <v>2485</v>
      </c>
      <c r="C2065" t="s">
        <v>2463</v>
      </c>
      <c r="D2065">
        <v>170.255</v>
      </c>
      <c r="G2065">
        <v>2.2499999999999998E-3</v>
      </c>
      <c r="H2065">
        <v>20602.309989704339</v>
      </c>
      <c r="I2065">
        <v>4.3139159174341071</v>
      </c>
      <c r="M2065" t="s">
        <v>2014</v>
      </c>
      <c r="N2065" t="s">
        <v>2004</v>
      </c>
    </row>
    <row r="2066" spans="2:14" x14ac:dyDescent="0.25">
      <c r="B2066">
        <v>2486</v>
      </c>
      <c r="C2066" t="s">
        <v>2466</v>
      </c>
      <c r="D2066">
        <v>216.28299999999999</v>
      </c>
      <c r="G2066">
        <v>1.75E-6</v>
      </c>
      <c r="H2066">
        <v>20.356071044102187</v>
      </c>
      <c r="I2066">
        <v>1.3086939579218166</v>
      </c>
      <c r="M2066" t="s">
        <v>3</v>
      </c>
      <c r="N2066" t="s">
        <v>2007</v>
      </c>
    </row>
    <row r="2067" spans="2:14" x14ac:dyDescent="0.25">
      <c r="B2067">
        <v>2487</v>
      </c>
      <c r="C2067" t="s">
        <v>2467</v>
      </c>
      <c r="D2067">
        <v>216.28299999999999</v>
      </c>
      <c r="G2067">
        <v>1.75E-6</v>
      </c>
      <c r="H2067">
        <v>20.356071044102187</v>
      </c>
      <c r="I2067">
        <v>1.3086939579218166</v>
      </c>
      <c r="M2067" t="s">
        <v>3</v>
      </c>
      <c r="N2067" t="s">
        <v>2007</v>
      </c>
    </row>
    <row r="2068" spans="2:14" x14ac:dyDescent="0.25">
      <c r="B2068">
        <v>2488</v>
      </c>
      <c r="C2068" t="s">
        <v>2172</v>
      </c>
      <c r="D2068">
        <v>146.14259999999999</v>
      </c>
      <c r="G2068">
        <v>3.8000000000000002E-4</v>
      </c>
      <c r="H2068">
        <v>2986.7161511393533</v>
      </c>
      <c r="I2068">
        <v>3.4751939504744027</v>
      </c>
      <c r="M2068" t="s">
        <v>3</v>
      </c>
      <c r="N2068" t="s">
        <v>2005</v>
      </c>
    </row>
    <row r="2069" spans="2:14" x14ac:dyDescent="0.25">
      <c r="B2069">
        <v>2489</v>
      </c>
      <c r="C2069" t="s">
        <v>2166</v>
      </c>
      <c r="D2069">
        <v>160.1694</v>
      </c>
      <c r="G2069">
        <v>1.5300000000000001E-4</v>
      </c>
      <c r="H2069">
        <v>1317.9669015137094</v>
      </c>
      <c r="I2069">
        <v>3.1199045038312465</v>
      </c>
      <c r="M2069" t="s">
        <v>3</v>
      </c>
      <c r="N2069" t="s">
        <v>2005</v>
      </c>
    </row>
    <row r="2070" spans="2:14" x14ac:dyDescent="0.25">
      <c r="B2070">
        <v>2490</v>
      </c>
      <c r="C2070" t="s">
        <v>2410</v>
      </c>
      <c r="D2070">
        <v>182.18</v>
      </c>
      <c r="G2070">
        <v>1.98E-5</v>
      </c>
      <c r="H2070">
        <v>193.99896472076685</v>
      </c>
      <c r="I2070">
        <v>2.2877994123154948</v>
      </c>
      <c r="M2070" t="s">
        <v>3</v>
      </c>
      <c r="N2070" t="s">
        <v>2006</v>
      </c>
    </row>
    <row r="2071" spans="2:14" x14ac:dyDescent="0.25">
      <c r="B2071">
        <v>2491</v>
      </c>
      <c r="C2071" t="s">
        <v>2469</v>
      </c>
      <c r="D2071">
        <v>230.3</v>
      </c>
      <c r="G2071">
        <v>1.9800000000000001E-6</v>
      </c>
      <c r="H2071">
        <v>24.524075955205074</v>
      </c>
      <c r="I2071">
        <v>1.3895926525406375</v>
      </c>
      <c r="M2071" t="s">
        <v>3</v>
      </c>
      <c r="N2071" t="s">
        <v>2007</v>
      </c>
    </row>
    <row r="2072" spans="2:14" x14ac:dyDescent="0.25">
      <c r="B2072">
        <v>2492</v>
      </c>
      <c r="C2072" t="s">
        <v>2170</v>
      </c>
      <c r="D2072">
        <v>150.17679999999999</v>
      </c>
      <c r="G2072">
        <v>9.4200000000000002E-4</v>
      </c>
      <c r="H2072">
        <v>7608.2937701261035</v>
      </c>
      <c r="I2072">
        <v>3.8812872731566945</v>
      </c>
      <c r="M2072" t="s">
        <v>2014</v>
      </c>
      <c r="N2072" t="s">
        <v>2004</v>
      </c>
    </row>
    <row r="2073" spans="2:14" x14ac:dyDescent="0.25">
      <c r="B2073">
        <v>2493</v>
      </c>
      <c r="C2073" t="s">
        <v>2173</v>
      </c>
      <c r="D2073">
        <v>146.14259999999999</v>
      </c>
      <c r="G2073">
        <v>4.5399999999999998E-4</v>
      </c>
      <c r="H2073">
        <v>3568.3398226770164</v>
      </c>
      <c r="I2073">
        <v>3.5524662067146968</v>
      </c>
      <c r="M2073" t="s">
        <v>2014</v>
      </c>
      <c r="N2073" t="s">
        <v>2004</v>
      </c>
    </row>
    <row r="2074" spans="2:14" x14ac:dyDescent="0.25">
      <c r="B2074">
        <v>2494</v>
      </c>
      <c r="C2074" t="s">
        <v>2373</v>
      </c>
      <c r="D2074">
        <v>150.17679999999999</v>
      </c>
      <c r="G2074">
        <v>1.76E-4</v>
      </c>
      <c r="H2074">
        <v>1421.5071162868303</v>
      </c>
      <c r="I2074">
        <v>3.152749038177967</v>
      </c>
      <c r="M2074" t="s">
        <v>3</v>
      </c>
      <c r="N2074" t="s">
        <v>2005</v>
      </c>
    </row>
    <row r="2075" spans="2:14" x14ac:dyDescent="0.25">
      <c r="B2075">
        <v>2495</v>
      </c>
      <c r="C2075" t="s">
        <v>2371</v>
      </c>
      <c r="D2075">
        <v>150.17679999999999</v>
      </c>
      <c r="G2075">
        <v>2.48E-3</v>
      </c>
      <c r="H2075">
        <v>20030.327547678062</v>
      </c>
      <c r="I2075">
        <v>4.3016880511900339</v>
      </c>
      <c r="M2075" t="s">
        <v>2014</v>
      </c>
      <c r="N2075" t="s">
        <v>2004</v>
      </c>
    </row>
    <row r="2076" spans="2:14" x14ac:dyDescent="0.25">
      <c r="B2076">
        <v>2496</v>
      </c>
      <c r="C2076" t="s">
        <v>2372</v>
      </c>
      <c r="D2076">
        <v>150.17679999999999</v>
      </c>
      <c r="G2076">
        <v>4.1100000000000002E-4</v>
      </c>
      <c r="H2076">
        <v>3319.5421863289052</v>
      </c>
      <c r="I2076">
        <v>3.5210781922398868</v>
      </c>
      <c r="M2076" t="s">
        <v>2014</v>
      </c>
      <c r="N2076" t="s">
        <v>2004</v>
      </c>
    </row>
    <row r="2077" spans="2:14" x14ac:dyDescent="0.25">
      <c r="B2077">
        <v>2497</v>
      </c>
      <c r="C2077" t="s">
        <v>2465</v>
      </c>
      <c r="D2077">
        <v>226.36</v>
      </c>
      <c r="G2077">
        <v>4.5200000000000001E-5</v>
      </c>
      <c r="H2077">
        <v>550.26468870545216</v>
      </c>
      <c r="I2077">
        <v>2.7405716443895476</v>
      </c>
      <c r="M2077" t="s">
        <v>3</v>
      </c>
      <c r="N2077" t="s">
        <v>2005</v>
      </c>
    </row>
    <row r="2078" spans="2:14" x14ac:dyDescent="0.25">
      <c r="B2078">
        <v>2498</v>
      </c>
      <c r="C2078" t="s">
        <v>2160</v>
      </c>
      <c r="D2078">
        <v>170.251</v>
      </c>
      <c r="G2078">
        <v>4.64E-3</v>
      </c>
      <c r="H2078">
        <v>42485.543303829072</v>
      </c>
      <c r="I2078">
        <v>4.628241176369154</v>
      </c>
      <c r="M2078" t="s">
        <v>2014</v>
      </c>
      <c r="N2078" t="s">
        <v>2003</v>
      </c>
    </row>
    <row r="2079" spans="2:14" x14ac:dyDescent="0.25">
      <c r="B2079">
        <v>2499</v>
      </c>
      <c r="C2079" t="s">
        <v>2353</v>
      </c>
      <c r="D2079">
        <v>136.15</v>
      </c>
      <c r="G2079">
        <v>2.8500000000000001E-3</v>
      </c>
      <c r="H2079">
        <v>20868.730471691157</v>
      </c>
      <c r="I2079">
        <v>4.3194960299993692</v>
      </c>
      <c r="M2079" t="s">
        <v>2014</v>
      </c>
      <c r="N2079" t="s">
        <v>2004</v>
      </c>
    </row>
    <row r="2080" spans="2:14" x14ac:dyDescent="0.25">
      <c r="B2080">
        <v>2500</v>
      </c>
      <c r="C2080" t="s">
        <v>2339</v>
      </c>
      <c r="D2080">
        <v>116.0732</v>
      </c>
      <c r="G2080">
        <v>9.43E-12</v>
      </c>
      <c r="H2080">
        <v>5.8867714458816962E-5</v>
      </c>
      <c r="I2080">
        <v>-4.2301228253597785</v>
      </c>
      <c r="M2080" t="s">
        <v>3</v>
      </c>
      <c r="N2080" t="s">
        <v>2009</v>
      </c>
    </row>
    <row r="2081" spans="2:14" x14ac:dyDescent="0.25">
      <c r="B2081">
        <v>2501</v>
      </c>
      <c r="C2081" t="s">
        <v>2355</v>
      </c>
      <c r="D2081">
        <v>136.15</v>
      </c>
      <c r="G2081">
        <v>2.7799999999999998E-4</v>
      </c>
      <c r="H2081">
        <v>2035.6165161860142</v>
      </c>
      <c r="I2081">
        <v>3.3086959659089348</v>
      </c>
      <c r="M2081" t="s">
        <v>3</v>
      </c>
      <c r="N2081" t="s">
        <v>2005</v>
      </c>
    </row>
    <row r="2082" spans="2:14" x14ac:dyDescent="0.25">
      <c r="B2082">
        <v>2502</v>
      </c>
      <c r="C2082" t="s">
        <v>2354</v>
      </c>
      <c r="D2082">
        <v>136.15</v>
      </c>
      <c r="G2082">
        <v>1.6999999999999999E-3</v>
      </c>
      <c r="H2082">
        <v>12448.014667324549</v>
      </c>
      <c r="I2082">
        <v>4.0951000913691322</v>
      </c>
      <c r="M2082" t="s">
        <v>2014</v>
      </c>
      <c r="N2082" t="s">
        <v>2004</v>
      </c>
    </row>
    <row r="2083" spans="2:14" x14ac:dyDescent="0.25">
      <c r="B2083">
        <v>2503</v>
      </c>
      <c r="C2083" t="s">
        <v>2358</v>
      </c>
      <c r="D2083">
        <v>138.12260000000001</v>
      </c>
      <c r="G2083">
        <v>3.1900000000000003E-5</v>
      </c>
      <c r="H2083">
        <v>236.96759027447737</v>
      </c>
      <c r="I2083">
        <v>2.3746889522234178</v>
      </c>
      <c r="M2083" t="s">
        <v>3</v>
      </c>
      <c r="N2083" t="s">
        <v>2006</v>
      </c>
    </row>
    <row r="2084" spans="2:14" x14ac:dyDescent="0.25">
      <c r="B2084">
        <v>2504</v>
      </c>
      <c r="C2084" t="s">
        <v>2073</v>
      </c>
      <c r="D2084">
        <v>396.65499999999997</v>
      </c>
      <c r="G2084">
        <v>1.0399999999999999E-9</v>
      </c>
      <c r="H2084">
        <v>2.2186040259153283E-2</v>
      </c>
      <c r="I2084">
        <v>-1.6539202032684381</v>
      </c>
      <c r="M2084" t="s">
        <v>3</v>
      </c>
      <c r="N2084" t="s">
        <v>2009</v>
      </c>
    </row>
    <row r="2085" spans="2:14" x14ac:dyDescent="0.25">
      <c r="B2085">
        <v>2505</v>
      </c>
      <c r="C2085" t="s">
        <v>2496</v>
      </c>
      <c r="D2085">
        <v>258.36</v>
      </c>
      <c r="G2085">
        <v>5.5499999999999998E-7</v>
      </c>
      <c r="H2085">
        <v>7.7117294227592135</v>
      </c>
      <c r="I2085">
        <v>0.88715178330866362</v>
      </c>
      <c r="M2085" t="s">
        <v>3</v>
      </c>
      <c r="N2085" t="s">
        <v>2007</v>
      </c>
    </row>
    <row r="2086" spans="2:14" x14ac:dyDescent="0.25">
      <c r="B2086">
        <v>2506</v>
      </c>
      <c r="C2086" t="s">
        <v>2104</v>
      </c>
      <c r="D2086">
        <v>297.32</v>
      </c>
      <c r="G2086">
        <v>3.1000000000000002E-10</v>
      </c>
      <c r="H2086">
        <v>4.9570048323672846E-3</v>
      </c>
      <c r="I2086">
        <v>-2.3047806577199403</v>
      </c>
      <c r="M2086" t="s">
        <v>3</v>
      </c>
      <c r="N2086" t="s">
        <v>2009</v>
      </c>
    </row>
    <row r="2087" spans="2:14" x14ac:dyDescent="0.25">
      <c r="B2087">
        <v>2507</v>
      </c>
      <c r="C2087" t="s">
        <v>2066</v>
      </c>
      <c r="D2087">
        <v>400.74</v>
      </c>
      <c r="G2087">
        <v>4.1399999999999997E-7</v>
      </c>
      <c r="H2087">
        <v>8.9227055050978663</v>
      </c>
      <c r="I2087">
        <v>0.95049655928415211</v>
      </c>
      <c r="M2087" t="s">
        <v>3</v>
      </c>
      <c r="N2087" t="s">
        <v>2007</v>
      </c>
    </row>
    <row r="2088" spans="2:14" x14ac:dyDescent="0.25">
      <c r="B2088">
        <v>2508</v>
      </c>
      <c r="C2088" t="s">
        <v>2067</v>
      </c>
      <c r="D2088">
        <v>400.74</v>
      </c>
      <c r="G2088">
        <v>4.1399999999999997E-7</v>
      </c>
      <c r="H2088">
        <v>8.9227055050978663</v>
      </c>
      <c r="I2088">
        <v>0.95049655928415211</v>
      </c>
      <c r="M2088" t="s">
        <v>3</v>
      </c>
      <c r="N2088" t="s">
        <v>2007</v>
      </c>
    </row>
    <row r="2089" spans="2:14" x14ac:dyDescent="0.25">
      <c r="B2089">
        <v>2509</v>
      </c>
      <c r="C2089" t="s">
        <v>2135</v>
      </c>
      <c r="D2089">
        <v>223.23</v>
      </c>
      <c r="G2089">
        <v>1.35E-6</v>
      </c>
      <c r="H2089">
        <v>16.207642626654252</v>
      </c>
      <c r="I2089">
        <v>1.2097198520670975</v>
      </c>
      <c r="M2089" t="s">
        <v>3</v>
      </c>
      <c r="N2089" t="s">
        <v>2007</v>
      </c>
    </row>
    <row r="2090" spans="2:14" x14ac:dyDescent="0.25">
      <c r="B2090">
        <v>2510</v>
      </c>
      <c r="C2090" t="s">
        <v>2105</v>
      </c>
      <c r="D2090">
        <v>297.32</v>
      </c>
      <c r="G2090">
        <v>3.1000000000000002E-10</v>
      </c>
      <c r="H2090">
        <v>4.9570048323672846E-3</v>
      </c>
      <c r="I2090">
        <v>-2.3047806577199403</v>
      </c>
      <c r="M2090" t="s">
        <v>3</v>
      </c>
      <c r="N2090" t="s">
        <v>2009</v>
      </c>
    </row>
    <row r="2091" spans="2:14" x14ac:dyDescent="0.25">
      <c r="B2091">
        <v>2511</v>
      </c>
      <c r="C2091" t="s">
        <v>2470</v>
      </c>
      <c r="D2091">
        <v>262.48</v>
      </c>
      <c r="G2091">
        <v>6.4999999999999997E-4</v>
      </c>
      <c r="H2091">
        <v>9175.7822402694947</v>
      </c>
      <c r="I2091">
        <v>3.9626430983357221</v>
      </c>
      <c r="M2091" t="s">
        <v>2014</v>
      </c>
      <c r="N2091" t="s">
        <v>2004</v>
      </c>
    </row>
    <row r="2092" spans="2:14" x14ac:dyDescent="0.25">
      <c r="B2092">
        <v>2512</v>
      </c>
      <c r="C2092" t="s">
        <v>2472</v>
      </c>
      <c r="D2092">
        <v>276.51</v>
      </c>
      <c r="G2092">
        <v>2.5700000000000001E-4</v>
      </c>
      <c r="H2092">
        <v>3821.8838982312382</v>
      </c>
      <c r="I2092">
        <v>3.5822774898557355</v>
      </c>
      <c r="M2092" t="s">
        <v>2014</v>
      </c>
      <c r="N2092" t="s">
        <v>2004</v>
      </c>
    </row>
    <row r="2093" spans="2:14" x14ac:dyDescent="0.25">
      <c r="B2093">
        <v>2513</v>
      </c>
      <c r="C2093" t="s">
        <v>2479</v>
      </c>
      <c r="D2093">
        <v>290.54000000000002</v>
      </c>
      <c r="G2093">
        <v>1.26E-4</v>
      </c>
      <c r="H2093">
        <v>1968.8380845607301</v>
      </c>
      <c r="I2093">
        <v>3.2942100016265821</v>
      </c>
      <c r="M2093" t="s">
        <v>3</v>
      </c>
      <c r="N2093" t="s">
        <v>2005</v>
      </c>
    </row>
    <row r="2094" spans="2:14" x14ac:dyDescent="0.25">
      <c r="B2094">
        <v>2514</v>
      </c>
      <c r="C2094" t="s">
        <v>2480</v>
      </c>
      <c r="D2094">
        <v>304.56</v>
      </c>
      <c r="G2094">
        <v>5.2500000000000002E-5</v>
      </c>
      <c r="H2094">
        <v>859.93513089680141</v>
      </c>
      <c r="I2094">
        <v>2.934465691527143</v>
      </c>
      <c r="M2094" t="s">
        <v>3</v>
      </c>
      <c r="N2094" t="s">
        <v>2005</v>
      </c>
    </row>
    <row r="2095" spans="2:14" x14ac:dyDescent="0.25">
      <c r="B2095">
        <v>2515</v>
      </c>
      <c r="C2095" t="s">
        <v>2481</v>
      </c>
      <c r="D2095">
        <v>288.51900000000001</v>
      </c>
      <c r="G2095">
        <v>1.4799999999999999E-4</v>
      </c>
      <c r="H2095">
        <v>2296.5169647778966</v>
      </c>
      <c r="I2095">
        <v>3.3610696579761123</v>
      </c>
      <c r="M2095" t="s">
        <v>3</v>
      </c>
      <c r="N2095" t="s">
        <v>2005</v>
      </c>
    </row>
    <row r="2096" spans="2:14" x14ac:dyDescent="0.25">
      <c r="B2096">
        <v>2516</v>
      </c>
      <c r="C2096" t="s">
        <v>2481</v>
      </c>
      <c r="D2096">
        <v>288.51900000000001</v>
      </c>
      <c r="G2096">
        <v>1.4799999999999999E-4</v>
      </c>
      <c r="H2096">
        <v>2296.5169647778966</v>
      </c>
      <c r="I2096">
        <v>3.3610696579761123</v>
      </c>
      <c r="M2096" t="s">
        <v>3</v>
      </c>
      <c r="N2096" t="s">
        <v>2005</v>
      </c>
    </row>
    <row r="2097" spans="2:14" x14ac:dyDescent="0.25">
      <c r="B2097">
        <v>2517</v>
      </c>
      <c r="C2097" t="s">
        <v>2483</v>
      </c>
      <c r="D2097">
        <v>302.54599999999999</v>
      </c>
      <c r="G2097">
        <v>4.07E-5</v>
      </c>
      <c r="H2097">
        <v>662.24600787839177</v>
      </c>
      <c r="I2097">
        <v>2.8210193489826909</v>
      </c>
      <c r="M2097" t="s">
        <v>3</v>
      </c>
      <c r="N2097" t="s">
        <v>2005</v>
      </c>
    </row>
    <row r="2098" spans="2:14" x14ac:dyDescent="0.25">
      <c r="B2098">
        <v>2518</v>
      </c>
      <c r="C2098" t="s">
        <v>2485</v>
      </c>
      <c r="D2098">
        <v>318.58999999999997</v>
      </c>
      <c r="G2098">
        <v>2.9500000000000001E-4</v>
      </c>
      <c r="H2098">
        <v>5054.6103255257558</v>
      </c>
      <c r="I2098">
        <v>3.7036876802045504</v>
      </c>
      <c r="M2098" t="s">
        <v>2014</v>
      </c>
      <c r="N2098" t="s">
        <v>2004</v>
      </c>
    </row>
    <row r="2099" spans="2:14" x14ac:dyDescent="0.25">
      <c r="B2099">
        <v>2519</v>
      </c>
      <c r="C2099" t="s">
        <v>2486</v>
      </c>
      <c r="D2099">
        <v>332.61599999999999</v>
      </c>
      <c r="G2099">
        <v>2.9200000000000002E-5</v>
      </c>
      <c r="H2099">
        <v>522.34749009671521</v>
      </c>
      <c r="I2099">
        <v>2.7179595122420408</v>
      </c>
      <c r="M2099" t="s">
        <v>3</v>
      </c>
      <c r="N2099" t="s">
        <v>2005</v>
      </c>
    </row>
    <row r="2100" spans="2:14" x14ac:dyDescent="0.25">
      <c r="B2100">
        <v>2520</v>
      </c>
      <c r="C2100" t="s">
        <v>2495</v>
      </c>
      <c r="D2100">
        <v>346.65</v>
      </c>
      <c r="G2100">
        <v>4.8199999999999996E-6</v>
      </c>
      <c r="H2100">
        <v>89.861107562779907</v>
      </c>
      <c r="I2100">
        <v>1.9535717670885153</v>
      </c>
      <c r="M2100" t="s">
        <v>3</v>
      </c>
      <c r="N2100" t="s">
        <v>2006</v>
      </c>
    </row>
    <row r="2101" spans="2:14" x14ac:dyDescent="0.25">
      <c r="B2101">
        <v>2521</v>
      </c>
      <c r="C2101" t="s">
        <v>2498</v>
      </c>
      <c r="D2101">
        <v>360.67</v>
      </c>
      <c r="G2101">
        <v>2.12E-6</v>
      </c>
      <c r="H2101">
        <v>41.122490134737049</v>
      </c>
      <c r="I2101">
        <v>1.6140794050881841</v>
      </c>
      <c r="M2101" t="s">
        <v>3</v>
      </c>
      <c r="N2101" t="s">
        <v>2006</v>
      </c>
    </row>
    <row r="2102" spans="2:14" x14ac:dyDescent="0.25">
      <c r="B2102">
        <v>2522</v>
      </c>
      <c r="C2102" t="s">
        <v>2499</v>
      </c>
      <c r="D2102">
        <v>360.67</v>
      </c>
      <c r="G2102">
        <v>2.12E-6</v>
      </c>
      <c r="H2102">
        <v>41.122490134737049</v>
      </c>
      <c r="I2102">
        <v>1.6140794050881841</v>
      </c>
      <c r="M2102" t="s">
        <v>3</v>
      </c>
      <c r="N2102" t="s">
        <v>2006</v>
      </c>
    </row>
    <row r="2103" spans="2:14" x14ac:dyDescent="0.25">
      <c r="B2103">
        <v>2523</v>
      </c>
      <c r="C2103" t="s">
        <v>2504</v>
      </c>
      <c r="D2103">
        <v>360.67</v>
      </c>
      <c r="G2103">
        <v>2.12E-6</v>
      </c>
      <c r="H2103">
        <v>41.122490134737049</v>
      </c>
      <c r="I2103">
        <v>1.6140794050881841</v>
      </c>
      <c r="M2103" t="s">
        <v>3</v>
      </c>
      <c r="N2103" t="s">
        <v>2006</v>
      </c>
    </row>
    <row r="2104" spans="2:14" x14ac:dyDescent="0.25">
      <c r="B2104">
        <v>2524</v>
      </c>
      <c r="C2104" t="s">
        <v>2506</v>
      </c>
      <c r="D2104">
        <v>372.68099999999998</v>
      </c>
      <c r="G2104">
        <v>8.7900000000000005E-6</v>
      </c>
      <c r="H2104">
        <v>176.18123562554129</v>
      </c>
      <c r="I2104">
        <v>2.2459596515320932</v>
      </c>
      <c r="M2104" t="s">
        <v>3</v>
      </c>
      <c r="N2104" t="s">
        <v>2006</v>
      </c>
    </row>
    <row r="2105" spans="2:14" x14ac:dyDescent="0.25">
      <c r="B2105">
        <v>2525</v>
      </c>
      <c r="C2105" t="s">
        <v>2510</v>
      </c>
      <c r="D2105">
        <v>370.66500000000002</v>
      </c>
      <c r="G2105">
        <v>2.0899999999999999E-6</v>
      </c>
      <c r="H2105">
        <v>41.664041024939856</v>
      </c>
      <c r="I2105">
        <v>1.619761390184957</v>
      </c>
      <c r="M2105" t="s">
        <v>3</v>
      </c>
      <c r="N2105" t="s">
        <v>2006</v>
      </c>
    </row>
    <row r="2106" spans="2:14" x14ac:dyDescent="0.25">
      <c r="B2106">
        <v>2526</v>
      </c>
      <c r="C2106" t="s">
        <v>2513</v>
      </c>
      <c r="D2106">
        <v>370.66500000000002</v>
      </c>
      <c r="G2106">
        <v>2.0899999999999999E-6</v>
      </c>
      <c r="H2106">
        <v>41.664041024939856</v>
      </c>
      <c r="I2106">
        <v>1.619761390184957</v>
      </c>
      <c r="M2106" t="s">
        <v>3</v>
      </c>
      <c r="N2106" t="s">
        <v>2006</v>
      </c>
    </row>
    <row r="2107" spans="2:14" x14ac:dyDescent="0.25">
      <c r="B2107">
        <v>2527</v>
      </c>
      <c r="C2107" t="s">
        <v>2522</v>
      </c>
      <c r="D2107">
        <v>372.68099999999998</v>
      </c>
      <c r="G2107">
        <v>8.7900000000000005E-6</v>
      </c>
      <c r="H2107">
        <v>176.18123562554129</v>
      </c>
      <c r="I2107">
        <v>2.2459596515320932</v>
      </c>
      <c r="M2107" t="s">
        <v>3</v>
      </c>
      <c r="N2107" t="s">
        <v>2006</v>
      </c>
    </row>
    <row r="2108" spans="2:14" x14ac:dyDescent="0.25">
      <c r="B2108">
        <v>2528</v>
      </c>
      <c r="C2108" t="s">
        <v>2525</v>
      </c>
      <c r="D2108">
        <v>372.68099999999998</v>
      </c>
      <c r="G2108">
        <v>8.7900000000000005E-6</v>
      </c>
      <c r="H2108">
        <v>176.18123562554129</v>
      </c>
      <c r="I2108">
        <v>2.2459596515320932</v>
      </c>
      <c r="M2108" t="s">
        <v>3</v>
      </c>
      <c r="N2108" t="s">
        <v>2006</v>
      </c>
    </row>
    <row r="2109" spans="2:14" x14ac:dyDescent="0.25">
      <c r="B2109">
        <v>2529</v>
      </c>
      <c r="C2109" t="s">
        <v>2526</v>
      </c>
      <c r="D2109">
        <v>386.71</v>
      </c>
      <c r="G2109">
        <v>9.540000000000001E-7</v>
      </c>
      <c r="H2109">
        <v>19.841171076058099</v>
      </c>
      <c r="I2109">
        <v>1.2975673017324965</v>
      </c>
      <c r="M2109" t="s">
        <v>3</v>
      </c>
      <c r="N2109" t="s">
        <v>2007</v>
      </c>
    </row>
    <row r="2110" spans="2:14" x14ac:dyDescent="0.25">
      <c r="B2110">
        <v>2530</v>
      </c>
      <c r="C2110" t="s">
        <v>2531</v>
      </c>
      <c r="D2110">
        <v>386.71</v>
      </c>
      <c r="G2110">
        <v>9.540000000000001E-7</v>
      </c>
      <c r="H2110">
        <v>19.841171076058099</v>
      </c>
      <c r="I2110">
        <v>1.2975673017324965</v>
      </c>
      <c r="M2110" t="s">
        <v>3</v>
      </c>
      <c r="N2110" t="s">
        <v>2007</v>
      </c>
    </row>
    <row r="2111" spans="2:14" x14ac:dyDescent="0.25">
      <c r="B2111">
        <v>2531</v>
      </c>
      <c r="C2111" t="s">
        <v>2531</v>
      </c>
      <c r="D2111">
        <v>386.71</v>
      </c>
      <c r="G2111">
        <v>9.540000000000001E-7</v>
      </c>
      <c r="H2111">
        <v>19.841171076058099</v>
      </c>
      <c r="I2111">
        <v>1.2975673017324965</v>
      </c>
      <c r="M2111" t="s">
        <v>3</v>
      </c>
      <c r="N2111" t="s">
        <v>2007</v>
      </c>
    </row>
    <row r="2112" spans="2:14" x14ac:dyDescent="0.25">
      <c r="B2112">
        <v>2532</v>
      </c>
      <c r="C2112" t="s">
        <v>2538</v>
      </c>
      <c r="D2112">
        <v>386.70800000000003</v>
      </c>
      <c r="G2112">
        <v>1.6899999999999999E-6</v>
      </c>
      <c r="H2112">
        <v>35.148224002904421</v>
      </c>
      <c r="I2112">
        <v>1.545903385537216</v>
      </c>
      <c r="M2112" t="s">
        <v>3</v>
      </c>
      <c r="N2112" t="s">
        <v>2006</v>
      </c>
    </row>
    <row r="2113" spans="2:14" x14ac:dyDescent="0.25">
      <c r="B2113">
        <v>2533</v>
      </c>
      <c r="C2113" t="s">
        <v>2539</v>
      </c>
      <c r="D2113">
        <v>386.70800000000003</v>
      </c>
      <c r="G2113">
        <v>1.6899999999999999E-6</v>
      </c>
      <c r="H2113">
        <v>35.148224002904421</v>
      </c>
      <c r="I2113">
        <v>1.545903385537216</v>
      </c>
      <c r="M2113" t="s">
        <v>3</v>
      </c>
      <c r="N2113" t="s">
        <v>2006</v>
      </c>
    </row>
    <row r="2114" spans="2:14" x14ac:dyDescent="0.25">
      <c r="B2114">
        <v>2534</v>
      </c>
      <c r="C2114" t="s">
        <v>2542</v>
      </c>
      <c r="D2114">
        <v>400.73500000000001</v>
      </c>
      <c r="G2114">
        <v>7.3499999999999995E-7</v>
      </c>
      <c r="H2114">
        <v>15.840837488570445</v>
      </c>
      <c r="I2114">
        <v>1.1997781385571344</v>
      </c>
      <c r="M2114" t="s">
        <v>3</v>
      </c>
      <c r="N2114" t="s">
        <v>2007</v>
      </c>
    </row>
    <row r="2115" spans="2:14" x14ac:dyDescent="0.25">
      <c r="B2115">
        <v>2535</v>
      </c>
      <c r="C2115" t="s">
        <v>2544</v>
      </c>
      <c r="D2115">
        <v>384.69200000000001</v>
      </c>
      <c r="G2115">
        <v>8.9199999999999999E-7</v>
      </c>
      <c r="H2115">
        <v>18.454893086323278</v>
      </c>
      <c r="I2115">
        <v>1.2661115335655782</v>
      </c>
      <c r="M2115" t="s">
        <v>3</v>
      </c>
      <c r="N2115" t="s">
        <v>2007</v>
      </c>
    </row>
    <row r="2116" spans="2:14" x14ac:dyDescent="0.25">
      <c r="B2116">
        <v>2536</v>
      </c>
      <c r="C2116" t="s">
        <v>2545</v>
      </c>
      <c r="D2116">
        <v>386.70800000000003</v>
      </c>
      <c r="G2116">
        <v>1.22E-6</v>
      </c>
      <c r="H2116">
        <v>25.373274132274197</v>
      </c>
      <c r="I2116">
        <v>1.4043765115982907</v>
      </c>
      <c r="M2116" t="s">
        <v>3</v>
      </c>
      <c r="N2116" t="s">
        <v>2007</v>
      </c>
    </row>
    <row r="2117" spans="2:14" x14ac:dyDescent="0.25">
      <c r="B2117">
        <v>2537</v>
      </c>
      <c r="C2117" t="s">
        <v>2559</v>
      </c>
      <c r="D2117">
        <v>386.70800000000003</v>
      </c>
      <c r="G2117">
        <v>1.22E-6</v>
      </c>
      <c r="H2117">
        <v>25.373274132274197</v>
      </c>
      <c r="I2117">
        <v>1.4043765115982907</v>
      </c>
      <c r="M2117" t="s">
        <v>3</v>
      </c>
      <c r="N2117" t="s">
        <v>2007</v>
      </c>
    </row>
    <row r="2118" spans="2:14" x14ac:dyDescent="0.25">
      <c r="B2118">
        <v>2538</v>
      </c>
      <c r="C2118" t="s">
        <v>2568</v>
      </c>
      <c r="D2118">
        <v>398.71899999999999</v>
      </c>
      <c r="G2118">
        <v>5.1900000000000003E-7</v>
      </c>
      <c r="H2118">
        <v>11.129299083248005</v>
      </c>
      <c r="I2118">
        <v>1.0464678135833099</v>
      </c>
      <c r="M2118" t="s">
        <v>3</v>
      </c>
      <c r="N2118" t="s">
        <v>2007</v>
      </c>
    </row>
    <row r="2119" spans="2:14" x14ac:dyDescent="0.25">
      <c r="B2119">
        <v>2539</v>
      </c>
      <c r="C2119" t="s">
        <v>2571</v>
      </c>
      <c r="D2119">
        <v>412.74599999999998</v>
      </c>
      <c r="G2119">
        <v>3.9099999999999999E-7</v>
      </c>
      <c r="H2119">
        <v>8.6794689697561065</v>
      </c>
      <c r="I2119">
        <v>0.93849315483553042</v>
      </c>
      <c r="M2119" t="s">
        <v>3</v>
      </c>
      <c r="N2119" t="s">
        <v>2007</v>
      </c>
    </row>
    <row r="2120" spans="2:14" x14ac:dyDescent="0.25">
      <c r="B2120">
        <v>2540</v>
      </c>
      <c r="C2120" t="s">
        <v>2572</v>
      </c>
      <c r="D2120">
        <v>412.74599999999998</v>
      </c>
      <c r="G2120">
        <v>3.9099999999999999E-7</v>
      </c>
      <c r="H2120">
        <v>8.6794689697561065</v>
      </c>
      <c r="I2120">
        <v>0.93849315483553042</v>
      </c>
      <c r="M2120" t="s">
        <v>3</v>
      </c>
      <c r="N2120" t="s">
        <v>2007</v>
      </c>
    </row>
    <row r="2121" spans="2:14" x14ac:dyDescent="0.25">
      <c r="B2121">
        <v>2541</v>
      </c>
      <c r="C2121" t="s">
        <v>2577</v>
      </c>
      <c r="D2121">
        <v>440.8</v>
      </c>
      <c r="G2121">
        <v>7.4799999999999995E-8</v>
      </c>
      <c r="H2121">
        <v>1.7732775179999494</v>
      </c>
      <c r="I2121">
        <v>0.24877670802306531</v>
      </c>
      <c r="M2121" t="s">
        <v>3</v>
      </c>
      <c r="N2121" t="s">
        <v>2008</v>
      </c>
    </row>
    <row r="2122" spans="2:14" x14ac:dyDescent="0.25">
      <c r="B2122">
        <v>2542</v>
      </c>
      <c r="C2122" t="s">
        <v>2580</v>
      </c>
      <c r="D2122">
        <v>440.8</v>
      </c>
      <c r="G2122">
        <v>7.4799999999999995E-8</v>
      </c>
      <c r="H2122">
        <v>1.7732775179999494</v>
      </c>
      <c r="I2122">
        <v>0.24877670802306531</v>
      </c>
      <c r="M2122" t="s">
        <v>3</v>
      </c>
      <c r="N2122" t="s">
        <v>2008</v>
      </c>
    </row>
    <row r="2123" spans="2:14" x14ac:dyDescent="0.25">
      <c r="B2123">
        <v>2543</v>
      </c>
      <c r="C2123" t="s">
        <v>2587</v>
      </c>
      <c r="D2123">
        <v>454.827</v>
      </c>
      <c r="G2123">
        <v>3.25E-8</v>
      </c>
      <c r="H2123">
        <v>0.79499266782136802</v>
      </c>
      <c r="I2123">
        <v>-9.9636876801900268E-2</v>
      </c>
      <c r="M2123" t="s">
        <v>3</v>
      </c>
      <c r="N2123" t="s">
        <v>2008</v>
      </c>
    </row>
    <row r="2124" spans="2:14" x14ac:dyDescent="0.25">
      <c r="B2124">
        <v>2544</v>
      </c>
      <c r="C2124" t="s">
        <v>2588</v>
      </c>
      <c r="D2124">
        <v>454.827</v>
      </c>
      <c r="G2124">
        <v>3.25E-8</v>
      </c>
      <c r="H2124">
        <v>0.79499266782136802</v>
      </c>
      <c r="I2124">
        <v>-9.9636876801900268E-2</v>
      </c>
      <c r="M2124" t="s">
        <v>3</v>
      </c>
      <c r="N2124" t="s">
        <v>2008</v>
      </c>
    </row>
    <row r="2125" spans="2:14" x14ac:dyDescent="0.25">
      <c r="B2125">
        <v>2545</v>
      </c>
      <c r="C2125" t="s">
        <v>2590</v>
      </c>
      <c r="D2125">
        <v>468.85399999999998</v>
      </c>
      <c r="G2125">
        <v>1.42E-8</v>
      </c>
      <c r="H2125">
        <v>0.35806303971588316</v>
      </c>
      <c r="I2125">
        <v>-0.44604050578469395</v>
      </c>
      <c r="M2125" t="s">
        <v>3</v>
      </c>
      <c r="N2125" t="s">
        <v>2008</v>
      </c>
    </row>
    <row r="2126" spans="2:14" x14ac:dyDescent="0.25">
      <c r="B2126">
        <v>2546</v>
      </c>
      <c r="C2126" t="s">
        <v>2593</v>
      </c>
      <c r="D2126">
        <v>468.85399999999998</v>
      </c>
      <c r="G2126">
        <v>1.42E-8</v>
      </c>
      <c r="H2126">
        <v>0.35806303971588316</v>
      </c>
      <c r="I2126">
        <v>-0.44604050578469395</v>
      </c>
      <c r="M2126" t="s">
        <v>3</v>
      </c>
      <c r="N2126" t="s">
        <v>2008</v>
      </c>
    </row>
    <row r="2127" spans="2:14" x14ac:dyDescent="0.25">
      <c r="B2127">
        <v>2547</v>
      </c>
      <c r="C2127" t="s">
        <v>2606</v>
      </c>
      <c r="D2127">
        <v>482.88099999999997</v>
      </c>
      <c r="G2127">
        <v>6.4899999999999997E-9</v>
      </c>
      <c r="H2127">
        <v>0.16854595671303071</v>
      </c>
      <c r="I2127">
        <v>-0.77328166140632348</v>
      </c>
      <c r="M2127" t="s">
        <v>3</v>
      </c>
      <c r="N2127" t="s">
        <v>2009</v>
      </c>
    </row>
    <row r="2128" spans="2:14" x14ac:dyDescent="0.25">
      <c r="B2128">
        <v>2548</v>
      </c>
      <c r="C2128" t="s">
        <v>2610</v>
      </c>
      <c r="D2128">
        <v>482.88099999999997</v>
      </c>
      <c r="G2128">
        <v>6.4899999999999997E-9</v>
      </c>
      <c r="H2128">
        <v>0.16854595671303071</v>
      </c>
      <c r="I2128">
        <v>-0.77328166140632348</v>
      </c>
      <c r="M2128" t="s">
        <v>3</v>
      </c>
      <c r="N2128" t="s">
        <v>2009</v>
      </c>
    </row>
    <row r="2129" spans="1:15" x14ac:dyDescent="0.25">
      <c r="B2129">
        <v>2549</v>
      </c>
      <c r="C2129" t="s">
        <v>2611</v>
      </c>
      <c r="D2129">
        <v>370.66500000000002</v>
      </c>
      <c r="G2129">
        <v>2.0899999999999999E-6</v>
      </c>
      <c r="H2129">
        <v>41.664041024939856</v>
      </c>
      <c r="I2129">
        <v>1.619761390184957</v>
      </c>
      <c r="M2129" t="s">
        <v>3</v>
      </c>
      <c r="N2129" t="s">
        <v>2006</v>
      </c>
    </row>
    <row r="2130" spans="1:15" x14ac:dyDescent="0.25">
      <c r="B2130">
        <v>2550</v>
      </c>
      <c r="C2130" t="s">
        <v>2068</v>
      </c>
      <c r="D2130">
        <v>400.74</v>
      </c>
      <c r="G2130">
        <v>4.1399999999999997E-7</v>
      </c>
      <c r="H2130">
        <v>8.9227055050978663</v>
      </c>
      <c r="I2130">
        <v>0.95049655928415211</v>
      </c>
      <c r="M2130" t="s">
        <v>3</v>
      </c>
      <c r="N2130" t="s">
        <v>2007</v>
      </c>
    </row>
    <row r="2131" spans="1:15" x14ac:dyDescent="0.25">
      <c r="B2131">
        <v>2551</v>
      </c>
      <c r="C2131" t="s">
        <v>2074</v>
      </c>
      <c r="D2131">
        <v>386.71</v>
      </c>
      <c r="G2131">
        <v>9.540000000000001E-7</v>
      </c>
      <c r="H2131">
        <v>19.841171076058099</v>
      </c>
      <c r="I2131">
        <v>1.2975673017324965</v>
      </c>
      <c r="M2131" t="s">
        <v>3</v>
      </c>
      <c r="N2131" t="s">
        <v>2007</v>
      </c>
    </row>
    <row r="2132" spans="1:15" x14ac:dyDescent="0.25">
      <c r="B2132">
        <v>2552</v>
      </c>
      <c r="C2132" t="s">
        <v>2069</v>
      </c>
      <c r="D2132">
        <v>400.74</v>
      </c>
      <c r="G2132">
        <v>4.1399999999999997E-7</v>
      </c>
      <c r="H2132">
        <v>8.9227055050978663</v>
      </c>
      <c r="I2132">
        <v>0.95049655928415211</v>
      </c>
      <c r="M2132" t="s">
        <v>3</v>
      </c>
      <c r="N2132" t="s">
        <v>2007</v>
      </c>
    </row>
    <row r="2133" spans="1:15" x14ac:dyDescent="0.25">
      <c r="B2133">
        <v>2553</v>
      </c>
      <c r="C2133" t="s">
        <v>2058</v>
      </c>
      <c r="D2133">
        <v>426.78</v>
      </c>
      <c r="G2133">
        <v>1.7100000000000001E-7</v>
      </c>
      <c r="H2133">
        <v>3.9249460700881462</v>
      </c>
      <c r="I2133">
        <v>0.59383369378852335</v>
      </c>
      <c r="M2133" t="s">
        <v>3</v>
      </c>
      <c r="N2133" t="s">
        <v>2007</v>
      </c>
    </row>
    <row r="2134" spans="1:15" x14ac:dyDescent="0.25">
      <c r="B2134">
        <v>2554</v>
      </c>
      <c r="C2134" t="s">
        <v>2059</v>
      </c>
      <c r="D2134">
        <v>426.78</v>
      </c>
      <c r="G2134">
        <v>1.7100000000000001E-7</v>
      </c>
      <c r="H2134">
        <v>3.9249460700881462</v>
      </c>
      <c r="I2134">
        <v>0.59383369378852335</v>
      </c>
      <c r="M2134" t="s">
        <v>3</v>
      </c>
      <c r="N2134" t="s">
        <v>2007</v>
      </c>
    </row>
    <row r="2135" spans="1:15" x14ac:dyDescent="0.25">
      <c r="B2135">
        <v>2555</v>
      </c>
      <c r="C2135" t="s">
        <v>2478</v>
      </c>
      <c r="D2135">
        <v>247.25</v>
      </c>
      <c r="G2135">
        <v>5.5199999999999998E-8</v>
      </c>
      <c r="H2135">
        <v>0.73402170522381849</v>
      </c>
      <c r="I2135">
        <v>-0.1342910976867088</v>
      </c>
      <c r="M2135" t="s">
        <v>3</v>
      </c>
      <c r="N2135" t="s">
        <v>2008</v>
      </c>
    </row>
    <row r="2136" spans="1:15" x14ac:dyDescent="0.25">
      <c r="B2136">
        <v>2556</v>
      </c>
      <c r="C2136" t="s">
        <v>2447</v>
      </c>
      <c r="D2136">
        <v>211.22</v>
      </c>
      <c r="G2136">
        <v>4.4299999999999999E-6</v>
      </c>
      <c r="H2136">
        <v>50.323668035182003</v>
      </c>
      <c r="I2136">
        <v>1.7017722888239635</v>
      </c>
      <c r="M2136" t="s">
        <v>3</v>
      </c>
      <c r="N2136" t="s">
        <v>2006</v>
      </c>
    </row>
    <row r="2137" spans="1:15" x14ac:dyDescent="0.25">
      <c r="B2137">
        <v>2557</v>
      </c>
      <c r="C2137" t="s">
        <v>2081</v>
      </c>
      <c r="D2137">
        <v>372.68</v>
      </c>
      <c r="G2137">
        <v>8.7900000000000005E-6</v>
      </c>
      <c r="H2137">
        <v>176.18076288548846</v>
      </c>
      <c r="I2137">
        <v>2.2459584862055415</v>
      </c>
      <c r="M2137" t="s">
        <v>3</v>
      </c>
      <c r="N2137" t="s">
        <v>2006</v>
      </c>
    </row>
    <row r="2138" spans="1:15" x14ac:dyDescent="0.25">
      <c r="B2138">
        <v>2558</v>
      </c>
      <c r="C2138" t="s">
        <v>2084</v>
      </c>
      <c r="D2138">
        <v>372.68</v>
      </c>
      <c r="G2138">
        <v>8.7900000000000005E-6</v>
      </c>
      <c r="H2138">
        <v>176.18076288548846</v>
      </c>
      <c r="I2138">
        <v>2.2459584862055415</v>
      </c>
      <c r="M2138" t="s">
        <v>3</v>
      </c>
      <c r="N2138" t="s">
        <v>2006</v>
      </c>
    </row>
    <row r="2139" spans="1:15" x14ac:dyDescent="0.25">
      <c r="A2139" t="s">
        <v>2024</v>
      </c>
      <c r="B2139">
        <v>2559</v>
      </c>
      <c r="C2139" t="s">
        <v>1960</v>
      </c>
      <c r="D2139">
        <v>216.28</v>
      </c>
      <c r="F2139">
        <v>2.4299999999999999E-7</v>
      </c>
      <c r="G2139">
        <v>1.1899999999999999E-7</v>
      </c>
      <c r="H2139">
        <v>1.3841936309763254</v>
      </c>
      <c r="I2139">
        <v>0.14119684661099302</v>
      </c>
      <c r="J2139" t="s">
        <v>2015</v>
      </c>
      <c r="K2139" t="s">
        <v>2015</v>
      </c>
      <c r="L2139" t="s">
        <v>2015</v>
      </c>
      <c r="M2139" t="s">
        <v>3</v>
      </c>
      <c r="N2139" t="s">
        <v>2008</v>
      </c>
      <c r="O2139" t="s">
        <v>2015</v>
      </c>
    </row>
    <row r="2140" spans="1:15" x14ac:dyDescent="0.25">
      <c r="A2140" t="s">
        <v>2024</v>
      </c>
      <c r="B2140">
        <v>2560</v>
      </c>
      <c r="C2140" t="s">
        <v>1700</v>
      </c>
      <c r="D2140">
        <v>112.21299999999999</v>
      </c>
      <c r="E2140">
        <v>112.21263999999999</v>
      </c>
      <c r="F2140">
        <v>16.2</v>
      </c>
      <c r="G2140">
        <v>14.3</v>
      </c>
      <c r="H2140">
        <v>86300385.384036645</v>
      </c>
      <c r="I2140">
        <v>7.9360127351101903</v>
      </c>
      <c r="J2140" t="s">
        <v>2015</v>
      </c>
      <c r="K2140" t="s">
        <v>2015</v>
      </c>
      <c r="L2140" t="s">
        <v>2015</v>
      </c>
      <c r="M2140" t="s">
        <v>1986</v>
      </c>
      <c r="N2140" t="s">
        <v>2002</v>
      </c>
      <c r="O2140" t="s">
        <v>2015</v>
      </c>
    </row>
    <row r="2141" spans="1:15" x14ac:dyDescent="0.25">
      <c r="B2141">
        <v>2561</v>
      </c>
      <c r="C2141" t="s">
        <v>2318</v>
      </c>
      <c r="D2141">
        <v>88.11</v>
      </c>
      <c r="G2141">
        <v>22.2</v>
      </c>
      <c r="H2141">
        <v>105199021.43355229</v>
      </c>
      <c r="I2141">
        <v>8.022011700007976</v>
      </c>
      <c r="M2141" t="s">
        <v>1986</v>
      </c>
      <c r="N2141" t="s">
        <v>2002</v>
      </c>
    </row>
    <row r="2142" spans="1:15" x14ac:dyDescent="0.25">
      <c r="A2142" t="s">
        <v>2024</v>
      </c>
      <c r="B2142">
        <v>2562</v>
      </c>
      <c r="C2142" t="s">
        <v>1956</v>
      </c>
      <c r="D2142">
        <v>70.09</v>
      </c>
      <c r="F2142" t="s">
        <v>2015</v>
      </c>
      <c r="G2142">
        <v>91.3</v>
      </c>
      <c r="H2142">
        <v>344159975.26686656</v>
      </c>
      <c r="I2142">
        <v>8.5367603618327195</v>
      </c>
      <c r="J2142" t="s">
        <v>2015</v>
      </c>
      <c r="K2142" t="s">
        <v>2015</v>
      </c>
      <c r="L2142" t="s">
        <v>2015</v>
      </c>
      <c r="M2142" t="s">
        <v>1986</v>
      </c>
      <c r="N2142" t="s">
        <v>2002</v>
      </c>
      <c r="O2142" t="s">
        <v>2015</v>
      </c>
    </row>
    <row r="2143" spans="1:15" x14ac:dyDescent="0.25">
      <c r="A2143" t="s">
        <v>2024</v>
      </c>
      <c r="B2143">
        <v>2563</v>
      </c>
      <c r="C2143" t="s">
        <v>1701</v>
      </c>
      <c r="D2143">
        <v>100.16</v>
      </c>
      <c r="E2143">
        <v>100.15888</v>
      </c>
      <c r="F2143">
        <v>31.5</v>
      </c>
      <c r="G2143">
        <v>33.6</v>
      </c>
      <c r="H2143">
        <v>180995225.02889124</v>
      </c>
      <c r="I2143">
        <v>8.2576671175710743</v>
      </c>
      <c r="J2143" t="s">
        <v>2015</v>
      </c>
      <c r="K2143" t="s">
        <v>2015</v>
      </c>
      <c r="L2143" t="s">
        <v>2015</v>
      </c>
      <c r="M2143" t="s">
        <v>1986</v>
      </c>
      <c r="N2143" t="s">
        <v>2002</v>
      </c>
      <c r="O2143" t="s">
        <v>2015</v>
      </c>
    </row>
    <row r="2144" spans="1:15" x14ac:dyDescent="0.25">
      <c r="A2144" t="s">
        <v>2024</v>
      </c>
      <c r="B2144">
        <v>2564</v>
      </c>
      <c r="C2144" t="s">
        <v>1961</v>
      </c>
      <c r="D2144">
        <v>86.13</v>
      </c>
      <c r="F2144">
        <v>52.2</v>
      </c>
      <c r="G2144">
        <v>54.5</v>
      </c>
      <c r="H2144">
        <v>252455289.06123504</v>
      </c>
      <c r="I2144">
        <v>8.4021844738076865</v>
      </c>
      <c r="J2144" t="s">
        <v>2015</v>
      </c>
      <c r="K2144" t="s">
        <v>2015</v>
      </c>
      <c r="L2144" t="s">
        <v>2015</v>
      </c>
      <c r="M2144" t="s">
        <v>1986</v>
      </c>
      <c r="N2144" t="s">
        <v>2002</v>
      </c>
      <c r="O2144" t="s">
        <v>2015</v>
      </c>
    </row>
    <row r="2145" spans="1:15" x14ac:dyDescent="0.25">
      <c r="B2145">
        <v>2565</v>
      </c>
      <c r="C2145" t="s">
        <v>2315</v>
      </c>
      <c r="D2145">
        <v>86.13</v>
      </c>
      <c r="G2145">
        <v>96.7</v>
      </c>
      <c r="H2145">
        <v>447934430.31598949</v>
      </c>
      <c r="I2145">
        <v>8.6512144456140447</v>
      </c>
      <c r="M2145" t="s">
        <v>1986</v>
      </c>
      <c r="N2145" t="s">
        <v>2002</v>
      </c>
    </row>
    <row r="2146" spans="1:15" x14ac:dyDescent="0.25">
      <c r="A2146" t="s">
        <v>2024</v>
      </c>
      <c r="B2146">
        <v>2566</v>
      </c>
      <c r="C2146" t="s">
        <v>1702</v>
      </c>
      <c r="D2146">
        <v>86.13</v>
      </c>
      <c r="E2146">
        <v>86.132300000000001</v>
      </c>
      <c r="F2146">
        <v>52.2</v>
      </c>
      <c r="G2146">
        <v>54.5</v>
      </c>
      <c r="H2146">
        <v>252455289.06123504</v>
      </c>
      <c r="I2146">
        <v>8.4021844738076865</v>
      </c>
      <c r="J2146" t="s">
        <v>2015</v>
      </c>
      <c r="K2146" t="s">
        <v>2015</v>
      </c>
      <c r="L2146" t="s">
        <v>2015</v>
      </c>
      <c r="M2146" t="s">
        <v>1986</v>
      </c>
      <c r="N2146" t="s">
        <v>2002</v>
      </c>
      <c r="O2146" t="s">
        <v>2015</v>
      </c>
    </row>
    <row r="2147" spans="1:15" x14ac:dyDescent="0.25">
      <c r="A2147" t="s">
        <v>2024</v>
      </c>
      <c r="B2147">
        <v>2567</v>
      </c>
      <c r="C2147" t="s">
        <v>1703</v>
      </c>
      <c r="D2147">
        <v>112.22</v>
      </c>
      <c r="E2147">
        <v>112.21263999999999</v>
      </c>
      <c r="F2147">
        <v>19.399999999999999</v>
      </c>
      <c r="G2147">
        <v>16.2</v>
      </c>
      <c r="H2147">
        <v>97772968.986057788</v>
      </c>
      <c r="I2147">
        <v>7.9902188032249448</v>
      </c>
      <c r="J2147" t="s">
        <v>2015</v>
      </c>
      <c r="K2147" t="s">
        <v>2015</v>
      </c>
      <c r="L2147" t="s">
        <v>2015</v>
      </c>
      <c r="M2147" t="s">
        <v>1986</v>
      </c>
      <c r="N2147" t="s">
        <v>2002</v>
      </c>
      <c r="O2147" t="s">
        <v>2015</v>
      </c>
    </row>
    <row r="2148" spans="1:15" x14ac:dyDescent="0.25">
      <c r="A2148" t="s">
        <v>2024</v>
      </c>
      <c r="B2148">
        <v>2568</v>
      </c>
      <c r="C2148" t="s">
        <v>1704</v>
      </c>
      <c r="D2148">
        <v>148.245</v>
      </c>
      <c r="E2148">
        <v>148.24474000000001</v>
      </c>
      <c r="F2148" t="s">
        <v>2015</v>
      </c>
      <c r="G2148">
        <v>0.45400000000000001</v>
      </c>
      <c r="H2148">
        <v>3619673.7776168915</v>
      </c>
      <c r="I2148">
        <v>6.5586694315925715</v>
      </c>
      <c r="J2148" t="s">
        <v>2015</v>
      </c>
      <c r="K2148" t="s">
        <v>2015</v>
      </c>
      <c r="L2148" t="s">
        <v>2015</v>
      </c>
      <c r="M2148" t="s">
        <v>1986</v>
      </c>
      <c r="N2148" t="s">
        <v>2002</v>
      </c>
      <c r="O2148" t="s">
        <v>2015</v>
      </c>
    </row>
    <row r="2149" spans="1:15" x14ac:dyDescent="0.25">
      <c r="B2149">
        <v>2569</v>
      </c>
      <c r="C2149" t="s">
        <v>2138</v>
      </c>
      <c r="D2149">
        <v>212.32</v>
      </c>
      <c r="G2149">
        <v>2.7500000000000001E-5</v>
      </c>
      <c r="H2149">
        <v>314.01986580361012</v>
      </c>
      <c r="I2149">
        <v>2.4969571236654984</v>
      </c>
      <c r="M2149" t="s">
        <v>3</v>
      </c>
      <c r="N2149" t="s">
        <v>2006</v>
      </c>
    </row>
    <row r="2150" spans="1:15" x14ac:dyDescent="0.25">
      <c r="A2150" t="s">
        <v>2024</v>
      </c>
      <c r="B2150">
        <v>2570</v>
      </c>
      <c r="C2150" t="s">
        <v>1705</v>
      </c>
      <c r="D2150">
        <v>84.159480000000002</v>
      </c>
      <c r="E2150">
        <v>0</v>
      </c>
      <c r="F2150">
        <v>165</v>
      </c>
      <c r="G2150">
        <v>160</v>
      </c>
      <c r="H2150">
        <v>724196714.82363796</v>
      </c>
      <c r="I2150">
        <v>8.8598565503937206</v>
      </c>
      <c r="J2150" t="s">
        <v>2015</v>
      </c>
      <c r="K2150" t="s">
        <v>2015</v>
      </c>
      <c r="L2150" t="s">
        <v>2015</v>
      </c>
      <c r="M2150" t="s">
        <v>1986</v>
      </c>
      <c r="N2150" t="s">
        <v>2002</v>
      </c>
      <c r="O2150" t="s">
        <v>2015</v>
      </c>
    </row>
    <row r="2151" spans="1:15" x14ac:dyDescent="0.25">
      <c r="A2151" t="s">
        <v>2024</v>
      </c>
      <c r="B2151">
        <v>2571</v>
      </c>
      <c r="C2151" t="s">
        <v>1706</v>
      </c>
      <c r="D2151">
        <v>99.183758019198734</v>
      </c>
      <c r="E2151">
        <v>99.183758019198734</v>
      </c>
      <c r="F2151">
        <v>57.9</v>
      </c>
      <c r="G2151">
        <v>56.2</v>
      </c>
      <c r="H2151">
        <v>299785345.53837478</v>
      </c>
      <c r="I2151">
        <v>8.4768103993349051</v>
      </c>
      <c r="J2151" t="s">
        <v>2015</v>
      </c>
      <c r="K2151" t="s">
        <v>2015</v>
      </c>
      <c r="L2151" t="s">
        <v>2015</v>
      </c>
      <c r="M2151" t="s">
        <v>1986</v>
      </c>
      <c r="N2151" t="s">
        <v>2002</v>
      </c>
      <c r="O2151" t="s">
        <v>2015</v>
      </c>
    </row>
    <row r="2152" spans="1:15" x14ac:dyDescent="0.25">
      <c r="A2152" t="s">
        <v>2024</v>
      </c>
      <c r="B2152">
        <v>2572</v>
      </c>
      <c r="C2152" t="s">
        <v>1707</v>
      </c>
      <c r="D2152">
        <v>105.60149231216803</v>
      </c>
      <c r="E2152">
        <v>105.60149231216803</v>
      </c>
      <c r="F2152">
        <v>49.3</v>
      </c>
      <c r="G2152">
        <v>44.6</v>
      </c>
      <c r="H2152">
        <v>253301894.81159613</v>
      </c>
      <c r="I2152">
        <v>8.4036384385198915</v>
      </c>
      <c r="J2152" t="s">
        <v>2015</v>
      </c>
      <c r="K2152" t="s">
        <v>2015</v>
      </c>
      <c r="L2152" t="s">
        <v>2015</v>
      </c>
      <c r="M2152" t="s">
        <v>1986</v>
      </c>
      <c r="N2152" t="s">
        <v>2002</v>
      </c>
      <c r="O2152" t="s">
        <v>2015</v>
      </c>
    </row>
    <row r="2153" spans="1:15" x14ac:dyDescent="0.25">
      <c r="A2153" t="s">
        <v>2024</v>
      </c>
      <c r="B2153">
        <v>2573</v>
      </c>
      <c r="C2153" t="s">
        <v>1708</v>
      </c>
      <c r="D2153">
        <v>102.86166666666668</v>
      </c>
      <c r="E2153">
        <v>0</v>
      </c>
      <c r="F2153">
        <v>46</v>
      </c>
      <c r="G2153">
        <v>41.6</v>
      </c>
      <c r="H2153">
        <v>230133801.69570759</v>
      </c>
      <c r="I2153">
        <v>8.3619804118533114</v>
      </c>
      <c r="J2153" t="s">
        <v>2015</v>
      </c>
      <c r="K2153" t="s">
        <v>2015</v>
      </c>
      <c r="L2153" t="s">
        <v>2015</v>
      </c>
      <c r="M2153" t="s">
        <v>1986</v>
      </c>
      <c r="N2153" t="s">
        <v>2002</v>
      </c>
      <c r="O2153" t="s">
        <v>2015</v>
      </c>
    </row>
    <row r="2154" spans="1:15" x14ac:dyDescent="0.25">
      <c r="A2154" t="s">
        <v>2024</v>
      </c>
      <c r="B2154">
        <v>2574</v>
      </c>
      <c r="C2154" t="s">
        <v>1709</v>
      </c>
      <c r="D2154">
        <v>105.60149231216803</v>
      </c>
      <c r="E2154">
        <v>105.60149231216803</v>
      </c>
      <c r="F2154">
        <v>30.3</v>
      </c>
      <c r="G2154">
        <v>29.7</v>
      </c>
      <c r="H2154">
        <v>168678616.05166826</v>
      </c>
      <c r="I2154">
        <v>8.2270600291249618</v>
      </c>
      <c r="J2154" t="s">
        <v>2015</v>
      </c>
      <c r="K2154" t="s">
        <v>2015</v>
      </c>
      <c r="L2154" t="s">
        <v>2015</v>
      </c>
      <c r="M2154" t="s">
        <v>1986</v>
      </c>
      <c r="N2154" t="s">
        <v>2002</v>
      </c>
      <c r="O2154" t="s">
        <v>2015</v>
      </c>
    </row>
    <row r="2155" spans="1:15" x14ac:dyDescent="0.25">
      <c r="A2155" t="s">
        <v>2024</v>
      </c>
      <c r="B2155">
        <v>2575</v>
      </c>
      <c r="C2155" t="s">
        <v>1710</v>
      </c>
      <c r="D2155">
        <v>114.22852</v>
      </c>
      <c r="E2155">
        <v>114.22852</v>
      </c>
      <c r="F2155">
        <v>30.4</v>
      </c>
      <c r="G2155">
        <v>29.2</v>
      </c>
      <c r="H2155">
        <v>179386982.9456864</v>
      </c>
      <c r="I2155">
        <v>8.2537909256647897</v>
      </c>
      <c r="J2155" t="s">
        <v>2015</v>
      </c>
      <c r="K2155" t="s">
        <v>2015</v>
      </c>
      <c r="L2155" t="s">
        <v>2015</v>
      </c>
      <c r="M2155" t="s">
        <v>1986</v>
      </c>
      <c r="N2155" t="s">
        <v>2002</v>
      </c>
      <c r="O2155" t="s">
        <v>2015</v>
      </c>
    </row>
    <row r="2156" spans="1:15" x14ac:dyDescent="0.25">
      <c r="A2156" t="s">
        <v>2024</v>
      </c>
      <c r="B2156">
        <v>2576</v>
      </c>
      <c r="C2156" t="s">
        <v>1711</v>
      </c>
      <c r="D2156">
        <v>113.2116068694649</v>
      </c>
      <c r="E2156">
        <v>113.2116068694649</v>
      </c>
      <c r="F2156">
        <v>28.6</v>
      </c>
      <c r="G2156">
        <v>26.4</v>
      </c>
      <c r="H2156">
        <v>160741643.99349102</v>
      </c>
      <c r="I2156">
        <v>8.206128405783879</v>
      </c>
      <c r="J2156" t="s">
        <v>2015</v>
      </c>
      <c r="K2156" t="s">
        <v>2015</v>
      </c>
      <c r="L2156" t="s">
        <v>2015</v>
      </c>
      <c r="M2156" t="s">
        <v>1986</v>
      </c>
      <c r="N2156" t="s">
        <v>2002</v>
      </c>
      <c r="O2156" t="s">
        <v>2015</v>
      </c>
    </row>
    <row r="2157" spans="1:15" x14ac:dyDescent="0.25">
      <c r="A2157" t="s">
        <v>2024</v>
      </c>
      <c r="B2157">
        <v>2577</v>
      </c>
      <c r="C2157" t="s">
        <v>1712</v>
      </c>
      <c r="D2157">
        <v>113.54862773581507</v>
      </c>
      <c r="E2157">
        <v>113.54862773581507</v>
      </c>
      <c r="F2157">
        <v>23.4</v>
      </c>
      <c r="G2157">
        <v>22.6</v>
      </c>
      <c r="H2157">
        <v>138014225.77747738</v>
      </c>
      <c r="I2157">
        <v>8.1399238534899414</v>
      </c>
      <c r="J2157" t="s">
        <v>2015</v>
      </c>
      <c r="K2157" t="s">
        <v>2015</v>
      </c>
      <c r="L2157" t="s">
        <v>2015</v>
      </c>
      <c r="M2157" t="s">
        <v>1986</v>
      </c>
      <c r="N2157" t="s">
        <v>2002</v>
      </c>
      <c r="O2157" t="s">
        <v>2015</v>
      </c>
    </row>
    <row r="2158" spans="1:15" x14ac:dyDescent="0.25">
      <c r="A2158" t="s">
        <v>2024</v>
      </c>
      <c r="B2158">
        <v>2578</v>
      </c>
      <c r="C2158" t="s">
        <v>1713</v>
      </c>
      <c r="D2158">
        <v>112.70631773947979</v>
      </c>
      <c r="E2158">
        <v>112.70631773947979</v>
      </c>
      <c r="F2158">
        <v>20.5</v>
      </c>
      <c r="G2158">
        <v>20.7</v>
      </c>
      <c r="H2158">
        <v>125473534.18093598</v>
      </c>
      <c r="I2158">
        <v>8.0985521308267039</v>
      </c>
      <c r="J2158" t="s">
        <v>2015</v>
      </c>
      <c r="K2158" t="s">
        <v>2015</v>
      </c>
      <c r="L2158" t="s">
        <v>2015</v>
      </c>
      <c r="M2158" t="s">
        <v>1986</v>
      </c>
      <c r="N2158" t="s">
        <v>2002</v>
      </c>
      <c r="O2158" t="s">
        <v>2015</v>
      </c>
    </row>
    <row r="2159" spans="1:15" x14ac:dyDescent="0.25">
      <c r="A2159" t="s">
        <v>2024</v>
      </c>
      <c r="B2159">
        <v>2579</v>
      </c>
      <c r="C2159" t="s">
        <v>1714</v>
      </c>
      <c r="D2159">
        <v>112.87678107041251</v>
      </c>
      <c r="E2159">
        <v>112.87678107041251</v>
      </c>
      <c r="F2159">
        <v>20</v>
      </c>
      <c r="G2159">
        <v>19.899999999999999</v>
      </c>
      <c r="H2159">
        <v>120806754.42164156</v>
      </c>
      <c r="I2159">
        <v>8.0820912167854519</v>
      </c>
      <c r="J2159" t="s">
        <v>2015</v>
      </c>
      <c r="K2159" t="s">
        <v>2015</v>
      </c>
      <c r="L2159" t="s">
        <v>2015</v>
      </c>
      <c r="M2159" t="s">
        <v>1986</v>
      </c>
      <c r="N2159" t="s">
        <v>2002</v>
      </c>
      <c r="O2159" t="s">
        <v>2015</v>
      </c>
    </row>
    <row r="2160" spans="1:15" x14ac:dyDescent="0.25">
      <c r="A2160" t="s">
        <v>2024</v>
      </c>
      <c r="B2160">
        <v>2580</v>
      </c>
      <c r="C2160" t="s">
        <v>1715</v>
      </c>
      <c r="D2160">
        <v>116.52806258437469</v>
      </c>
      <c r="E2160">
        <v>116.52806258437469</v>
      </c>
      <c r="F2160">
        <v>12.4</v>
      </c>
      <c r="G2160">
        <v>11.8</v>
      </c>
      <c r="H2160">
        <v>73951341.64317672</v>
      </c>
      <c r="I2160">
        <v>7.868946057480211</v>
      </c>
      <c r="J2160" t="s">
        <v>2015</v>
      </c>
      <c r="K2160" t="s">
        <v>2015</v>
      </c>
      <c r="L2160" t="s">
        <v>2015</v>
      </c>
      <c r="M2160" t="s">
        <v>1986</v>
      </c>
      <c r="N2160" t="s">
        <v>2002</v>
      </c>
      <c r="O2160" t="s">
        <v>2015</v>
      </c>
    </row>
    <row r="2161" spans="1:15" x14ac:dyDescent="0.25">
      <c r="A2161" t="s">
        <v>2024</v>
      </c>
      <c r="B2161">
        <v>2581</v>
      </c>
      <c r="C2161" t="s">
        <v>1716</v>
      </c>
      <c r="D2161">
        <v>112.6327515315327</v>
      </c>
      <c r="E2161">
        <v>112.6327515315327</v>
      </c>
      <c r="F2161">
        <v>8.2899999999999991</v>
      </c>
      <c r="G2161">
        <v>6.62</v>
      </c>
      <c r="H2161">
        <v>40101092.770633347</v>
      </c>
      <c r="I2161">
        <v>7.6031562074777801</v>
      </c>
      <c r="J2161" t="s">
        <v>2015</v>
      </c>
      <c r="K2161" t="s">
        <v>2015</v>
      </c>
      <c r="L2161" t="s">
        <v>2015</v>
      </c>
      <c r="M2161" t="s">
        <v>1986</v>
      </c>
      <c r="N2161" t="s">
        <v>2002</v>
      </c>
      <c r="O2161" t="s">
        <v>2015</v>
      </c>
    </row>
    <row r="2162" spans="1:15" x14ac:dyDescent="0.25">
      <c r="A2162" t="s">
        <v>2024</v>
      </c>
      <c r="B2162">
        <v>2582</v>
      </c>
      <c r="C2162" t="s">
        <v>1717</v>
      </c>
      <c r="D2162">
        <v>128.2551</v>
      </c>
      <c r="E2162">
        <v>128.2551</v>
      </c>
      <c r="F2162" t="s">
        <v>2015</v>
      </c>
      <c r="G2162">
        <v>7.76</v>
      </c>
      <c r="H2162">
        <v>53526628.501623258</v>
      </c>
      <c r="I2162">
        <v>7.7285698892034667</v>
      </c>
      <c r="J2162" t="s">
        <v>2015</v>
      </c>
      <c r="K2162" t="s">
        <v>2015</v>
      </c>
      <c r="L2162" t="s">
        <v>2015</v>
      </c>
      <c r="M2162" t="s">
        <v>1986</v>
      </c>
      <c r="N2162" t="s">
        <v>2002</v>
      </c>
      <c r="O2162" t="s">
        <v>2015</v>
      </c>
    </row>
    <row r="2163" spans="1:15" x14ac:dyDescent="0.25">
      <c r="A2163" t="s">
        <v>2024</v>
      </c>
      <c r="B2163">
        <v>2583</v>
      </c>
      <c r="C2163" t="s">
        <v>1718</v>
      </c>
      <c r="D2163">
        <v>128.2551</v>
      </c>
      <c r="E2163">
        <v>128.2551</v>
      </c>
      <c r="F2163">
        <v>6.21</v>
      </c>
      <c r="G2163">
        <v>6.93</v>
      </c>
      <c r="H2163">
        <v>47801486.53559912</v>
      </c>
      <c r="I2163">
        <v>7.6794414025570852</v>
      </c>
      <c r="J2163" t="s">
        <v>2015</v>
      </c>
      <c r="K2163" t="s">
        <v>2015</v>
      </c>
      <c r="L2163" t="s">
        <v>2015</v>
      </c>
      <c r="M2163" t="s">
        <v>1986</v>
      </c>
      <c r="N2163" t="s">
        <v>2002</v>
      </c>
      <c r="O2163" t="s">
        <v>2015</v>
      </c>
    </row>
    <row r="2164" spans="1:15" x14ac:dyDescent="0.25">
      <c r="A2164" t="s">
        <v>2024</v>
      </c>
      <c r="B2164">
        <v>2584</v>
      </c>
      <c r="C2164" t="s">
        <v>1719</v>
      </c>
      <c r="D2164">
        <v>142.42471115054428</v>
      </c>
      <c r="E2164">
        <v>142.42471115054428</v>
      </c>
      <c r="F2164">
        <v>1.06</v>
      </c>
      <c r="G2164">
        <v>0.82199999999999995</v>
      </c>
      <c r="H2164">
        <v>6296376.4981001122</v>
      </c>
      <c r="I2164">
        <v>6.7990906891983043</v>
      </c>
      <c r="J2164" t="s">
        <v>2015</v>
      </c>
      <c r="K2164" t="s">
        <v>2015</v>
      </c>
      <c r="L2164" t="s">
        <v>2015</v>
      </c>
      <c r="M2164" t="s">
        <v>1986</v>
      </c>
      <c r="N2164" t="s">
        <v>2002</v>
      </c>
      <c r="O2164" t="s">
        <v>2015</v>
      </c>
    </row>
    <row r="2165" spans="1:15" x14ac:dyDescent="0.25">
      <c r="A2165" t="s">
        <v>2024</v>
      </c>
      <c r="B2165">
        <v>2585</v>
      </c>
      <c r="C2165" t="s">
        <v>1720</v>
      </c>
      <c r="D2165">
        <v>72.105719999999991</v>
      </c>
      <c r="E2165">
        <v>72.105719999999991</v>
      </c>
      <c r="F2165">
        <v>173</v>
      </c>
      <c r="G2165">
        <v>164</v>
      </c>
      <c r="H2165">
        <v>635985318.3811605</v>
      </c>
      <c r="I2165">
        <v>8.8034470901458306</v>
      </c>
      <c r="J2165" t="s">
        <v>2015</v>
      </c>
      <c r="K2165" t="s">
        <v>2015</v>
      </c>
      <c r="L2165" t="s">
        <v>2015</v>
      </c>
      <c r="M2165" t="s">
        <v>1986</v>
      </c>
      <c r="N2165" t="s">
        <v>2002</v>
      </c>
      <c r="O2165" t="s">
        <v>2015</v>
      </c>
    </row>
    <row r="2166" spans="1:15" x14ac:dyDescent="0.25">
      <c r="B2166">
        <v>2586</v>
      </c>
      <c r="C2166" t="s">
        <v>2145</v>
      </c>
      <c r="D2166">
        <v>200.59</v>
      </c>
      <c r="G2166" t="s">
        <v>2015</v>
      </c>
      <c r="H2166" t="s">
        <v>2015</v>
      </c>
      <c r="I2166" t="s">
        <v>2015</v>
      </c>
      <c r="M2166" t="s">
        <v>1986</v>
      </c>
      <c r="N2166" t="s">
        <v>2002</v>
      </c>
    </row>
    <row r="2167" spans="1:15" x14ac:dyDescent="0.25">
      <c r="B2167">
        <v>2587</v>
      </c>
      <c r="C2167" t="s">
        <v>2146</v>
      </c>
      <c r="D2167">
        <v>200.59</v>
      </c>
      <c r="G2167" t="s">
        <v>2015</v>
      </c>
      <c r="H2167" t="s">
        <v>2015</v>
      </c>
      <c r="I2167" t="s">
        <v>2015</v>
      </c>
      <c r="M2167" t="s">
        <v>1986</v>
      </c>
      <c r="N2167" t="s">
        <v>2002</v>
      </c>
    </row>
    <row r="2168" spans="1:15" x14ac:dyDescent="0.25">
      <c r="B2168">
        <v>2588</v>
      </c>
      <c r="C2168" t="s">
        <v>2147</v>
      </c>
      <c r="D2168">
        <v>200.59</v>
      </c>
      <c r="G2168" t="s">
        <v>2015</v>
      </c>
      <c r="H2168" t="s">
        <v>2015</v>
      </c>
      <c r="I2168" t="s">
        <v>2015</v>
      </c>
      <c r="M2168" t="s">
        <v>1986</v>
      </c>
      <c r="N2168" t="s">
        <v>2002</v>
      </c>
    </row>
    <row r="2169" spans="1:15" x14ac:dyDescent="0.25">
      <c r="A2169" t="s">
        <v>2024</v>
      </c>
      <c r="B2169">
        <v>2589</v>
      </c>
      <c r="C2169" t="s">
        <v>1721</v>
      </c>
      <c r="D2169">
        <v>98.186059999999998</v>
      </c>
      <c r="E2169">
        <v>98.186059999999998</v>
      </c>
      <c r="F2169">
        <v>59.3</v>
      </c>
      <c r="G2169">
        <v>56</v>
      </c>
      <c r="H2169">
        <v>295713658.55298549</v>
      </c>
      <c r="I2169">
        <v>8.4708713843746093</v>
      </c>
      <c r="J2169" t="s">
        <v>2015</v>
      </c>
      <c r="K2169" t="s">
        <v>2015</v>
      </c>
      <c r="L2169" t="s">
        <v>2015</v>
      </c>
      <c r="M2169" t="s">
        <v>1986</v>
      </c>
      <c r="N2169" t="s">
        <v>2002</v>
      </c>
      <c r="O2169" t="s">
        <v>2015</v>
      </c>
    </row>
    <row r="2170" spans="1:15" x14ac:dyDescent="0.25">
      <c r="A2170" t="s">
        <v>2024</v>
      </c>
      <c r="B2170">
        <v>2590</v>
      </c>
      <c r="C2170" t="s">
        <v>1722</v>
      </c>
      <c r="D2170">
        <v>120.83612291380341</v>
      </c>
      <c r="E2170">
        <v>120.83612291380341</v>
      </c>
      <c r="F2170">
        <v>47.3</v>
      </c>
      <c r="G2170">
        <v>10.8</v>
      </c>
      <c r="H2170">
        <v>70186576.950316459</v>
      </c>
      <c r="I2170">
        <v>7.846254062075416</v>
      </c>
      <c r="J2170" t="s">
        <v>2015</v>
      </c>
      <c r="K2170" t="s">
        <v>2015</v>
      </c>
      <c r="L2170" t="s">
        <v>2015</v>
      </c>
      <c r="M2170" t="s">
        <v>1986</v>
      </c>
      <c r="N2170" t="s">
        <v>2002</v>
      </c>
      <c r="O2170" t="s">
        <v>2015</v>
      </c>
    </row>
    <row r="2171" spans="1:15" x14ac:dyDescent="0.25">
      <c r="A2171" t="s">
        <v>2024</v>
      </c>
      <c r="B2171">
        <v>2591</v>
      </c>
      <c r="C2171" t="s">
        <v>1723</v>
      </c>
      <c r="D2171">
        <v>104.42438408158986</v>
      </c>
      <c r="E2171">
        <v>104.42438408158986</v>
      </c>
      <c r="F2171">
        <v>51.5</v>
      </c>
      <c r="G2171">
        <v>45</v>
      </c>
      <c r="H2171">
        <v>252724857.57632512</v>
      </c>
      <c r="I2171">
        <v>8.4026479604687889</v>
      </c>
      <c r="J2171" t="s">
        <v>2015</v>
      </c>
      <c r="K2171" t="s">
        <v>2015</v>
      </c>
      <c r="L2171" t="s">
        <v>2015</v>
      </c>
      <c r="M2171" t="s">
        <v>1986</v>
      </c>
      <c r="N2171" t="s">
        <v>2002</v>
      </c>
      <c r="O2171" t="s">
        <v>2015</v>
      </c>
    </row>
    <row r="2172" spans="1:15" x14ac:dyDescent="0.25">
      <c r="A2172" t="s">
        <v>2024</v>
      </c>
      <c r="B2172">
        <v>2592</v>
      </c>
      <c r="C2172" t="s">
        <v>1724</v>
      </c>
      <c r="D2172">
        <v>114.22852</v>
      </c>
      <c r="E2172">
        <v>114.22852</v>
      </c>
      <c r="F2172">
        <v>20.5</v>
      </c>
      <c r="G2172">
        <v>20.7</v>
      </c>
      <c r="H2172">
        <v>127168169.41697632</v>
      </c>
      <c r="I2172">
        <v>8.1043784196732886</v>
      </c>
      <c r="J2172" t="s">
        <v>2015</v>
      </c>
      <c r="K2172" t="s">
        <v>2015</v>
      </c>
      <c r="L2172" t="s">
        <v>2015</v>
      </c>
      <c r="M2172" t="s">
        <v>1986</v>
      </c>
      <c r="N2172" t="s">
        <v>2002</v>
      </c>
      <c r="O2172" t="s">
        <v>2015</v>
      </c>
    </row>
    <row r="2173" spans="1:15" x14ac:dyDescent="0.25">
      <c r="A2173" t="s">
        <v>2024</v>
      </c>
      <c r="B2173">
        <v>2593</v>
      </c>
      <c r="C2173" t="s">
        <v>1725</v>
      </c>
      <c r="D2173">
        <v>114.22852</v>
      </c>
      <c r="E2173">
        <v>114.22852</v>
      </c>
      <c r="F2173">
        <v>19.600000000000001</v>
      </c>
      <c r="G2173">
        <v>20.399999999999999</v>
      </c>
      <c r="H2173">
        <v>125325152.4689042</v>
      </c>
      <c r="I2173">
        <v>8.0980382416422714</v>
      </c>
      <c r="J2173" t="s">
        <v>2015</v>
      </c>
      <c r="K2173" t="s">
        <v>2015</v>
      </c>
      <c r="L2173" t="s">
        <v>2015</v>
      </c>
      <c r="M2173" t="s">
        <v>1986</v>
      </c>
      <c r="N2173" t="s">
        <v>2002</v>
      </c>
      <c r="O2173" t="s">
        <v>2015</v>
      </c>
    </row>
    <row r="2174" spans="1:15" x14ac:dyDescent="0.25">
      <c r="A2174" t="s">
        <v>2024</v>
      </c>
      <c r="B2174">
        <v>2594</v>
      </c>
      <c r="C2174" t="s">
        <v>1726</v>
      </c>
      <c r="D2174">
        <v>112.21263999999999</v>
      </c>
      <c r="E2174">
        <v>0</v>
      </c>
      <c r="F2174" t="s">
        <v>2015</v>
      </c>
      <c r="G2174">
        <v>29.4</v>
      </c>
      <c r="H2174">
        <v>177428195.13179129</v>
      </c>
      <c r="I2174">
        <v>8.2490226347582531</v>
      </c>
      <c r="J2174" t="s">
        <v>2015</v>
      </c>
      <c r="K2174" t="s">
        <v>2015</v>
      </c>
      <c r="L2174" t="s">
        <v>2015</v>
      </c>
      <c r="M2174" t="s">
        <v>1986</v>
      </c>
      <c r="N2174" t="s">
        <v>2002</v>
      </c>
      <c r="O2174" t="s">
        <v>2015</v>
      </c>
    </row>
    <row r="2175" spans="1:15" x14ac:dyDescent="0.25">
      <c r="A2175" t="s">
        <v>2024</v>
      </c>
      <c r="B2175">
        <v>2595</v>
      </c>
      <c r="C2175" t="s">
        <v>1727</v>
      </c>
      <c r="D2175">
        <v>128.2551</v>
      </c>
      <c r="E2175">
        <v>128.2551</v>
      </c>
      <c r="F2175" t="s">
        <v>2015</v>
      </c>
      <c r="G2175">
        <v>9.48</v>
      </c>
      <c r="H2175">
        <v>65390778.117962435</v>
      </c>
      <c r="I2175">
        <v>7.8155165052833446</v>
      </c>
      <c r="J2175" t="s">
        <v>2015</v>
      </c>
      <c r="K2175" t="s">
        <v>2015</v>
      </c>
      <c r="L2175" t="s">
        <v>2015</v>
      </c>
      <c r="M2175" t="s">
        <v>1986</v>
      </c>
      <c r="N2175" t="s">
        <v>2002</v>
      </c>
      <c r="O2175" t="s">
        <v>2015</v>
      </c>
    </row>
    <row r="2176" spans="1:15" x14ac:dyDescent="0.25">
      <c r="A2176" t="s">
        <v>2024</v>
      </c>
      <c r="B2176">
        <v>2596</v>
      </c>
      <c r="C2176" t="s">
        <v>1728</v>
      </c>
      <c r="D2176">
        <v>114.13514826736805</v>
      </c>
      <c r="E2176">
        <v>114.13514826736805</v>
      </c>
      <c r="F2176">
        <v>6.4</v>
      </c>
      <c r="G2176">
        <v>5.05</v>
      </c>
      <c r="H2176">
        <v>30998759.147271696</v>
      </c>
      <c r="I2176">
        <v>7.4913443097607768</v>
      </c>
      <c r="J2176" t="s">
        <v>2015</v>
      </c>
      <c r="K2176" t="s">
        <v>2015</v>
      </c>
      <c r="L2176" t="s">
        <v>2015</v>
      </c>
      <c r="M2176" t="s">
        <v>1986</v>
      </c>
      <c r="N2176" t="s">
        <v>2002</v>
      </c>
      <c r="O2176" t="s">
        <v>2015</v>
      </c>
    </row>
    <row r="2177" spans="1:15" x14ac:dyDescent="0.25">
      <c r="A2177" t="s">
        <v>2024</v>
      </c>
      <c r="B2177">
        <v>2597</v>
      </c>
      <c r="C2177" t="s">
        <v>1729</v>
      </c>
      <c r="D2177">
        <v>118.81338352941175</v>
      </c>
      <c r="E2177">
        <v>118.81338352941175</v>
      </c>
      <c r="F2177">
        <v>5.4</v>
      </c>
      <c r="G2177">
        <v>5.89</v>
      </c>
      <c r="H2177">
        <v>37636929.267452002</v>
      </c>
      <c r="I2177">
        <v>7.5756141828582297</v>
      </c>
      <c r="J2177" t="s">
        <v>2015</v>
      </c>
      <c r="K2177" t="s">
        <v>2015</v>
      </c>
      <c r="L2177" t="s">
        <v>2015</v>
      </c>
      <c r="M2177" t="s">
        <v>1986</v>
      </c>
      <c r="N2177" t="s">
        <v>2002</v>
      </c>
      <c r="O2177" t="s">
        <v>2015</v>
      </c>
    </row>
    <row r="2178" spans="1:15" x14ac:dyDescent="0.25">
      <c r="A2178" t="s">
        <v>2024</v>
      </c>
      <c r="B2178">
        <v>2598</v>
      </c>
      <c r="C2178" t="s">
        <v>1730</v>
      </c>
      <c r="D2178">
        <v>140.88318311876287</v>
      </c>
      <c r="E2178">
        <v>140.88318311876287</v>
      </c>
      <c r="F2178">
        <v>0.52800000000000002</v>
      </c>
      <c r="G2178">
        <v>0.11799999999999999</v>
      </c>
      <c r="H2178">
        <v>894076.51474940788</v>
      </c>
      <c r="I2178">
        <v>5.9513746871533098</v>
      </c>
      <c r="J2178" t="s">
        <v>2015</v>
      </c>
      <c r="K2178" t="s">
        <v>2015</v>
      </c>
      <c r="L2178" t="s">
        <v>2015</v>
      </c>
      <c r="M2178" t="s">
        <v>2014</v>
      </c>
      <c r="N2178" t="s">
        <v>2002</v>
      </c>
      <c r="O2178" t="s">
        <v>2015</v>
      </c>
    </row>
    <row r="2179" spans="1:15" x14ac:dyDescent="0.25">
      <c r="A2179" t="s">
        <v>2025</v>
      </c>
      <c r="B2179">
        <v>2599</v>
      </c>
      <c r="C2179" t="s">
        <v>1731</v>
      </c>
      <c r="D2179">
        <v>168.32499999999999</v>
      </c>
      <c r="E2179">
        <v>168.31896</v>
      </c>
      <c r="F2179" t="s">
        <v>2015</v>
      </c>
      <c r="G2179">
        <v>0.65600000000000003</v>
      </c>
      <c r="H2179">
        <v>5938626.1570654232</v>
      </c>
      <c r="I2179">
        <v>6.773685986830519</v>
      </c>
      <c r="J2179" t="s">
        <v>2015</v>
      </c>
      <c r="K2179" t="s">
        <v>2015</v>
      </c>
      <c r="L2179" t="s">
        <v>2015</v>
      </c>
      <c r="M2179" t="s">
        <v>1986</v>
      </c>
      <c r="N2179" t="s">
        <v>2002</v>
      </c>
      <c r="O2179" t="s">
        <v>2015</v>
      </c>
    </row>
    <row r="2180" spans="1:15" x14ac:dyDescent="0.25">
      <c r="A2180" t="s">
        <v>2024</v>
      </c>
      <c r="B2180">
        <v>2600</v>
      </c>
      <c r="C2180" t="s">
        <v>1957</v>
      </c>
      <c r="D2180">
        <v>140.268</v>
      </c>
      <c r="F2180" t="s">
        <v>2015</v>
      </c>
      <c r="G2180">
        <v>1.59</v>
      </c>
      <c r="H2180">
        <v>11994696.217219265</v>
      </c>
      <c r="I2180">
        <v>7.0789892533162693</v>
      </c>
      <c r="J2180" t="s">
        <v>2015</v>
      </c>
      <c r="K2180" t="s">
        <v>2015</v>
      </c>
      <c r="L2180" t="s">
        <v>2015</v>
      </c>
      <c r="M2180" t="s">
        <v>1986</v>
      </c>
      <c r="N2180" t="s">
        <v>2002</v>
      </c>
      <c r="O2180" t="s">
        <v>2015</v>
      </c>
    </row>
    <row r="2181" spans="1:15" x14ac:dyDescent="0.25">
      <c r="A2181" t="s">
        <v>2024</v>
      </c>
      <c r="B2181">
        <v>2601</v>
      </c>
      <c r="C2181" t="s">
        <v>1732</v>
      </c>
      <c r="D2181">
        <v>137.17535689100376</v>
      </c>
      <c r="E2181">
        <v>137.17535689100376</v>
      </c>
      <c r="F2181">
        <v>1.93</v>
      </c>
      <c r="G2181">
        <v>1.37</v>
      </c>
      <c r="H2181">
        <v>10107184.423612934</v>
      </c>
      <c r="I2181">
        <v>7.0046301902507677</v>
      </c>
      <c r="J2181" t="s">
        <v>2015</v>
      </c>
      <c r="K2181" t="s">
        <v>2015</v>
      </c>
      <c r="L2181" t="s">
        <v>2015</v>
      </c>
      <c r="M2181" t="s">
        <v>1986</v>
      </c>
      <c r="N2181" t="s">
        <v>2002</v>
      </c>
      <c r="O2181" t="s">
        <v>2015</v>
      </c>
    </row>
    <row r="2182" spans="1:15" x14ac:dyDescent="0.25">
      <c r="B2182">
        <v>2602</v>
      </c>
      <c r="C2182" t="s">
        <v>2612</v>
      </c>
      <c r="D2182">
        <v>254.50200000000001</v>
      </c>
      <c r="G2182">
        <v>4.3800000000000002E-3</v>
      </c>
      <c r="H2182">
        <v>59951.331681846728</v>
      </c>
      <c r="I2182">
        <v>4.7777988344015787</v>
      </c>
      <c r="M2182" t="s">
        <v>2014</v>
      </c>
      <c r="N2182" t="s">
        <v>2003</v>
      </c>
    </row>
    <row r="2183" spans="1:15" x14ac:dyDescent="0.25">
      <c r="B2183">
        <v>2603</v>
      </c>
      <c r="C2183" t="s">
        <v>2613</v>
      </c>
      <c r="D2183">
        <v>400.73500000000001</v>
      </c>
      <c r="G2183">
        <v>7.3499999999999995E-7</v>
      </c>
      <c r="H2183">
        <v>15.840837488570445</v>
      </c>
      <c r="I2183">
        <v>1.1997781385571344</v>
      </c>
      <c r="M2183" t="s">
        <v>3</v>
      </c>
      <c r="N2183" t="s">
        <v>2007</v>
      </c>
    </row>
    <row r="2184" spans="1:15" x14ac:dyDescent="0.25">
      <c r="B2184">
        <v>2604</v>
      </c>
      <c r="C2184" t="s">
        <v>2148</v>
      </c>
      <c r="D2184">
        <v>200.59</v>
      </c>
      <c r="G2184" t="s">
        <v>2015</v>
      </c>
      <c r="H2184" t="s">
        <v>2015</v>
      </c>
      <c r="I2184" t="s">
        <v>2015</v>
      </c>
      <c r="M2184" t="s">
        <v>1986</v>
      </c>
      <c r="N2184" t="s">
        <v>2002</v>
      </c>
    </row>
    <row r="2185" spans="1:15" x14ac:dyDescent="0.25">
      <c r="B2185">
        <v>2605</v>
      </c>
      <c r="C2185" t="s">
        <v>2275</v>
      </c>
      <c r="D2185">
        <v>30.0061</v>
      </c>
      <c r="G2185">
        <v>295000</v>
      </c>
      <c r="H2185">
        <v>476063727325.89966</v>
      </c>
      <c r="I2185">
        <v>11.677665092580739</v>
      </c>
      <c r="M2185" t="s">
        <v>1986</v>
      </c>
      <c r="N2185" t="s">
        <v>2002</v>
      </c>
    </row>
    <row r="2186" spans="1:15" x14ac:dyDescent="0.25">
      <c r="B2186">
        <v>2606</v>
      </c>
      <c r="C2186" t="s">
        <v>2288</v>
      </c>
      <c r="D2186">
        <v>46.005499999999998</v>
      </c>
      <c r="G2186">
        <v>6.1199999999999995E-10</v>
      </c>
      <c r="H2186">
        <v>1.5142399556366934E-3</v>
      </c>
      <c r="I2186">
        <v>-2.8198052984479038</v>
      </c>
      <c r="M2186" t="s">
        <v>3</v>
      </c>
      <c r="N2186" t="s">
        <v>2009</v>
      </c>
    </row>
    <row r="2187" spans="1:15" x14ac:dyDescent="0.25">
      <c r="B2187">
        <v>2607</v>
      </c>
      <c r="C2187" t="s">
        <v>2289</v>
      </c>
      <c r="D2187">
        <v>47.013399999999997</v>
      </c>
      <c r="G2187">
        <v>6.1199999999999995E-10</v>
      </c>
      <c r="H2187">
        <v>1.5474143032969999E-3</v>
      </c>
      <c r="I2187">
        <v>-2.8103933931225633</v>
      </c>
      <c r="M2187" t="s">
        <v>3</v>
      </c>
      <c r="N2187" t="s">
        <v>2009</v>
      </c>
    </row>
    <row r="2188" spans="1:15" x14ac:dyDescent="0.25">
      <c r="A2188" t="s">
        <v>2024</v>
      </c>
      <c r="B2188">
        <v>2608</v>
      </c>
      <c r="C2188" t="s">
        <v>1733</v>
      </c>
      <c r="D2188">
        <v>84.159480000000002</v>
      </c>
      <c r="E2188">
        <v>84.159480000000002</v>
      </c>
      <c r="F2188">
        <v>184</v>
      </c>
      <c r="G2188">
        <v>184</v>
      </c>
      <c r="H2188">
        <v>832826222.04718363</v>
      </c>
      <c r="I2188">
        <v>8.9205543907473324</v>
      </c>
      <c r="J2188" t="s">
        <v>2015</v>
      </c>
      <c r="K2188" t="s">
        <v>2015</v>
      </c>
      <c r="L2188" t="s">
        <v>2015</v>
      </c>
      <c r="M2188" t="s">
        <v>1986</v>
      </c>
      <c r="N2188" t="s">
        <v>2002</v>
      </c>
      <c r="O2188" t="s">
        <v>2015</v>
      </c>
    </row>
    <row r="2189" spans="1:15" x14ac:dyDescent="0.25">
      <c r="A2189" t="s">
        <v>2024</v>
      </c>
      <c r="B2189">
        <v>2609</v>
      </c>
      <c r="C2189" t="s">
        <v>1734</v>
      </c>
      <c r="D2189">
        <v>126.23922000000002</v>
      </c>
      <c r="E2189">
        <v>126.23922000000002</v>
      </c>
      <c r="F2189">
        <v>5.4</v>
      </c>
      <c r="G2189">
        <v>5.89</v>
      </c>
      <c r="H2189">
        <v>39989237.346667767</v>
      </c>
      <c r="I2189">
        <v>7.6019431215805797</v>
      </c>
      <c r="J2189" t="s">
        <v>2015</v>
      </c>
      <c r="K2189" t="s">
        <v>2015</v>
      </c>
      <c r="L2189" t="s">
        <v>2015</v>
      </c>
      <c r="M2189" t="s">
        <v>1986</v>
      </c>
      <c r="N2189" t="s">
        <v>2002</v>
      </c>
      <c r="O2189" t="s">
        <v>2015</v>
      </c>
    </row>
    <row r="2190" spans="1:15" x14ac:dyDescent="0.25">
      <c r="A2190" t="s">
        <v>2024</v>
      </c>
      <c r="B2190">
        <v>2610</v>
      </c>
      <c r="C2190" t="s">
        <v>1735</v>
      </c>
      <c r="D2190">
        <v>76.089418293077074</v>
      </c>
      <c r="E2190">
        <v>76.089418293077074</v>
      </c>
      <c r="F2190">
        <v>319</v>
      </c>
      <c r="G2190">
        <v>310</v>
      </c>
      <c r="H2190">
        <v>1268584737.558182</v>
      </c>
      <c r="I2190">
        <v>9.1033194820621262</v>
      </c>
      <c r="J2190" t="s">
        <v>2015</v>
      </c>
      <c r="K2190" t="s">
        <v>2015</v>
      </c>
      <c r="L2190" t="s">
        <v>2015</v>
      </c>
      <c r="M2190" t="s">
        <v>1986</v>
      </c>
      <c r="N2190" t="s">
        <v>2002</v>
      </c>
      <c r="O2190" t="s">
        <v>2015</v>
      </c>
    </row>
    <row r="2191" spans="1:15" x14ac:dyDescent="0.25">
      <c r="A2191" t="s">
        <v>2024</v>
      </c>
      <c r="B2191">
        <v>2611</v>
      </c>
      <c r="C2191" t="s">
        <v>1736</v>
      </c>
      <c r="D2191">
        <v>119.69874515778291</v>
      </c>
      <c r="E2191">
        <v>119.69874515778291</v>
      </c>
      <c r="F2191" t="s">
        <v>2015</v>
      </c>
      <c r="G2191">
        <v>9.81</v>
      </c>
      <c r="H2191">
        <v>63152730.008516602</v>
      </c>
      <c r="I2191">
        <v>7.8003921292699303</v>
      </c>
      <c r="J2191" t="s">
        <v>2015</v>
      </c>
      <c r="K2191" t="s">
        <v>2015</v>
      </c>
      <c r="L2191" t="s">
        <v>2015</v>
      </c>
      <c r="M2191" t="s">
        <v>1986</v>
      </c>
      <c r="N2191" t="s">
        <v>2002</v>
      </c>
      <c r="O2191" t="s">
        <v>2015</v>
      </c>
    </row>
    <row r="2192" spans="1:15" x14ac:dyDescent="0.25">
      <c r="A2192" t="s">
        <v>2024</v>
      </c>
      <c r="B2192">
        <v>2612</v>
      </c>
      <c r="C2192" t="s">
        <v>1737</v>
      </c>
      <c r="D2192">
        <v>128.2551</v>
      </c>
      <c r="E2192">
        <v>128.2551</v>
      </c>
      <c r="F2192">
        <v>7.3</v>
      </c>
      <c r="G2192">
        <v>6.04</v>
      </c>
      <c r="H2192">
        <v>41662478.885284081</v>
      </c>
      <c r="I2192">
        <v>7.6197451065664099</v>
      </c>
      <c r="J2192" t="s">
        <v>2015</v>
      </c>
      <c r="K2192" t="s">
        <v>2015</v>
      </c>
      <c r="L2192" t="s">
        <v>2015</v>
      </c>
      <c r="M2192" t="s">
        <v>1986</v>
      </c>
      <c r="N2192" t="s">
        <v>2002</v>
      </c>
      <c r="O2192" t="s">
        <v>2015</v>
      </c>
    </row>
    <row r="2193" spans="1:15" x14ac:dyDescent="0.25">
      <c r="A2193" t="s">
        <v>2024</v>
      </c>
      <c r="B2193">
        <v>2613</v>
      </c>
      <c r="C2193" t="s">
        <v>1738</v>
      </c>
      <c r="D2193">
        <v>114.22852</v>
      </c>
      <c r="E2193">
        <v>114.22852</v>
      </c>
      <c r="F2193">
        <v>19.600000000000001</v>
      </c>
      <c r="G2193">
        <v>20.399999999999999</v>
      </c>
      <c r="H2193">
        <v>125325152.4689042</v>
      </c>
      <c r="I2193">
        <v>8.0980382416422714</v>
      </c>
      <c r="J2193" t="s">
        <v>2015</v>
      </c>
      <c r="K2193" t="s">
        <v>2015</v>
      </c>
      <c r="L2193" t="s">
        <v>2015</v>
      </c>
      <c r="M2193" t="s">
        <v>1986</v>
      </c>
      <c r="N2193" t="s">
        <v>2002</v>
      </c>
      <c r="O2193" t="s">
        <v>2015</v>
      </c>
    </row>
    <row r="2194" spans="1:15" x14ac:dyDescent="0.25">
      <c r="A2194" t="s">
        <v>2024</v>
      </c>
      <c r="B2194">
        <v>2614</v>
      </c>
      <c r="C2194" t="s">
        <v>1739</v>
      </c>
      <c r="D2194">
        <v>128.2551</v>
      </c>
      <c r="E2194">
        <v>128.2551</v>
      </c>
      <c r="F2194" t="s">
        <v>2015</v>
      </c>
      <c r="G2194">
        <v>9.81</v>
      </c>
      <c r="H2194">
        <v>67667039.381562397</v>
      </c>
      <c r="I2194">
        <v>7.8303771753252267</v>
      </c>
      <c r="J2194" t="s">
        <v>2015</v>
      </c>
      <c r="K2194" t="s">
        <v>2015</v>
      </c>
      <c r="L2194" t="s">
        <v>2015</v>
      </c>
      <c r="M2194" t="s">
        <v>1986</v>
      </c>
      <c r="N2194" t="s">
        <v>2002</v>
      </c>
      <c r="O2194" t="s">
        <v>2015</v>
      </c>
    </row>
    <row r="2195" spans="1:15" x14ac:dyDescent="0.25">
      <c r="A2195" t="s">
        <v>2024</v>
      </c>
      <c r="B2195">
        <v>2615</v>
      </c>
      <c r="C2195" t="s">
        <v>1740</v>
      </c>
      <c r="D2195">
        <v>112.21263999999999</v>
      </c>
      <c r="E2195">
        <v>112.21263999999999</v>
      </c>
      <c r="F2195">
        <v>17.600000000000001</v>
      </c>
      <c r="G2195">
        <v>15.5</v>
      </c>
      <c r="H2195">
        <v>93542075.664719909</v>
      </c>
      <c r="I2195">
        <v>7.9710070025163882</v>
      </c>
      <c r="J2195" t="s">
        <v>2015</v>
      </c>
      <c r="K2195" t="s">
        <v>2015</v>
      </c>
      <c r="L2195" t="s">
        <v>2015</v>
      </c>
      <c r="M2195" t="s">
        <v>1986</v>
      </c>
      <c r="N2195" t="s">
        <v>2002</v>
      </c>
      <c r="O2195" t="s">
        <v>2015</v>
      </c>
    </row>
    <row r="2196" spans="1:15" x14ac:dyDescent="0.25">
      <c r="A2196" t="s">
        <v>2024</v>
      </c>
      <c r="B2196">
        <v>2616</v>
      </c>
      <c r="C2196" t="s">
        <v>1741</v>
      </c>
      <c r="D2196">
        <v>98.187600000000003</v>
      </c>
      <c r="E2196">
        <v>98.186059999999998</v>
      </c>
      <c r="F2196">
        <v>52.4</v>
      </c>
      <c r="G2196">
        <v>51.4</v>
      </c>
      <c r="H2196">
        <v>271427150.87770385</v>
      </c>
      <c r="I2196">
        <v>8.4336532880053507</v>
      </c>
      <c r="J2196" t="s">
        <v>2015</v>
      </c>
      <c r="K2196" t="s">
        <v>2015</v>
      </c>
      <c r="L2196" t="s">
        <v>2015</v>
      </c>
      <c r="M2196" t="s">
        <v>1986</v>
      </c>
      <c r="N2196" t="s">
        <v>2002</v>
      </c>
      <c r="O2196" t="s">
        <v>2015</v>
      </c>
    </row>
    <row r="2197" spans="1:15" x14ac:dyDescent="0.25">
      <c r="B2197">
        <v>2617</v>
      </c>
      <c r="C2197" t="s">
        <v>2619</v>
      </c>
      <c r="D2197">
        <v>112.22</v>
      </c>
      <c r="G2197">
        <v>11.8</v>
      </c>
      <c r="H2197">
        <v>71217347.779968023</v>
      </c>
      <c r="I2197">
        <v>7.8525857959884391</v>
      </c>
      <c r="M2197" t="s">
        <v>1986</v>
      </c>
      <c r="N2197" t="s">
        <v>2002</v>
      </c>
    </row>
    <row r="2198" spans="1:15" x14ac:dyDescent="0.25">
      <c r="A2198" t="s">
        <v>2024</v>
      </c>
      <c r="B2198">
        <v>2618</v>
      </c>
      <c r="C2198" t="s">
        <v>1742</v>
      </c>
      <c r="D2198">
        <v>140.27000000000001</v>
      </c>
      <c r="E2198">
        <v>0</v>
      </c>
      <c r="F2198">
        <v>1.31</v>
      </c>
      <c r="G2198">
        <v>4.04</v>
      </c>
      <c r="H2198">
        <v>30477524.314609244</v>
      </c>
      <c r="I2198">
        <v>7.4839796864152275</v>
      </c>
      <c r="J2198" t="s">
        <v>2015</v>
      </c>
      <c r="K2198" t="s">
        <v>2015</v>
      </c>
      <c r="L2198" t="s">
        <v>2015</v>
      </c>
      <c r="M2198" t="s">
        <v>1986</v>
      </c>
      <c r="N2198" t="s">
        <v>2002</v>
      </c>
      <c r="O2198" t="s">
        <v>2015</v>
      </c>
    </row>
    <row r="2199" spans="1:15" x14ac:dyDescent="0.25">
      <c r="A2199" t="s">
        <v>2024</v>
      </c>
      <c r="B2199">
        <v>2619</v>
      </c>
      <c r="C2199" t="s">
        <v>1743</v>
      </c>
      <c r="D2199">
        <v>140.27000000000001</v>
      </c>
      <c r="E2199">
        <v>0</v>
      </c>
      <c r="F2199" t="s">
        <v>2015</v>
      </c>
      <c r="G2199">
        <v>4.04</v>
      </c>
      <c r="H2199">
        <v>30477524.314609244</v>
      </c>
      <c r="I2199">
        <v>7.4839796864152275</v>
      </c>
      <c r="J2199" t="s">
        <v>2015</v>
      </c>
      <c r="K2199" t="s">
        <v>2015</v>
      </c>
      <c r="L2199" t="s">
        <v>2015</v>
      </c>
      <c r="M2199" t="s">
        <v>1986</v>
      </c>
      <c r="N2199" t="s">
        <v>2002</v>
      </c>
      <c r="O2199" t="s">
        <v>2015</v>
      </c>
    </row>
    <row r="2200" spans="1:15" x14ac:dyDescent="0.25">
      <c r="A2200" t="s">
        <v>2024</v>
      </c>
      <c r="B2200">
        <v>2620</v>
      </c>
      <c r="C2200" t="s">
        <v>1744</v>
      </c>
      <c r="D2200">
        <v>142.28200000000001</v>
      </c>
      <c r="E2200">
        <v>142.28167999999999</v>
      </c>
      <c r="F2200" t="s">
        <v>2015</v>
      </c>
      <c r="G2200">
        <v>5.39</v>
      </c>
      <c r="H2200">
        <v>41245089.539698444</v>
      </c>
      <c r="I2200">
        <v>7.6153722507585329</v>
      </c>
      <c r="J2200" t="s">
        <v>2015</v>
      </c>
      <c r="K2200" t="s">
        <v>2015</v>
      </c>
      <c r="L2200" t="s">
        <v>2015</v>
      </c>
      <c r="M2200" t="s">
        <v>1986</v>
      </c>
      <c r="N2200" t="s">
        <v>2002</v>
      </c>
      <c r="O2200" t="s">
        <v>2015</v>
      </c>
    </row>
    <row r="2201" spans="1:15" x14ac:dyDescent="0.25">
      <c r="A2201" t="s">
        <v>2024</v>
      </c>
      <c r="B2201">
        <v>2621</v>
      </c>
      <c r="C2201" t="s">
        <v>1745</v>
      </c>
      <c r="D2201">
        <v>128.25700000000001</v>
      </c>
      <c r="E2201">
        <v>0</v>
      </c>
      <c r="F2201">
        <v>9.83</v>
      </c>
      <c r="G2201">
        <v>8.8000000000000007</v>
      </c>
      <c r="H2201">
        <v>60701199.590615854</v>
      </c>
      <c r="I2201">
        <v>7.7831972737842721</v>
      </c>
      <c r="J2201" t="s">
        <v>2015</v>
      </c>
      <c r="K2201" t="s">
        <v>2015</v>
      </c>
      <c r="L2201" t="s">
        <v>2015</v>
      </c>
      <c r="M2201" t="s">
        <v>1986</v>
      </c>
      <c r="N2201" t="s">
        <v>2002</v>
      </c>
      <c r="O2201" t="s">
        <v>2015</v>
      </c>
    </row>
    <row r="2202" spans="1:15" x14ac:dyDescent="0.25">
      <c r="A2202" t="s">
        <v>2024</v>
      </c>
      <c r="B2202">
        <v>2622</v>
      </c>
      <c r="C2202" t="s">
        <v>1746</v>
      </c>
      <c r="D2202">
        <v>98.186059999999998</v>
      </c>
      <c r="E2202">
        <v>98.186059999999998</v>
      </c>
      <c r="F2202">
        <v>47.2</v>
      </c>
      <c r="G2202">
        <v>44.1</v>
      </c>
      <c r="H2202">
        <v>232874506.11047608</v>
      </c>
      <c r="I2202">
        <v>8.3671219468362477</v>
      </c>
      <c r="J2202" t="s">
        <v>2015</v>
      </c>
      <c r="K2202" t="s">
        <v>2015</v>
      </c>
      <c r="L2202" t="s">
        <v>2015</v>
      </c>
      <c r="M2202" t="s">
        <v>1986</v>
      </c>
      <c r="N2202" t="s">
        <v>2002</v>
      </c>
      <c r="O2202" t="s">
        <v>2015</v>
      </c>
    </row>
    <row r="2203" spans="1:15" x14ac:dyDescent="0.25">
      <c r="A2203" t="s">
        <v>2025</v>
      </c>
      <c r="B2203">
        <v>2623</v>
      </c>
      <c r="C2203" t="s">
        <v>1747</v>
      </c>
      <c r="D2203">
        <v>126.24120000000001</v>
      </c>
      <c r="E2203">
        <v>126.23922</v>
      </c>
      <c r="F2203" t="s">
        <v>2015</v>
      </c>
      <c r="G2203">
        <v>6.66</v>
      </c>
      <c r="H2203">
        <v>45217741.588686965</v>
      </c>
      <c r="I2203">
        <v>7.6553088676054433</v>
      </c>
      <c r="J2203" t="s">
        <v>2015</v>
      </c>
      <c r="K2203" t="s">
        <v>2015</v>
      </c>
      <c r="L2203" t="s">
        <v>2015</v>
      </c>
      <c r="M2203" t="s">
        <v>1986</v>
      </c>
      <c r="N2203" t="s">
        <v>2002</v>
      </c>
      <c r="O2203" t="s">
        <v>2015</v>
      </c>
    </row>
    <row r="2204" spans="1:15" x14ac:dyDescent="0.25">
      <c r="A2204" t="s">
        <v>2025</v>
      </c>
      <c r="B2204">
        <v>2624</v>
      </c>
      <c r="C2204" t="s">
        <v>1748</v>
      </c>
      <c r="D2204">
        <v>140.26580000000001</v>
      </c>
      <c r="E2204">
        <v>0</v>
      </c>
      <c r="F2204" t="s">
        <v>2015</v>
      </c>
      <c r="G2204">
        <v>3.05</v>
      </c>
      <c r="H2204">
        <v>23008333.127209332</v>
      </c>
      <c r="I2204">
        <v>7.3618851567009385</v>
      </c>
      <c r="J2204" t="s">
        <v>2015</v>
      </c>
      <c r="K2204" t="s">
        <v>2015</v>
      </c>
      <c r="L2204" t="s">
        <v>2015</v>
      </c>
      <c r="M2204" t="s">
        <v>1986</v>
      </c>
      <c r="N2204" t="s">
        <v>2002</v>
      </c>
      <c r="O2204" t="s">
        <v>2015</v>
      </c>
    </row>
    <row r="2205" spans="1:15" x14ac:dyDescent="0.25">
      <c r="A2205" t="s">
        <v>2025</v>
      </c>
      <c r="B2205">
        <v>2625</v>
      </c>
      <c r="C2205" t="s">
        <v>1749</v>
      </c>
      <c r="D2205">
        <v>140.26580000000001</v>
      </c>
      <c r="E2205">
        <v>0</v>
      </c>
      <c r="F2205" t="s">
        <v>2015</v>
      </c>
      <c r="G2205">
        <v>3.05</v>
      </c>
      <c r="H2205">
        <v>23008333.127209332</v>
      </c>
      <c r="I2205">
        <v>7.3618851567009385</v>
      </c>
      <c r="J2205" t="s">
        <v>2015</v>
      </c>
      <c r="K2205" t="s">
        <v>2015</v>
      </c>
      <c r="L2205" t="s">
        <v>2015</v>
      </c>
      <c r="M2205" t="s">
        <v>1986</v>
      </c>
      <c r="N2205" t="s">
        <v>2002</v>
      </c>
      <c r="O2205" t="s">
        <v>2015</v>
      </c>
    </row>
    <row r="2206" spans="1:15" x14ac:dyDescent="0.25">
      <c r="A2206" t="s">
        <v>2026</v>
      </c>
      <c r="B2206">
        <v>2626</v>
      </c>
      <c r="C2206" t="s">
        <v>1750</v>
      </c>
      <c r="D2206">
        <v>126.23922000000002</v>
      </c>
      <c r="E2206">
        <v>0</v>
      </c>
      <c r="F2206" t="s">
        <v>2015</v>
      </c>
      <c r="G2206">
        <v>2.65</v>
      </c>
      <c r="H2206">
        <v>17991762.133899756</v>
      </c>
      <c r="I2206">
        <v>7.2550737007302857</v>
      </c>
      <c r="J2206" t="s">
        <v>2015</v>
      </c>
      <c r="K2206" t="s">
        <v>2015</v>
      </c>
      <c r="L2206" t="s">
        <v>2015</v>
      </c>
      <c r="M2206" t="s">
        <v>1986</v>
      </c>
      <c r="N2206" t="s">
        <v>2002</v>
      </c>
      <c r="O2206" t="s">
        <v>2015</v>
      </c>
    </row>
    <row r="2207" spans="1:15" x14ac:dyDescent="0.25">
      <c r="A2207" t="s">
        <v>2026</v>
      </c>
      <c r="B2207">
        <v>2627</v>
      </c>
      <c r="C2207" t="s">
        <v>1751</v>
      </c>
      <c r="D2207">
        <v>140.26580000000001</v>
      </c>
      <c r="E2207">
        <v>0</v>
      </c>
      <c r="F2207" t="s">
        <v>2015</v>
      </c>
      <c r="G2207">
        <v>1.93</v>
      </c>
      <c r="H2207">
        <v>14559371.454266889</v>
      </c>
      <c r="I2207">
        <v>7.1631426263619264</v>
      </c>
      <c r="J2207" t="s">
        <v>2015</v>
      </c>
      <c r="K2207" t="s">
        <v>2015</v>
      </c>
      <c r="L2207" t="s">
        <v>2015</v>
      </c>
      <c r="M2207" t="s">
        <v>1986</v>
      </c>
      <c r="N2207" t="s">
        <v>2002</v>
      </c>
      <c r="O2207" t="s">
        <v>2015</v>
      </c>
    </row>
    <row r="2208" spans="1:15" x14ac:dyDescent="0.25">
      <c r="A2208" t="s">
        <v>2026</v>
      </c>
      <c r="B2208">
        <v>2628</v>
      </c>
      <c r="C2208" t="s">
        <v>1752</v>
      </c>
      <c r="D2208">
        <v>154.29238000000001</v>
      </c>
      <c r="E2208">
        <v>0</v>
      </c>
      <c r="F2208" t="s">
        <v>2015</v>
      </c>
      <c r="G2208">
        <v>0.47099999999999997</v>
      </c>
      <c r="H2208">
        <v>3908399.1453138208</v>
      </c>
      <c r="I2208">
        <v>6.5919989096412737</v>
      </c>
      <c r="J2208" t="s">
        <v>2015</v>
      </c>
      <c r="K2208" t="s">
        <v>2015</v>
      </c>
      <c r="L2208" t="s">
        <v>2015</v>
      </c>
      <c r="M2208" t="s">
        <v>1986</v>
      </c>
      <c r="N2208" t="s">
        <v>2002</v>
      </c>
      <c r="O2208" t="s">
        <v>2015</v>
      </c>
    </row>
    <row r="2209" spans="1:15" x14ac:dyDescent="0.25">
      <c r="A2209" t="s">
        <v>2026</v>
      </c>
      <c r="B2209">
        <v>2629</v>
      </c>
      <c r="C2209" t="s">
        <v>1753</v>
      </c>
      <c r="D2209">
        <v>140.26580000000001</v>
      </c>
      <c r="E2209">
        <v>0</v>
      </c>
      <c r="F2209" t="s">
        <v>2015</v>
      </c>
      <c r="G2209">
        <v>2.2999999999999998</v>
      </c>
      <c r="H2209">
        <v>17350546.29264966</v>
      </c>
      <c r="I2209">
        <v>7.2393131533717456</v>
      </c>
      <c r="J2209" t="s">
        <v>2015</v>
      </c>
      <c r="K2209" t="s">
        <v>2015</v>
      </c>
      <c r="L2209" t="s">
        <v>2015</v>
      </c>
      <c r="M2209" t="s">
        <v>1986</v>
      </c>
      <c r="N2209" t="s">
        <v>2002</v>
      </c>
      <c r="O2209" t="s">
        <v>2015</v>
      </c>
    </row>
    <row r="2210" spans="1:15" x14ac:dyDescent="0.25">
      <c r="A2210" t="s">
        <v>2026</v>
      </c>
      <c r="B2210">
        <v>2630</v>
      </c>
      <c r="C2210" t="s">
        <v>1754</v>
      </c>
      <c r="D2210">
        <v>140.26580000000001</v>
      </c>
      <c r="E2210">
        <v>0</v>
      </c>
      <c r="F2210" t="s">
        <v>2015</v>
      </c>
      <c r="G2210">
        <v>2.2999999999999998</v>
      </c>
      <c r="H2210">
        <v>17350546.29264966</v>
      </c>
      <c r="I2210">
        <v>7.2393131533717456</v>
      </c>
      <c r="J2210" t="s">
        <v>2015</v>
      </c>
      <c r="K2210" t="s">
        <v>2015</v>
      </c>
      <c r="L2210" t="s">
        <v>2015</v>
      </c>
      <c r="M2210" t="s">
        <v>1986</v>
      </c>
      <c r="N2210" t="s">
        <v>2002</v>
      </c>
      <c r="O2210" t="s">
        <v>2015</v>
      </c>
    </row>
    <row r="2211" spans="1:15" x14ac:dyDescent="0.25">
      <c r="A2211" t="s">
        <v>2026</v>
      </c>
      <c r="B2211">
        <v>2631</v>
      </c>
      <c r="C2211" t="s">
        <v>1755</v>
      </c>
      <c r="D2211">
        <v>154.29238000000001</v>
      </c>
      <c r="E2211">
        <v>154.29238000000001</v>
      </c>
      <c r="F2211" t="s">
        <v>2015</v>
      </c>
      <c r="G2211">
        <v>2.2999999999999998</v>
      </c>
      <c r="H2211">
        <v>19085600.921914626</v>
      </c>
      <c r="I2211">
        <v>7.280705838529971</v>
      </c>
      <c r="J2211" t="s">
        <v>2015</v>
      </c>
      <c r="K2211" t="s">
        <v>2015</v>
      </c>
      <c r="L2211" t="s">
        <v>2015</v>
      </c>
      <c r="M2211" t="s">
        <v>1986</v>
      </c>
      <c r="N2211" t="s">
        <v>2002</v>
      </c>
      <c r="O2211" t="s">
        <v>2015</v>
      </c>
    </row>
    <row r="2212" spans="1:15" x14ac:dyDescent="0.25">
      <c r="A2212" t="s">
        <v>2026</v>
      </c>
      <c r="B2212">
        <v>2632</v>
      </c>
      <c r="C2212" t="s">
        <v>1756</v>
      </c>
      <c r="D2212">
        <v>140.26580000000001</v>
      </c>
      <c r="E2212">
        <v>0</v>
      </c>
      <c r="F2212" t="s">
        <v>2015</v>
      </c>
      <c r="G2212">
        <v>2.2999999999999998</v>
      </c>
      <c r="H2212">
        <v>17350546.29264966</v>
      </c>
      <c r="I2212">
        <v>7.2393131533717456</v>
      </c>
      <c r="J2212" t="s">
        <v>2015</v>
      </c>
      <c r="K2212" t="s">
        <v>2015</v>
      </c>
      <c r="L2212" t="s">
        <v>2015</v>
      </c>
      <c r="M2212" t="s">
        <v>1986</v>
      </c>
      <c r="N2212" t="s">
        <v>2002</v>
      </c>
      <c r="O2212" t="s">
        <v>2015</v>
      </c>
    </row>
    <row r="2213" spans="1:15" x14ac:dyDescent="0.25">
      <c r="A2213" t="s">
        <v>2026</v>
      </c>
      <c r="B2213">
        <v>2633</v>
      </c>
      <c r="C2213" t="s">
        <v>1757</v>
      </c>
      <c r="D2213">
        <v>140.26580000000001</v>
      </c>
      <c r="E2213">
        <v>0</v>
      </c>
      <c r="F2213" t="s">
        <v>2015</v>
      </c>
      <c r="G2213">
        <v>2.2999999999999998</v>
      </c>
      <c r="H2213">
        <v>17350546.29264966</v>
      </c>
      <c r="I2213">
        <v>7.2393131533717456</v>
      </c>
      <c r="J2213" t="s">
        <v>2015</v>
      </c>
      <c r="K2213" t="s">
        <v>2015</v>
      </c>
      <c r="L2213" t="s">
        <v>2015</v>
      </c>
      <c r="M2213" t="s">
        <v>1986</v>
      </c>
      <c r="N2213" t="s">
        <v>2002</v>
      </c>
      <c r="O2213" t="s">
        <v>2015</v>
      </c>
    </row>
    <row r="2214" spans="1:15" x14ac:dyDescent="0.25">
      <c r="A2214" t="s">
        <v>2026</v>
      </c>
      <c r="B2214">
        <v>2634</v>
      </c>
      <c r="C2214" t="s">
        <v>1758</v>
      </c>
      <c r="D2214">
        <v>140.26580000000001</v>
      </c>
      <c r="E2214">
        <v>0</v>
      </c>
      <c r="F2214" t="s">
        <v>2015</v>
      </c>
      <c r="G2214">
        <v>2.2999999999999998</v>
      </c>
      <c r="H2214">
        <v>17350546.29264966</v>
      </c>
      <c r="I2214">
        <v>7.2393131533717456</v>
      </c>
      <c r="J2214" t="s">
        <v>2015</v>
      </c>
      <c r="K2214" t="s">
        <v>2015</v>
      </c>
      <c r="L2214" t="s">
        <v>2015</v>
      </c>
      <c r="M2214" t="s">
        <v>1986</v>
      </c>
      <c r="N2214" t="s">
        <v>2002</v>
      </c>
      <c r="O2214" t="s">
        <v>2015</v>
      </c>
    </row>
    <row r="2215" spans="1:15" x14ac:dyDescent="0.25">
      <c r="A2215" t="s">
        <v>2026</v>
      </c>
      <c r="B2215">
        <v>2635</v>
      </c>
      <c r="C2215" t="s">
        <v>1759</v>
      </c>
      <c r="D2215">
        <v>138.24992</v>
      </c>
      <c r="E2215">
        <v>0</v>
      </c>
      <c r="F2215" t="s">
        <v>2015</v>
      </c>
      <c r="G2215">
        <v>0.94199999999999995</v>
      </c>
      <c r="H2215">
        <v>7004051.2586260457</v>
      </c>
      <c r="I2215">
        <v>6.8453493157747696</v>
      </c>
      <c r="J2215">
        <v>2.9442399999999997</v>
      </c>
      <c r="K2215">
        <v>21891303.479508653</v>
      </c>
      <c r="L2215">
        <v>7.3402716216457762</v>
      </c>
      <c r="M2215" t="s">
        <v>1986</v>
      </c>
      <c r="N2215" t="s">
        <v>2002</v>
      </c>
      <c r="O2215" t="s">
        <v>1986</v>
      </c>
    </row>
    <row r="2216" spans="1:15" x14ac:dyDescent="0.25">
      <c r="A2216" t="s">
        <v>2024</v>
      </c>
      <c r="B2216">
        <v>2636</v>
      </c>
      <c r="C2216" t="s">
        <v>1760</v>
      </c>
      <c r="D2216">
        <v>84.159000000000006</v>
      </c>
      <c r="E2216">
        <v>84.159480000000002</v>
      </c>
      <c r="F2216">
        <v>207</v>
      </c>
      <c r="G2216">
        <v>218</v>
      </c>
      <c r="H2216">
        <v>986712396.24309671</v>
      </c>
      <c r="I2216">
        <v>8.9941905843553069</v>
      </c>
      <c r="J2216" t="s">
        <v>2015</v>
      </c>
      <c r="K2216" t="s">
        <v>2015</v>
      </c>
      <c r="L2216" t="s">
        <v>2015</v>
      </c>
      <c r="M2216" t="s">
        <v>1986</v>
      </c>
      <c r="N2216" t="s">
        <v>2002</v>
      </c>
      <c r="O2216" t="s">
        <v>2015</v>
      </c>
    </row>
    <row r="2217" spans="1:15" x14ac:dyDescent="0.25">
      <c r="A2217" t="s">
        <v>2024</v>
      </c>
      <c r="B2217">
        <v>2637</v>
      </c>
      <c r="C2217" t="s">
        <v>1761</v>
      </c>
      <c r="D2217">
        <v>86.132000000000005</v>
      </c>
      <c r="E2217">
        <v>86.132300000000001</v>
      </c>
      <c r="F2217">
        <v>2.4900000000000002</v>
      </c>
      <c r="G2217">
        <v>2.31</v>
      </c>
      <c r="H2217">
        <v>10700646.96136638</v>
      </c>
      <c r="I2217">
        <v>7.0294100359335712</v>
      </c>
      <c r="J2217" t="s">
        <v>2015</v>
      </c>
      <c r="K2217" t="s">
        <v>2015</v>
      </c>
      <c r="L2217" t="s">
        <v>2015</v>
      </c>
      <c r="M2217" t="s">
        <v>1986</v>
      </c>
      <c r="N2217" t="s">
        <v>2002</v>
      </c>
      <c r="O2217" t="s">
        <v>2015</v>
      </c>
    </row>
    <row r="2218" spans="1:15" x14ac:dyDescent="0.25">
      <c r="A2218" t="s">
        <v>2025</v>
      </c>
      <c r="B2218">
        <v>2638</v>
      </c>
      <c r="C2218" t="s">
        <v>1762</v>
      </c>
      <c r="D2218">
        <v>114.187</v>
      </c>
      <c r="E2218">
        <v>114.18545999999999</v>
      </c>
      <c r="F2218" t="s">
        <v>2015</v>
      </c>
      <c r="G2218">
        <v>4.91</v>
      </c>
      <c r="H2218">
        <v>30153079.965934373</v>
      </c>
      <c r="I2218">
        <v>7.479331679457685</v>
      </c>
      <c r="J2218" t="s">
        <v>2015</v>
      </c>
      <c r="K2218" t="s">
        <v>2015</v>
      </c>
      <c r="L2218" t="s">
        <v>2015</v>
      </c>
      <c r="M2218" t="s">
        <v>1986</v>
      </c>
      <c r="N2218" t="s">
        <v>2002</v>
      </c>
      <c r="O2218" t="s">
        <v>2015</v>
      </c>
    </row>
    <row r="2219" spans="1:15" x14ac:dyDescent="0.25">
      <c r="A2219" t="s">
        <v>2024</v>
      </c>
      <c r="B2219">
        <v>2639</v>
      </c>
      <c r="C2219" t="s">
        <v>1763</v>
      </c>
      <c r="D2219">
        <v>128.21</v>
      </c>
      <c r="E2219">
        <v>128.21204</v>
      </c>
      <c r="F2219">
        <v>1.18</v>
      </c>
      <c r="G2219">
        <v>1.49</v>
      </c>
      <c r="H2219">
        <v>10274050.425100103</v>
      </c>
      <c r="I2219">
        <v>7.0117416929134286</v>
      </c>
      <c r="J2219" t="s">
        <v>2015</v>
      </c>
      <c r="K2219" t="s">
        <v>2015</v>
      </c>
      <c r="L2219" t="s">
        <v>2015</v>
      </c>
      <c r="M2219" t="s">
        <v>1986</v>
      </c>
      <c r="N2219" t="s">
        <v>2002</v>
      </c>
      <c r="O2219" t="s">
        <v>2015</v>
      </c>
    </row>
    <row r="2220" spans="1:15" x14ac:dyDescent="0.25">
      <c r="A2220" t="s">
        <v>2024</v>
      </c>
      <c r="B2220">
        <v>2640</v>
      </c>
      <c r="C2220" t="s">
        <v>1764</v>
      </c>
      <c r="D2220">
        <v>68.075000000000003</v>
      </c>
      <c r="E2220">
        <v>68.07396</v>
      </c>
      <c r="F2220">
        <v>600</v>
      </c>
      <c r="G2220">
        <v>596</v>
      </c>
      <c r="H2220">
        <v>2182063747.5663033</v>
      </c>
      <c r="I2220">
        <v>9.3388674340671134</v>
      </c>
      <c r="J2220" t="s">
        <v>2015</v>
      </c>
      <c r="K2220" t="s">
        <v>2015</v>
      </c>
      <c r="L2220" t="s">
        <v>2015</v>
      </c>
      <c r="M2220" t="s">
        <v>1986</v>
      </c>
      <c r="N2220" t="s">
        <v>2002</v>
      </c>
      <c r="O2220" t="s">
        <v>2015</v>
      </c>
    </row>
    <row r="2221" spans="1:15" x14ac:dyDescent="0.25">
      <c r="A2221" t="s">
        <v>2024</v>
      </c>
      <c r="B2221">
        <v>2641</v>
      </c>
      <c r="C2221" t="s">
        <v>1765</v>
      </c>
      <c r="D2221">
        <v>82.101799999999997</v>
      </c>
      <c r="E2221">
        <v>82.100539999999995</v>
      </c>
      <c r="F2221">
        <v>156</v>
      </c>
      <c r="G2221">
        <v>161</v>
      </c>
      <c r="H2221">
        <v>710905835.29763114</v>
      </c>
      <c r="I2221">
        <v>8.8518120790434871</v>
      </c>
      <c r="J2221" t="s">
        <v>2015</v>
      </c>
      <c r="K2221" t="s">
        <v>2015</v>
      </c>
      <c r="L2221" t="s">
        <v>2015</v>
      </c>
      <c r="M2221" t="s">
        <v>1986</v>
      </c>
      <c r="N2221" t="s">
        <v>2002</v>
      </c>
      <c r="O2221" t="s">
        <v>2015</v>
      </c>
    </row>
    <row r="2222" spans="1:15" x14ac:dyDescent="0.25">
      <c r="A2222" t="s">
        <v>2024</v>
      </c>
      <c r="B2222">
        <v>2642</v>
      </c>
      <c r="C2222" t="s">
        <v>1766</v>
      </c>
      <c r="D2222">
        <v>82.101799999999997</v>
      </c>
      <c r="E2222">
        <v>82.100539999999995</v>
      </c>
      <c r="F2222" t="s">
        <v>2015</v>
      </c>
      <c r="G2222">
        <v>155</v>
      </c>
      <c r="H2222">
        <v>684412450.1312598</v>
      </c>
      <c r="I2222">
        <v>8.8353179011819289</v>
      </c>
      <c r="J2222" t="s">
        <v>2015</v>
      </c>
      <c r="K2222" t="s">
        <v>2015</v>
      </c>
      <c r="L2222" t="s">
        <v>2015</v>
      </c>
      <c r="M2222" t="s">
        <v>1986</v>
      </c>
      <c r="N2222" t="s">
        <v>2002</v>
      </c>
      <c r="O2222" t="s">
        <v>2015</v>
      </c>
    </row>
    <row r="2223" spans="1:15" x14ac:dyDescent="0.25">
      <c r="A2223" t="s">
        <v>2024</v>
      </c>
      <c r="B2223">
        <v>2643</v>
      </c>
      <c r="C2223" t="s">
        <v>1767</v>
      </c>
      <c r="D2223">
        <v>96.128600000000006</v>
      </c>
      <c r="E2223">
        <v>96.127119999999991</v>
      </c>
      <c r="F2223" t="s">
        <v>2015</v>
      </c>
      <c r="G2223">
        <v>52.7</v>
      </c>
      <c r="H2223">
        <v>272456238.74572617</v>
      </c>
      <c r="I2223">
        <v>8.435296756897209</v>
      </c>
      <c r="J2223" t="s">
        <v>2015</v>
      </c>
      <c r="K2223" t="s">
        <v>2015</v>
      </c>
      <c r="L2223" t="s">
        <v>2015</v>
      </c>
      <c r="M2223" t="s">
        <v>1986</v>
      </c>
      <c r="N2223" t="s">
        <v>2002</v>
      </c>
      <c r="O2223" t="s">
        <v>2015</v>
      </c>
    </row>
    <row r="2224" spans="1:15" x14ac:dyDescent="0.25">
      <c r="A2224" t="s">
        <v>2024</v>
      </c>
      <c r="B2224">
        <v>2644</v>
      </c>
      <c r="C2224" t="s">
        <v>1768</v>
      </c>
      <c r="D2224">
        <v>96.128600000000006</v>
      </c>
      <c r="E2224">
        <v>96.127119999999991</v>
      </c>
      <c r="F2224" t="s">
        <v>2015</v>
      </c>
      <c r="G2224">
        <v>48.4</v>
      </c>
      <c r="H2224">
        <v>250225464.04730827</v>
      </c>
      <c r="I2224">
        <v>8.3983315033290751</v>
      </c>
      <c r="J2224" t="s">
        <v>2015</v>
      </c>
      <c r="K2224" t="s">
        <v>2015</v>
      </c>
      <c r="L2224" t="s">
        <v>2015</v>
      </c>
      <c r="M2224" t="s">
        <v>1986</v>
      </c>
      <c r="N2224" t="s">
        <v>2002</v>
      </c>
      <c r="O2224" t="s">
        <v>2015</v>
      </c>
    </row>
    <row r="2225" spans="1:15" x14ac:dyDescent="0.25">
      <c r="A2225" t="s">
        <v>2024</v>
      </c>
      <c r="B2225">
        <v>2645</v>
      </c>
      <c r="C2225" t="s">
        <v>1769</v>
      </c>
      <c r="D2225">
        <v>96.128600000000006</v>
      </c>
      <c r="E2225">
        <v>96.127119999999991</v>
      </c>
      <c r="F2225" t="s">
        <v>2015</v>
      </c>
      <c r="G2225">
        <v>49.4</v>
      </c>
      <c r="H2225">
        <v>255395411.65159148</v>
      </c>
      <c r="I2225">
        <v>8.4072130906083089</v>
      </c>
      <c r="J2225" t="s">
        <v>2015</v>
      </c>
      <c r="K2225" t="s">
        <v>2015</v>
      </c>
      <c r="L2225" t="s">
        <v>2015</v>
      </c>
      <c r="M2225" t="s">
        <v>1986</v>
      </c>
      <c r="N2225" t="s">
        <v>2002</v>
      </c>
      <c r="O2225" t="s">
        <v>2015</v>
      </c>
    </row>
    <row r="2226" spans="1:15" x14ac:dyDescent="0.25">
      <c r="A2226" t="s">
        <v>2024</v>
      </c>
      <c r="B2226">
        <v>2646</v>
      </c>
      <c r="C2226" t="s">
        <v>1770</v>
      </c>
      <c r="D2226">
        <v>70.090800000000002</v>
      </c>
      <c r="E2226">
        <v>70.089839999999995</v>
      </c>
      <c r="F2226">
        <v>250</v>
      </c>
      <c r="G2226">
        <v>259</v>
      </c>
      <c r="H2226">
        <v>976324764.50769472</v>
      </c>
      <c r="I2226">
        <v>8.9895943053436138</v>
      </c>
      <c r="J2226" t="s">
        <v>2015</v>
      </c>
      <c r="K2226" t="s">
        <v>2015</v>
      </c>
      <c r="L2226" t="s">
        <v>2015</v>
      </c>
      <c r="M2226" t="s">
        <v>1986</v>
      </c>
      <c r="N2226" t="s">
        <v>2002</v>
      </c>
      <c r="O2226" t="s">
        <v>2015</v>
      </c>
    </row>
    <row r="2227" spans="1:15" x14ac:dyDescent="0.25">
      <c r="A2227" t="s">
        <v>2024</v>
      </c>
      <c r="B2227">
        <v>2647</v>
      </c>
      <c r="C2227" t="s">
        <v>1771</v>
      </c>
      <c r="D2227">
        <v>141.9392</v>
      </c>
      <c r="E2227">
        <v>141.93898999999999</v>
      </c>
      <c r="F2227">
        <v>405</v>
      </c>
      <c r="G2227">
        <v>404</v>
      </c>
      <c r="H2227">
        <v>3084020402.9344726</v>
      </c>
      <c r="I2227">
        <v>9.4891172425477084</v>
      </c>
      <c r="J2227" t="s">
        <v>2015</v>
      </c>
      <c r="K2227" t="s">
        <v>2015</v>
      </c>
      <c r="L2227" t="s">
        <v>2015</v>
      </c>
      <c r="M2227" t="s">
        <v>1986</v>
      </c>
      <c r="N2227" t="s">
        <v>2002</v>
      </c>
      <c r="O2227" t="s">
        <v>2015</v>
      </c>
    </row>
    <row r="2228" spans="1:15" x14ac:dyDescent="0.25">
      <c r="B2228">
        <v>2648</v>
      </c>
      <c r="C2228" t="s">
        <v>2137</v>
      </c>
      <c r="D2228">
        <v>216.28</v>
      </c>
      <c r="G2228">
        <v>1.75E-6</v>
      </c>
      <c r="H2228">
        <v>20.355788690828319</v>
      </c>
      <c r="I2228">
        <v>1.3086879339047568</v>
      </c>
      <c r="M2228" t="s">
        <v>3</v>
      </c>
      <c r="N2228" t="s">
        <v>2007</v>
      </c>
    </row>
    <row r="2229" spans="1:15" x14ac:dyDescent="0.25">
      <c r="B2229">
        <v>2649</v>
      </c>
      <c r="C2229" t="s">
        <v>2515</v>
      </c>
      <c r="D2229">
        <v>278.35000000000002</v>
      </c>
      <c r="G2229">
        <v>1.0200000000000001E-12</v>
      </c>
      <c r="H2229">
        <v>1.526950370613201E-5</v>
      </c>
      <c r="I2229">
        <v>-4.8161750782802502</v>
      </c>
      <c r="M2229" t="s">
        <v>3</v>
      </c>
      <c r="N2229" t="s">
        <v>2009</v>
      </c>
    </row>
    <row r="2230" spans="1:15" x14ac:dyDescent="0.25">
      <c r="B2230">
        <v>2650</v>
      </c>
      <c r="C2230" t="s">
        <v>2552</v>
      </c>
      <c r="D2230">
        <v>302.38</v>
      </c>
      <c r="G2230">
        <v>6.4100000000000004E-12</v>
      </c>
      <c r="H2230">
        <v>1.0424245156694338E-4</v>
      </c>
      <c r="I2230">
        <v>-3.9819553834670409</v>
      </c>
      <c r="M2230" t="s">
        <v>3</v>
      </c>
      <c r="N2230" t="s">
        <v>2009</v>
      </c>
    </row>
    <row r="2231" spans="1:15" x14ac:dyDescent="0.25">
      <c r="B2231">
        <v>2651</v>
      </c>
      <c r="C2231" t="s">
        <v>2674</v>
      </c>
      <c r="D2231">
        <v>521.01</v>
      </c>
      <c r="G2231">
        <v>6.0899999999999996E-10</v>
      </c>
      <c r="H2231">
        <v>1.7064629989371857E-2</v>
      </c>
      <c r="I2231">
        <v>-1.7679031240461209</v>
      </c>
      <c r="M2231" t="s">
        <v>3</v>
      </c>
      <c r="N2231" t="s">
        <v>2009</v>
      </c>
    </row>
    <row r="2232" spans="1:15" x14ac:dyDescent="0.25">
      <c r="B2232">
        <v>2652</v>
      </c>
      <c r="C2232" t="s">
        <v>2675</v>
      </c>
      <c r="D2232">
        <v>535.04</v>
      </c>
      <c r="G2232">
        <v>3.89E-10</v>
      </c>
      <c r="H2232">
        <v>1.1193589525387102E-2</v>
      </c>
      <c r="I2232">
        <v>-1.9510306229365135</v>
      </c>
      <c r="M2232" t="s">
        <v>3</v>
      </c>
      <c r="N2232" t="s">
        <v>2009</v>
      </c>
    </row>
    <row r="2233" spans="1:15" x14ac:dyDescent="0.25">
      <c r="B2233">
        <v>2653</v>
      </c>
      <c r="C2233" t="s">
        <v>2049</v>
      </c>
      <c r="D2233">
        <v>549.04</v>
      </c>
      <c r="G2233">
        <v>3.3000000000000002E-11</v>
      </c>
      <c r="H2233">
        <v>9.7443180362178272E-4</v>
      </c>
      <c r="I2233">
        <v>-3.0112485499246224</v>
      </c>
      <c r="M2233" t="s">
        <v>3</v>
      </c>
      <c r="N2233" t="s">
        <v>2009</v>
      </c>
    </row>
    <row r="2234" spans="1:15" x14ac:dyDescent="0.25">
      <c r="B2234">
        <v>2654</v>
      </c>
      <c r="C2234" t="s">
        <v>2155</v>
      </c>
      <c r="D2234">
        <v>182.17599999999999</v>
      </c>
      <c r="G2234">
        <v>1.0399999999999999E-4</v>
      </c>
      <c r="H2234">
        <v>1018.9620880239778</v>
      </c>
      <c r="I2234">
        <v>3.008158025745109</v>
      </c>
      <c r="M2234" t="s">
        <v>3</v>
      </c>
      <c r="N2234" t="s">
        <v>2005</v>
      </c>
    </row>
    <row r="2235" spans="1:15" x14ac:dyDescent="0.25">
      <c r="B2235">
        <v>2655</v>
      </c>
      <c r="C2235" t="s">
        <v>2156</v>
      </c>
      <c r="D2235">
        <v>182.17599999999999</v>
      </c>
      <c r="G2235">
        <v>1.9699999999999999E-4</v>
      </c>
      <c r="H2235">
        <v>1930.1493398146501</v>
      </c>
      <c r="I2235">
        <v>3.2855909126079217</v>
      </c>
      <c r="M2235" t="s">
        <v>3</v>
      </c>
      <c r="N2235" t="s">
        <v>2005</v>
      </c>
    </row>
    <row r="2236" spans="1:15" x14ac:dyDescent="0.25">
      <c r="B2236">
        <v>2656</v>
      </c>
      <c r="C2236" t="s">
        <v>2406</v>
      </c>
      <c r="D2236">
        <v>182.17599999999999</v>
      </c>
      <c r="G2236">
        <v>2.0100000000000001E-5</v>
      </c>
      <c r="H2236">
        <v>196.9340189354034</v>
      </c>
      <c r="I2236">
        <v>2.2943207438668178</v>
      </c>
      <c r="M2236" t="s">
        <v>3</v>
      </c>
      <c r="N2236" t="s">
        <v>2006</v>
      </c>
    </row>
    <row r="2237" spans="1:15" x14ac:dyDescent="0.25">
      <c r="B2237">
        <v>2657</v>
      </c>
      <c r="C2237" t="s">
        <v>2157</v>
      </c>
      <c r="D2237">
        <v>182.17599999999999</v>
      </c>
      <c r="G2237">
        <v>1.4300000000000001E-4</v>
      </c>
      <c r="H2237">
        <v>1401.0728710329695</v>
      </c>
      <c r="I2237">
        <v>3.1464607239113906</v>
      </c>
      <c r="M2237" t="s">
        <v>3</v>
      </c>
      <c r="N2237" t="s">
        <v>2005</v>
      </c>
    </row>
    <row r="2238" spans="1:15" x14ac:dyDescent="0.25">
      <c r="B2238">
        <v>2658</v>
      </c>
      <c r="C2238" t="s">
        <v>2556</v>
      </c>
      <c r="D2238">
        <v>302.45999999999998</v>
      </c>
      <c r="G2238">
        <v>3.5499999999999999E-7</v>
      </c>
      <c r="H2238">
        <v>5.7747052916508137</v>
      </c>
      <c r="I2238">
        <v>0.7615298251917636</v>
      </c>
      <c r="M2238" t="s">
        <v>3</v>
      </c>
      <c r="N2238" t="s">
        <v>2007</v>
      </c>
    </row>
    <row r="2239" spans="1:15" x14ac:dyDescent="0.25">
      <c r="A2239" t="s">
        <v>2024</v>
      </c>
      <c r="B2239">
        <v>2659</v>
      </c>
      <c r="C2239" t="s">
        <v>1958</v>
      </c>
      <c r="D2239">
        <v>242.32</v>
      </c>
      <c r="F2239" t="s">
        <v>2015</v>
      </c>
      <c r="G2239">
        <v>2.53E-7</v>
      </c>
      <c r="H2239">
        <v>3.2971849270444773</v>
      </c>
      <c r="I2239">
        <v>0.51814330581549262</v>
      </c>
      <c r="J2239" t="s">
        <v>2015</v>
      </c>
      <c r="K2239" t="s">
        <v>2015</v>
      </c>
      <c r="L2239" t="s">
        <v>2015</v>
      </c>
      <c r="M2239" t="s">
        <v>3</v>
      </c>
      <c r="N2239" t="s">
        <v>2007</v>
      </c>
      <c r="O2239" t="s">
        <v>2015</v>
      </c>
    </row>
    <row r="2240" spans="1:15" x14ac:dyDescent="0.25">
      <c r="B2240">
        <v>2660</v>
      </c>
      <c r="C2240" t="s">
        <v>2482</v>
      </c>
      <c r="D2240">
        <v>252.32</v>
      </c>
      <c r="G2240">
        <v>2.4900000000000001E-8</v>
      </c>
      <c r="H2240">
        <v>0.33789716452613822</v>
      </c>
      <c r="I2240">
        <v>-0.47121545260456071</v>
      </c>
      <c r="M2240" t="s">
        <v>3</v>
      </c>
      <c r="N2240" t="s">
        <v>2008</v>
      </c>
    </row>
    <row r="2241" spans="1:15" x14ac:dyDescent="0.25">
      <c r="B2241">
        <v>2661</v>
      </c>
      <c r="C2241" t="s">
        <v>2330</v>
      </c>
      <c r="D2241">
        <v>104.06</v>
      </c>
      <c r="G2241">
        <v>1.01E-3</v>
      </c>
      <c r="H2241">
        <v>5652.4759039321279</v>
      </c>
      <c r="I2241">
        <v>3.7522387196575355</v>
      </c>
      <c r="M2241" t="s">
        <v>2014</v>
      </c>
      <c r="N2241" t="s">
        <v>2004</v>
      </c>
    </row>
    <row r="2242" spans="1:15" x14ac:dyDescent="0.25">
      <c r="B2242">
        <v>2662</v>
      </c>
      <c r="C2242" t="s">
        <v>2429</v>
      </c>
      <c r="D2242">
        <v>198.18</v>
      </c>
      <c r="G2242">
        <v>3.9999999999999998E-7</v>
      </c>
      <c r="H2242">
        <v>4.2633730907007905</v>
      </c>
      <c r="I2242">
        <v>0.62975333971789549</v>
      </c>
      <c r="M2242" t="s">
        <v>3</v>
      </c>
      <c r="N2242" t="s">
        <v>2007</v>
      </c>
    </row>
    <row r="2243" spans="1:15" x14ac:dyDescent="0.25">
      <c r="B2243">
        <v>2663</v>
      </c>
      <c r="C2243" t="s">
        <v>2131</v>
      </c>
      <c r="D2243">
        <v>231</v>
      </c>
      <c r="G2243" t="s">
        <v>2015</v>
      </c>
      <c r="H2243" t="s">
        <v>2015</v>
      </c>
      <c r="I2243" t="s">
        <v>2015</v>
      </c>
      <c r="M2243" t="s">
        <v>1986</v>
      </c>
      <c r="N2243" t="s">
        <v>2002</v>
      </c>
    </row>
    <row r="2244" spans="1:15" x14ac:dyDescent="0.25">
      <c r="B2244">
        <v>2664</v>
      </c>
      <c r="C2244" t="s">
        <v>2162</v>
      </c>
      <c r="D2244">
        <v>167.26</v>
      </c>
      <c r="G2244">
        <v>4.2400000000000002E-9</v>
      </c>
      <c r="H2244">
        <v>3.8140947125827593E-2</v>
      </c>
      <c r="I2244">
        <v>-1.4186085266436208</v>
      </c>
      <c r="M2244" t="s">
        <v>3</v>
      </c>
      <c r="N2244" t="s">
        <v>2009</v>
      </c>
    </row>
    <row r="2245" spans="1:15" x14ac:dyDescent="0.25">
      <c r="B2245">
        <v>2665</v>
      </c>
      <c r="C2245" t="s">
        <v>2150</v>
      </c>
      <c r="D2245">
        <v>195.08</v>
      </c>
      <c r="G2245">
        <v>4.1499999999999999E-33</v>
      </c>
      <c r="H2245">
        <v>4.3540595841100611E-26</v>
      </c>
      <c r="I2245">
        <v>-25.361105632053505</v>
      </c>
      <c r="M2245" t="s">
        <v>3</v>
      </c>
      <c r="N2245" t="s">
        <v>2009</v>
      </c>
    </row>
    <row r="2246" spans="1:15" x14ac:dyDescent="0.25">
      <c r="A2246" t="s">
        <v>2024</v>
      </c>
      <c r="B2246">
        <v>2666</v>
      </c>
      <c r="C2246" t="s">
        <v>1772</v>
      </c>
      <c r="D2246">
        <v>282.55347999999998</v>
      </c>
      <c r="E2246">
        <v>0</v>
      </c>
      <c r="F2246" t="s">
        <v>2015</v>
      </c>
      <c r="G2246">
        <v>6.9200000000000002E-4</v>
      </c>
      <c r="H2246">
        <v>10515.750644547608</v>
      </c>
      <c r="I2246">
        <v>4.0218402793189814</v>
      </c>
      <c r="J2246">
        <v>4.15188E-5</v>
      </c>
      <c r="K2246">
        <v>630.92680326711456</v>
      </c>
      <c r="L2246">
        <v>2.7999789776575974</v>
      </c>
      <c r="M2246" t="s">
        <v>2014</v>
      </c>
      <c r="N2246" t="s">
        <v>2004</v>
      </c>
      <c r="O2246" t="s">
        <v>3</v>
      </c>
    </row>
    <row r="2247" spans="1:15" x14ac:dyDescent="0.25">
      <c r="A2247" t="s">
        <v>2024</v>
      </c>
      <c r="B2247">
        <v>2667</v>
      </c>
      <c r="C2247" t="s">
        <v>1773</v>
      </c>
      <c r="D2247">
        <v>282.55347999999998</v>
      </c>
      <c r="E2247">
        <v>0</v>
      </c>
      <c r="F2247" t="s">
        <v>2015</v>
      </c>
      <c r="G2247">
        <v>6.9200000000000002E-4</v>
      </c>
      <c r="H2247">
        <v>10515.750644547608</v>
      </c>
      <c r="I2247">
        <v>4.0218402793189814</v>
      </c>
      <c r="J2247" t="s">
        <v>2015</v>
      </c>
      <c r="K2247" t="s">
        <v>2015</v>
      </c>
      <c r="L2247" t="s">
        <v>2015</v>
      </c>
      <c r="M2247" t="s">
        <v>2014</v>
      </c>
      <c r="N2247" t="s">
        <v>2004</v>
      </c>
      <c r="O2247" t="s">
        <v>2015</v>
      </c>
    </row>
    <row r="2248" spans="1:15" x14ac:dyDescent="0.25">
      <c r="B2248">
        <v>2668</v>
      </c>
      <c r="C2248" t="s">
        <v>2267</v>
      </c>
      <c r="D2248">
        <v>18.02</v>
      </c>
      <c r="G2248">
        <v>1.36E-7</v>
      </c>
      <c r="H2248">
        <v>0.13180358387377944</v>
      </c>
      <c r="I2248">
        <v>-0.88007278067186301</v>
      </c>
      <c r="M2248" t="s">
        <v>3</v>
      </c>
      <c r="N2248" t="s">
        <v>2009</v>
      </c>
    </row>
    <row r="2249" spans="1:15" x14ac:dyDescent="0.25">
      <c r="B2249">
        <v>2669</v>
      </c>
      <c r="C2249" t="s">
        <v>2621</v>
      </c>
      <c r="D2249">
        <v>0</v>
      </c>
      <c r="G2249" t="s">
        <v>2015</v>
      </c>
      <c r="H2249" t="s">
        <v>2015</v>
      </c>
      <c r="I2249" t="s">
        <v>2015</v>
      </c>
      <c r="M2249" t="s">
        <v>3</v>
      </c>
      <c r="N2249" t="s">
        <v>2009</v>
      </c>
    </row>
    <row r="2250" spans="1:15" x14ac:dyDescent="0.25">
      <c r="B2250">
        <v>2670</v>
      </c>
      <c r="C2250" t="s">
        <v>2196</v>
      </c>
      <c r="D2250">
        <v>16</v>
      </c>
      <c r="G2250" t="s">
        <v>2015</v>
      </c>
      <c r="H2250" t="s">
        <v>2015</v>
      </c>
      <c r="I2250" t="s">
        <v>2015</v>
      </c>
      <c r="M2250" t="s">
        <v>1986</v>
      </c>
      <c r="N2250" t="s">
        <v>2002</v>
      </c>
    </row>
    <row r="2251" spans="1:15" x14ac:dyDescent="0.25">
      <c r="B2251">
        <v>2671</v>
      </c>
      <c r="C2251" t="s">
        <v>2623</v>
      </c>
      <c r="D2251">
        <v>0</v>
      </c>
      <c r="G2251" t="s">
        <v>2015</v>
      </c>
      <c r="H2251" t="s">
        <v>2015</v>
      </c>
      <c r="I2251" t="s">
        <v>2015</v>
      </c>
      <c r="M2251" t="s">
        <v>1986</v>
      </c>
      <c r="N2251" t="s">
        <v>2002</v>
      </c>
    </row>
    <row r="2252" spans="1:15" x14ac:dyDescent="0.25">
      <c r="B2252">
        <v>2672</v>
      </c>
      <c r="C2252" t="s">
        <v>2191</v>
      </c>
      <c r="D2252">
        <v>52</v>
      </c>
      <c r="G2252" t="s">
        <v>2015</v>
      </c>
      <c r="H2252" t="s">
        <v>2015</v>
      </c>
      <c r="I2252" t="s">
        <v>2015</v>
      </c>
      <c r="M2252" t="s">
        <v>1986</v>
      </c>
      <c r="N2252" t="s">
        <v>2002</v>
      </c>
    </row>
    <row r="2253" spans="1:15" x14ac:dyDescent="0.25">
      <c r="A2253" t="s">
        <v>2024</v>
      </c>
      <c r="B2253">
        <v>2673</v>
      </c>
      <c r="C2253" t="s">
        <v>1774</v>
      </c>
      <c r="D2253">
        <v>119.69874515778291</v>
      </c>
      <c r="E2253">
        <v>119.69874515778291</v>
      </c>
      <c r="F2253" t="s">
        <v>2015</v>
      </c>
      <c r="G2253">
        <v>9.81</v>
      </c>
      <c r="H2253">
        <v>63152730.008516602</v>
      </c>
      <c r="I2253">
        <v>7.8003921292699303</v>
      </c>
      <c r="J2253" t="s">
        <v>2015</v>
      </c>
      <c r="K2253" t="s">
        <v>2015</v>
      </c>
      <c r="L2253" t="s">
        <v>2015</v>
      </c>
      <c r="M2253" t="s">
        <v>1986</v>
      </c>
      <c r="N2253" t="s">
        <v>2002</v>
      </c>
      <c r="O2253" t="s">
        <v>2015</v>
      </c>
    </row>
    <row r="2254" spans="1:15" x14ac:dyDescent="0.25">
      <c r="B2254">
        <v>2674</v>
      </c>
      <c r="C2254" t="s">
        <v>2625</v>
      </c>
      <c r="D2254">
        <v>83.153999999999996</v>
      </c>
      <c r="G2254">
        <v>174</v>
      </c>
      <c r="H2254">
        <v>778154651.34270918</v>
      </c>
      <c r="I2254">
        <v>8.8910659177482589</v>
      </c>
      <c r="M2254" t="s">
        <v>1986</v>
      </c>
      <c r="N2254" t="s">
        <v>2002</v>
      </c>
    </row>
    <row r="2255" spans="1:15" x14ac:dyDescent="0.25">
      <c r="B2255">
        <v>2675</v>
      </c>
      <c r="C2255" t="s">
        <v>2632</v>
      </c>
      <c r="D2255">
        <v>98.19</v>
      </c>
      <c r="G2255">
        <v>52.1</v>
      </c>
      <c r="H2255">
        <v>275130354.43441504</v>
      </c>
      <c r="I2255">
        <v>8.4395385076420659</v>
      </c>
      <c r="M2255" t="s">
        <v>1986</v>
      </c>
      <c r="N2255" t="s">
        <v>2002</v>
      </c>
    </row>
    <row r="2256" spans="1:15" x14ac:dyDescent="0.25">
      <c r="B2256">
        <v>2676</v>
      </c>
      <c r="C2256" t="s">
        <v>2634</v>
      </c>
      <c r="D2256">
        <v>98.19</v>
      </c>
      <c r="G2256">
        <v>46.8</v>
      </c>
      <c r="H2256">
        <v>247142045.82592365</v>
      </c>
      <c r="I2256">
        <v>8.3929466374166655</v>
      </c>
      <c r="M2256" t="s">
        <v>1986</v>
      </c>
      <c r="N2256" t="s">
        <v>2002</v>
      </c>
    </row>
    <row r="2257" spans="1:15" x14ac:dyDescent="0.25">
      <c r="B2257">
        <v>2677</v>
      </c>
      <c r="C2257" t="s">
        <v>2635</v>
      </c>
      <c r="D2257">
        <v>105.2025</v>
      </c>
      <c r="G2257">
        <v>40.299999999999997</v>
      </c>
      <c r="H2257">
        <v>228015636.7349169</v>
      </c>
      <c r="I2257">
        <v>8.3579646308374329</v>
      </c>
      <c r="M2257" t="s">
        <v>1986</v>
      </c>
      <c r="N2257" t="s">
        <v>2002</v>
      </c>
    </row>
    <row r="2258" spans="1:15" x14ac:dyDescent="0.25">
      <c r="B2258">
        <v>2678</v>
      </c>
      <c r="C2258" t="s">
        <v>2636</v>
      </c>
      <c r="D2258">
        <v>62.125</v>
      </c>
      <c r="G2258">
        <v>711</v>
      </c>
      <c r="H2258">
        <v>2375579269.7006297</v>
      </c>
      <c r="I2258">
        <v>9.3757695267860299</v>
      </c>
      <c r="M2258" t="s">
        <v>1986</v>
      </c>
      <c r="N2258" t="s">
        <v>2002</v>
      </c>
    </row>
    <row r="2259" spans="1:15" x14ac:dyDescent="0.25">
      <c r="B2259">
        <v>2679</v>
      </c>
      <c r="C2259" t="s">
        <v>2637</v>
      </c>
      <c r="D2259">
        <v>91.18</v>
      </c>
      <c r="G2259">
        <v>86.1</v>
      </c>
      <c r="H2259">
        <v>422217532.78723192</v>
      </c>
      <c r="I2259">
        <v>8.6255362636344728</v>
      </c>
      <c r="M2259" t="s">
        <v>1986</v>
      </c>
      <c r="N2259" t="s">
        <v>2002</v>
      </c>
    </row>
    <row r="2260" spans="1:15" x14ac:dyDescent="0.25">
      <c r="B2260">
        <v>2680</v>
      </c>
      <c r="C2260" t="s">
        <v>2638</v>
      </c>
      <c r="D2260">
        <v>105.20249999999999</v>
      </c>
      <c r="G2260">
        <v>41.4</v>
      </c>
      <c r="H2260">
        <v>234239388.60609326</v>
      </c>
      <c r="I2260">
        <v>8.3696599258172224</v>
      </c>
      <c r="M2260" t="s">
        <v>1986</v>
      </c>
      <c r="N2260" t="s">
        <v>2002</v>
      </c>
    </row>
    <row r="2261" spans="1:15" x14ac:dyDescent="0.25">
      <c r="B2261">
        <v>2681</v>
      </c>
      <c r="C2261" t="s">
        <v>2639</v>
      </c>
      <c r="D2261">
        <v>85.17</v>
      </c>
      <c r="G2261">
        <v>218</v>
      </c>
      <c r="H2261">
        <v>998565748.0248642</v>
      </c>
      <c r="I2261">
        <v>8.9993766651650002</v>
      </c>
      <c r="M2261" t="s">
        <v>1986</v>
      </c>
      <c r="N2261" t="s">
        <v>2002</v>
      </c>
    </row>
    <row r="2262" spans="1:15" x14ac:dyDescent="0.25">
      <c r="B2262">
        <v>2682</v>
      </c>
      <c r="C2262" t="s">
        <v>2640</v>
      </c>
      <c r="D2262">
        <v>128.26</v>
      </c>
      <c r="G2262">
        <v>7.79</v>
      </c>
      <c r="H2262">
        <v>53735614.240305252</v>
      </c>
      <c r="I2262">
        <v>7.7302622175686597</v>
      </c>
      <c r="M2262" t="s">
        <v>1986</v>
      </c>
      <c r="N2262" t="s">
        <v>2002</v>
      </c>
    </row>
    <row r="2263" spans="1:15" x14ac:dyDescent="0.25">
      <c r="B2263">
        <v>2683</v>
      </c>
      <c r="C2263" t="s">
        <v>2642</v>
      </c>
      <c r="D2263">
        <v>112.21599999999999</v>
      </c>
      <c r="G2263">
        <v>19.3</v>
      </c>
      <c r="H2263">
        <v>116478459.26177394</v>
      </c>
      <c r="I2263">
        <v>8.0662456173043395</v>
      </c>
      <c r="M2263" t="s">
        <v>1986</v>
      </c>
      <c r="N2263" t="s">
        <v>2002</v>
      </c>
    </row>
    <row r="2264" spans="1:15" x14ac:dyDescent="0.25">
      <c r="A2264" t="s">
        <v>2024</v>
      </c>
      <c r="B2264">
        <v>2684</v>
      </c>
      <c r="C2264" t="s">
        <v>1962</v>
      </c>
      <c r="D2264">
        <v>118.18</v>
      </c>
      <c r="F2264" t="s">
        <v>2015</v>
      </c>
      <c r="G2264">
        <v>3.03</v>
      </c>
      <c r="H2264">
        <v>19258397.145686109</v>
      </c>
      <c r="I2264">
        <v>7.284620138460828</v>
      </c>
      <c r="J2264" t="s">
        <v>2015</v>
      </c>
      <c r="K2264" t="s">
        <v>2015</v>
      </c>
      <c r="L2264" t="s">
        <v>2015</v>
      </c>
      <c r="M2264" t="s">
        <v>1986</v>
      </c>
      <c r="N2264" t="s">
        <v>2002</v>
      </c>
      <c r="O2264" t="s">
        <v>2015</v>
      </c>
    </row>
    <row r="2265" spans="1:15" x14ac:dyDescent="0.25">
      <c r="B2265">
        <v>2685</v>
      </c>
      <c r="C2265" t="s">
        <v>2349</v>
      </c>
      <c r="D2265">
        <v>126.24</v>
      </c>
      <c r="G2265">
        <v>5.24</v>
      </c>
      <c r="H2265">
        <v>35576383.431768544</v>
      </c>
      <c r="I2265">
        <v>7.5511617971639469</v>
      </c>
      <c r="M2265" t="s">
        <v>1986</v>
      </c>
      <c r="N2265" t="s">
        <v>2002</v>
      </c>
    </row>
    <row r="2266" spans="1:15" x14ac:dyDescent="0.25">
      <c r="B2266">
        <v>2686</v>
      </c>
      <c r="C2266" t="s">
        <v>2152</v>
      </c>
      <c r="D2266">
        <v>192.22</v>
      </c>
      <c r="G2266">
        <v>4.2400000000000002E-9</v>
      </c>
      <c r="H2266">
        <v>4.3832672823906377E-2</v>
      </c>
      <c r="I2266">
        <v>-1.3582020461773989</v>
      </c>
      <c r="M2266" t="s">
        <v>3</v>
      </c>
      <c r="N2266" t="s">
        <v>2009</v>
      </c>
    </row>
    <row r="2267" spans="1:15" x14ac:dyDescent="0.25">
      <c r="B2267">
        <v>2687</v>
      </c>
      <c r="C2267" t="s">
        <v>2644</v>
      </c>
      <c r="D2267">
        <v>0</v>
      </c>
      <c r="G2267" t="s">
        <v>2015</v>
      </c>
      <c r="H2267" t="s">
        <v>2015</v>
      </c>
      <c r="I2267" t="s">
        <v>2015</v>
      </c>
      <c r="M2267" t="s">
        <v>1986</v>
      </c>
      <c r="N2267" t="s">
        <v>2002</v>
      </c>
    </row>
    <row r="2268" spans="1:15" x14ac:dyDescent="0.25">
      <c r="A2268" t="s">
        <v>2024</v>
      </c>
      <c r="B2268">
        <v>2688</v>
      </c>
      <c r="C2268" t="s">
        <v>1775</v>
      </c>
      <c r="D2268">
        <v>88.11</v>
      </c>
      <c r="E2268">
        <v>88.105119999999999</v>
      </c>
      <c r="F2268" t="s">
        <v>2015</v>
      </c>
      <c r="G2268">
        <v>2</v>
      </c>
      <c r="H2268">
        <v>9477389.318338044</v>
      </c>
      <c r="I2268">
        <v>6.9766887212213193</v>
      </c>
      <c r="J2268">
        <v>5.9728399999999997</v>
      </c>
      <c r="K2268">
        <v>28303465.008071102</v>
      </c>
      <c r="L2268">
        <v>7.4518396066114914</v>
      </c>
      <c r="M2268" t="s">
        <v>1986</v>
      </c>
      <c r="N2268" t="s">
        <v>2002</v>
      </c>
      <c r="O2268" t="s">
        <v>1986</v>
      </c>
    </row>
    <row r="2269" spans="1:15" x14ac:dyDescent="0.25">
      <c r="A2269" t="s">
        <v>2024</v>
      </c>
      <c r="B2269">
        <v>2689</v>
      </c>
      <c r="C2269" t="s">
        <v>1776</v>
      </c>
      <c r="D2269">
        <v>90.12</v>
      </c>
      <c r="E2269">
        <v>90.120999999999995</v>
      </c>
      <c r="F2269">
        <v>0.55000000000000004</v>
      </c>
      <c r="G2269">
        <v>0.17199999999999999</v>
      </c>
      <c r="H2269">
        <v>833648.84782319493</v>
      </c>
      <c r="I2269">
        <v>5.9209831542742171</v>
      </c>
      <c r="J2269" t="s">
        <v>2015</v>
      </c>
      <c r="K2269" t="s">
        <v>2015</v>
      </c>
      <c r="L2269" t="s">
        <v>2015</v>
      </c>
      <c r="M2269" t="s">
        <v>2014</v>
      </c>
      <c r="N2269" t="s">
        <v>2002</v>
      </c>
      <c r="O2269" t="s">
        <v>2015</v>
      </c>
    </row>
    <row r="2270" spans="1:15" x14ac:dyDescent="0.25">
      <c r="A2270" t="s">
        <v>2024</v>
      </c>
      <c r="B2270">
        <v>2690</v>
      </c>
      <c r="C2270" t="s">
        <v>1777</v>
      </c>
      <c r="D2270">
        <v>96.09</v>
      </c>
      <c r="E2270">
        <v>96.084060000000008</v>
      </c>
      <c r="F2270">
        <v>2.21</v>
      </c>
      <c r="G2270">
        <v>2.3199999999999998</v>
      </c>
      <c r="H2270">
        <v>11989462.194245363</v>
      </c>
      <c r="I2270">
        <v>7.0787997025892588</v>
      </c>
      <c r="J2270" t="s">
        <v>2015</v>
      </c>
      <c r="K2270" t="s">
        <v>2015</v>
      </c>
      <c r="L2270" t="s">
        <v>2015</v>
      </c>
      <c r="M2270" t="s">
        <v>1986</v>
      </c>
      <c r="N2270" t="s">
        <v>2002</v>
      </c>
      <c r="O2270" t="s">
        <v>2015</v>
      </c>
    </row>
    <row r="2271" spans="1:15" x14ac:dyDescent="0.25">
      <c r="A2271" t="s">
        <v>2024</v>
      </c>
      <c r="B2271">
        <v>2691</v>
      </c>
      <c r="C2271" t="s">
        <v>1778</v>
      </c>
      <c r="D2271">
        <v>90.08</v>
      </c>
      <c r="E2271">
        <v>90.077939999999998</v>
      </c>
      <c r="F2271">
        <v>8.14E-2</v>
      </c>
      <c r="G2271">
        <v>2.86E-2</v>
      </c>
      <c r="H2271">
        <v>138556.828805825</v>
      </c>
      <c r="I2271">
        <v>5.1416279349511891</v>
      </c>
      <c r="J2271" t="s">
        <v>2015</v>
      </c>
      <c r="K2271" t="s">
        <v>2015</v>
      </c>
      <c r="L2271" t="s">
        <v>2015</v>
      </c>
      <c r="M2271" t="s">
        <v>2014</v>
      </c>
      <c r="N2271" t="s">
        <v>2003</v>
      </c>
      <c r="O2271" t="s">
        <v>2015</v>
      </c>
    </row>
    <row r="2272" spans="1:15" x14ac:dyDescent="0.25">
      <c r="A2272" t="s">
        <v>2024</v>
      </c>
      <c r="B2272">
        <v>2692</v>
      </c>
      <c r="C2272" t="s">
        <v>1779</v>
      </c>
      <c r="D2272">
        <v>94.2</v>
      </c>
      <c r="E2272">
        <v>94.199039999999997</v>
      </c>
      <c r="F2272">
        <v>28.7</v>
      </c>
      <c r="G2272">
        <v>24.5</v>
      </c>
      <c r="H2272">
        <v>124122499.19301085</v>
      </c>
      <c r="I2272">
        <v>8.0938505114722847</v>
      </c>
      <c r="J2272" t="s">
        <v>2015</v>
      </c>
      <c r="K2272" t="s">
        <v>2015</v>
      </c>
      <c r="L2272" t="s">
        <v>2015</v>
      </c>
      <c r="M2272" t="s">
        <v>1986</v>
      </c>
      <c r="N2272" t="s">
        <v>2002</v>
      </c>
      <c r="O2272" t="s">
        <v>2015</v>
      </c>
    </row>
    <row r="2273" spans="1:15" x14ac:dyDescent="0.25">
      <c r="A2273" t="s">
        <v>2024</v>
      </c>
      <c r="B2273">
        <v>2693</v>
      </c>
      <c r="C2273" t="s">
        <v>1780</v>
      </c>
      <c r="D2273">
        <v>96.95</v>
      </c>
      <c r="E2273">
        <v>96.943280000000001</v>
      </c>
      <c r="F2273">
        <v>201</v>
      </c>
      <c r="G2273">
        <v>254</v>
      </c>
      <c r="H2273">
        <v>1324387442.8604577</v>
      </c>
      <c r="I2273">
        <v>9.1220150543495375</v>
      </c>
      <c r="J2273" t="s">
        <v>2015</v>
      </c>
      <c r="K2273" t="s">
        <v>2015</v>
      </c>
      <c r="L2273" t="s">
        <v>2015</v>
      </c>
      <c r="M2273" t="s">
        <v>1986</v>
      </c>
      <c r="N2273" t="s">
        <v>2002</v>
      </c>
      <c r="O2273" t="s">
        <v>2015</v>
      </c>
    </row>
    <row r="2274" spans="1:15" x14ac:dyDescent="0.25">
      <c r="A2274" t="s">
        <v>2024</v>
      </c>
      <c r="B2274">
        <v>2694</v>
      </c>
      <c r="C2274" t="s">
        <v>1781</v>
      </c>
      <c r="D2274">
        <v>197.45</v>
      </c>
      <c r="E2274">
        <v>0</v>
      </c>
      <c r="F2274">
        <v>8.0000000000000002E-3</v>
      </c>
      <c r="G2274">
        <v>5.3600000000000002E-3</v>
      </c>
      <c r="H2274">
        <v>56918.762864915101</v>
      </c>
      <c r="I2274">
        <v>4.7552554520802079</v>
      </c>
      <c r="J2274" t="s">
        <v>2015</v>
      </c>
      <c r="K2274" t="s">
        <v>2015</v>
      </c>
      <c r="L2274" t="s">
        <v>2015</v>
      </c>
      <c r="M2274" t="s">
        <v>2014</v>
      </c>
      <c r="N2274" t="s">
        <v>2003</v>
      </c>
      <c r="O2274" t="s">
        <v>2015</v>
      </c>
    </row>
    <row r="2275" spans="1:15" x14ac:dyDescent="0.25">
      <c r="A2275" t="s">
        <v>2024</v>
      </c>
      <c r="B2275">
        <v>2695</v>
      </c>
      <c r="C2275" t="s">
        <v>1782</v>
      </c>
      <c r="D2275">
        <v>184.11</v>
      </c>
      <c r="E2275">
        <v>0</v>
      </c>
      <c r="F2275">
        <v>3.8999999999999999E-4</v>
      </c>
      <c r="G2275">
        <v>1.29E-5</v>
      </c>
      <c r="H2275">
        <v>127.73226479088585</v>
      </c>
      <c r="I2275">
        <v>2.1063006126177184</v>
      </c>
      <c r="J2275" t="s">
        <v>2015</v>
      </c>
      <c r="K2275" t="s">
        <v>2015</v>
      </c>
      <c r="L2275" t="s">
        <v>2015</v>
      </c>
      <c r="M2275" t="s">
        <v>3</v>
      </c>
      <c r="N2275" t="s">
        <v>2006</v>
      </c>
      <c r="O2275" t="s">
        <v>2015</v>
      </c>
    </row>
    <row r="2276" spans="1:15" x14ac:dyDescent="0.25">
      <c r="A2276" t="s">
        <v>2024</v>
      </c>
      <c r="B2276">
        <v>2696</v>
      </c>
      <c r="C2276" t="s">
        <v>1783</v>
      </c>
      <c r="D2276">
        <v>182.14</v>
      </c>
      <c r="E2276">
        <v>182.13353999999998</v>
      </c>
      <c r="F2276">
        <v>1.47E-4</v>
      </c>
      <c r="G2276">
        <v>7.1900000000000002E-4</v>
      </c>
      <c r="H2276">
        <v>7043.1631223916911</v>
      </c>
      <c r="I2276">
        <v>3.8477677469375822</v>
      </c>
      <c r="J2276" t="s">
        <v>2015</v>
      </c>
      <c r="K2276" t="s">
        <v>2015</v>
      </c>
      <c r="L2276" t="s">
        <v>2015</v>
      </c>
      <c r="M2276" t="s">
        <v>2014</v>
      </c>
      <c r="N2276" t="s">
        <v>2004</v>
      </c>
      <c r="O2276" t="s">
        <v>2015</v>
      </c>
    </row>
    <row r="2277" spans="1:15" x14ac:dyDescent="0.25">
      <c r="A2277" t="s">
        <v>2024</v>
      </c>
      <c r="B2277">
        <v>2697</v>
      </c>
      <c r="C2277" t="s">
        <v>1784</v>
      </c>
      <c r="D2277">
        <v>139.11000000000001</v>
      </c>
      <c r="E2277">
        <v>0</v>
      </c>
      <c r="F2277">
        <v>0.113</v>
      </c>
      <c r="G2277">
        <v>4.7699999999999999E-2</v>
      </c>
      <c r="H2277">
        <v>356870.17511706986</v>
      </c>
      <c r="I2277">
        <v>5.5525102539704561</v>
      </c>
      <c r="J2277" t="s">
        <v>2015</v>
      </c>
      <c r="K2277" t="s">
        <v>2015</v>
      </c>
      <c r="L2277" t="s">
        <v>2015</v>
      </c>
      <c r="M2277" t="s">
        <v>2014</v>
      </c>
      <c r="N2277" t="s">
        <v>2002</v>
      </c>
      <c r="O2277" t="s">
        <v>2015</v>
      </c>
    </row>
    <row r="2278" spans="1:15" x14ac:dyDescent="0.25">
      <c r="A2278" t="s">
        <v>2024</v>
      </c>
      <c r="B2278">
        <v>2698</v>
      </c>
      <c r="C2278" t="s">
        <v>1785</v>
      </c>
      <c r="D2278">
        <v>136.24</v>
      </c>
      <c r="E2278">
        <v>136.23403999999999</v>
      </c>
      <c r="F2278" t="s">
        <v>2015</v>
      </c>
      <c r="G2278">
        <v>2.09</v>
      </c>
      <c r="H2278">
        <v>15313851.993681103</v>
      </c>
      <c r="I2278">
        <v>7.1850844453804736</v>
      </c>
      <c r="J2278" t="s">
        <v>2015</v>
      </c>
      <c r="K2278" t="s">
        <v>2015</v>
      </c>
      <c r="L2278" t="s">
        <v>2015</v>
      </c>
      <c r="M2278" t="s">
        <v>1986</v>
      </c>
      <c r="N2278" t="s">
        <v>2002</v>
      </c>
      <c r="O2278" t="s">
        <v>2015</v>
      </c>
    </row>
    <row r="2279" spans="1:15" x14ac:dyDescent="0.25">
      <c r="A2279" t="s">
        <v>2024</v>
      </c>
      <c r="B2279">
        <v>2699</v>
      </c>
      <c r="C2279" t="s">
        <v>1786</v>
      </c>
      <c r="D2279">
        <v>198.14</v>
      </c>
      <c r="E2279">
        <v>0</v>
      </c>
      <c r="F2279">
        <v>1.2E-4</v>
      </c>
      <c r="G2279">
        <v>1.7E-6</v>
      </c>
      <c r="H2279">
        <v>18.115678488312057</v>
      </c>
      <c r="I2279">
        <v>1.2580546043496812</v>
      </c>
      <c r="J2279" t="s">
        <v>2015</v>
      </c>
      <c r="K2279" t="s">
        <v>2015</v>
      </c>
      <c r="L2279" t="s">
        <v>2015</v>
      </c>
      <c r="M2279" t="s">
        <v>3</v>
      </c>
      <c r="N2279" t="s">
        <v>2007</v>
      </c>
      <c r="O2279" t="s">
        <v>2015</v>
      </c>
    </row>
    <row r="2280" spans="1:15" x14ac:dyDescent="0.25">
      <c r="A2280" t="s">
        <v>2024</v>
      </c>
      <c r="B2280">
        <v>2700</v>
      </c>
      <c r="C2280" t="s">
        <v>1787</v>
      </c>
      <c r="D2280">
        <v>139.11000000000001</v>
      </c>
      <c r="E2280">
        <v>0</v>
      </c>
      <c r="F2280">
        <v>9.7899999999999994E-5</v>
      </c>
      <c r="G2280">
        <v>2.9E-4</v>
      </c>
      <c r="H2280">
        <v>2169.6509598312427</v>
      </c>
      <c r="I2280">
        <v>3.3363898728292982</v>
      </c>
      <c r="J2280" t="s">
        <v>2015</v>
      </c>
      <c r="K2280" t="s">
        <v>2015</v>
      </c>
      <c r="L2280" t="s">
        <v>2015</v>
      </c>
      <c r="M2280" t="s">
        <v>3</v>
      </c>
      <c r="N2280" t="s">
        <v>2005</v>
      </c>
      <c r="O2280" t="s">
        <v>2015</v>
      </c>
    </row>
    <row r="2281" spans="1:15" x14ac:dyDescent="0.25">
      <c r="A2281" t="s">
        <v>2024</v>
      </c>
      <c r="B2281">
        <v>2701</v>
      </c>
      <c r="C2281" t="s">
        <v>1788</v>
      </c>
      <c r="D2281">
        <v>171.07</v>
      </c>
      <c r="E2281">
        <v>0</v>
      </c>
      <c r="F2281" t="s">
        <v>2015</v>
      </c>
      <c r="G2281">
        <v>12.6</v>
      </c>
      <c r="H2281">
        <v>115925218.94603294</v>
      </c>
      <c r="I2281">
        <v>8.0641779248133822</v>
      </c>
      <c r="J2281" t="s">
        <v>2015</v>
      </c>
      <c r="K2281" t="s">
        <v>2015</v>
      </c>
      <c r="L2281" t="s">
        <v>2015</v>
      </c>
      <c r="M2281" t="s">
        <v>1986</v>
      </c>
      <c r="N2281" t="s">
        <v>2002</v>
      </c>
      <c r="O2281" t="s">
        <v>2015</v>
      </c>
    </row>
    <row r="2282" spans="1:15" x14ac:dyDescent="0.25">
      <c r="A2282" t="s">
        <v>2024</v>
      </c>
      <c r="B2282">
        <v>2702</v>
      </c>
      <c r="C2282" t="s">
        <v>1789</v>
      </c>
      <c r="D2282">
        <v>128.56</v>
      </c>
      <c r="E2282">
        <v>0</v>
      </c>
      <c r="F2282">
        <v>2.5299999999999998</v>
      </c>
      <c r="G2282">
        <v>0.71599999999999997</v>
      </c>
      <c r="H2282">
        <v>4950538.1356720347</v>
      </c>
      <c r="I2282">
        <v>6.6946524103780192</v>
      </c>
      <c r="J2282" t="s">
        <v>2015</v>
      </c>
      <c r="K2282" t="s">
        <v>2015</v>
      </c>
      <c r="L2282" t="s">
        <v>2015</v>
      </c>
      <c r="M2282" t="s">
        <v>1986</v>
      </c>
      <c r="N2282" t="s">
        <v>2002</v>
      </c>
      <c r="O2282" t="s">
        <v>2015</v>
      </c>
    </row>
    <row r="2283" spans="1:15" x14ac:dyDescent="0.25">
      <c r="A2283" t="s">
        <v>2024</v>
      </c>
      <c r="B2283">
        <v>2703</v>
      </c>
      <c r="C2283" t="s">
        <v>1790</v>
      </c>
      <c r="D2283">
        <v>498.66</v>
      </c>
      <c r="E2283">
        <v>0</v>
      </c>
      <c r="F2283">
        <v>1.06E-7</v>
      </c>
      <c r="G2283">
        <v>1.02E-10</v>
      </c>
      <c r="H2283">
        <v>2.7355095089275326E-3</v>
      </c>
      <c r="I2283">
        <v>-2.5629617712291992</v>
      </c>
      <c r="J2283" t="s">
        <v>2015</v>
      </c>
      <c r="K2283" t="s">
        <v>2015</v>
      </c>
      <c r="L2283" t="s">
        <v>2015</v>
      </c>
      <c r="M2283" t="s">
        <v>3</v>
      </c>
      <c r="N2283" t="s">
        <v>2009</v>
      </c>
      <c r="O2283" t="s">
        <v>2015</v>
      </c>
    </row>
    <row r="2284" spans="1:15" x14ac:dyDescent="0.25">
      <c r="A2284" t="s">
        <v>2024</v>
      </c>
      <c r="B2284">
        <v>2704</v>
      </c>
      <c r="C2284" t="s">
        <v>1791</v>
      </c>
      <c r="D2284">
        <v>223.1</v>
      </c>
      <c r="E2284">
        <v>0</v>
      </c>
      <c r="F2284">
        <v>2.7499999999999998E-3</v>
      </c>
      <c r="G2284">
        <v>3.01E-4</v>
      </c>
      <c r="H2284">
        <v>3611.5995496157448</v>
      </c>
      <c r="I2284">
        <v>3.5576995901925565</v>
      </c>
      <c r="J2284" t="s">
        <v>2015</v>
      </c>
      <c r="K2284" t="s">
        <v>2015</v>
      </c>
      <c r="L2284" t="s">
        <v>2015</v>
      </c>
      <c r="M2284" t="s">
        <v>2014</v>
      </c>
      <c r="N2284" t="s">
        <v>2004</v>
      </c>
      <c r="O2284" t="s">
        <v>2015</v>
      </c>
    </row>
    <row r="2285" spans="1:15" x14ac:dyDescent="0.25">
      <c r="A2285" t="s">
        <v>2024</v>
      </c>
      <c r="B2285">
        <v>2705</v>
      </c>
      <c r="C2285" t="s">
        <v>1792</v>
      </c>
      <c r="D2285">
        <v>390.56</v>
      </c>
      <c r="E2285">
        <v>0</v>
      </c>
      <c r="F2285">
        <v>9.9999999999999995E-8</v>
      </c>
      <c r="G2285">
        <v>1.4500000000000001E-6</v>
      </c>
      <c r="H2285">
        <v>30.457151853629863</v>
      </c>
      <c r="I2285">
        <v>1.4836892886229636</v>
      </c>
      <c r="J2285" t="s">
        <v>2015</v>
      </c>
      <c r="K2285" t="s">
        <v>2015</v>
      </c>
      <c r="L2285" t="s">
        <v>2015</v>
      </c>
      <c r="M2285" t="s">
        <v>3</v>
      </c>
      <c r="N2285" t="s">
        <v>2007</v>
      </c>
      <c r="O2285" t="s">
        <v>2015</v>
      </c>
    </row>
    <row r="2286" spans="1:15" x14ac:dyDescent="0.25">
      <c r="A2286" t="s">
        <v>2024</v>
      </c>
      <c r="B2286">
        <v>2706</v>
      </c>
      <c r="C2286" t="s">
        <v>1793</v>
      </c>
      <c r="D2286">
        <v>360.88</v>
      </c>
      <c r="E2286">
        <v>0</v>
      </c>
      <c r="F2286">
        <v>3.4300000000000002E-6</v>
      </c>
      <c r="G2286">
        <v>5.8100000000000003E-7</v>
      </c>
      <c r="H2286">
        <v>11.276451875123511</v>
      </c>
      <c r="I2286">
        <v>1.0521724707948601</v>
      </c>
      <c r="J2286" t="s">
        <v>2015</v>
      </c>
      <c r="K2286" t="s">
        <v>2015</v>
      </c>
      <c r="L2286" t="s">
        <v>2015</v>
      </c>
      <c r="M2286" t="s">
        <v>3</v>
      </c>
      <c r="N2286" t="s">
        <v>2007</v>
      </c>
      <c r="O2286" t="s">
        <v>2015</v>
      </c>
    </row>
    <row r="2287" spans="1:15" x14ac:dyDescent="0.25">
      <c r="A2287" t="s">
        <v>2024</v>
      </c>
      <c r="B2287">
        <v>2707</v>
      </c>
      <c r="C2287" t="s">
        <v>1794</v>
      </c>
      <c r="D2287">
        <v>272.77</v>
      </c>
      <c r="E2287">
        <v>272.7715</v>
      </c>
      <c r="F2287">
        <v>0.06</v>
      </c>
      <c r="G2287">
        <v>4.8800000000000003E-2</v>
      </c>
      <c r="H2287">
        <v>715896.0233623751</v>
      </c>
      <c r="I2287">
        <v>5.8548499500186528</v>
      </c>
      <c r="J2287" t="s">
        <v>2015</v>
      </c>
      <c r="K2287" t="s">
        <v>2015</v>
      </c>
      <c r="L2287" t="s">
        <v>2015</v>
      </c>
      <c r="M2287" t="s">
        <v>2014</v>
      </c>
      <c r="N2287" t="s">
        <v>2002</v>
      </c>
      <c r="O2287" t="s">
        <v>2015</v>
      </c>
    </row>
    <row r="2288" spans="1:15" x14ac:dyDescent="0.25">
      <c r="A2288" t="s">
        <v>2024</v>
      </c>
      <c r="B2288">
        <v>2708</v>
      </c>
      <c r="C2288" t="s">
        <v>1795</v>
      </c>
      <c r="D2288">
        <v>326.44</v>
      </c>
      <c r="E2288">
        <v>0</v>
      </c>
      <c r="F2288">
        <v>6.5300000000000002E-6</v>
      </c>
      <c r="G2288">
        <v>2.2199999999999999E-6</v>
      </c>
      <c r="H2288">
        <v>38.975336008136203</v>
      </c>
      <c r="I2288">
        <v>1.5907898679494079</v>
      </c>
      <c r="J2288" t="s">
        <v>2015</v>
      </c>
      <c r="K2288" t="s">
        <v>2015</v>
      </c>
      <c r="L2288" t="s">
        <v>2015</v>
      </c>
      <c r="M2288" t="s">
        <v>3</v>
      </c>
      <c r="N2288" t="s">
        <v>2006</v>
      </c>
      <c r="O2288" t="s">
        <v>2015</v>
      </c>
    </row>
    <row r="2289" spans="1:15" x14ac:dyDescent="0.25">
      <c r="A2289" t="s">
        <v>2024</v>
      </c>
      <c r="B2289">
        <v>2709</v>
      </c>
      <c r="C2289" t="s">
        <v>1796</v>
      </c>
      <c r="D2289">
        <v>266.33999999999997</v>
      </c>
      <c r="E2289">
        <v>0</v>
      </c>
      <c r="F2289">
        <v>1.1E-4</v>
      </c>
      <c r="G2289">
        <v>1.08E-5</v>
      </c>
      <c r="H2289">
        <v>154.70119740834451</v>
      </c>
      <c r="I2289">
        <v>2.1894936752108354</v>
      </c>
      <c r="J2289" t="s">
        <v>2015</v>
      </c>
      <c r="K2289" t="s">
        <v>2015</v>
      </c>
      <c r="L2289" t="s">
        <v>2015</v>
      </c>
      <c r="M2289" t="s">
        <v>3</v>
      </c>
      <c r="N2289" t="s">
        <v>2006</v>
      </c>
      <c r="O2289" t="s">
        <v>2015</v>
      </c>
    </row>
    <row r="2290" spans="1:15" x14ac:dyDescent="0.25">
      <c r="A2290" t="s">
        <v>2024</v>
      </c>
      <c r="B2290">
        <v>2710</v>
      </c>
      <c r="C2290" t="s">
        <v>1797</v>
      </c>
      <c r="D2290">
        <v>291.99</v>
      </c>
      <c r="E2290">
        <v>0</v>
      </c>
      <c r="F2290" t="s">
        <v>2015</v>
      </c>
      <c r="G2290">
        <v>8.4500000000000004E-6</v>
      </c>
      <c r="H2290">
        <v>132.69611601787477</v>
      </c>
      <c r="I2290">
        <v>2.1228582113596084</v>
      </c>
      <c r="J2290" t="s">
        <v>2015</v>
      </c>
      <c r="K2290" t="s">
        <v>2015</v>
      </c>
      <c r="L2290" t="s">
        <v>2015</v>
      </c>
      <c r="M2290" t="s">
        <v>3</v>
      </c>
      <c r="N2290" t="s">
        <v>2006</v>
      </c>
      <c r="O2290" t="s">
        <v>2015</v>
      </c>
    </row>
    <row r="2291" spans="1:15" x14ac:dyDescent="0.25">
      <c r="A2291" t="s">
        <v>2024</v>
      </c>
      <c r="B2291">
        <v>2711</v>
      </c>
      <c r="C2291" t="s">
        <v>1798</v>
      </c>
      <c r="D2291">
        <v>257.55</v>
      </c>
      <c r="E2291">
        <v>0</v>
      </c>
      <c r="F2291" t="s">
        <v>2015</v>
      </c>
      <c r="G2291">
        <v>4.0000000000000003E-5</v>
      </c>
      <c r="H2291">
        <v>554.05779569582637</v>
      </c>
      <c r="I2291">
        <v>2.7435550698594353</v>
      </c>
      <c r="J2291" t="s">
        <v>2015</v>
      </c>
      <c r="K2291" t="s">
        <v>2015</v>
      </c>
      <c r="L2291" t="s">
        <v>2015</v>
      </c>
      <c r="M2291" t="s">
        <v>3</v>
      </c>
      <c r="N2291" t="s">
        <v>2005</v>
      </c>
      <c r="O2291" t="s">
        <v>2015</v>
      </c>
    </row>
    <row r="2292" spans="1:15" x14ac:dyDescent="0.25">
      <c r="A2292" t="s">
        <v>2024</v>
      </c>
      <c r="B2292">
        <v>2712</v>
      </c>
      <c r="C2292" t="s">
        <v>1799</v>
      </c>
      <c r="D2292">
        <v>136.24</v>
      </c>
      <c r="E2292">
        <v>136.23403999999999</v>
      </c>
      <c r="F2292">
        <v>1.0900000000000001</v>
      </c>
      <c r="G2292">
        <v>1.1499999999999999</v>
      </c>
      <c r="H2292">
        <v>8426282.1974800322</v>
      </c>
      <c r="I2292">
        <v>6.9256359996230312</v>
      </c>
      <c r="J2292">
        <v>1.8612399999999998</v>
      </c>
      <c r="K2292">
        <v>13637681.284554552</v>
      </c>
      <c r="L2292">
        <v>7.1347405366749257</v>
      </c>
      <c r="M2292" t="s">
        <v>1986</v>
      </c>
      <c r="N2292" t="s">
        <v>2002</v>
      </c>
      <c r="O2292" t="s">
        <v>1986</v>
      </c>
    </row>
    <row r="2293" spans="1:15" x14ac:dyDescent="0.25">
      <c r="A2293" t="s">
        <v>2024</v>
      </c>
      <c r="B2293">
        <v>2713</v>
      </c>
      <c r="C2293" t="s">
        <v>1800</v>
      </c>
      <c r="D2293">
        <v>90.12</v>
      </c>
      <c r="E2293">
        <v>90.120999999999995</v>
      </c>
      <c r="F2293">
        <v>48</v>
      </c>
      <c r="G2293">
        <v>79.2</v>
      </c>
      <c r="H2293">
        <v>383866213.64882004</v>
      </c>
      <c r="I2293">
        <v>8.5841798889561627</v>
      </c>
      <c r="J2293" t="s">
        <v>2015</v>
      </c>
      <c r="K2293" t="s">
        <v>2015</v>
      </c>
      <c r="L2293" t="s">
        <v>2015</v>
      </c>
      <c r="M2293" t="s">
        <v>1986</v>
      </c>
      <c r="N2293" t="s">
        <v>2002</v>
      </c>
      <c r="O2293" t="s">
        <v>2015</v>
      </c>
    </row>
    <row r="2294" spans="1:15" x14ac:dyDescent="0.25">
      <c r="B2294">
        <v>2714</v>
      </c>
      <c r="C2294" t="s">
        <v>2180</v>
      </c>
      <c r="D2294">
        <v>112.21639999999999</v>
      </c>
      <c r="G2294">
        <v>16.2</v>
      </c>
      <c r="H2294">
        <v>97769832.444546923</v>
      </c>
      <c r="I2294">
        <v>7.9902048709026028</v>
      </c>
      <c r="M2294" t="s">
        <v>1986</v>
      </c>
      <c r="N2294" t="s">
        <v>2002</v>
      </c>
    </row>
    <row r="2295" spans="1:15" x14ac:dyDescent="0.25">
      <c r="A2295" t="s">
        <v>2024</v>
      </c>
      <c r="B2295">
        <v>2715</v>
      </c>
      <c r="C2295" t="s">
        <v>1805</v>
      </c>
      <c r="D2295">
        <v>42.08</v>
      </c>
      <c r="F2295">
        <v>5410</v>
      </c>
      <c r="G2295">
        <v>4820</v>
      </c>
      <c r="H2295">
        <v>10908280416.102058</v>
      </c>
      <c r="I2295">
        <v>10.037756293699408</v>
      </c>
      <c r="J2295" t="s">
        <v>2015</v>
      </c>
      <c r="K2295" t="s">
        <v>2015</v>
      </c>
      <c r="L2295" t="s">
        <v>2015</v>
      </c>
      <c r="M2295" t="s">
        <v>1986</v>
      </c>
      <c r="N2295" t="s">
        <v>2002</v>
      </c>
      <c r="O2295" t="s">
        <v>2015</v>
      </c>
    </row>
    <row r="2296" spans="1:15" x14ac:dyDescent="0.25">
      <c r="A2296" t="s">
        <v>2024</v>
      </c>
      <c r="B2296">
        <v>2716</v>
      </c>
      <c r="C2296" t="s">
        <v>1806</v>
      </c>
      <c r="D2296">
        <v>126.59</v>
      </c>
      <c r="F2296">
        <v>3.68</v>
      </c>
      <c r="G2296">
        <v>2.31</v>
      </c>
      <c r="H2296">
        <v>15726964.413218897</v>
      </c>
      <c r="I2296">
        <v>7.1966449040720022</v>
      </c>
      <c r="J2296" t="s">
        <v>2015</v>
      </c>
      <c r="K2296" t="s">
        <v>2015</v>
      </c>
      <c r="L2296" t="s">
        <v>2015</v>
      </c>
      <c r="M2296" t="s">
        <v>1986</v>
      </c>
      <c r="N2296" t="s">
        <v>2002</v>
      </c>
      <c r="O2296" t="s">
        <v>2015</v>
      </c>
    </row>
    <row r="2297" spans="1:15" x14ac:dyDescent="0.25">
      <c r="A2297" t="s">
        <v>2024</v>
      </c>
      <c r="B2297">
        <v>2717</v>
      </c>
      <c r="C2297" t="s">
        <v>1807</v>
      </c>
      <c r="D2297">
        <v>252.73</v>
      </c>
      <c r="F2297">
        <v>5.4</v>
      </c>
      <c r="G2297">
        <v>5.34</v>
      </c>
      <c r="H2297">
        <v>72582442.497684062</v>
      </c>
      <c r="I2297">
        <v>7.860831578709095</v>
      </c>
      <c r="J2297" t="s">
        <v>2015</v>
      </c>
      <c r="K2297" t="s">
        <v>2015</v>
      </c>
      <c r="L2297" t="s">
        <v>2015</v>
      </c>
      <c r="M2297" t="s">
        <v>1986</v>
      </c>
      <c r="N2297" t="s">
        <v>2002</v>
      </c>
      <c r="O2297" t="s">
        <v>2015</v>
      </c>
    </row>
    <row r="2298" spans="1:15" x14ac:dyDescent="0.25">
      <c r="A2298" t="s">
        <v>2024</v>
      </c>
      <c r="B2298">
        <v>2718</v>
      </c>
      <c r="C2298" t="s">
        <v>1808</v>
      </c>
      <c r="D2298">
        <v>82.15</v>
      </c>
      <c r="F2298">
        <v>172</v>
      </c>
      <c r="G2298">
        <v>173</v>
      </c>
      <c r="H2298">
        <v>764341068.67980003</v>
      </c>
      <c r="I2298">
        <v>8.8832871952147521</v>
      </c>
      <c r="J2298" t="s">
        <v>2015</v>
      </c>
      <c r="K2298" t="s">
        <v>2015</v>
      </c>
      <c r="L2298" t="s">
        <v>2015</v>
      </c>
      <c r="M2298" t="s">
        <v>1986</v>
      </c>
      <c r="N2298" t="s">
        <v>2002</v>
      </c>
      <c r="O2298" t="s">
        <v>2015</v>
      </c>
    </row>
    <row r="2299" spans="1:15" x14ac:dyDescent="0.25">
      <c r="A2299" t="s">
        <v>2024</v>
      </c>
      <c r="B2299">
        <v>2719</v>
      </c>
      <c r="C2299" t="s">
        <v>1809</v>
      </c>
      <c r="D2299">
        <v>96.17</v>
      </c>
      <c r="F2299" t="s">
        <v>2015</v>
      </c>
      <c r="G2299">
        <v>52.5</v>
      </c>
      <c r="H2299">
        <v>271539143.48025143</v>
      </c>
      <c r="I2299">
        <v>8.433832443766935</v>
      </c>
      <c r="J2299" t="s">
        <v>2015</v>
      </c>
      <c r="K2299" t="s">
        <v>2015</v>
      </c>
      <c r="L2299" t="s">
        <v>2015</v>
      </c>
      <c r="M2299" t="s">
        <v>1986</v>
      </c>
      <c r="N2299" t="s">
        <v>2002</v>
      </c>
      <c r="O2299" t="s">
        <v>2015</v>
      </c>
    </row>
    <row r="2300" spans="1:15" x14ac:dyDescent="0.25">
      <c r="A2300" t="s">
        <v>2024</v>
      </c>
      <c r="B2300">
        <v>2720</v>
      </c>
      <c r="C2300" t="s">
        <v>1810</v>
      </c>
      <c r="D2300">
        <v>140.12</v>
      </c>
      <c r="F2300" t="s">
        <v>2015</v>
      </c>
      <c r="G2300">
        <v>5.2400000000000002E-2</v>
      </c>
      <c r="H2300">
        <v>394879.81990331179</v>
      </c>
      <c r="I2300">
        <v>5.5964649399442568</v>
      </c>
      <c r="J2300" t="s">
        <v>2015</v>
      </c>
      <c r="K2300" t="s">
        <v>2015</v>
      </c>
      <c r="L2300" t="s">
        <v>2015</v>
      </c>
      <c r="M2300" t="s">
        <v>2014</v>
      </c>
      <c r="N2300" t="s">
        <v>2002</v>
      </c>
      <c r="O2300" t="s">
        <v>2015</v>
      </c>
    </row>
    <row r="2301" spans="1:15" x14ac:dyDescent="0.25">
      <c r="A2301" t="s">
        <v>2024</v>
      </c>
      <c r="B2301">
        <v>2721</v>
      </c>
      <c r="C2301" t="s">
        <v>1811</v>
      </c>
      <c r="D2301">
        <v>152.24</v>
      </c>
      <c r="F2301">
        <v>0.623</v>
      </c>
      <c r="G2301">
        <v>1.59</v>
      </c>
      <c r="H2301">
        <v>13018454.331062401</v>
      </c>
      <c r="I2301">
        <v>7.1145594239142911</v>
      </c>
      <c r="J2301" t="s">
        <v>2015</v>
      </c>
      <c r="K2301" t="s">
        <v>2015</v>
      </c>
      <c r="L2301" t="s">
        <v>2015</v>
      </c>
      <c r="M2301" t="s">
        <v>1986</v>
      </c>
      <c r="N2301" t="s">
        <v>2002</v>
      </c>
      <c r="O2301" t="s">
        <v>2015</v>
      </c>
    </row>
    <row r="2302" spans="1:15" x14ac:dyDescent="0.25">
      <c r="A2302" t="s">
        <v>2024</v>
      </c>
      <c r="B2302">
        <v>2722</v>
      </c>
      <c r="C2302" t="s">
        <v>1812</v>
      </c>
      <c r="D2302">
        <v>72.11</v>
      </c>
      <c r="F2302" t="s">
        <v>2015</v>
      </c>
      <c r="G2302">
        <v>14.9</v>
      </c>
      <c r="H2302">
        <v>57785022.709146574</v>
      </c>
      <c r="I2302">
        <v>7.7618152882880729</v>
      </c>
      <c r="J2302" t="s">
        <v>2015</v>
      </c>
      <c r="K2302" t="s">
        <v>2015</v>
      </c>
      <c r="L2302" t="s">
        <v>2015</v>
      </c>
      <c r="M2302" t="s">
        <v>1986</v>
      </c>
      <c r="N2302" t="s">
        <v>2002</v>
      </c>
      <c r="O2302" t="s">
        <v>2015</v>
      </c>
    </row>
    <row r="2303" spans="1:15" x14ac:dyDescent="0.25">
      <c r="A2303" t="s">
        <v>2024</v>
      </c>
      <c r="B2303">
        <v>2723</v>
      </c>
      <c r="C2303" t="s">
        <v>1813</v>
      </c>
      <c r="D2303">
        <v>116.2</v>
      </c>
      <c r="F2303">
        <v>0.23400000000000001</v>
      </c>
      <c r="G2303">
        <v>0.29899999999999999</v>
      </c>
      <c r="H2303">
        <v>1868576.3193648469</v>
      </c>
      <c r="I2303">
        <v>6.2715108406936171</v>
      </c>
      <c r="J2303">
        <v>0.27322000000000002</v>
      </c>
      <c r="K2303">
        <v>1707466.2942370018</v>
      </c>
      <c r="L2303">
        <v>6.2323521393688797</v>
      </c>
      <c r="M2303" t="s">
        <v>2014</v>
      </c>
      <c r="N2303" t="s">
        <v>2002</v>
      </c>
      <c r="O2303" t="s">
        <v>2014</v>
      </c>
    </row>
    <row r="2304" spans="1:15" x14ac:dyDescent="0.25">
      <c r="A2304" t="s">
        <v>2024</v>
      </c>
      <c r="B2304">
        <v>2724</v>
      </c>
      <c r="C2304" t="s">
        <v>1814</v>
      </c>
      <c r="D2304">
        <v>86.13</v>
      </c>
      <c r="F2304">
        <v>37.700000000000003</v>
      </c>
      <c r="G2304">
        <v>39.9</v>
      </c>
      <c r="H2304">
        <v>184825064.83565646</v>
      </c>
      <c r="I2304">
        <v>8.2667608672177924</v>
      </c>
      <c r="J2304" t="s">
        <v>2015</v>
      </c>
      <c r="K2304" t="s">
        <v>2015</v>
      </c>
      <c r="L2304" t="s">
        <v>2015</v>
      </c>
      <c r="M2304" t="s">
        <v>1986</v>
      </c>
      <c r="N2304" t="s">
        <v>2002</v>
      </c>
      <c r="O2304" t="s">
        <v>2015</v>
      </c>
    </row>
    <row r="2305" spans="1:15" x14ac:dyDescent="0.25">
      <c r="A2305" t="s">
        <v>2024</v>
      </c>
      <c r="B2305">
        <v>2725</v>
      </c>
      <c r="C2305" t="s">
        <v>1815</v>
      </c>
      <c r="D2305">
        <v>86.09</v>
      </c>
      <c r="F2305" t="s">
        <v>2015</v>
      </c>
      <c r="G2305">
        <v>75</v>
      </c>
      <c r="H2305">
        <v>347254190.67744392</v>
      </c>
      <c r="I2305">
        <v>8.5406474955244338</v>
      </c>
      <c r="J2305" t="s">
        <v>2015</v>
      </c>
      <c r="K2305" t="s">
        <v>2015</v>
      </c>
      <c r="L2305" t="s">
        <v>2015</v>
      </c>
      <c r="M2305" t="s">
        <v>1986</v>
      </c>
      <c r="N2305" t="s">
        <v>2002</v>
      </c>
      <c r="O2305" t="s">
        <v>2015</v>
      </c>
    </row>
    <row r="2306" spans="1:15" x14ac:dyDescent="0.25">
      <c r="A2306" t="s">
        <v>2024</v>
      </c>
      <c r="B2306">
        <v>2726</v>
      </c>
      <c r="C2306" t="s">
        <v>1816</v>
      </c>
      <c r="D2306">
        <v>102.13</v>
      </c>
      <c r="F2306">
        <v>35.9</v>
      </c>
      <c r="G2306">
        <v>38.9</v>
      </c>
      <c r="H2306">
        <v>213666510.58384138</v>
      </c>
      <c r="I2306">
        <v>8.3297364575482913</v>
      </c>
      <c r="J2306" t="s">
        <v>2015</v>
      </c>
      <c r="K2306" t="s">
        <v>2015</v>
      </c>
      <c r="L2306" t="s">
        <v>2015</v>
      </c>
      <c r="M2306" t="s">
        <v>1986</v>
      </c>
      <c r="N2306" t="s">
        <v>2002</v>
      </c>
      <c r="O2306" t="s">
        <v>2015</v>
      </c>
    </row>
    <row r="2307" spans="1:15" x14ac:dyDescent="0.25">
      <c r="A2307" t="s">
        <v>2024</v>
      </c>
      <c r="B2307">
        <v>2727</v>
      </c>
      <c r="C2307" t="s">
        <v>1817</v>
      </c>
      <c r="D2307">
        <v>116.16</v>
      </c>
      <c r="F2307">
        <v>25.4</v>
      </c>
      <c r="G2307">
        <v>24.2</v>
      </c>
      <c r="H2307">
        <v>151183882.33957079</v>
      </c>
      <c r="I2307">
        <v>8.179505493651325</v>
      </c>
      <c r="J2307" t="s">
        <v>2015</v>
      </c>
      <c r="K2307" t="s">
        <v>2015</v>
      </c>
      <c r="L2307" t="s">
        <v>2015</v>
      </c>
      <c r="M2307" t="s">
        <v>1986</v>
      </c>
      <c r="N2307" t="s">
        <v>2002</v>
      </c>
      <c r="O2307" t="s">
        <v>2015</v>
      </c>
    </row>
    <row r="2308" spans="1:15" x14ac:dyDescent="0.25">
      <c r="A2308" t="s">
        <v>2024</v>
      </c>
      <c r="B2308">
        <v>2728</v>
      </c>
      <c r="C2308" t="s">
        <v>1818</v>
      </c>
      <c r="D2308">
        <v>116.16</v>
      </c>
      <c r="F2308">
        <v>12.8</v>
      </c>
      <c r="G2308">
        <v>14.6</v>
      </c>
      <c r="H2308">
        <v>91210110.832964182</v>
      </c>
      <c r="I2308">
        <v>7.960042983455331</v>
      </c>
      <c r="J2308" t="s">
        <v>2015</v>
      </c>
      <c r="K2308" t="s">
        <v>2015</v>
      </c>
      <c r="L2308" t="s">
        <v>2015</v>
      </c>
      <c r="M2308" t="s">
        <v>1986</v>
      </c>
      <c r="N2308" t="s">
        <v>2002</v>
      </c>
      <c r="O2308" t="s">
        <v>2015</v>
      </c>
    </row>
    <row r="2309" spans="1:15" x14ac:dyDescent="0.25">
      <c r="A2309" t="s">
        <v>2024</v>
      </c>
      <c r="B2309">
        <v>2729</v>
      </c>
      <c r="C2309" t="s">
        <v>1819</v>
      </c>
      <c r="D2309">
        <v>116.16</v>
      </c>
      <c r="F2309">
        <v>13.9</v>
      </c>
      <c r="G2309">
        <v>14</v>
      </c>
      <c r="H2309">
        <v>87461750.113801271</v>
      </c>
      <c r="I2309">
        <v>7.941818163349132</v>
      </c>
      <c r="J2309" t="s">
        <v>2015</v>
      </c>
      <c r="K2309" t="s">
        <v>2015</v>
      </c>
      <c r="L2309" t="s">
        <v>2015</v>
      </c>
      <c r="M2309" t="s">
        <v>1986</v>
      </c>
      <c r="N2309" t="s">
        <v>2002</v>
      </c>
      <c r="O2309" t="s">
        <v>2015</v>
      </c>
    </row>
    <row r="2310" spans="1:15" x14ac:dyDescent="0.25">
      <c r="A2310" t="s">
        <v>2024</v>
      </c>
      <c r="B2310">
        <v>2730</v>
      </c>
      <c r="C2310" t="s">
        <v>1820</v>
      </c>
      <c r="D2310">
        <v>130.19</v>
      </c>
      <c r="F2310">
        <v>5.95</v>
      </c>
      <c r="G2310">
        <v>5.54</v>
      </c>
      <c r="H2310">
        <v>38790101.504162647</v>
      </c>
      <c r="I2310">
        <v>7.5887209160434708</v>
      </c>
      <c r="J2310" t="s">
        <v>2015</v>
      </c>
      <c r="K2310" t="s">
        <v>2015</v>
      </c>
      <c r="L2310" t="s">
        <v>2015</v>
      </c>
      <c r="M2310" t="s">
        <v>1986</v>
      </c>
      <c r="N2310" t="s">
        <v>2002</v>
      </c>
      <c r="O2310" t="s">
        <v>2015</v>
      </c>
    </row>
    <row r="2311" spans="1:15" x14ac:dyDescent="0.25">
      <c r="A2311" t="s">
        <v>2024</v>
      </c>
      <c r="B2311">
        <v>2731</v>
      </c>
      <c r="C2311" t="s">
        <v>1821</v>
      </c>
      <c r="D2311">
        <v>130.19</v>
      </c>
      <c r="F2311">
        <v>3.72</v>
      </c>
      <c r="G2311">
        <v>4.0999999999999996</v>
      </c>
      <c r="H2311">
        <v>28707475.842430837</v>
      </c>
      <c r="I2311">
        <v>7.4579950080347768</v>
      </c>
      <c r="J2311" t="s">
        <v>2015</v>
      </c>
      <c r="K2311" t="s">
        <v>2015</v>
      </c>
      <c r="L2311" t="s">
        <v>2015</v>
      </c>
      <c r="M2311" t="s">
        <v>1986</v>
      </c>
      <c r="N2311" t="s">
        <v>2002</v>
      </c>
      <c r="O2311" t="s">
        <v>2015</v>
      </c>
    </row>
    <row r="2312" spans="1:15" x14ac:dyDescent="0.25">
      <c r="A2312" t="s">
        <v>2024</v>
      </c>
      <c r="B2312">
        <v>2732</v>
      </c>
      <c r="C2312" t="s">
        <v>1822</v>
      </c>
      <c r="D2312">
        <v>158.24</v>
      </c>
      <c r="F2312">
        <v>2</v>
      </c>
      <c r="G2312">
        <v>0.68600000000000005</v>
      </c>
      <c r="H2312">
        <v>5838132.0554613285</v>
      </c>
      <c r="I2312">
        <v>6.7662739142747315</v>
      </c>
      <c r="J2312">
        <v>0.38068399999999997</v>
      </c>
      <c r="K2312">
        <v>3239771.8125382503</v>
      </c>
      <c r="L2312">
        <v>6.5105144225382849</v>
      </c>
      <c r="M2312" t="s">
        <v>1986</v>
      </c>
      <c r="N2312" t="s">
        <v>2002</v>
      </c>
      <c r="O2312" t="s">
        <v>1986</v>
      </c>
    </row>
    <row r="2313" spans="1:15" x14ac:dyDescent="0.25">
      <c r="A2313" t="s">
        <v>2024</v>
      </c>
      <c r="B2313">
        <v>2733</v>
      </c>
      <c r="C2313" t="s">
        <v>1823</v>
      </c>
      <c r="D2313">
        <v>136.15</v>
      </c>
      <c r="F2313">
        <v>0.38</v>
      </c>
      <c r="G2313">
        <v>0.379</v>
      </c>
      <c r="H2313">
        <v>2775175.034656473</v>
      </c>
      <c r="I2313">
        <v>6.4432903799589312</v>
      </c>
      <c r="J2313" t="s">
        <v>2015</v>
      </c>
      <c r="K2313" t="s">
        <v>2015</v>
      </c>
      <c r="L2313" t="s">
        <v>2015</v>
      </c>
      <c r="M2313" t="s">
        <v>2014</v>
      </c>
      <c r="N2313" t="s">
        <v>2002</v>
      </c>
      <c r="O2313" t="s">
        <v>2015</v>
      </c>
    </row>
    <row r="2314" spans="1:15" x14ac:dyDescent="0.25">
      <c r="A2314" t="s">
        <v>2024</v>
      </c>
      <c r="B2314">
        <v>2734</v>
      </c>
      <c r="C2314" t="s">
        <v>1824</v>
      </c>
      <c r="D2314">
        <v>150.18</v>
      </c>
      <c r="F2314">
        <v>0.26700000000000002</v>
      </c>
      <c r="G2314">
        <v>0.19700000000000001</v>
      </c>
      <c r="H2314">
        <v>1591152.6647492764</v>
      </c>
      <c r="I2314">
        <v>6.2017118504683353</v>
      </c>
      <c r="J2314" t="s">
        <v>2015</v>
      </c>
      <c r="K2314" t="s">
        <v>2015</v>
      </c>
      <c r="L2314" t="s">
        <v>2015</v>
      </c>
      <c r="M2314" t="s">
        <v>2014</v>
      </c>
      <c r="N2314" t="s">
        <v>2002</v>
      </c>
      <c r="O2314" t="s">
        <v>2015</v>
      </c>
    </row>
    <row r="2315" spans="1:15" x14ac:dyDescent="0.25">
      <c r="A2315" t="s">
        <v>2024</v>
      </c>
      <c r="B2315">
        <v>2735</v>
      </c>
      <c r="C2315" t="s">
        <v>1825</v>
      </c>
      <c r="D2315">
        <v>102.18</v>
      </c>
      <c r="F2315">
        <v>149</v>
      </c>
      <c r="G2315">
        <v>151</v>
      </c>
      <c r="H2315">
        <v>829805616.40401196</v>
      </c>
      <c r="I2315">
        <v>8.9189763699542901</v>
      </c>
      <c r="J2315" t="s">
        <v>2015</v>
      </c>
      <c r="K2315" t="s">
        <v>2015</v>
      </c>
      <c r="L2315" t="s">
        <v>2015</v>
      </c>
      <c r="M2315" t="s">
        <v>1986</v>
      </c>
      <c r="N2315" t="s">
        <v>2002</v>
      </c>
      <c r="O2315" t="s">
        <v>2015</v>
      </c>
    </row>
    <row r="2316" spans="1:15" x14ac:dyDescent="0.25">
      <c r="A2316" t="s">
        <v>2024</v>
      </c>
      <c r="B2316">
        <v>2736</v>
      </c>
      <c r="C2316" t="s">
        <v>1826</v>
      </c>
      <c r="D2316">
        <v>116.16</v>
      </c>
      <c r="F2316" t="s">
        <v>2015</v>
      </c>
      <c r="G2316">
        <v>21.8</v>
      </c>
      <c r="H2316">
        <v>136190439.46291915</v>
      </c>
      <c r="I2316">
        <v>8.134146621275498</v>
      </c>
      <c r="J2316" t="s">
        <v>2015</v>
      </c>
      <c r="K2316" t="s">
        <v>2015</v>
      </c>
      <c r="L2316" t="s">
        <v>2015</v>
      </c>
      <c r="M2316" t="s">
        <v>1986</v>
      </c>
      <c r="N2316" t="s">
        <v>2002</v>
      </c>
      <c r="O2316" t="s">
        <v>2015</v>
      </c>
    </row>
    <row r="2317" spans="1:15" x14ac:dyDescent="0.25">
      <c r="A2317" t="s">
        <v>2024</v>
      </c>
      <c r="B2317">
        <v>2737</v>
      </c>
      <c r="C2317" t="s">
        <v>1827</v>
      </c>
      <c r="D2317">
        <v>124.18</v>
      </c>
      <c r="F2317" t="s">
        <v>2015</v>
      </c>
      <c r="G2317">
        <v>3.31</v>
      </c>
      <c r="H2317">
        <v>22106153.106199823</v>
      </c>
      <c r="I2317">
        <v>7.3445131736005589</v>
      </c>
      <c r="J2317" t="s">
        <v>2015</v>
      </c>
      <c r="K2317" t="s">
        <v>2015</v>
      </c>
      <c r="L2317" t="s">
        <v>2015</v>
      </c>
      <c r="M2317" t="s">
        <v>1986</v>
      </c>
      <c r="N2317" t="s">
        <v>2002</v>
      </c>
      <c r="O2317" t="s">
        <v>2015</v>
      </c>
    </row>
    <row r="2318" spans="1:15" x14ac:dyDescent="0.25">
      <c r="A2318" t="s">
        <v>2024</v>
      </c>
      <c r="B2318">
        <v>2738</v>
      </c>
      <c r="C2318" t="s">
        <v>1828</v>
      </c>
      <c r="D2318">
        <v>242.31</v>
      </c>
      <c r="F2318" t="s">
        <v>2015</v>
      </c>
      <c r="G2318">
        <v>1.35E-8</v>
      </c>
      <c r="H2318">
        <v>0.17592948460621743</v>
      </c>
      <c r="I2318">
        <v>-0.75466136958912766</v>
      </c>
      <c r="J2318" t="s">
        <v>2015</v>
      </c>
      <c r="K2318" t="s">
        <v>2015</v>
      </c>
      <c r="L2318" t="s">
        <v>2015</v>
      </c>
      <c r="M2318" t="s">
        <v>3</v>
      </c>
      <c r="N2318" t="s">
        <v>2009</v>
      </c>
      <c r="O2318" t="s">
        <v>2015</v>
      </c>
    </row>
    <row r="2319" spans="1:15" x14ac:dyDescent="0.25">
      <c r="B2319">
        <v>2739</v>
      </c>
      <c r="C2319" t="s">
        <v>2350</v>
      </c>
      <c r="D2319">
        <v>129.38</v>
      </c>
      <c r="G2319">
        <v>143</v>
      </c>
      <c r="H2319">
        <v>995031222.85177839</v>
      </c>
      <c r="I2319">
        <v>8.9978367085844067</v>
      </c>
      <c r="M2319" t="s">
        <v>1986</v>
      </c>
      <c r="N2319" t="s">
        <v>2002</v>
      </c>
    </row>
    <row r="2320" spans="1:15" x14ac:dyDescent="0.25">
      <c r="A2320" t="s">
        <v>2024</v>
      </c>
      <c r="B2320">
        <v>2740</v>
      </c>
      <c r="C2320" t="s">
        <v>1829</v>
      </c>
      <c r="D2320">
        <v>208.28</v>
      </c>
      <c r="F2320" t="s">
        <v>2015</v>
      </c>
      <c r="G2320">
        <v>15.6</v>
      </c>
      <c r="H2320">
        <v>174745375.64797291</v>
      </c>
      <c r="I2320">
        <v>8.2424056916729924</v>
      </c>
      <c r="J2320" t="s">
        <v>2015</v>
      </c>
      <c r="K2320" t="s">
        <v>2015</v>
      </c>
      <c r="L2320" t="s">
        <v>2015</v>
      </c>
      <c r="M2320" t="s">
        <v>1986</v>
      </c>
      <c r="N2320" t="s">
        <v>2002</v>
      </c>
      <c r="O2320" t="s">
        <v>2015</v>
      </c>
    </row>
    <row r="2321" spans="1:15" x14ac:dyDescent="0.25">
      <c r="A2321" t="s">
        <v>2024</v>
      </c>
      <c r="B2321">
        <v>2741</v>
      </c>
      <c r="C2321" t="s">
        <v>1830</v>
      </c>
      <c r="D2321">
        <v>260.76</v>
      </c>
      <c r="F2321">
        <v>0.22</v>
      </c>
      <c r="G2321">
        <v>0.252</v>
      </c>
      <c r="H2321">
        <v>3534069.1053215116</v>
      </c>
      <c r="I2321">
        <v>6.5482750374645686</v>
      </c>
      <c r="J2321" t="s">
        <v>2015</v>
      </c>
      <c r="K2321" t="s">
        <v>2015</v>
      </c>
      <c r="L2321" t="s">
        <v>2015</v>
      </c>
      <c r="M2321" t="s">
        <v>1986</v>
      </c>
      <c r="N2321" t="s">
        <v>2002</v>
      </c>
      <c r="O2321" t="s">
        <v>2015</v>
      </c>
    </row>
    <row r="2322" spans="1:15" x14ac:dyDescent="0.25">
      <c r="B2322">
        <v>2742</v>
      </c>
      <c r="C2322" t="s">
        <v>2168</v>
      </c>
      <c r="D2322">
        <v>154.16999999999999</v>
      </c>
      <c r="G2322">
        <v>9.1400000000000006E-3</v>
      </c>
      <c r="H2322">
        <v>75784.360892309225</v>
      </c>
      <c r="I2322">
        <v>4.8795795924535419</v>
      </c>
      <c r="M2322" t="s">
        <v>2014</v>
      </c>
      <c r="N2322" t="s">
        <v>2003</v>
      </c>
    </row>
    <row r="2323" spans="1:15" x14ac:dyDescent="0.25">
      <c r="B2323">
        <v>2743</v>
      </c>
      <c r="C2323" t="s">
        <v>2411</v>
      </c>
      <c r="D2323">
        <v>182.18</v>
      </c>
      <c r="G2323">
        <v>6.4900000000000005E-5</v>
      </c>
      <c r="H2323">
        <v>635.8854954736247</v>
      </c>
      <c r="I2323">
        <v>2.803378918854333</v>
      </c>
      <c r="M2323" t="s">
        <v>3</v>
      </c>
      <c r="N2323" t="s">
        <v>2005</v>
      </c>
    </row>
    <row r="2324" spans="1:15" x14ac:dyDescent="0.25">
      <c r="B2324">
        <v>2744</v>
      </c>
      <c r="C2324" t="s">
        <v>2404</v>
      </c>
      <c r="D2324">
        <v>180.16</v>
      </c>
      <c r="G2324">
        <v>4.8600000000000001E-6</v>
      </c>
      <c r="H2324">
        <v>47.089943216525143</v>
      </c>
      <c r="I2324">
        <v>1.6729281667484208</v>
      </c>
      <c r="M2324" t="s">
        <v>3</v>
      </c>
      <c r="N2324" t="s">
        <v>2006</v>
      </c>
    </row>
    <row r="2325" spans="1:15" x14ac:dyDescent="0.25">
      <c r="B2325">
        <v>2745</v>
      </c>
      <c r="C2325" t="s">
        <v>2139</v>
      </c>
      <c r="D2325">
        <v>210.10429999999999</v>
      </c>
      <c r="G2325">
        <v>1.7599999999999999E-8</v>
      </c>
      <c r="H2325">
        <v>0.19887543056747983</v>
      </c>
      <c r="I2325">
        <v>-0.70141886709204637</v>
      </c>
      <c r="M2325" t="s">
        <v>3</v>
      </c>
      <c r="N2325" t="s">
        <v>2009</v>
      </c>
    </row>
    <row r="2326" spans="1:15" x14ac:dyDescent="0.25">
      <c r="B2326">
        <v>2746</v>
      </c>
      <c r="C2326" t="s">
        <v>2140</v>
      </c>
      <c r="D2326">
        <v>210.10429999999999</v>
      </c>
      <c r="G2326">
        <v>1.05E-8</v>
      </c>
      <c r="H2326">
        <v>0.11864727391809876</v>
      </c>
      <c r="I2326">
        <v>-0.92574223583625814</v>
      </c>
      <c r="M2326" t="s">
        <v>3</v>
      </c>
      <c r="N2326" t="s">
        <v>2009</v>
      </c>
    </row>
    <row r="2327" spans="1:15" x14ac:dyDescent="0.25">
      <c r="B2327">
        <v>2747</v>
      </c>
      <c r="C2327" t="s">
        <v>2141</v>
      </c>
      <c r="D2327">
        <v>210.10429999999999</v>
      </c>
      <c r="G2327">
        <v>2.88E-8</v>
      </c>
      <c r="H2327">
        <v>0.32543252274678519</v>
      </c>
      <c r="I2327">
        <v>-0.48753904714696533</v>
      </c>
      <c r="M2327" t="s">
        <v>3</v>
      </c>
      <c r="N2327" t="s">
        <v>2008</v>
      </c>
    </row>
    <row r="2328" spans="1:15" x14ac:dyDescent="0.25">
      <c r="B2328">
        <v>2748</v>
      </c>
      <c r="C2328" t="s">
        <v>2474</v>
      </c>
      <c r="D2328">
        <v>245.006</v>
      </c>
      <c r="G2328">
        <v>8.7400000000000003E-11</v>
      </c>
      <c r="H2328">
        <v>1.1516530894139774E-3</v>
      </c>
      <c r="I2328">
        <v>-2.9386783230331908</v>
      </c>
      <c r="M2328" t="s">
        <v>3</v>
      </c>
      <c r="N2328" t="s">
        <v>2009</v>
      </c>
    </row>
    <row r="2329" spans="1:15" x14ac:dyDescent="0.25">
      <c r="B2329">
        <v>2749</v>
      </c>
      <c r="C2329" t="s">
        <v>2164</v>
      </c>
      <c r="D2329">
        <v>162.13999999999999</v>
      </c>
      <c r="G2329">
        <v>3.4700000000000002E-7</v>
      </c>
      <c r="H2329">
        <v>3.0258902208270331</v>
      </c>
      <c r="I2329">
        <v>0.48085316778700682</v>
      </c>
      <c r="M2329" t="s">
        <v>3</v>
      </c>
      <c r="N2329" t="s">
        <v>2008</v>
      </c>
    </row>
    <row r="2330" spans="1:15" x14ac:dyDescent="0.25">
      <c r="B2330">
        <v>2750</v>
      </c>
      <c r="C2330" t="s">
        <v>2165</v>
      </c>
      <c r="D2330">
        <v>162.13999999999999</v>
      </c>
      <c r="G2330">
        <v>3.4700000000000002E-7</v>
      </c>
      <c r="H2330">
        <v>3.0258902208270331</v>
      </c>
      <c r="I2330">
        <v>0.48085316778700682</v>
      </c>
      <c r="M2330" t="s">
        <v>3</v>
      </c>
      <c r="N2330" t="s">
        <v>2008</v>
      </c>
    </row>
    <row r="2331" spans="1:15" x14ac:dyDescent="0.25">
      <c r="B2331">
        <v>2751</v>
      </c>
      <c r="C2331" t="s">
        <v>2598</v>
      </c>
      <c r="D2331">
        <v>356.55</v>
      </c>
      <c r="G2331">
        <v>1.5900000000000001E-9</v>
      </c>
      <c r="H2331">
        <v>3.0489555253154881E-2</v>
      </c>
      <c r="I2331">
        <v>-1.5158489105808117</v>
      </c>
      <c r="M2331" t="s">
        <v>3</v>
      </c>
      <c r="N2331" t="s">
        <v>2009</v>
      </c>
    </row>
    <row r="2332" spans="1:15" x14ac:dyDescent="0.25">
      <c r="B2332">
        <v>2752</v>
      </c>
      <c r="C2332" t="s">
        <v>2601</v>
      </c>
      <c r="D2332">
        <v>358.56</v>
      </c>
      <c r="G2332">
        <v>1.27E-9</v>
      </c>
      <c r="H2332">
        <v>2.4490580789687761E-2</v>
      </c>
      <c r="I2332">
        <v>-1.6110009155381819</v>
      </c>
      <c r="M2332" t="s">
        <v>3</v>
      </c>
      <c r="N2332" t="s">
        <v>2009</v>
      </c>
    </row>
    <row r="2333" spans="1:15" x14ac:dyDescent="0.25">
      <c r="B2333">
        <v>2753</v>
      </c>
      <c r="C2333" t="s">
        <v>2626</v>
      </c>
      <c r="D2333">
        <v>388.68</v>
      </c>
      <c r="G2333">
        <v>5.4699999999999997E-10</v>
      </c>
      <c r="H2333">
        <v>1.1434391153658166E-2</v>
      </c>
      <c r="I2333">
        <v>-1.9417869552938922</v>
      </c>
      <c r="M2333" t="s">
        <v>3</v>
      </c>
      <c r="N2333" t="s">
        <v>2009</v>
      </c>
    </row>
    <row r="2334" spans="1:15" x14ac:dyDescent="0.25">
      <c r="A2334" t="s">
        <v>2024</v>
      </c>
      <c r="B2334">
        <v>2754</v>
      </c>
      <c r="C2334" t="s">
        <v>1831</v>
      </c>
      <c r="D2334">
        <v>88.11</v>
      </c>
      <c r="F2334">
        <v>1.65</v>
      </c>
      <c r="G2334">
        <v>2.11</v>
      </c>
      <c r="H2334">
        <v>9998645.730846636</v>
      </c>
      <c r="I2334">
        <v>6.9999411808550303</v>
      </c>
      <c r="J2334">
        <v>0.36974000000000001</v>
      </c>
      <c r="K2334">
        <v>1752084.9632811544</v>
      </c>
      <c r="L2334">
        <v>6.2435551624425001</v>
      </c>
      <c r="M2334" t="s">
        <v>1986</v>
      </c>
      <c r="N2334" t="s">
        <v>2002</v>
      </c>
      <c r="O2334" t="s">
        <v>2014</v>
      </c>
    </row>
    <row r="2335" spans="1:15" x14ac:dyDescent="0.25">
      <c r="A2335" t="s">
        <v>2024</v>
      </c>
      <c r="B2335">
        <v>2755</v>
      </c>
      <c r="C2335" t="s">
        <v>1832</v>
      </c>
      <c r="D2335">
        <v>164.25</v>
      </c>
      <c r="F2335" t="s">
        <v>2015</v>
      </c>
      <c r="G2335">
        <v>0.13800000000000001</v>
      </c>
      <c r="H2335">
        <v>1219040.0918403661</v>
      </c>
      <c r="I2335">
        <v>6.0860179889479307</v>
      </c>
      <c r="J2335" t="s">
        <v>2015</v>
      </c>
      <c r="K2335" t="s">
        <v>2015</v>
      </c>
      <c r="L2335" t="s">
        <v>2015</v>
      </c>
      <c r="M2335" t="s">
        <v>2014</v>
      </c>
      <c r="N2335" t="s">
        <v>2002</v>
      </c>
      <c r="O2335" t="s">
        <v>2015</v>
      </c>
    </row>
    <row r="2336" spans="1:15" x14ac:dyDescent="0.25">
      <c r="A2336" t="s">
        <v>2024</v>
      </c>
      <c r="B2336">
        <v>2756</v>
      </c>
      <c r="C2336" t="s">
        <v>1833</v>
      </c>
      <c r="D2336">
        <v>196.29</v>
      </c>
      <c r="F2336">
        <v>0.22800000000000001</v>
      </c>
      <c r="G2336">
        <v>0.107</v>
      </c>
      <c r="H2336">
        <v>1129576.0536530104</v>
      </c>
      <c r="I2336">
        <v>6.0529154770181099</v>
      </c>
      <c r="J2336" t="s">
        <v>2015</v>
      </c>
      <c r="K2336" t="s">
        <v>2015</v>
      </c>
      <c r="L2336" t="s">
        <v>2015</v>
      </c>
      <c r="M2336" t="s">
        <v>2014</v>
      </c>
      <c r="N2336" t="s">
        <v>2002</v>
      </c>
      <c r="O2336" t="s">
        <v>2015</v>
      </c>
    </row>
    <row r="2337" spans="1:15" x14ac:dyDescent="0.25">
      <c r="A2337" t="s">
        <v>2024</v>
      </c>
      <c r="B2337">
        <v>2757</v>
      </c>
      <c r="C2337" t="s">
        <v>1834</v>
      </c>
      <c r="D2337">
        <v>136.24</v>
      </c>
      <c r="F2337" t="s">
        <v>2015</v>
      </c>
      <c r="G2337">
        <v>4.54</v>
      </c>
      <c r="H2337">
        <v>33265496.675269</v>
      </c>
      <c r="I2337">
        <v>7.5219940121265241</v>
      </c>
      <c r="J2337" t="s">
        <v>2015</v>
      </c>
      <c r="K2337" t="s">
        <v>2015</v>
      </c>
      <c r="L2337" t="s">
        <v>2015</v>
      </c>
      <c r="M2337" t="s">
        <v>1986</v>
      </c>
      <c r="N2337" t="s">
        <v>2002</v>
      </c>
      <c r="O2337" t="s">
        <v>2015</v>
      </c>
    </row>
    <row r="2338" spans="1:15" x14ac:dyDescent="0.25">
      <c r="A2338" t="s">
        <v>2024</v>
      </c>
      <c r="B2338">
        <v>2758</v>
      </c>
      <c r="C2338" t="s">
        <v>1835</v>
      </c>
      <c r="D2338">
        <v>154.25</v>
      </c>
      <c r="F2338">
        <v>1.9</v>
      </c>
      <c r="G2338">
        <v>1.56</v>
      </c>
      <c r="H2338">
        <v>12941460.6268964</v>
      </c>
      <c r="I2338">
        <v>7.1119832953746158</v>
      </c>
      <c r="J2338" t="s">
        <v>2015</v>
      </c>
      <c r="K2338" t="s">
        <v>2015</v>
      </c>
      <c r="L2338" t="s">
        <v>2015</v>
      </c>
      <c r="M2338" t="s">
        <v>1986</v>
      </c>
      <c r="N2338" t="s">
        <v>2002</v>
      </c>
      <c r="O2338" t="s">
        <v>2015</v>
      </c>
    </row>
    <row r="2339" spans="1:15" x14ac:dyDescent="0.25">
      <c r="A2339" t="s">
        <v>2024</v>
      </c>
      <c r="B2339">
        <v>2759</v>
      </c>
      <c r="C2339" t="s">
        <v>1836</v>
      </c>
      <c r="D2339">
        <v>214.35</v>
      </c>
      <c r="F2339">
        <v>2.1399999999999999E-2</v>
      </c>
      <c r="G2339">
        <v>1.5100000000000001E-2</v>
      </c>
      <c r="H2339">
        <v>174074.02023507532</v>
      </c>
      <c r="I2339">
        <v>5.2407339594546967</v>
      </c>
      <c r="J2339" t="s">
        <v>2015</v>
      </c>
      <c r="K2339" t="s">
        <v>2015</v>
      </c>
      <c r="L2339" t="s">
        <v>2015</v>
      </c>
      <c r="M2339" t="s">
        <v>2014</v>
      </c>
      <c r="N2339" t="s">
        <v>2003</v>
      </c>
      <c r="O2339" t="s">
        <v>2015</v>
      </c>
    </row>
    <row r="2340" spans="1:15" x14ac:dyDescent="0.25">
      <c r="A2340" t="s">
        <v>2024</v>
      </c>
      <c r="B2340">
        <v>2760</v>
      </c>
      <c r="C2340" t="s">
        <v>1837</v>
      </c>
      <c r="D2340">
        <v>102.13</v>
      </c>
      <c r="F2340">
        <v>0.44</v>
      </c>
      <c r="G2340">
        <v>1.1399999999999999</v>
      </c>
      <c r="H2340">
        <v>6261692.0839480497</v>
      </c>
      <c r="I2340">
        <v>6.7966917075590567</v>
      </c>
      <c r="J2340">
        <v>0.191444</v>
      </c>
      <c r="K2340">
        <v>1051546.8239643425</v>
      </c>
      <c r="L2340">
        <v>6.0218286160014882</v>
      </c>
      <c r="M2340" t="s">
        <v>1986</v>
      </c>
      <c r="N2340" t="s">
        <v>2002</v>
      </c>
      <c r="O2340" t="s">
        <v>2014</v>
      </c>
    </row>
    <row r="2341" spans="1:15" x14ac:dyDescent="0.25">
      <c r="A2341" t="s">
        <v>2024</v>
      </c>
      <c r="B2341">
        <v>2761</v>
      </c>
      <c r="C2341" t="s">
        <v>1838</v>
      </c>
      <c r="D2341">
        <v>88.11</v>
      </c>
      <c r="F2341">
        <v>1.81</v>
      </c>
      <c r="G2341">
        <v>3.27</v>
      </c>
      <c r="H2341">
        <v>15495531.535482703</v>
      </c>
      <c r="I2341">
        <v>7.1902064782176245</v>
      </c>
      <c r="J2341" t="s">
        <v>2015</v>
      </c>
      <c r="K2341" t="s">
        <v>2015</v>
      </c>
      <c r="L2341" t="s">
        <v>2015</v>
      </c>
      <c r="M2341" t="s">
        <v>1986</v>
      </c>
      <c r="N2341" t="s">
        <v>2002</v>
      </c>
      <c r="O2341" t="s">
        <v>2015</v>
      </c>
    </row>
    <row r="2342" spans="1:15" x14ac:dyDescent="0.25">
      <c r="A2342" t="s">
        <v>2024</v>
      </c>
      <c r="B2342">
        <v>2762</v>
      </c>
      <c r="C2342" t="s">
        <v>1839</v>
      </c>
      <c r="D2342">
        <v>110.2</v>
      </c>
      <c r="F2342" t="s">
        <v>2015</v>
      </c>
      <c r="G2342">
        <v>9.48</v>
      </c>
      <c r="H2342">
        <v>56185397.29491818</v>
      </c>
      <c r="I2342">
        <v>7.7496234561687078</v>
      </c>
      <c r="J2342" t="s">
        <v>2015</v>
      </c>
      <c r="K2342" t="s">
        <v>2015</v>
      </c>
      <c r="L2342" t="s">
        <v>2015</v>
      </c>
      <c r="M2342" t="s">
        <v>1986</v>
      </c>
      <c r="N2342" t="s">
        <v>2002</v>
      </c>
      <c r="O2342" t="s">
        <v>2015</v>
      </c>
    </row>
    <row r="2343" spans="1:15" x14ac:dyDescent="0.25">
      <c r="A2343" t="s">
        <v>2024</v>
      </c>
      <c r="B2343">
        <v>2763</v>
      </c>
      <c r="C2343" t="s">
        <v>1840</v>
      </c>
      <c r="D2343">
        <v>102.13</v>
      </c>
      <c r="F2343">
        <v>0.19600000000000001</v>
      </c>
      <c r="G2343">
        <v>0.71699999999999997</v>
      </c>
      <c r="H2343">
        <v>3938274.7580620633</v>
      </c>
      <c r="I2343">
        <v>6.5953060118903837</v>
      </c>
      <c r="J2343">
        <v>0.12099199999999999</v>
      </c>
      <c r="K2343">
        <v>664574.25317635306</v>
      </c>
      <c r="L2343">
        <v>5.8225435119050255</v>
      </c>
      <c r="M2343" t="s">
        <v>1986</v>
      </c>
      <c r="N2343" t="s">
        <v>2002</v>
      </c>
      <c r="O2343" t="s">
        <v>2014</v>
      </c>
    </row>
    <row r="2344" spans="1:15" x14ac:dyDescent="0.25">
      <c r="A2344" t="s">
        <v>2024</v>
      </c>
      <c r="B2344">
        <v>2764</v>
      </c>
      <c r="C2344" t="s">
        <v>1963</v>
      </c>
      <c r="D2344">
        <v>150.22</v>
      </c>
      <c r="F2344" t="s">
        <v>2015</v>
      </c>
      <c r="G2344">
        <v>0.19700000000000001</v>
      </c>
      <c r="H2344">
        <v>1591576.4635679603</v>
      </c>
      <c r="I2344">
        <v>6.2018275081206573</v>
      </c>
      <c r="J2344">
        <v>9.781200000000001E-2</v>
      </c>
      <c r="K2344">
        <v>790229.8327640068</v>
      </c>
      <c r="L2344">
        <v>5.8977534211442428</v>
      </c>
      <c r="M2344" t="s">
        <v>2014</v>
      </c>
      <c r="N2344" t="s">
        <v>2002</v>
      </c>
      <c r="O2344" t="s">
        <v>2014</v>
      </c>
    </row>
    <row r="2345" spans="1:15" x14ac:dyDescent="0.25">
      <c r="B2345">
        <v>2765</v>
      </c>
      <c r="C2345" t="s">
        <v>2420</v>
      </c>
      <c r="D2345">
        <v>187.2</v>
      </c>
      <c r="G2345">
        <v>1.63E-4</v>
      </c>
      <c r="H2345">
        <v>1641.069496674837</v>
      </c>
      <c r="I2345">
        <v>3.2151269731209196</v>
      </c>
      <c r="M2345" t="s">
        <v>3</v>
      </c>
      <c r="N2345" t="s">
        <v>2005</v>
      </c>
    </row>
    <row r="2346" spans="1:15" x14ac:dyDescent="0.25">
      <c r="B2346">
        <v>2766</v>
      </c>
      <c r="C2346" t="s">
        <v>2647</v>
      </c>
      <c r="D2346">
        <v>426.77300000000002</v>
      </c>
      <c r="G2346">
        <v>1.7100000000000001E-7</v>
      </c>
      <c r="H2346">
        <v>3.9248816935417037</v>
      </c>
      <c r="I2346">
        <v>0.59382657047837528</v>
      </c>
      <c r="M2346" t="s">
        <v>3</v>
      </c>
      <c r="N2346" t="s">
        <v>2007</v>
      </c>
    </row>
    <row r="2347" spans="1:15" x14ac:dyDescent="0.25">
      <c r="B2347">
        <v>2767</v>
      </c>
      <c r="C2347" t="s">
        <v>2649</v>
      </c>
      <c r="D2347">
        <v>426.77300000000002</v>
      </c>
      <c r="G2347">
        <v>1.7100000000000001E-7</v>
      </c>
      <c r="H2347">
        <v>3.9248816935417037</v>
      </c>
      <c r="I2347">
        <v>0.59382657047837528</v>
      </c>
      <c r="M2347" t="s">
        <v>3</v>
      </c>
      <c r="N2347" t="s">
        <v>2007</v>
      </c>
    </row>
    <row r="2348" spans="1:15" x14ac:dyDescent="0.25">
      <c r="B2348">
        <v>2768</v>
      </c>
      <c r="C2348" t="s">
        <v>2650</v>
      </c>
      <c r="D2348">
        <v>440.8</v>
      </c>
      <c r="G2348">
        <v>7.4799999999999995E-8</v>
      </c>
      <c r="H2348">
        <v>1.7732775179999494</v>
      </c>
      <c r="I2348">
        <v>0.24877670802306531</v>
      </c>
      <c r="M2348" t="s">
        <v>3</v>
      </c>
      <c r="N2348" t="s">
        <v>2008</v>
      </c>
    </row>
    <row r="2349" spans="1:15" x14ac:dyDescent="0.25">
      <c r="B2349">
        <v>2769</v>
      </c>
      <c r="C2349" t="s">
        <v>2656</v>
      </c>
      <c r="D2349">
        <v>440.8</v>
      </c>
      <c r="G2349">
        <v>7.4799999999999995E-8</v>
      </c>
      <c r="H2349">
        <v>1.7732775179999494</v>
      </c>
      <c r="I2349">
        <v>0.24877670802306531</v>
      </c>
      <c r="M2349" t="s">
        <v>3</v>
      </c>
      <c r="N2349" t="s">
        <v>2008</v>
      </c>
    </row>
    <row r="2350" spans="1:15" x14ac:dyDescent="0.25">
      <c r="B2350">
        <v>2770</v>
      </c>
      <c r="C2350" t="s">
        <v>2659</v>
      </c>
      <c r="D2350">
        <v>454.827</v>
      </c>
      <c r="G2350">
        <v>3.25E-8</v>
      </c>
      <c r="H2350">
        <v>0.79499266782136802</v>
      </c>
      <c r="I2350">
        <v>-9.9636876801900268E-2</v>
      </c>
      <c r="M2350" t="s">
        <v>3</v>
      </c>
      <c r="N2350" t="s">
        <v>2008</v>
      </c>
    </row>
    <row r="2351" spans="1:15" x14ac:dyDescent="0.25">
      <c r="A2351" t="s">
        <v>2024</v>
      </c>
      <c r="B2351">
        <v>2771</v>
      </c>
      <c r="C2351" t="s">
        <v>1841</v>
      </c>
      <c r="D2351">
        <v>76.53</v>
      </c>
      <c r="F2351">
        <v>368</v>
      </c>
      <c r="G2351">
        <v>355</v>
      </c>
      <c r="H2351">
        <v>1461145923.3288262</v>
      </c>
      <c r="I2351">
        <v>9.1646935906994216</v>
      </c>
      <c r="J2351" t="s">
        <v>2015</v>
      </c>
      <c r="K2351" t="s">
        <v>2015</v>
      </c>
      <c r="L2351" t="s">
        <v>2015</v>
      </c>
      <c r="M2351" t="s">
        <v>1986</v>
      </c>
      <c r="N2351" t="s">
        <v>2002</v>
      </c>
      <c r="O2351" t="s">
        <v>2015</v>
      </c>
    </row>
    <row r="2352" spans="1:15" x14ac:dyDescent="0.25">
      <c r="B2352">
        <v>2772</v>
      </c>
      <c r="C2352" t="s">
        <v>2195</v>
      </c>
      <c r="D2352">
        <v>24.303899999999999</v>
      </c>
      <c r="G2352" t="s">
        <v>2015</v>
      </c>
      <c r="H2352" t="s">
        <v>2015</v>
      </c>
      <c r="I2352" t="s">
        <v>2015</v>
      </c>
      <c r="M2352" t="s">
        <v>1986</v>
      </c>
      <c r="N2352" t="s">
        <v>2002</v>
      </c>
    </row>
    <row r="2353" spans="1:15" x14ac:dyDescent="0.25">
      <c r="B2353">
        <v>2773</v>
      </c>
      <c r="C2353" t="s">
        <v>2614</v>
      </c>
      <c r="D2353">
        <v>373.32</v>
      </c>
      <c r="G2353">
        <v>2.3800000000000001E-4</v>
      </c>
      <c r="H2353">
        <v>4778.5016304427772</v>
      </c>
      <c r="I2353">
        <v>3.6792917385277155</v>
      </c>
      <c r="M2353" t="s">
        <v>2014</v>
      </c>
      <c r="N2353" t="s">
        <v>2004</v>
      </c>
    </row>
    <row r="2354" spans="1:15" x14ac:dyDescent="0.25">
      <c r="B2354">
        <v>2774</v>
      </c>
      <c r="C2354" t="s">
        <v>2605</v>
      </c>
      <c r="D2354">
        <v>364.91</v>
      </c>
      <c r="G2354">
        <v>1.8700000000000001E-6</v>
      </c>
      <c r="H2354">
        <v>36.699563242590827</v>
      </c>
      <c r="I2354">
        <v>1.5646608957926502</v>
      </c>
      <c r="M2354" t="s">
        <v>3</v>
      </c>
      <c r="N2354" t="s">
        <v>2006</v>
      </c>
    </row>
    <row r="2355" spans="1:15" x14ac:dyDescent="0.25">
      <c r="B2355">
        <v>2775</v>
      </c>
      <c r="C2355" t="s">
        <v>2627</v>
      </c>
      <c r="D2355">
        <v>389.315</v>
      </c>
      <c r="G2355">
        <v>8.9900000000000003E-6</v>
      </c>
      <c r="H2355">
        <v>188.23238851432467</v>
      </c>
      <c r="I2355">
        <v>2.2746943531126038</v>
      </c>
      <c r="M2355" t="s">
        <v>3</v>
      </c>
      <c r="N2355" t="s">
        <v>2006</v>
      </c>
    </row>
    <row r="2356" spans="1:15" x14ac:dyDescent="0.25">
      <c r="B2356">
        <v>2776</v>
      </c>
      <c r="C2356" t="s">
        <v>2641</v>
      </c>
      <c r="D2356">
        <v>406.93</v>
      </c>
      <c r="G2356">
        <v>1.2500000000000001E-6</v>
      </c>
      <c r="H2356">
        <v>27.356670889451401</v>
      </c>
      <c r="I2356">
        <v>1.4370632457414285</v>
      </c>
      <c r="M2356" t="s">
        <v>3</v>
      </c>
      <c r="N2356" t="s">
        <v>2007</v>
      </c>
    </row>
    <row r="2357" spans="1:15" x14ac:dyDescent="0.25">
      <c r="B2357">
        <v>2777</v>
      </c>
      <c r="C2357" t="s">
        <v>2491</v>
      </c>
      <c r="D2357">
        <v>257.55</v>
      </c>
      <c r="G2357">
        <v>4.0000000000000003E-5</v>
      </c>
      <c r="H2357">
        <v>554.05779569582637</v>
      </c>
      <c r="I2357">
        <v>2.7435550698594353</v>
      </c>
      <c r="M2357" t="s">
        <v>3</v>
      </c>
      <c r="N2357" t="s">
        <v>2005</v>
      </c>
    </row>
    <row r="2358" spans="1:15" x14ac:dyDescent="0.25">
      <c r="B2358">
        <v>2778</v>
      </c>
      <c r="C2358" t="s">
        <v>2492</v>
      </c>
      <c r="D2358">
        <v>257.55</v>
      </c>
      <c r="G2358">
        <v>4.0000000000000003E-5</v>
      </c>
      <c r="H2358">
        <v>554.05779569582637</v>
      </c>
      <c r="I2358">
        <v>2.7435550698594353</v>
      </c>
      <c r="M2358" t="s">
        <v>3</v>
      </c>
      <c r="N2358" t="s">
        <v>2005</v>
      </c>
    </row>
    <row r="2359" spans="1:15" x14ac:dyDescent="0.25">
      <c r="B2359">
        <v>2779</v>
      </c>
      <c r="C2359" t="s">
        <v>2493</v>
      </c>
      <c r="D2359">
        <v>257.55</v>
      </c>
      <c r="G2359">
        <v>4.0000000000000003E-5</v>
      </c>
      <c r="H2359">
        <v>554.05779569582637</v>
      </c>
      <c r="I2359">
        <v>2.7435550698594353</v>
      </c>
      <c r="M2359" t="s">
        <v>3</v>
      </c>
      <c r="N2359" t="s">
        <v>2005</v>
      </c>
    </row>
    <row r="2360" spans="1:15" x14ac:dyDescent="0.25">
      <c r="B2360">
        <v>2780</v>
      </c>
      <c r="C2360" t="s">
        <v>2533</v>
      </c>
      <c r="D2360">
        <v>291.99</v>
      </c>
      <c r="G2360">
        <v>8.4500000000000004E-6</v>
      </c>
      <c r="H2360">
        <v>132.69611601787477</v>
      </c>
      <c r="I2360">
        <v>2.1228582113596084</v>
      </c>
      <c r="M2360" t="s">
        <v>3</v>
      </c>
      <c r="N2360" t="s">
        <v>2006</v>
      </c>
    </row>
    <row r="2361" spans="1:15" x14ac:dyDescent="0.25">
      <c r="B2361">
        <v>2781</v>
      </c>
      <c r="C2361" t="s">
        <v>2534</v>
      </c>
      <c r="D2361">
        <v>291.99</v>
      </c>
      <c r="G2361">
        <v>8.4500000000000004E-6</v>
      </c>
      <c r="H2361">
        <v>132.69611601787477</v>
      </c>
      <c r="I2361">
        <v>2.1228582113596084</v>
      </c>
      <c r="M2361" t="s">
        <v>3</v>
      </c>
      <c r="N2361" t="s">
        <v>2006</v>
      </c>
    </row>
    <row r="2362" spans="1:15" x14ac:dyDescent="0.25">
      <c r="B2362">
        <v>2782</v>
      </c>
      <c r="C2362" t="s">
        <v>2575</v>
      </c>
      <c r="D2362">
        <v>326.44</v>
      </c>
      <c r="G2362">
        <v>2.2199999999999999E-6</v>
      </c>
      <c r="H2362">
        <v>38.975336008136203</v>
      </c>
      <c r="I2362">
        <v>1.5907898679494079</v>
      </c>
      <c r="M2362" t="s">
        <v>3</v>
      </c>
      <c r="N2362" t="s">
        <v>2006</v>
      </c>
    </row>
    <row r="2363" spans="1:15" x14ac:dyDescent="0.25">
      <c r="B2363">
        <v>2783</v>
      </c>
      <c r="C2363" t="s">
        <v>2602</v>
      </c>
      <c r="D2363">
        <v>360.88</v>
      </c>
      <c r="G2363">
        <v>5.8100000000000003E-7</v>
      </c>
      <c r="H2363">
        <v>11.276451875123511</v>
      </c>
      <c r="I2363">
        <v>1.0521724707948601</v>
      </c>
      <c r="M2363" t="s">
        <v>3</v>
      </c>
      <c r="N2363" t="s">
        <v>2007</v>
      </c>
    </row>
    <row r="2364" spans="1:15" x14ac:dyDescent="0.25">
      <c r="B2364">
        <v>2784</v>
      </c>
      <c r="C2364" t="s">
        <v>2603</v>
      </c>
      <c r="D2364">
        <v>360.88</v>
      </c>
      <c r="G2364">
        <v>5.8100000000000003E-7</v>
      </c>
      <c r="H2364">
        <v>11.276451875123511</v>
      </c>
      <c r="I2364">
        <v>1.0521724707948601</v>
      </c>
      <c r="M2364" t="s">
        <v>3</v>
      </c>
      <c r="N2364" t="s">
        <v>2007</v>
      </c>
    </row>
    <row r="2365" spans="1:15" x14ac:dyDescent="0.25">
      <c r="B2365">
        <v>2785</v>
      </c>
      <c r="C2365" t="s">
        <v>2631</v>
      </c>
      <c r="D2365">
        <v>395.32</v>
      </c>
      <c r="G2365">
        <v>1.3E-7</v>
      </c>
      <c r="H2365">
        <v>2.7639212398836763</v>
      </c>
      <c r="I2365">
        <v>0.44152566331458509</v>
      </c>
      <c r="M2365" t="s">
        <v>3</v>
      </c>
      <c r="N2365" t="s">
        <v>2008</v>
      </c>
    </row>
    <row r="2366" spans="1:15" x14ac:dyDescent="0.25">
      <c r="B2366">
        <v>2786</v>
      </c>
      <c r="C2366" t="s">
        <v>2672</v>
      </c>
      <c r="D2366">
        <v>498.66</v>
      </c>
      <c r="G2366">
        <v>1.02E-10</v>
      </c>
      <c r="H2366">
        <v>2.7355095089275326E-3</v>
      </c>
      <c r="I2366">
        <v>-2.5629617712291992</v>
      </c>
      <c r="M2366" t="s">
        <v>3</v>
      </c>
      <c r="N2366" t="s">
        <v>2009</v>
      </c>
    </row>
    <row r="2367" spans="1:15" x14ac:dyDescent="0.25">
      <c r="A2367" t="s">
        <v>2024</v>
      </c>
      <c r="B2367">
        <v>2787</v>
      </c>
      <c r="C2367" t="s">
        <v>1842</v>
      </c>
      <c r="D2367">
        <v>142.2817</v>
      </c>
      <c r="F2367" t="s">
        <v>2015</v>
      </c>
      <c r="G2367">
        <v>3.93</v>
      </c>
      <c r="H2367">
        <v>30072886.849595189</v>
      </c>
      <c r="I2367">
        <v>7.4781751202412146</v>
      </c>
      <c r="J2367" t="s">
        <v>2015</v>
      </c>
      <c r="K2367" t="s">
        <v>2015</v>
      </c>
      <c r="L2367" t="s">
        <v>2015</v>
      </c>
      <c r="M2367" t="s">
        <v>1986</v>
      </c>
      <c r="N2367" t="s">
        <v>2002</v>
      </c>
      <c r="O2367" t="s">
        <v>2015</v>
      </c>
    </row>
    <row r="2368" spans="1:15" x14ac:dyDescent="0.25">
      <c r="A2368" t="s">
        <v>2024</v>
      </c>
      <c r="B2368">
        <v>2788</v>
      </c>
      <c r="C2368" t="s">
        <v>1843</v>
      </c>
      <c r="D2368">
        <v>84.159499999999994</v>
      </c>
      <c r="F2368">
        <v>126</v>
      </c>
      <c r="G2368">
        <v>126</v>
      </c>
      <c r="H2368">
        <v>570305048.45318639</v>
      </c>
      <c r="I2368">
        <v>8.7561072160628477</v>
      </c>
      <c r="J2368" t="s">
        <v>2015</v>
      </c>
      <c r="K2368" t="s">
        <v>2015</v>
      </c>
      <c r="L2368" t="s">
        <v>2015</v>
      </c>
      <c r="M2368" t="s">
        <v>1986</v>
      </c>
      <c r="N2368" t="s">
        <v>2002</v>
      </c>
      <c r="O2368" t="s">
        <v>2015</v>
      </c>
    </row>
    <row r="2369" spans="1:15" x14ac:dyDescent="0.25">
      <c r="A2369" t="s">
        <v>2024</v>
      </c>
      <c r="B2369">
        <v>2789</v>
      </c>
      <c r="C2369" t="s">
        <v>1844</v>
      </c>
      <c r="D2369">
        <v>142.2817</v>
      </c>
      <c r="F2369" t="s">
        <v>2015</v>
      </c>
      <c r="G2369">
        <v>4.91</v>
      </c>
      <c r="H2369">
        <v>37571978.226847932</v>
      </c>
      <c r="I2369">
        <v>7.5748640619887562</v>
      </c>
      <c r="J2369" t="s">
        <v>2015</v>
      </c>
      <c r="K2369" t="s">
        <v>2015</v>
      </c>
      <c r="L2369" t="s">
        <v>2015</v>
      </c>
      <c r="M2369" t="s">
        <v>1986</v>
      </c>
      <c r="N2369" t="s">
        <v>2002</v>
      </c>
      <c r="O2369" t="s">
        <v>2015</v>
      </c>
    </row>
    <row r="2370" spans="1:15" x14ac:dyDescent="0.25">
      <c r="A2370" t="s">
        <v>2024</v>
      </c>
      <c r="B2370">
        <v>2790</v>
      </c>
      <c r="C2370" t="s">
        <v>1845</v>
      </c>
      <c r="D2370">
        <v>142.2817</v>
      </c>
      <c r="F2370" t="s">
        <v>2015</v>
      </c>
      <c r="G2370">
        <v>5.71</v>
      </c>
      <c r="H2370">
        <v>43693685.473584868</v>
      </c>
      <c r="I2370">
        <v>7.6404186781116366</v>
      </c>
      <c r="J2370" t="s">
        <v>2015</v>
      </c>
      <c r="K2370" t="s">
        <v>2015</v>
      </c>
      <c r="L2370" t="s">
        <v>2015</v>
      </c>
      <c r="M2370" t="s">
        <v>1986</v>
      </c>
      <c r="N2370" t="s">
        <v>2002</v>
      </c>
      <c r="O2370" t="s">
        <v>2015</v>
      </c>
    </row>
    <row r="2371" spans="1:15" x14ac:dyDescent="0.25">
      <c r="A2371" t="s">
        <v>2024</v>
      </c>
      <c r="B2371">
        <v>2791</v>
      </c>
      <c r="C2371" t="s">
        <v>1846</v>
      </c>
      <c r="D2371">
        <v>142.2817</v>
      </c>
      <c r="F2371" t="s">
        <v>2015</v>
      </c>
      <c r="G2371">
        <v>4.54</v>
      </c>
      <c r="H2371">
        <v>34740688.6252321</v>
      </c>
      <c r="I2371">
        <v>7.5408384227228922</v>
      </c>
      <c r="J2371" t="s">
        <v>2015</v>
      </c>
      <c r="K2371" t="s">
        <v>2015</v>
      </c>
      <c r="L2371" t="s">
        <v>2015</v>
      </c>
      <c r="M2371" t="s">
        <v>1986</v>
      </c>
      <c r="N2371" t="s">
        <v>2002</v>
      </c>
      <c r="O2371" t="s">
        <v>2015</v>
      </c>
    </row>
    <row r="2372" spans="1:15" x14ac:dyDescent="0.25">
      <c r="A2372" t="s">
        <v>2024</v>
      </c>
      <c r="B2372">
        <v>2792</v>
      </c>
      <c r="C2372" t="s">
        <v>1847</v>
      </c>
      <c r="D2372">
        <v>112.21259999999999</v>
      </c>
      <c r="F2372">
        <v>17.8</v>
      </c>
      <c r="G2372">
        <v>16.8</v>
      </c>
      <c r="H2372">
        <v>101387503.93409026</v>
      </c>
      <c r="I2372">
        <v>8.0059844312606803</v>
      </c>
      <c r="J2372" t="s">
        <v>2015</v>
      </c>
      <c r="K2372" t="s">
        <v>2015</v>
      </c>
      <c r="L2372" t="s">
        <v>2015</v>
      </c>
      <c r="M2372" t="s">
        <v>1986</v>
      </c>
      <c r="N2372" t="s">
        <v>2002</v>
      </c>
      <c r="O2372" t="s">
        <v>2015</v>
      </c>
    </row>
    <row r="2373" spans="1:15" x14ac:dyDescent="0.25">
      <c r="A2373" t="s">
        <v>2024</v>
      </c>
      <c r="B2373">
        <v>2793</v>
      </c>
      <c r="C2373" t="s">
        <v>1848</v>
      </c>
      <c r="D2373">
        <v>128.2551</v>
      </c>
      <c r="F2373" t="s">
        <v>2015</v>
      </c>
      <c r="G2373">
        <v>7.96</v>
      </c>
      <c r="H2373">
        <v>54906180.78259293</v>
      </c>
      <c r="I2373">
        <v>7.7396212356829475</v>
      </c>
      <c r="J2373" t="s">
        <v>2015</v>
      </c>
      <c r="K2373" t="s">
        <v>2015</v>
      </c>
      <c r="L2373" t="s">
        <v>2015</v>
      </c>
      <c r="M2373" t="s">
        <v>1986</v>
      </c>
      <c r="N2373" t="s">
        <v>2002</v>
      </c>
      <c r="O2373" t="s">
        <v>2015</v>
      </c>
    </row>
    <row r="2374" spans="1:15" x14ac:dyDescent="0.25">
      <c r="A2374" t="s">
        <v>2024</v>
      </c>
      <c r="B2374">
        <v>2794</v>
      </c>
      <c r="C2374" t="s">
        <v>1849</v>
      </c>
      <c r="D2374">
        <v>142.2817</v>
      </c>
      <c r="F2374" t="s">
        <v>2015</v>
      </c>
      <c r="G2374">
        <v>3.68</v>
      </c>
      <c r="H2374">
        <v>28159853.334989894</v>
      </c>
      <c r="I2374">
        <v>7.4496303885393056</v>
      </c>
      <c r="J2374" t="s">
        <v>2015</v>
      </c>
      <c r="K2374" t="s">
        <v>2015</v>
      </c>
      <c r="L2374" t="s">
        <v>2015</v>
      </c>
      <c r="M2374" t="s">
        <v>1986</v>
      </c>
      <c r="N2374" t="s">
        <v>2002</v>
      </c>
      <c r="O2374" t="s">
        <v>2015</v>
      </c>
    </row>
    <row r="2375" spans="1:15" x14ac:dyDescent="0.25">
      <c r="A2375" t="s">
        <v>2024</v>
      </c>
      <c r="B2375">
        <v>2795</v>
      </c>
      <c r="C2375" t="s">
        <v>1850</v>
      </c>
      <c r="D2375">
        <v>112.21259999999999</v>
      </c>
      <c r="F2375" t="s">
        <v>2015</v>
      </c>
      <c r="G2375">
        <v>25.4</v>
      </c>
      <c r="H2375">
        <v>153288249.99558884</v>
      </c>
      <c r="I2375">
        <v>8.1855088661547555</v>
      </c>
      <c r="J2375" t="s">
        <v>2015</v>
      </c>
      <c r="K2375" t="s">
        <v>2015</v>
      </c>
      <c r="L2375" t="s">
        <v>2015</v>
      </c>
      <c r="M2375" t="s">
        <v>1986</v>
      </c>
      <c r="N2375" t="s">
        <v>2002</v>
      </c>
      <c r="O2375" t="s">
        <v>2015</v>
      </c>
    </row>
    <row r="2376" spans="1:15" x14ac:dyDescent="0.25">
      <c r="A2376" t="s">
        <v>2024</v>
      </c>
      <c r="B2376">
        <v>2796</v>
      </c>
      <c r="C2376" t="s">
        <v>1964</v>
      </c>
      <c r="D2376">
        <v>118.17570000000001</v>
      </c>
      <c r="F2376">
        <v>1.5</v>
      </c>
      <c r="G2376">
        <v>1.95</v>
      </c>
      <c r="H2376">
        <v>12393567.006530963</v>
      </c>
      <c r="I2376">
        <v>7.0931963191527636</v>
      </c>
      <c r="J2376" t="s">
        <v>2015</v>
      </c>
      <c r="K2376" t="s">
        <v>2015</v>
      </c>
      <c r="L2376" t="s">
        <v>2015</v>
      </c>
      <c r="M2376" t="s">
        <v>1986</v>
      </c>
      <c r="N2376" t="s">
        <v>2002</v>
      </c>
      <c r="O2376" t="s">
        <v>2015</v>
      </c>
    </row>
    <row r="2377" spans="1:15" x14ac:dyDescent="0.25">
      <c r="A2377" t="s">
        <v>2024</v>
      </c>
      <c r="B2377">
        <v>2797</v>
      </c>
      <c r="C2377" t="s">
        <v>1851</v>
      </c>
      <c r="D2377">
        <v>112.21259999999999</v>
      </c>
      <c r="F2377" t="s">
        <v>2015</v>
      </c>
      <c r="G2377">
        <v>26.3</v>
      </c>
      <c r="H2377">
        <v>158719723.42062938</v>
      </c>
      <c r="I2377">
        <v>8.2006308980245741</v>
      </c>
      <c r="J2377" t="s">
        <v>2015</v>
      </c>
      <c r="K2377" t="s">
        <v>2015</v>
      </c>
      <c r="L2377" t="s">
        <v>2015</v>
      </c>
      <c r="M2377" t="s">
        <v>1986</v>
      </c>
      <c r="N2377" t="s">
        <v>2002</v>
      </c>
      <c r="O2377" t="s">
        <v>2015</v>
      </c>
    </row>
    <row r="2378" spans="1:15" x14ac:dyDescent="0.25">
      <c r="A2378" t="s">
        <v>2024</v>
      </c>
      <c r="B2378">
        <v>2798</v>
      </c>
      <c r="C2378" t="s">
        <v>1852</v>
      </c>
      <c r="D2378">
        <v>126.2392</v>
      </c>
      <c r="F2378" t="s">
        <v>2015</v>
      </c>
      <c r="G2378">
        <v>14.8</v>
      </c>
      <c r="H2378">
        <v>100482278.26243328</v>
      </c>
      <c r="I2378">
        <v>8.0020894733834282</v>
      </c>
      <c r="J2378" t="s">
        <v>2015</v>
      </c>
      <c r="K2378" t="s">
        <v>2015</v>
      </c>
      <c r="L2378" t="s">
        <v>2015</v>
      </c>
      <c r="M2378" t="s">
        <v>1986</v>
      </c>
      <c r="N2378" t="s">
        <v>2002</v>
      </c>
      <c r="O2378" t="s">
        <v>2015</v>
      </c>
    </row>
    <row r="2379" spans="1:15" x14ac:dyDescent="0.25">
      <c r="A2379" t="s">
        <v>2024</v>
      </c>
      <c r="B2379">
        <v>2799</v>
      </c>
      <c r="C2379" t="s">
        <v>1853</v>
      </c>
      <c r="D2379">
        <v>132.20230000000001</v>
      </c>
      <c r="F2379" t="s">
        <v>2015</v>
      </c>
      <c r="G2379">
        <v>1.17</v>
      </c>
      <c r="H2379">
        <v>8318756.2085987646</v>
      </c>
      <c r="I2379">
        <v>6.9200583969490799</v>
      </c>
      <c r="J2379" t="s">
        <v>2015</v>
      </c>
      <c r="K2379" t="s">
        <v>2015</v>
      </c>
      <c r="L2379" t="s">
        <v>2015</v>
      </c>
      <c r="M2379" t="s">
        <v>1986</v>
      </c>
      <c r="N2379" t="s">
        <v>2002</v>
      </c>
      <c r="O2379" t="s">
        <v>2015</v>
      </c>
    </row>
    <row r="2380" spans="1:15" x14ac:dyDescent="0.25">
      <c r="A2380" t="s">
        <v>2024</v>
      </c>
      <c r="B2380">
        <v>2800</v>
      </c>
      <c r="C2380" t="s">
        <v>1854</v>
      </c>
      <c r="D2380">
        <v>142.2817</v>
      </c>
      <c r="F2380" t="s">
        <v>2015</v>
      </c>
      <c r="G2380">
        <v>3.63</v>
      </c>
      <c r="H2380">
        <v>27777246.632068839</v>
      </c>
      <c r="I2380">
        <v>7.4436891949019008</v>
      </c>
      <c r="J2380" t="s">
        <v>2015</v>
      </c>
      <c r="K2380" t="s">
        <v>2015</v>
      </c>
      <c r="L2380" t="s">
        <v>2015</v>
      </c>
      <c r="M2380" t="s">
        <v>1986</v>
      </c>
      <c r="N2380" t="s">
        <v>2002</v>
      </c>
      <c r="O2380" t="s">
        <v>2015</v>
      </c>
    </row>
    <row r="2381" spans="1:15" x14ac:dyDescent="0.25">
      <c r="A2381" t="s">
        <v>2024</v>
      </c>
      <c r="B2381">
        <v>2801</v>
      </c>
      <c r="C2381" t="s">
        <v>1855</v>
      </c>
      <c r="D2381">
        <v>112.21259999999999</v>
      </c>
      <c r="F2381" t="s">
        <v>2015</v>
      </c>
      <c r="G2381">
        <v>29.4</v>
      </c>
      <c r="H2381">
        <v>177428131.88465795</v>
      </c>
      <c r="I2381">
        <v>8.2490224799469747</v>
      </c>
      <c r="J2381" t="s">
        <v>2015</v>
      </c>
      <c r="K2381" t="s">
        <v>2015</v>
      </c>
      <c r="L2381" t="s">
        <v>2015</v>
      </c>
      <c r="M2381" t="s">
        <v>1986</v>
      </c>
      <c r="N2381" t="s">
        <v>2002</v>
      </c>
      <c r="O2381" t="s">
        <v>2015</v>
      </c>
    </row>
    <row r="2382" spans="1:15" x14ac:dyDescent="0.25">
      <c r="A2382" t="s">
        <v>2024</v>
      </c>
      <c r="B2382">
        <v>2802</v>
      </c>
      <c r="C2382" t="s">
        <v>1856</v>
      </c>
      <c r="D2382">
        <v>190.3245</v>
      </c>
      <c r="F2382">
        <v>1.1299999999999999E-2</v>
      </c>
      <c r="G2382">
        <v>1.2500000000000001E-2</v>
      </c>
      <c r="H2382">
        <v>127949.39445849146</v>
      </c>
      <c r="I2382">
        <v>5.1070382348581553</v>
      </c>
      <c r="J2382" t="s">
        <v>2015</v>
      </c>
      <c r="K2382" t="s">
        <v>2015</v>
      </c>
      <c r="L2382" t="s">
        <v>2015</v>
      </c>
      <c r="M2382" t="s">
        <v>2014</v>
      </c>
      <c r="N2382" t="s">
        <v>2003</v>
      </c>
      <c r="O2382" t="s">
        <v>2015</v>
      </c>
    </row>
    <row r="2383" spans="1:15" x14ac:dyDescent="0.25">
      <c r="A2383" t="s">
        <v>2024</v>
      </c>
      <c r="B2383">
        <v>2803</v>
      </c>
      <c r="C2383" t="s">
        <v>1857</v>
      </c>
      <c r="D2383">
        <v>156.22370000000001</v>
      </c>
      <c r="F2383">
        <v>2.1399999999999999E-2</v>
      </c>
      <c r="G2383">
        <v>1.03E-2</v>
      </c>
      <c r="H2383">
        <v>86540.154943864749</v>
      </c>
      <c r="I2383">
        <v>4.9372176684361424</v>
      </c>
      <c r="J2383" t="s">
        <v>2015</v>
      </c>
      <c r="K2383" t="s">
        <v>2015</v>
      </c>
      <c r="L2383" t="s">
        <v>2015</v>
      </c>
      <c r="M2383" t="s">
        <v>2014</v>
      </c>
      <c r="N2383" t="s">
        <v>2003</v>
      </c>
      <c r="O2383" t="s">
        <v>2015</v>
      </c>
    </row>
    <row r="2384" spans="1:15" x14ac:dyDescent="0.25">
      <c r="A2384" t="s">
        <v>2024</v>
      </c>
      <c r="B2384">
        <v>2804</v>
      </c>
      <c r="C2384" t="s">
        <v>1858</v>
      </c>
      <c r="D2384">
        <v>156.22370000000001</v>
      </c>
      <c r="F2384">
        <v>5.0000000000000001E-3</v>
      </c>
      <c r="G2384">
        <v>3.5000000000000001E-3</v>
      </c>
      <c r="H2384">
        <v>29406.848767332678</v>
      </c>
      <c r="I2384">
        <v>4.4684484880812461</v>
      </c>
      <c r="J2384" t="s">
        <v>2015</v>
      </c>
      <c r="K2384" t="s">
        <v>2015</v>
      </c>
      <c r="L2384" t="s">
        <v>2015</v>
      </c>
      <c r="M2384" t="s">
        <v>2014</v>
      </c>
      <c r="N2384" t="s">
        <v>2004</v>
      </c>
      <c r="O2384" t="s">
        <v>2015</v>
      </c>
    </row>
    <row r="2385" spans="1:15" x14ac:dyDescent="0.25">
      <c r="A2385" t="s">
        <v>2024</v>
      </c>
      <c r="B2385">
        <v>2805</v>
      </c>
      <c r="C2385" t="s">
        <v>1859</v>
      </c>
      <c r="D2385">
        <v>156.22370000000001</v>
      </c>
      <c r="F2385">
        <v>1.1000000000000001E-3</v>
      </c>
      <c r="G2385">
        <v>1.73E-3</v>
      </c>
      <c r="H2385">
        <v>14535.38524785301</v>
      </c>
      <c r="I2385">
        <v>4.1624265468597654</v>
      </c>
      <c r="J2385" t="s">
        <v>2015</v>
      </c>
      <c r="K2385" t="s">
        <v>2015</v>
      </c>
      <c r="L2385" t="s">
        <v>2015</v>
      </c>
      <c r="M2385" t="s">
        <v>2014</v>
      </c>
      <c r="N2385" t="s">
        <v>2004</v>
      </c>
      <c r="O2385" t="s">
        <v>2015</v>
      </c>
    </row>
    <row r="2386" spans="1:15" x14ac:dyDescent="0.25">
      <c r="A2386" t="s">
        <v>2024</v>
      </c>
      <c r="B2386">
        <v>2806</v>
      </c>
      <c r="C2386" t="s">
        <v>1860</v>
      </c>
      <c r="D2386">
        <v>156.22370000000001</v>
      </c>
      <c r="F2386">
        <v>5.2200000000000003E-2</v>
      </c>
      <c r="G2386">
        <v>1.72E-2</v>
      </c>
      <c r="H2386">
        <v>144513.65679946347</v>
      </c>
      <c r="I2386">
        <v>5.1599088906385191</v>
      </c>
      <c r="J2386" t="s">
        <v>2015</v>
      </c>
      <c r="K2386" t="s">
        <v>2015</v>
      </c>
      <c r="L2386" t="s">
        <v>2015</v>
      </c>
      <c r="M2386" t="s">
        <v>2014</v>
      </c>
      <c r="N2386" t="s">
        <v>2003</v>
      </c>
      <c r="O2386" t="s">
        <v>2015</v>
      </c>
    </row>
    <row r="2387" spans="1:15" x14ac:dyDescent="0.25">
      <c r="A2387" t="s">
        <v>2024</v>
      </c>
      <c r="B2387">
        <v>2807</v>
      </c>
      <c r="C2387" t="s">
        <v>1861</v>
      </c>
      <c r="D2387">
        <v>156.22370000000001</v>
      </c>
      <c r="F2387">
        <v>3.1600000000000003E-2</v>
      </c>
      <c r="G2387">
        <v>1.77E-2</v>
      </c>
      <c r="H2387">
        <v>148714.63519479672</v>
      </c>
      <c r="I2387">
        <v>5.1723537100927768</v>
      </c>
      <c r="J2387" t="s">
        <v>2015</v>
      </c>
      <c r="K2387" t="s">
        <v>2015</v>
      </c>
      <c r="L2387" t="s">
        <v>2015</v>
      </c>
      <c r="M2387" t="s">
        <v>2014</v>
      </c>
      <c r="N2387" t="s">
        <v>2003</v>
      </c>
      <c r="O2387" t="s">
        <v>2015</v>
      </c>
    </row>
    <row r="2388" spans="1:15" x14ac:dyDescent="0.25">
      <c r="A2388" t="s">
        <v>2024</v>
      </c>
      <c r="B2388">
        <v>2808</v>
      </c>
      <c r="C2388" t="s">
        <v>1862</v>
      </c>
      <c r="D2388">
        <v>126.24</v>
      </c>
      <c r="F2388">
        <v>3.75</v>
      </c>
      <c r="G2388">
        <v>5.24</v>
      </c>
      <c r="H2388">
        <v>35576383.431768544</v>
      </c>
      <c r="I2388">
        <v>7.5511617971639469</v>
      </c>
      <c r="J2388" t="s">
        <v>2015</v>
      </c>
      <c r="K2388" t="s">
        <v>2015</v>
      </c>
      <c r="L2388" t="s">
        <v>2015</v>
      </c>
      <c r="M2388" t="s">
        <v>1986</v>
      </c>
      <c r="N2388" t="s">
        <v>2002</v>
      </c>
      <c r="O2388" t="s">
        <v>2015</v>
      </c>
    </row>
    <row r="2389" spans="1:15" x14ac:dyDescent="0.25">
      <c r="A2389" t="s">
        <v>2024</v>
      </c>
      <c r="B2389">
        <v>2809</v>
      </c>
      <c r="C2389" t="s">
        <v>1863</v>
      </c>
      <c r="D2389">
        <v>154.30000000000001</v>
      </c>
      <c r="F2389" t="s">
        <v>2015</v>
      </c>
      <c r="G2389">
        <v>0.68799999999999994</v>
      </c>
      <c r="H2389">
        <v>5709366.0549986223</v>
      </c>
      <c r="I2389">
        <v>6.7565878886135344</v>
      </c>
      <c r="J2389">
        <v>0.60906399999999994</v>
      </c>
      <c r="K2389">
        <v>5054315.882153606</v>
      </c>
      <c r="L2389">
        <v>6.703662380755496</v>
      </c>
      <c r="M2389" t="s">
        <v>1986</v>
      </c>
      <c r="N2389" t="s">
        <v>2002</v>
      </c>
      <c r="O2389" t="s">
        <v>1986</v>
      </c>
    </row>
    <row r="2390" spans="1:15" x14ac:dyDescent="0.25">
      <c r="A2390" t="s">
        <v>2024</v>
      </c>
      <c r="B2390">
        <v>2810</v>
      </c>
      <c r="C2390" t="s">
        <v>1864</v>
      </c>
      <c r="D2390">
        <v>182.35</v>
      </c>
      <c r="F2390">
        <v>6.3799999999999996E-2</v>
      </c>
      <c r="G2390">
        <v>0.105</v>
      </c>
      <c r="H2390">
        <v>1029742.3898018894</v>
      </c>
      <c r="I2390">
        <v>6.0127285910346133</v>
      </c>
      <c r="J2390" t="s">
        <v>2015</v>
      </c>
      <c r="K2390" t="s">
        <v>2015</v>
      </c>
      <c r="L2390" t="s">
        <v>2015</v>
      </c>
      <c r="M2390" t="s">
        <v>2014</v>
      </c>
      <c r="N2390" t="s">
        <v>2002</v>
      </c>
      <c r="O2390" t="s">
        <v>2015</v>
      </c>
    </row>
    <row r="2391" spans="1:15" x14ac:dyDescent="0.25">
      <c r="A2391" t="s">
        <v>2024</v>
      </c>
      <c r="B2391">
        <v>2811</v>
      </c>
      <c r="C2391" t="s">
        <v>1965</v>
      </c>
      <c r="D2391">
        <v>196.38</v>
      </c>
      <c r="F2391" t="s">
        <v>2015</v>
      </c>
      <c r="G2391">
        <v>4.7300000000000002E-2</v>
      </c>
      <c r="H2391">
        <v>499564.90459684568</v>
      </c>
      <c r="I2391">
        <v>5.6985919207443345</v>
      </c>
      <c r="J2391" t="s">
        <v>2015</v>
      </c>
      <c r="K2391" t="s">
        <v>2015</v>
      </c>
      <c r="L2391" t="s">
        <v>2015</v>
      </c>
      <c r="M2391" t="s">
        <v>2014</v>
      </c>
      <c r="N2391" t="s">
        <v>2002</v>
      </c>
      <c r="O2391" t="s">
        <v>2015</v>
      </c>
    </row>
    <row r="2392" spans="1:15" x14ac:dyDescent="0.25">
      <c r="A2392" t="s">
        <v>2024</v>
      </c>
      <c r="B2392">
        <v>2812</v>
      </c>
      <c r="C2392" t="s">
        <v>1865</v>
      </c>
      <c r="D2392">
        <v>68.12</v>
      </c>
      <c r="F2392">
        <v>411</v>
      </c>
      <c r="G2392">
        <v>412</v>
      </c>
      <c r="H2392">
        <v>1509403593.6355538</v>
      </c>
      <c r="I2392">
        <v>9.1788053796385736</v>
      </c>
      <c r="J2392" t="s">
        <v>2015</v>
      </c>
      <c r="K2392" t="s">
        <v>2015</v>
      </c>
      <c r="L2392" t="s">
        <v>2015</v>
      </c>
      <c r="M2392" t="s">
        <v>1986</v>
      </c>
      <c r="N2392" t="s">
        <v>2002</v>
      </c>
      <c r="O2392" t="s">
        <v>2015</v>
      </c>
    </row>
    <row r="2393" spans="1:15" x14ac:dyDescent="0.25">
      <c r="A2393" t="s">
        <v>2024</v>
      </c>
      <c r="B2393">
        <v>2813</v>
      </c>
      <c r="C2393" t="s">
        <v>1866</v>
      </c>
      <c r="D2393">
        <v>110.1968</v>
      </c>
      <c r="F2393" t="s">
        <v>2015</v>
      </c>
      <c r="G2393">
        <v>22.7</v>
      </c>
      <c r="H2393">
        <v>134532856.8711569</v>
      </c>
      <c r="I2393">
        <v>8.1288283647486264</v>
      </c>
      <c r="J2393" t="s">
        <v>2015</v>
      </c>
      <c r="K2393" t="s">
        <v>2015</v>
      </c>
      <c r="L2393" t="s">
        <v>2015</v>
      </c>
      <c r="M2393" t="s">
        <v>1986</v>
      </c>
      <c r="N2393" t="s">
        <v>2002</v>
      </c>
      <c r="O2393" t="s">
        <v>2015</v>
      </c>
    </row>
    <row r="2394" spans="1:15" x14ac:dyDescent="0.25">
      <c r="A2394" t="s">
        <v>2024</v>
      </c>
      <c r="B2394">
        <v>2814</v>
      </c>
      <c r="C2394" t="s">
        <v>1867</v>
      </c>
      <c r="D2394">
        <v>80.127700000000004</v>
      </c>
      <c r="F2394">
        <v>124</v>
      </c>
      <c r="G2394">
        <v>128</v>
      </c>
      <c r="H2394">
        <v>551602430.11362731</v>
      </c>
      <c r="I2394">
        <v>8.7416261708152945</v>
      </c>
      <c r="J2394" t="s">
        <v>2015</v>
      </c>
      <c r="K2394" t="s">
        <v>2015</v>
      </c>
      <c r="L2394" t="s">
        <v>2015</v>
      </c>
      <c r="M2394" t="s">
        <v>1986</v>
      </c>
      <c r="N2394" t="s">
        <v>2002</v>
      </c>
      <c r="O2394" t="s">
        <v>2015</v>
      </c>
    </row>
    <row r="2395" spans="1:15" x14ac:dyDescent="0.25">
      <c r="A2395" t="s">
        <v>2024</v>
      </c>
      <c r="B2395">
        <v>2815</v>
      </c>
      <c r="C2395" t="s">
        <v>1868</v>
      </c>
      <c r="D2395">
        <v>110.1968</v>
      </c>
      <c r="F2395" t="s">
        <v>2015</v>
      </c>
      <c r="G2395">
        <v>15</v>
      </c>
      <c r="H2395">
        <v>88898363.571249053</v>
      </c>
      <c r="I2395">
        <v>7.9488937666111843</v>
      </c>
      <c r="J2395" t="s">
        <v>2015</v>
      </c>
      <c r="K2395" t="s">
        <v>2015</v>
      </c>
      <c r="L2395" t="s">
        <v>2015</v>
      </c>
      <c r="M2395" t="s">
        <v>1986</v>
      </c>
      <c r="N2395" t="s">
        <v>2002</v>
      </c>
      <c r="O2395" t="s">
        <v>2015</v>
      </c>
    </row>
    <row r="2396" spans="1:15" x14ac:dyDescent="0.25">
      <c r="A2396" t="s">
        <v>2024</v>
      </c>
      <c r="B2396">
        <v>2816</v>
      </c>
      <c r="C2396" t="s">
        <v>1869</v>
      </c>
      <c r="D2396">
        <v>98.186099999999996</v>
      </c>
      <c r="F2396">
        <v>81.099999999999994</v>
      </c>
      <c r="G2396">
        <v>81.400000000000006</v>
      </c>
      <c r="H2396">
        <v>429841100.22375822</v>
      </c>
      <c r="I2396">
        <v>8.6333079391847196</v>
      </c>
      <c r="J2396" t="s">
        <v>2015</v>
      </c>
      <c r="K2396" t="s">
        <v>2015</v>
      </c>
      <c r="L2396" t="s">
        <v>2015</v>
      </c>
      <c r="M2396" t="s">
        <v>1986</v>
      </c>
      <c r="N2396" t="s">
        <v>2002</v>
      </c>
      <c r="O2396" t="s">
        <v>2015</v>
      </c>
    </row>
    <row r="2397" spans="1:15" x14ac:dyDescent="0.25">
      <c r="A2397" t="s">
        <v>2024</v>
      </c>
      <c r="B2397">
        <v>2817</v>
      </c>
      <c r="C2397" t="s">
        <v>1870</v>
      </c>
      <c r="D2397">
        <v>98.186099999999996</v>
      </c>
      <c r="F2397" t="s">
        <v>2015</v>
      </c>
      <c r="G2397">
        <v>130</v>
      </c>
      <c r="H2397">
        <v>686478415.59076858</v>
      </c>
      <c r="I2397">
        <v>8.836626886602355</v>
      </c>
      <c r="J2397" t="s">
        <v>2015</v>
      </c>
      <c r="K2397" t="s">
        <v>2015</v>
      </c>
      <c r="L2397" t="s">
        <v>2015</v>
      </c>
      <c r="M2397" t="s">
        <v>1986</v>
      </c>
      <c r="N2397" t="s">
        <v>2002</v>
      </c>
      <c r="O2397" t="s">
        <v>2015</v>
      </c>
    </row>
    <row r="2398" spans="1:15" x14ac:dyDescent="0.25">
      <c r="A2398" t="s">
        <v>2024</v>
      </c>
      <c r="B2398">
        <v>2818</v>
      </c>
      <c r="C2398" t="s">
        <v>1871</v>
      </c>
      <c r="D2398">
        <v>98.186099999999996</v>
      </c>
      <c r="F2398">
        <v>81.5</v>
      </c>
      <c r="G2398">
        <v>82.1</v>
      </c>
      <c r="H2398">
        <v>433537522.46155453</v>
      </c>
      <c r="I2398">
        <v>8.6370266914149596</v>
      </c>
      <c r="J2398" t="s">
        <v>2015</v>
      </c>
      <c r="K2398" t="s">
        <v>2015</v>
      </c>
      <c r="L2398" t="s">
        <v>2015</v>
      </c>
      <c r="M2398" t="s">
        <v>1986</v>
      </c>
      <c r="N2398" t="s">
        <v>2002</v>
      </c>
      <c r="O2398" t="s">
        <v>2015</v>
      </c>
    </row>
    <row r="2399" spans="1:15" x14ac:dyDescent="0.25">
      <c r="A2399" t="s">
        <v>2024</v>
      </c>
      <c r="B2399">
        <v>2819</v>
      </c>
      <c r="C2399" t="s">
        <v>1872</v>
      </c>
      <c r="D2399">
        <v>98.186099999999996</v>
      </c>
      <c r="F2399">
        <v>60.9</v>
      </c>
      <c r="G2399">
        <v>59.8</v>
      </c>
      <c r="H2399">
        <v>315780071.17175353</v>
      </c>
      <c r="I2399">
        <v>8.4993847182839293</v>
      </c>
      <c r="J2399" t="s">
        <v>2015</v>
      </c>
      <c r="K2399" t="s">
        <v>2015</v>
      </c>
      <c r="L2399" t="s">
        <v>2015</v>
      </c>
      <c r="M2399" t="s">
        <v>1986</v>
      </c>
      <c r="N2399" t="s">
        <v>2002</v>
      </c>
      <c r="O2399" t="s">
        <v>2015</v>
      </c>
    </row>
    <row r="2400" spans="1:15" x14ac:dyDescent="0.25">
      <c r="A2400" t="s">
        <v>2024</v>
      </c>
      <c r="B2400">
        <v>2820</v>
      </c>
      <c r="C2400" t="s">
        <v>1873</v>
      </c>
      <c r="D2400">
        <v>98.186099999999996</v>
      </c>
      <c r="F2400" t="s">
        <v>2015</v>
      </c>
      <c r="G2400">
        <v>69.900000000000006</v>
      </c>
      <c r="H2400">
        <v>369114163.45995945</v>
      </c>
      <c r="I2400">
        <v>8.5671607100412004</v>
      </c>
      <c r="J2400" t="s">
        <v>2015</v>
      </c>
      <c r="K2400" t="s">
        <v>2015</v>
      </c>
      <c r="L2400" t="s">
        <v>2015</v>
      </c>
      <c r="M2400" t="s">
        <v>1986</v>
      </c>
      <c r="N2400" t="s">
        <v>2002</v>
      </c>
      <c r="O2400" t="s">
        <v>2015</v>
      </c>
    </row>
    <row r="2401" spans="1:15" x14ac:dyDescent="0.25">
      <c r="A2401" t="s">
        <v>2024</v>
      </c>
      <c r="B2401">
        <v>2821</v>
      </c>
      <c r="C2401" t="s">
        <v>1874</v>
      </c>
      <c r="D2401">
        <v>112.21259999999999</v>
      </c>
      <c r="F2401">
        <v>17.8</v>
      </c>
      <c r="G2401">
        <v>17</v>
      </c>
      <c r="H2401">
        <v>102594498.02854371</v>
      </c>
      <c r="I2401">
        <v>8.0111240709130911</v>
      </c>
      <c r="J2401" t="s">
        <v>2015</v>
      </c>
      <c r="K2401" t="s">
        <v>2015</v>
      </c>
      <c r="L2401" t="s">
        <v>2015</v>
      </c>
      <c r="M2401" t="s">
        <v>1986</v>
      </c>
      <c r="N2401" t="s">
        <v>2002</v>
      </c>
      <c r="O2401" t="s">
        <v>2015</v>
      </c>
    </row>
    <row r="2402" spans="1:15" x14ac:dyDescent="0.25">
      <c r="A2402" t="s">
        <v>2024</v>
      </c>
      <c r="B2402">
        <v>2822</v>
      </c>
      <c r="C2402" t="s">
        <v>1875</v>
      </c>
      <c r="D2402">
        <v>112.21259999999999</v>
      </c>
      <c r="F2402" t="s">
        <v>2015</v>
      </c>
      <c r="G2402">
        <v>26.7</v>
      </c>
      <c r="H2402">
        <v>161133711.60953632</v>
      </c>
      <c r="I2402">
        <v>8.2071864108993928</v>
      </c>
      <c r="J2402" t="s">
        <v>2015</v>
      </c>
      <c r="K2402" t="s">
        <v>2015</v>
      </c>
      <c r="L2402" t="s">
        <v>2015</v>
      </c>
      <c r="M2402" t="s">
        <v>1986</v>
      </c>
      <c r="N2402" t="s">
        <v>2002</v>
      </c>
      <c r="O2402" t="s">
        <v>2015</v>
      </c>
    </row>
    <row r="2403" spans="1:15" x14ac:dyDescent="0.25">
      <c r="A2403" t="s">
        <v>2024</v>
      </c>
      <c r="B2403">
        <v>2823</v>
      </c>
      <c r="C2403" t="s">
        <v>1876</v>
      </c>
      <c r="D2403">
        <v>112.21259999999999</v>
      </c>
      <c r="F2403" t="s">
        <v>2015</v>
      </c>
      <c r="G2403">
        <v>25.2</v>
      </c>
      <c r="H2403">
        <v>152081255.90113539</v>
      </c>
      <c r="I2403">
        <v>8.1820756903163616</v>
      </c>
      <c r="J2403" t="s">
        <v>2015</v>
      </c>
      <c r="K2403" t="s">
        <v>2015</v>
      </c>
      <c r="L2403" t="s">
        <v>2015</v>
      </c>
      <c r="M2403" t="s">
        <v>1986</v>
      </c>
      <c r="N2403" t="s">
        <v>2002</v>
      </c>
      <c r="O2403" t="s">
        <v>2015</v>
      </c>
    </row>
    <row r="2404" spans="1:15" x14ac:dyDescent="0.25">
      <c r="A2404" t="s">
        <v>2024</v>
      </c>
      <c r="B2404">
        <v>2824</v>
      </c>
      <c r="C2404" t="s">
        <v>1877</v>
      </c>
      <c r="D2404">
        <v>112.21259999999999</v>
      </c>
      <c r="F2404" t="s">
        <v>2015</v>
      </c>
      <c r="G2404">
        <v>25.2</v>
      </c>
      <c r="H2404">
        <v>152081255.90113539</v>
      </c>
      <c r="I2404">
        <v>8.1820756903163616</v>
      </c>
      <c r="J2404" t="s">
        <v>2015</v>
      </c>
      <c r="K2404" t="s">
        <v>2015</v>
      </c>
      <c r="L2404" t="s">
        <v>2015</v>
      </c>
      <c r="M2404" t="s">
        <v>1986</v>
      </c>
      <c r="N2404" t="s">
        <v>2002</v>
      </c>
      <c r="O2404" t="s">
        <v>2015</v>
      </c>
    </row>
    <row r="2405" spans="1:15" x14ac:dyDescent="0.25">
      <c r="A2405" t="s">
        <v>2024</v>
      </c>
      <c r="B2405">
        <v>2825</v>
      </c>
      <c r="C2405" t="s">
        <v>1878</v>
      </c>
      <c r="D2405">
        <v>112.21259999999999</v>
      </c>
      <c r="F2405" t="s">
        <v>2015</v>
      </c>
      <c r="G2405">
        <v>25.2</v>
      </c>
      <c r="H2405">
        <v>152081255.90113539</v>
      </c>
      <c r="I2405">
        <v>8.1820756903163616</v>
      </c>
      <c r="J2405" t="s">
        <v>2015</v>
      </c>
      <c r="K2405" t="s">
        <v>2015</v>
      </c>
      <c r="L2405" t="s">
        <v>2015</v>
      </c>
      <c r="M2405" t="s">
        <v>1986</v>
      </c>
      <c r="N2405" t="s">
        <v>2002</v>
      </c>
      <c r="O2405" t="s">
        <v>2015</v>
      </c>
    </row>
    <row r="2406" spans="1:15" x14ac:dyDescent="0.25">
      <c r="A2406" t="s">
        <v>2024</v>
      </c>
      <c r="B2406">
        <v>2826</v>
      </c>
      <c r="C2406" t="s">
        <v>1879</v>
      </c>
      <c r="D2406">
        <v>142.2817</v>
      </c>
      <c r="F2406" t="s">
        <v>2015</v>
      </c>
      <c r="G2406">
        <v>5.51</v>
      </c>
      <c r="H2406">
        <v>42163258.661900632</v>
      </c>
      <c r="I2406">
        <v>7.6249341687175729</v>
      </c>
      <c r="J2406" t="s">
        <v>2015</v>
      </c>
      <c r="K2406" t="s">
        <v>2015</v>
      </c>
      <c r="L2406" t="s">
        <v>2015</v>
      </c>
      <c r="M2406" t="s">
        <v>1986</v>
      </c>
      <c r="N2406" t="s">
        <v>2002</v>
      </c>
      <c r="O2406" t="s">
        <v>2015</v>
      </c>
    </row>
    <row r="2407" spans="1:15" x14ac:dyDescent="0.25">
      <c r="A2407" t="s">
        <v>2024</v>
      </c>
      <c r="B2407">
        <v>2827</v>
      </c>
      <c r="C2407" t="s">
        <v>1880</v>
      </c>
      <c r="D2407">
        <v>112.21259999999999</v>
      </c>
      <c r="F2407">
        <v>17.399999999999999</v>
      </c>
      <c r="G2407">
        <v>16.5</v>
      </c>
      <c r="H2407">
        <v>99577012.792410076</v>
      </c>
      <c r="I2407">
        <v>7.9981590937487228</v>
      </c>
      <c r="J2407" t="s">
        <v>2015</v>
      </c>
      <c r="K2407" t="s">
        <v>2015</v>
      </c>
      <c r="L2407" t="s">
        <v>2015</v>
      </c>
      <c r="M2407" t="s">
        <v>1986</v>
      </c>
      <c r="N2407" t="s">
        <v>2002</v>
      </c>
      <c r="O2407" t="s">
        <v>2015</v>
      </c>
    </row>
    <row r="2408" spans="1:15" x14ac:dyDescent="0.25">
      <c r="A2408" t="s">
        <v>2024</v>
      </c>
      <c r="B2408">
        <v>2828</v>
      </c>
      <c r="C2408" t="s">
        <v>1881</v>
      </c>
      <c r="D2408">
        <v>168.31899999999999</v>
      </c>
      <c r="F2408" t="s">
        <v>2015</v>
      </c>
      <c r="G2408">
        <v>2.58</v>
      </c>
      <c r="H2408">
        <v>23355349.603320964</v>
      </c>
      <c r="I2408">
        <v>7.3683863725724965</v>
      </c>
      <c r="J2408" t="s">
        <v>2015</v>
      </c>
      <c r="K2408" t="s">
        <v>2015</v>
      </c>
      <c r="L2408" t="s">
        <v>2015</v>
      </c>
      <c r="M2408" t="s">
        <v>1986</v>
      </c>
      <c r="N2408" t="s">
        <v>2002</v>
      </c>
      <c r="O2408" t="s">
        <v>2015</v>
      </c>
    </row>
    <row r="2409" spans="1:15" x14ac:dyDescent="0.25">
      <c r="A2409" t="s">
        <v>2024</v>
      </c>
      <c r="B2409">
        <v>2829</v>
      </c>
      <c r="C2409" t="s">
        <v>1882</v>
      </c>
      <c r="D2409">
        <v>82.143600000000006</v>
      </c>
      <c r="F2409">
        <v>87.9</v>
      </c>
      <c r="G2409">
        <v>88.5</v>
      </c>
      <c r="H2409">
        <v>390976385.38798219</v>
      </c>
      <c r="I2409">
        <v>8.592150527203021</v>
      </c>
      <c r="J2409" t="s">
        <v>2015</v>
      </c>
      <c r="K2409" t="s">
        <v>2015</v>
      </c>
      <c r="L2409" t="s">
        <v>2015</v>
      </c>
      <c r="M2409" t="s">
        <v>1986</v>
      </c>
      <c r="N2409" t="s">
        <v>2002</v>
      </c>
      <c r="O2409" t="s">
        <v>2015</v>
      </c>
    </row>
    <row r="2410" spans="1:15" x14ac:dyDescent="0.25">
      <c r="A2410" t="s">
        <v>2024</v>
      </c>
      <c r="B2410">
        <v>2830</v>
      </c>
      <c r="C2410" t="s">
        <v>1883</v>
      </c>
      <c r="D2410">
        <v>132.20230000000001</v>
      </c>
      <c r="F2410" t="s">
        <v>2015</v>
      </c>
      <c r="G2410">
        <v>0.38500000000000001</v>
      </c>
      <c r="H2410">
        <v>2737368.4959919015</v>
      </c>
      <c r="I2410">
        <v>6.4373332647114188</v>
      </c>
      <c r="J2410" t="s">
        <v>2015</v>
      </c>
      <c r="K2410" t="s">
        <v>2015</v>
      </c>
      <c r="L2410" t="s">
        <v>2015</v>
      </c>
      <c r="M2410" t="s">
        <v>2014</v>
      </c>
      <c r="N2410" t="s">
        <v>2002</v>
      </c>
      <c r="O2410" t="s">
        <v>2015</v>
      </c>
    </row>
    <row r="2411" spans="1:15" x14ac:dyDescent="0.25">
      <c r="A2411" t="s">
        <v>2024</v>
      </c>
      <c r="B2411">
        <v>2831</v>
      </c>
      <c r="C2411" t="s">
        <v>1884</v>
      </c>
      <c r="D2411">
        <v>170.25030000000001</v>
      </c>
      <c r="F2411" t="s">
        <v>2015</v>
      </c>
      <c r="G2411">
        <v>2.5200000000000001E-3</v>
      </c>
      <c r="H2411">
        <v>23073.95019948301</v>
      </c>
      <c r="I2411">
        <v>4.3631219509571881</v>
      </c>
      <c r="J2411" t="s">
        <v>2015</v>
      </c>
      <c r="K2411" t="s">
        <v>2015</v>
      </c>
      <c r="L2411" t="s">
        <v>2015</v>
      </c>
      <c r="M2411" t="s">
        <v>2014</v>
      </c>
      <c r="N2411" t="s">
        <v>2004</v>
      </c>
      <c r="O2411" t="s">
        <v>2015</v>
      </c>
    </row>
    <row r="2412" spans="1:15" x14ac:dyDescent="0.25">
      <c r="A2412" t="s">
        <v>2024</v>
      </c>
      <c r="B2412">
        <v>2832</v>
      </c>
      <c r="C2412" t="s">
        <v>1885</v>
      </c>
      <c r="D2412">
        <v>136.19999999999999</v>
      </c>
      <c r="F2412">
        <v>2.5099999999999998</v>
      </c>
      <c r="G2412">
        <v>1.78</v>
      </c>
      <c r="H2412">
        <v>13038590.15310749</v>
      </c>
      <c r="I2412">
        <v>7.115230634200536</v>
      </c>
      <c r="J2412" t="s">
        <v>2015</v>
      </c>
      <c r="K2412" t="s">
        <v>2015</v>
      </c>
      <c r="L2412" t="s">
        <v>2015</v>
      </c>
      <c r="M2412" t="s">
        <v>1986</v>
      </c>
      <c r="N2412" t="s">
        <v>2002</v>
      </c>
      <c r="O2412" t="s">
        <v>2015</v>
      </c>
    </row>
    <row r="2413" spans="1:15" x14ac:dyDescent="0.25">
      <c r="A2413" t="s">
        <v>2024</v>
      </c>
      <c r="B2413">
        <v>2833</v>
      </c>
      <c r="C2413" t="s">
        <v>1886</v>
      </c>
      <c r="D2413">
        <v>206.2824</v>
      </c>
      <c r="F2413" t="s">
        <v>2015</v>
      </c>
      <c r="G2413">
        <v>1.8199999999999999E-5</v>
      </c>
      <c r="H2413">
        <v>201.91430473637877</v>
      </c>
      <c r="I2413">
        <v>2.3051670878787864</v>
      </c>
      <c r="J2413" t="s">
        <v>2015</v>
      </c>
      <c r="K2413" t="s">
        <v>2015</v>
      </c>
      <c r="L2413" t="s">
        <v>2015</v>
      </c>
      <c r="M2413" t="s">
        <v>3</v>
      </c>
      <c r="N2413" t="s">
        <v>2006</v>
      </c>
      <c r="O2413" t="s">
        <v>2015</v>
      </c>
    </row>
    <row r="2414" spans="1:15" x14ac:dyDescent="0.25">
      <c r="A2414" t="s">
        <v>2024</v>
      </c>
      <c r="B2414">
        <v>2834</v>
      </c>
      <c r="C2414" t="s">
        <v>1887</v>
      </c>
      <c r="D2414">
        <v>206.2824</v>
      </c>
      <c r="F2414" t="s">
        <v>2015</v>
      </c>
      <c r="G2414">
        <v>2.74E-6</v>
      </c>
      <c r="H2414">
        <v>30.39808763613615</v>
      </c>
      <c r="I2414">
        <v>1.4828462627140997</v>
      </c>
      <c r="J2414" t="s">
        <v>2015</v>
      </c>
      <c r="K2414" t="s">
        <v>2015</v>
      </c>
      <c r="L2414" t="s">
        <v>2015</v>
      </c>
      <c r="M2414" t="s">
        <v>3</v>
      </c>
      <c r="N2414" t="s">
        <v>2007</v>
      </c>
      <c r="O2414" t="s">
        <v>2015</v>
      </c>
    </row>
    <row r="2415" spans="1:15" x14ac:dyDescent="0.25">
      <c r="A2415" t="s">
        <v>2024</v>
      </c>
      <c r="B2415">
        <v>2835</v>
      </c>
      <c r="C2415" t="s">
        <v>1888</v>
      </c>
      <c r="D2415">
        <v>216.27771999999999</v>
      </c>
      <c r="F2415" t="s">
        <v>2015</v>
      </c>
      <c r="G2415">
        <v>1.75E-6</v>
      </c>
      <c r="H2415">
        <v>20.355574102340178</v>
      </c>
      <c r="I2415">
        <v>1.308683355595907</v>
      </c>
      <c r="J2415" t="s">
        <v>2015</v>
      </c>
      <c r="K2415" t="s">
        <v>2015</v>
      </c>
      <c r="L2415" t="s">
        <v>2015</v>
      </c>
      <c r="M2415" t="s">
        <v>3</v>
      </c>
      <c r="N2415" t="s">
        <v>2007</v>
      </c>
      <c r="O2415" t="s">
        <v>2015</v>
      </c>
    </row>
    <row r="2416" spans="1:15" x14ac:dyDescent="0.25">
      <c r="A2416" t="s">
        <v>2024</v>
      </c>
      <c r="B2416">
        <v>2836</v>
      </c>
      <c r="C2416" t="s">
        <v>1889</v>
      </c>
      <c r="D2416">
        <v>242.31450000000001</v>
      </c>
      <c r="F2416" t="s">
        <v>2015</v>
      </c>
      <c r="G2416">
        <v>2.53E-7</v>
      </c>
      <c r="H2416">
        <v>3.2971100899815076</v>
      </c>
      <c r="I2416">
        <v>0.51813344840892916</v>
      </c>
      <c r="J2416" t="s">
        <v>2015</v>
      </c>
      <c r="K2416" t="s">
        <v>2015</v>
      </c>
      <c r="L2416" t="s">
        <v>2015</v>
      </c>
      <c r="M2416" t="s">
        <v>3</v>
      </c>
      <c r="N2416" t="s">
        <v>2007</v>
      </c>
      <c r="O2416" t="s">
        <v>2015</v>
      </c>
    </row>
    <row r="2417" spans="1:15" x14ac:dyDescent="0.25">
      <c r="A2417" t="s">
        <v>2024</v>
      </c>
      <c r="B2417">
        <v>2837</v>
      </c>
      <c r="C2417" t="s">
        <v>1890</v>
      </c>
      <c r="D2417">
        <v>242.31450000000001</v>
      </c>
      <c r="F2417" t="s">
        <v>2015</v>
      </c>
      <c r="G2417">
        <v>5.4499999999999997E-7</v>
      </c>
      <c r="H2417">
        <v>7.1024703519364483</v>
      </c>
      <c r="I2417">
        <v>0.85140942950975362</v>
      </c>
      <c r="J2417" t="s">
        <v>2015</v>
      </c>
      <c r="K2417" t="s">
        <v>2015</v>
      </c>
      <c r="L2417" t="s">
        <v>2015</v>
      </c>
      <c r="M2417" t="s">
        <v>3</v>
      </c>
      <c r="N2417" t="s">
        <v>2007</v>
      </c>
      <c r="O2417" t="s">
        <v>2015</v>
      </c>
    </row>
    <row r="2418" spans="1:15" x14ac:dyDescent="0.25">
      <c r="B2418">
        <v>2838</v>
      </c>
      <c r="C2418" t="s">
        <v>2502</v>
      </c>
      <c r="D2418">
        <v>268.35169999999999</v>
      </c>
      <c r="G2418">
        <v>2.3400000000000001E-8</v>
      </c>
      <c r="H2418">
        <v>0.33771762979358649</v>
      </c>
      <c r="I2418">
        <v>-0.47144626740064882</v>
      </c>
      <c r="M2418" t="s">
        <v>3</v>
      </c>
      <c r="N2418" t="s">
        <v>2008</v>
      </c>
    </row>
    <row r="2419" spans="1:15" x14ac:dyDescent="0.25">
      <c r="B2419">
        <v>2839</v>
      </c>
      <c r="C2419" t="s">
        <v>2317</v>
      </c>
      <c r="D2419">
        <v>88.02</v>
      </c>
      <c r="G2419">
        <v>5.5999999999999999E-3</v>
      </c>
      <c r="H2419">
        <v>26509.584177055058</v>
      </c>
      <c r="I2419">
        <v>4.4234029155480021</v>
      </c>
      <c r="M2419" t="s">
        <v>2014</v>
      </c>
      <c r="N2419" t="s">
        <v>2004</v>
      </c>
    </row>
    <row r="2420" spans="1:15" x14ac:dyDescent="0.25">
      <c r="B2420">
        <v>2840</v>
      </c>
      <c r="C2420" t="s">
        <v>2189</v>
      </c>
      <c r="D2420">
        <v>59</v>
      </c>
      <c r="G2420" t="s">
        <v>2015</v>
      </c>
      <c r="H2420" t="s">
        <v>2015</v>
      </c>
      <c r="I2420" t="s">
        <v>2015</v>
      </c>
      <c r="M2420" t="s">
        <v>1986</v>
      </c>
      <c r="N2420" t="s">
        <v>2002</v>
      </c>
    </row>
    <row r="2421" spans="1:15" x14ac:dyDescent="0.25">
      <c r="B2421">
        <v>2841</v>
      </c>
      <c r="C2421" t="s">
        <v>2287</v>
      </c>
      <c r="D2421">
        <v>45.02</v>
      </c>
      <c r="G2421">
        <v>35.9</v>
      </c>
      <c r="H2421">
        <v>86922751.159378484</v>
      </c>
      <c r="I2421">
        <v>7.9391334635576953</v>
      </c>
      <c r="M2421" t="s">
        <v>1986</v>
      </c>
      <c r="N2421" t="s">
        <v>2002</v>
      </c>
    </row>
    <row r="2422" spans="1:15" x14ac:dyDescent="0.25">
      <c r="A2422" t="s">
        <v>2024</v>
      </c>
      <c r="B2422">
        <v>2842</v>
      </c>
      <c r="C2422" t="s">
        <v>1891</v>
      </c>
      <c r="D2422">
        <v>77.039400000000001</v>
      </c>
      <c r="F2422" t="s">
        <v>2015</v>
      </c>
      <c r="G2422">
        <v>164</v>
      </c>
      <c r="H2422">
        <v>679501256.44530809</v>
      </c>
      <c r="I2422">
        <v>8.8321902641101016</v>
      </c>
      <c r="J2422" t="s">
        <v>2015</v>
      </c>
      <c r="K2422" t="s">
        <v>2015</v>
      </c>
      <c r="L2422" t="s">
        <v>2015</v>
      </c>
      <c r="M2422" t="s">
        <v>1986</v>
      </c>
      <c r="N2422" t="s">
        <v>2002</v>
      </c>
      <c r="O2422" t="s">
        <v>2015</v>
      </c>
    </row>
    <row r="2423" spans="1:15" x14ac:dyDescent="0.25">
      <c r="A2423" t="s">
        <v>2024</v>
      </c>
      <c r="B2423">
        <v>2843</v>
      </c>
      <c r="C2423" t="s">
        <v>1892</v>
      </c>
      <c r="D2423">
        <v>91.066000000000003</v>
      </c>
      <c r="F2423">
        <v>64</v>
      </c>
      <c r="G2423">
        <v>64.5</v>
      </c>
      <c r="H2423">
        <v>315899908.35497284</v>
      </c>
      <c r="I2423">
        <v>8.4995494999129502</v>
      </c>
      <c r="J2423" t="s">
        <v>2015</v>
      </c>
      <c r="K2423" t="s">
        <v>2015</v>
      </c>
      <c r="L2423" t="s">
        <v>2015</v>
      </c>
      <c r="M2423" t="s">
        <v>1986</v>
      </c>
      <c r="N2423" t="s">
        <v>2002</v>
      </c>
      <c r="O2423" t="s">
        <v>2015</v>
      </c>
    </row>
    <row r="2424" spans="1:15" x14ac:dyDescent="0.25">
      <c r="A2424" t="s">
        <v>2024</v>
      </c>
      <c r="B2424">
        <v>2844</v>
      </c>
      <c r="C2424" t="s">
        <v>1893</v>
      </c>
      <c r="D2424">
        <v>105.09</v>
      </c>
      <c r="F2424">
        <v>34.1</v>
      </c>
      <c r="G2424">
        <v>37.5</v>
      </c>
      <c r="H2424">
        <v>211946468.22100466</v>
      </c>
      <c r="I2424">
        <v>8.3262261840799496</v>
      </c>
      <c r="J2424" t="s">
        <v>2015</v>
      </c>
      <c r="K2424" t="s">
        <v>2015</v>
      </c>
      <c r="L2424" t="s">
        <v>2015</v>
      </c>
      <c r="M2424" t="s">
        <v>1986</v>
      </c>
      <c r="N2424" t="s">
        <v>2002</v>
      </c>
      <c r="O2424" t="s">
        <v>2015</v>
      </c>
    </row>
    <row r="2425" spans="1:15" x14ac:dyDescent="0.25">
      <c r="A2425" t="s">
        <v>2024</v>
      </c>
      <c r="B2425">
        <v>2845</v>
      </c>
      <c r="C2425" t="s">
        <v>1894</v>
      </c>
      <c r="D2425">
        <v>105.09</v>
      </c>
      <c r="F2425">
        <v>23.5</v>
      </c>
      <c r="G2425">
        <v>24.3</v>
      </c>
      <c r="H2425">
        <v>137341311.40721101</v>
      </c>
      <c r="I2425">
        <v>8.137801189950542</v>
      </c>
      <c r="J2425" t="s">
        <v>2015</v>
      </c>
      <c r="K2425" t="s">
        <v>2015</v>
      </c>
      <c r="L2425" t="s">
        <v>2015</v>
      </c>
      <c r="M2425" t="s">
        <v>1986</v>
      </c>
      <c r="N2425" t="s">
        <v>2002</v>
      </c>
      <c r="O2425" t="s">
        <v>2015</v>
      </c>
    </row>
    <row r="2426" spans="1:15" x14ac:dyDescent="0.25">
      <c r="A2426" t="s">
        <v>2024</v>
      </c>
      <c r="B2426">
        <v>2846</v>
      </c>
      <c r="C2426" t="s">
        <v>1895</v>
      </c>
      <c r="D2426">
        <v>119.11920000000001</v>
      </c>
      <c r="F2426">
        <v>8.3000000000000007</v>
      </c>
      <c r="G2426">
        <v>13.1</v>
      </c>
      <c r="H2426">
        <v>83924079.794152468</v>
      </c>
      <c r="I2426">
        <v>7.9238865880193918</v>
      </c>
      <c r="J2426" t="s">
        <v>2015</v>
      </c>
      <c r="K2426" t="s">
        <v>2015</v>
      </c>
      <c r="L2426" t="s">
        <v>2015</v>
      </c>
      <c r="M2426" t="s">
        <v>1986</v>
      </c>
      <c r="N2426" t="s">
        <v>2002</v>
      </c>
      <c r="O2426" t="s">
        <v>2015</v>
      </c>
    </row>
    <row r="2427" spans="1:15" x14ac:dyDescent="0.25">
      <c r="B2427">
        <v>2847</v>
      </c>
      <c r="C2427" t="s">
        <v>2296</v>
      </c>
      <c r="D2427">
        <v>56.076999999999998</v>
      </c>
      <c r="G2427">
        <v>1.0099999999999999E-11</v>
      </c>
      <c r="H2427">
        <v>3.0460685303171429E-5</v>
      </c>
      <c r="I2427">
        <v>-4.5162603301517228</v>
      </c>
      <c r="M2427" t="s">
        <v>3</v>
      </c>
      <c r="N2427" t="s">
        <v>2009</v>
      </c>
    </row>
    <row r="2428" spans="1:15" x14ac:dyDescent="0.25">
      <c r="B2428">
        <v>2848</v>
      </c>
      <c r="C2428" t="s">
        <v>2328</v>
      </c>
      <c r="D2428">
        <v>101.96</v>
      </c>
      <c r="G2428">
        <v>4.0200000000000001E-10</v>
      </c>
      <c r="H2428">
        <v>2.2043949335426986E-3</v>
      </c>
      <c r="I2428">
        <v>-2.6567105958034247</v>
      </c>
      <c r="M2428" t="s">
        <v>3</v>
      </c>
      <c r="N2428" t="s">
        <v>2009</v>
      </c>
    </row>
    <row r="2429" spans="1:15" x14ac:dyDescent="0.25">
      <c r="B2429">
        <v>2849</v>
      </c>
      <c r="C2429" t="s">
        <v>2384</v>
      </c>
      <c r="D2429">
        <v>159.69</v>
      </c>
      <c r="G2429">
        <v>4.3499999999999998E-12</v>
      </c>
      <c r="H2429">
        <v>3.7359452423490523E-5</v>
      </c>
      <c r="I2429">
        <v>-4.4275994978380702</v>
      </c>
      <c r="M2429" t="s">
        <v>3</v>
      </c>
      <c r="N2429" t="s">
        <v>2009</v>
      </c>
    </row>
    <row r="2430" spans="1:15" x14ac:dyDescent="0.25">
      <c r="B2430">
        <v>2850</v>
      </c>
      <c r="C2430" t="s">
        <v>2359</v>
      </c>
      <c r="D2430">
        <v>138.2055</v>
      </c>
      <c r="G2430">
        <v>2.44E-17</v>
      </c>
      <c r="H2430">
        <v>1.813629942017244E-10</v>
      </c>
      <c r="I2430">
        <v>-9.741451322863055</v>
      </c>
      <c r="M2430" t="s">
        <v>3</v>
      </c>
      <c r="N2430" t="s">
        <v>2009</v>
      </c>
    </row>
    <row r="2431" spans="1:15" x14ac:dyDescent="0.25">
      <c r="B2431">
        <v>2851</v>
      </c>
      <c r="C2431" t="s">
        <v>2334</v>
      </c>
      <c r="D2431">
        <v>108</v>
      </c>
      <c r="G2431">
        <v>9.9200000000000002E-17</v>
      </c>
      <c r="H2431">
        <v>5.761942923671915E-10</v>
      </c>
      <c r="I2431">
        <v>-9.239431048043997</v>
      </c>
      <c r="M2431" t="s">
        <v>3</v>
      </c>
      <c r="N2431" t="s">
        <v>2009</v>
      </c>
    </row>
    <row r="2432" spans="1:15" x14ac:dyDescent="0.25">
      <c r="B2432">
        <v>2852</v>
      </c>
      <c r="C2432" t="s">
        <v>2285</v>
      </c>
      <c r="D2432">
        <v>40.299999999999997</v>
      </c>
      <c r="G2432">
        <v>1.0099999999999999E-11</v>
      </c>
      <c r="H2432">
        <v>2.1890714869158629E-5</v>
      </c>
      <c r="I2432">
        <v>-4.6597400557613726</v>
      </c>
      <c r="M2432" t="s">
        <v>3</v>
      </c>
      <c r="N2432" t="s">
        <v>2009</v>
      </c>
    </row>
    <row r="2433" spans="2:14" x14ac:dyDescent="0.25">
      <c r="B2433">
        <v>2853</v>
      </c>
      <c r="C2433" t="s">
        <v>2313</v>
      </c>
      <c r="D2433">
        <v>80.06</v>
      </c>
      <c r="G2433">
        <v>1.3E-7</v>
      </c>
      <c r="H2433">
        <v>0.55974788643399553</v>
      </c>
      <c r="I2433">
        <v>-0.25200753760920164</v>
      </c>
      <c r="M2433" t="s">
        <v>3</v>
      </c>
      <c r="N2433" t="s">
        <v>2008</v>
      </c>
    </row>
    <row r="2434" spans="2:14" x14ac:dyDescent="0.25">
      <c r="B2434">
        <v>2854</v>
      </c>
      <c r="C2434" t="s">
        <v>2301</v>
      </c>
      <c r="D2434">
        <v>60.08</v>
      </c>
      <c r="G2434">
        <v>5.3599999999999997E-8</v>
      </c>
      <c r="H2434">
        <v>0.17319216373381102</v>
      </c>
      <c r="I2434">
        <v>-0.76147176199624278</v>
      </c>
      <c r="M2434" t="s">
        <v>3</v>
      </c>
      <c r="N2434" t="s">
        <v>2009</v>
      </c>
    </row>
    <row r="2435" spans="2:14" x14ac:dyDescent="0.25">
      <c r="B2435">
        <v>2855</v>
      </c>
      <c r="C2435" t="s">
        <v>2311</v>
      </c>
      <c r="D2435">
        <v>79.87</v>
      </c>
      <c r="G2435">
        <v>2450</v>
      </c>
      <c r="H2435">
        <v>10524059459.178106</v>
      </c>
      <c r="I2435">
        <v>10.02218329311188</v>
      </c>
      <c r="M2435" t="s">
        <v>1986</v>
      </c>
      <c r="N2435" t="s">
        <v>2002</v>
      </c>
    </row>
    <row r="2436" spans="2:14" x14ac:dyDescent="0.25">
      <c r="B2436">
        <v>2856</v>
      </c>
      <c r="C2436" t="s">
        <v>2159</v>
      </c>
      <c r="D2436">
        <v>174.96680000000001</v>
      </c>
      <c r="G2436">
        <v>4.2400000000000002E-9</v>
      </c>
      <c r="H2436">
        <v>3.9898358648662272E-2</v>
      </c>
      <c r="I2436">
        <v>-1.3990449700899672</v>
      </c>
      <c r="M2436" t="s">
        <v>3</v>
      </c>
      <c r="N2436" t="s">
        <v>2009</v>
      </c>
    </row>
    <row r="2437" spans="2:14" x14ac:dyDescent="0.25">
      <c r="B2437">
        <v>2857</v>
      </c>
      <c r="C2437" t="s">
        <v>2524</v>
      </c>
      <c r="D2437">
        <v>282.46140000000003</v>
      </c>
      <c r="G2437">
        <v>5.13E-5</v>
      </c>
      <c r="H2437">
        <v>779.30954722451554</v>
      </c>
      <c r="I2437">
        <v>2.8917099967595554</v>
      </c>
      <c r="M2437" t="s">
        <v>3</v>
      </c>
      <c r="N2437" t="s">
        <v>2005</v>
      </c>
    </row>
    <row r="2438" spans="2:14" x14ac:dyDescent="0.25">
      <c r="B2438">
        <v>2858</v>
      </c>
      <c r="C2438" t="s">
        <v>2112</v>
      </c>
      <c r="D2438">
        <v>282.46140000000003</v>
      </c>
      <c r="G2438">
        <v>5.13E-5</v>
      </c>
      <c r="H2438">
        <v>779.30954722451554</v>
      </c>
      <c r="I2438">
        <v>2.8917099967595554</v>
      </c>
      <c r="M2438" t="s">
        <v>3</v>
      </c>
      <c r="N2438" t="s">
        <v>2005</v>
      </c>
    </row>
    <row r="2439" spans="2:14" x14ac:dyDescent="0.25">
      <c r="B2439">
        <v>2859</v>
      </c>
      <c r="C2439" t="s">
        <v>2523</v>
      </c>
      <c r="D2439">
        <v>282.46139499999998</v>
      </c>
      <c r="G2439">
        <v>1.5400000000000001E-6</v>
      </c>
      <c r="H2439">
        <v>23.394477221861475</v>
      </c>
      <c r="I2439">
        <v>1.3691133447965238</v>
      </c>
      <c r="M2439" t="s">
        <v>3</v>
      </c>
      <c r="N2439" t="s">
        <v>2007</v>
      </c>
    </row>
    <row r="2440" spans="2:14" x14ac:dyDescent="0.25">
      <c r="B2440">
        <v>2860</v>
      </c>
      <c r="C2440" t="s">
        <v>2620</v>
      </c>
      <c r="D2440">
        <v>380.6474</v>
      </c>
      <c r="G2440">
        <v>4.8200000000000003E-9</v>
      </c>
      <c r="H2440">
        <v>9.8674158242874704E-2</v>
      </c>
      <c r="I2440">
        <v>-1.0057965697415061</v>
      </c>
      <c r="M2440" t="s">
        <v>3</v>
      </c>
      <c r="N2440" t="s">
        <v>2009</v>
      </c>
    </row>
    <row r="2441" spans="2:14" x14ac:dyDescent="0.25">
      <c r="B2441">
        <v>2861</v>
      </c>
      <c r="C2441" t="s">
        <v>2589</v>
      </c>
      <c r="D2441">
        <v>342.51330000000002</v>
      </c>
      <c r="G2441">
        <v>1.09E-8</v>
      </c>
      <c r="H2441">
        <v>0.20078786522423664</v>
      </c>
      <c r="I2441">
        <v>-0.69726253766945001</v>
      </c>
      <c r="M2441" t="s">
        <v>3</v>
      </c>
      <c r="N2441" t="s">
        <v>2009</v>
      </c>
    </row>
    <row r="2442" spans="2:14" x14ac:dyDescent="0.25">
      <c r="B2442">
        <v>2862</v>
      </c>
      <c r="C2442" t="s">
        <v>2509</v>
      </c>
      <c r="D2442">
        <v>270.49369999999999</v>
      </c>
      <c r="G2442">
        <v>1.8300000000000001E-6</v>
      </c>
      <c r="H2442">
        <v>26.622066783541346</v>
      </c>
      <c r="I2442">
        <v>1.4252417685633159</v>
      </c>
      <c r="M2442" t="s">
        <v>3</v>
      </c>
      <c r="N2442" t="s">
        <v>2007</v>
      </c>
    </row>
    <row r="2443" spans="2:14" x14ac:dyDescent="0.25">
      <c r="B2443">
        <v>2863</v>
      </c>
      <c r="C2443" t="s">
        <v>2529</v>
      </c>
      <c r="D2443">
        <v>284.52030000000002</v>
      </c>
      <c r="G2443">
        <v>7.8000000000000005E-7</v>
      </c>
      <c r="H2443">
        <v>11.935521102115889</v>
      </c>
      <c r="I2443">
        <v>1.0768413849542529</v>
      </c>
      <c r="M2443" t="s">
        <v>3</v>
      </c>
      <c r="N2443" t="s">
        <v>2007</v>
      </c>
    </row>
    <row r="2444" spans="2:14" x14ac:dyDescent="0.25">
      <c r="B2444">
        <v>2864</v>
      </c>
      <c r="C2444" t="s">
        <v>2547</v>
      </c>
      <c r="D2444">
        <v>298.54689999999999</v>
      </c>
      <c r="G2444">
        <v>4.9999999999999998E-7</v>
      </c>
      <c r="H2444">
        <v>8.0281613922453072</v>
      </c>
      <c r="I2444">
        <v>0.90461609463969028</v>
      </c>
      <c r="M2444" t="s">
        <v>3</v>
      </c>
      <c r="N2444" t="s">
        <v>2007</v>
      </c>
    </row>
    <row r="2445" spans="2:14" x14ac:dyDescent="0.25">
      <c r="B2445">
        <v>2865</v>
      </c>
      <c r="C2445" t="s">
        <v>2560</v>
      </c>
      <c r="D2445">
        <v>310.55758700000001</v>
      </c>
      <c r="G2445">
        <v>6.0100000000000001E-6</v>
      </c>
      <c r="H2445">
        <v>100.38068152396694</v>
      </c>
      <c r="I2445">
        <v>2.0016501399522681</v>
      </c>
      <c r="M2445" t="s">
        <v>3</v>
      </c>
      <c r="N2445" t="s">
        <v>2006</v>
      </c>
    </row>
    <row r="2446" spans="2:14" x14ac:dyDescent="0.25">
      <c r="B2446">
        <v>2866</v>
      </c>
      <c r="C2446" t="s">
        <v>2574</v>
      </c>
      <c r="D2446">
        <v>324.58419800000001</v>
      </c>
      <c r="G2446">
        <v>2.5399999999999998E-6</v>
      </c>
      <c r="H2446">
        <v>44.339890250864613</v>
      </c>
      <c r="I2446">
        <v>1.6467946138235103</v>
      </c>
      <c r="M2446" t="s">
        <v>3</v>
      </c>
      <c r="N2446" t="s">
        <v>2006</v>
      </c>
    </row>
    <row r="2447" spans="2:14" x14ac:dyDescent="0.25">
      <c r="B2447">
        <v>2867</v>
      </c>
      <c r="C2447" t="s">
        <v>2581</v>
      </c>
      <c r="D2447">
        <v>338.61068699999998</v>
      </c>
      <c r="G2447">
        <v>1.06E-6</v>
      </c>
      <c r="H2447">
        <v>19.303677372215645</v>
      </c>
      <c r="I2447">
        <v>1.2856400504756702</v>
      </c>
      <c r="M2447" t="s">
        <v>3</v>
      </c>
      <c r="N2447" t="s">
        <v>2007</v>
      </c>
    </row>
    <row r="2448" spans="2:14" x14ac:dyDescent="0.25">
      <c r="B2448">
        <v>2868</v>
      </c>
      <c r="C2448" t="s">
        <v>2592</v>
      </c>
      <c r="D2448">
        <v>352.63729999999998</v>
      </c>
      <c r="G2448">
        <v>4.4299999999999998E-7</v>
      </c>
      <c r="H2448">
        <v>8.4016676555358796</v>
      </c>
      <c r="I2448">
        <v>0.92436549817060498</v>
      </c>
      <c r="M2448" t="s">
        <v>3</v>
      </c>
      <c r="N2448" t="s">
        <v>2007</v>
      </c>
    </row>
    <row r="2449" spans="2:14" x14ac:dyDescent="0.25">
      <c r="B2449">
        <v>2869</v>
      </c>
      <c r="C2449" t="s">
        <v>2607</v>
      </c>
      <c r="D2449">
        <v>366.66390999999999</v>
      </c>
      <c r="G2449">
        <v>1.8400000000000001E-7</v>
      </c>
      <c r="H2449">
        <v>3.6284363796728374</v>
      </c>
      <c r="I2449">
        <v>0.55971951264582287</v>
      </c>
      <c r="M2449" t="s">
        <v>3</v>
      </c>
      <c r="N2449" t="s">
        <v>2007</v>
      </c>
    </row>
    <row r="2450" spans="2:14" x14ac:dyDescent="0.25">
      <c r="B2450">
        <v>2870</v>
      </c>
      <c r="C2450" t="s">
        <v>2508</v>
      </c>
      <c r="D2450">
        <v>270.450714</v>
      </c>
      <c r="G2450">
        <v>7.7800000000000001E-6</v>
      </c>
      <c r="H2450">
        <v>113.16216654320662</v>
      </c>
      <c r="I2450">
        <v>2.0537012536378363</v>
      </c>
      <c r="M2450" t="s">
        <v>3</v>
      </c>
      <c r="N2450" t="s">
        <v>2006</v>
      </c>
    </row>
    <row r="2451" spans="2:14" x14ac:dyDescent="0.25">
      <c r="B2451">
        <v>2871</v>
      </c>
      <c r="C2451" t="s">
        <v>2546</v>
      </c>
      <c r="D2451">
        <v>298.50381499999997</v>
      </c>
      <c r="G2451">
        <v>1.4300000000000001E-6</v>
      </c>
      <c r="H2451">
        <v>22.957228015564311</v>
      </c>
      <c r="I2451">
        <v>1.3609194477406714</v>
      </c>
      <c r="M2451" t="s">
        <v>3</v>
      </c>
      <c r="N2451" t="s">
        <v>2007</v>
      </c>
    </row>
    <row r="2452" spans="2:14" x14ac:dyDescent="0.25">
      <c r="B2452">
        <v>2872</v>
      </c>
      <c r="C2452" t="s">
        <v>2585</v>
      </c>
      <c r="D2452">
        <v>340.58359999999999</v>
      </c>
      <c r="G2452">
        <v>4.89E-7</v>
      </c>
      <c r="H2452">
        <v>8.9570730292901271</v>
      </c>
      <c r="I2452">
        <v>0.95216611514205263</v>
      </c>
      <c r="M2452" t="s">
        <v>3</v>
      </c>
      <c r="N2452" t="s">
        <v>2007</v>
      </c>
    </row>
    <row r="2453" spans="2:14" x14ac:dyDescent="0.25">
      <c r="B2453">
        <v>2873</v>
      </c>
      <c r="C2453" t="s">
        <v>2662</v>
      </c>
      <c r="D2453">
        <v>440.69940200000002</v>
      </c>
      <c r="G2453">
        <v>4.5499999999999998E-12</v>
      </c>
      <c r="H2453">
        <v>1.0784186308740821E-4</v>
      </c>
      <c r="I2453">
        <v>-3.9672126178266396</v>
      </c>
      <c r="M2453" t="s">
        <v>3</v>
      </c>
      <c r="N2453" t="s">
        <v>2009</v>
      </c>
    </row>
    <row r="2454" spans="2:14" x14ac:dyDescent="0.25">
      <c r="B2454">
        <v>2874</v>
      </c>
      <c r="C2454" t="s">
        <v>2507</v>
      </c>
      <c r="D2454">
        <v>270.45069999999998</v>
      </c>
      <c r="G2454">
        <v>4.75E-4</v>
      </c>
      <c r="H2454">
        <v>6909.0008130495817</v>
      </c>
      <c r="I2454">
        <v>3.8394152437915685</v>
      </c>
      <c r="M2454" t="s">
        <v>2014</v>
      </c>
      <c r="N2454" t="s">
        <v>2004</v>
      </c>
    </row>
    <row r="2455" spans="2:14" x14ac:dyDescent="0.25">
      <c r="B2455">
        <v>2875</v>
      </c>
      <c r="C2455" t="s">
        <v>2527</v>
      </c>
      <c r="D2455">
        <v>284.47719999999998</v>
      </c>
      <c r="G2455">
        <v>2.12E-4</v>
      </c>
      <c r="H2455">
        <v>3243.5220147385749</v>
      </c>
      <c r="I2455">
        <v>3.5110168499607228</v>
      </c>
      <c r="M2455" t="s">
        <v>2014</v>
      </c>
      <c r="N2455" t="s">
        <v>2004</v>
      </c>
    </row>
    <row r="2456" spans="2:14" x14ac:dyDescent="0.25">
      <c r="B2456">
        <v>2876</v>
      </c>
      <c r="C2456" t="s">
        <v>2564</v>
      </c>
      <c r="D2456">
        <v>312.53039999999999</v>
      </c>
      <c r="G2456">
        <v>1.7200000000000001E-5</v>
      </c>
      <c r="H2456">
        <v>289.10409217678904</v>
      </c>
      <c r="I2456">
        <v>2.4610542390149002</v>
      </c>
      <c r="M2456" t="s">
        <v>3</v>
      </c>
      <c r="N2456" t="s">
        <v>2006</v>
      </c>
    </row>
    <row r="2457" spans="2:14" x14ac:dyDescent="0.25">
      <c r="B2457">
        <v>2877</v>
      </c>
      <c r="C2457" t="s">
        <v>2586</v>
      </c>
      <c r="D2457">
        <v>340.58359999999999</v>
      </c>
      <c r="G2457">
        <v>3.1E-6</v>
      </c>
      <c r="H2457">
        <v>56.783080553781993</v>
      </c>
      <c r="I2457">
        <v>1.754218949852705</v>
      </c>
      <c r="M2457" t="s">
        <v>3</v>
      </c>
      <c r="N2457" t="s">
        <v>2006</v>
      </c>
    </row>
    <row r="2458" spans="2:14" x14ac:dyDescent="0.25">
      <c r="B2458">
        <v>2878</v>
      </c>
      <c r="C2458" t="s">
        <v>2654</v>
      </c>
      <c r="D2458">
        <v>424.74301100000002</v>
      </c>
      <c r="G2458">
        <v>1.55E-8</v>
      </c>
      <c r="H2458">
        <v>0.35407190199805438</v>
      </c>
      <c r="I2458">
        <v>-0.4509085360811218</v>
      </c>
      <c r="M2458" t="s">
        <v>3</v>
      </c>
      <c r="N2458" t="s">
        <v>2008</v>
      </c>
    </row>
    <row r="2459" spans="2:14" x14ac:dyDescent="0.25">
      <c r="B2459">
        <v>2879</v>
      </c>
      <c r="C2459" t="s">
        <v>2608</v>
      </c>
      <c r="D2459">
        <v>368.63668799999999</v>
      </c>
      <c r="G2459">
        <v>3.3100000000000001E-6</v>
      </c>
      <c r="H2459">
        <v>65.623603361977899</v>
      </c>
      <c r="I2459">
        <v>1.8170600736156794</v>
      </c>
      <c r="M2459" t="s">
        <v>3</v>
      </c>
      <c r="N2459" t="s">
        <v>2006</v>
      </c>
    </row>
    <row r="2460" spans="2:14" x14ac:dyDescent="0.25">
      <c r="B2460">
        <v>2880</v>
      </c>
      <c r="C2460" t="s">
        <v>2633</v>
      </c>
      <c r="D2460">
        <v>396.68990000000002</v>
      </c>
      <c r="G2460">
        <v>9.2799999999999997E-8</v>
      </c>
      <c r="H2460">
        <v>1.9798516219748046</v>
      </c>
      <c r="I2460">
        <v>0.29663264370991255</v>
      </c>
      <c r="M2460" t="s">
        <v>3</v>
      </c>
      <c r="N2460" t="s">
        <v>2008</v>
      </c>
    </row>
    <row r="2461" spans="2:14" x14ac:dyDescent="0.25">
      <c r="B2461">
        <v>2881</v>
      </c>
      <c r="C2461" t="s">
        <v>2518</v>
      </c>
      <c r="D2461">
        <v>280.44549999999998</v>
      </c>
      <c r="G2461">
        <v>9.4400000000000004E-5</v>
      </c>
      <c r="H2461">
        <v>1423.816411108681</v>
      </c>
      <c r="I2461">
        <v>3.1534539943692557</v>
      </c>
      <c r="M2461" t="s">
        <v>3</v>
      </c>
      <c r="N2461" t="s">
        <v>2005</v>
      </c>
    </row>
    <row r="2462" spans="2:14" x14ac:dyDescent="0.25">
      <c r="B2462">
        <v>2882</v>
      </c>
      <c r="C2462" t="s">
        <v>2573</v>
      </c>
      <c r="D2462">
        <v>324.54109999999997</v>
      </c>
      <c r="G2462">
        <v>6.2400000000000004E-6</v>
      </c>
      <c r="H2462">
        <v>108.91503059862943</v>
      </c>
      <c r="I2462">
        <v>2.0370878178237484</v>
      </c>
      <c r="M2462" t="s">
        <v>3</v>
      </c>
      <c r="N2462" t="s">
        <v>2006</v>
      </c>
    </row>
    <row r="2463" spans="2:14" x14ac:dyDescent="0.25">
      <c r="B2463">
        <v>2883</v>
      </c>
      <c r="C2463" t="s">
        <v>2591</v>
      </c>
      <c r="D2463">
        <v>352.59429899999998</v>
      </c>
      <c r="G2463">
        <v>1.1000000000000001E-6</v>
      </c>
      <c r="H2463">
        <v>20.859384788074223</v>
      </c>
      <c r="I2463">
        <v>1.319301495505441</v>
      </c>
      <c r="M2463" t="s">
        <v>3</v>
      </c>
      <c r="N2463" t="s">
        <v>2007</v>
      </c>
    </row>
    <row r="2464" spans="2:14" x14ac:dyDescent="0.25">
      <c r="B2464">
        <v>2884</v>
      </c>
      <c r="C2464" t="s">
        <v>2594</v>
      </c>
      <c r="D2464">
        <v>354.61009999999999</v>
      </c>
      <c r="G2464">
        <v>5.8000000000000004E-6</v>
      </c>
      <c r="H2464">
        <v>110.61464220125842</v>
      </c>
      <c r="I2464">
        <v>2.0438126188883414</v>
      </c>
      <c r="M2464" t="s">
        <v>3</v>
      </c>
      <c r="N2464" t="s">
        <v>2006</v>
      </c>
    </row>
    <row r="2465" spans="2:14" x14ac:dyDescent="0.25">
      <c r="B2465">
        <v>2885</v>
      </c>
      <c r="C2465" t="s">
        <v>2377</v>
      </c>
      <c r="D2465">
        <v>152.15</v>
      </c>
      <c r="G2465">
        <v>8.5499999999999997E-4</v>
      </c>
      <c r="H2465">
        <v>6996.3511008471742</v>
      </c>
      <c r="I2465">
        <v>3.8448715957372337</v>
      </c>
      <c r="M2465" t="s">
        <v>2014</v>
      </c>
      <c r="N2465" t="s">
        <v>2004</v>
      </c>
    </row>
    <row r="2466" spans="2:14" x14ac:dyDescent="0.25">
      <c r="B2466">
        <v>2886</v>
      </c>
      <c r="C2466" t="s">
        <v>2369</v>
      </c>
      <c r="D2466">
        <v>150.17449999999999</v>
      </c>
      <c r="G2466">
        <v>7.0400000000000003E-3</v>
      </c>
      <c r="H2466">
        <v>56859.413820195019</v>
      </c>
      <c r="I2466">
        <v>4.7548023781126547</v>
      </c>
      <c r="M2466" t="s">
        <v>2014</v>
      </c>
      <c r="N2466" t="s">
        <v>2003</v>
      </c>
    </row>
    <row r="2467" spans="2:14" x14ac:dyDescent="0.25">
      <c r="B2467">
        <v>2887</v>
      </c>
      <c r="C2467" t="s">
        <v>2599</v>
      </c>
      <c r="D2467">
        <v>358.38510100000002</v>
      </c>
      <c r="G2467">
        <v>6.6899999999999998E-13</v>
      </c>
      <c r="H2467">
        <v>1.289465089477979E-5</v>
      </c>
      <c r="I2467">
        <v>-4.8895904113021667</v>
      </c>
      <c r="M2467" t="s">
        <v>3</v>
      </c>
      <c r="N2467" t="s">
        <v>2009</v>
      </c>
    </row>
    <row r="2468" spans="2:14" x14ac:dyDescent="0.25">
      <c r="B2468">
        <v>2888</v>
      </c>
      <c r="C2468" t="s">
        <v>2352</v>
      </c>
      <c r="D2468">
        <v>132.16</v>
      </c>
      <c r="G2468">
        <v>3.3700000000000001E-2</v>
      </c>
      <c r="H2468">
        <v>239531.95282544225</v>
      </c>
      <c r="I2468">
        <v>5.3793634551625207</v>
      </c>
      <c r="M2468" t="s">
        <v>2014</v>
      </c>
      <c r="N2468" t="s">
        <v>2003</v>
      </c>
    </row>
    <row r="2469" spans="2:14" x14ac:dyDescent="0.25">
      <c r="B2469">
        <v>2889</v>
      </c>
      <c r="C2469" t="s">
        <v>2345</v>
      </c>
      <c r="D2469">
        <v>126.11</v>
      </c>
      <c r="G2469">
        <v>5.3399999999999997E-5</v>
      </c>
      <c r="H2469">
        <v>362.17986876836687</v>
      </c>
      <c r="I2469">
        <v>2.5589243070332914</v>
      </c>
      <c r="M2469" t="s">
        <v>3</v>
      </c>
      <c r="N2469" t="s">
        <v>2005</v>
      </c>
    </row>
    <row r="2470" spans="2:14" x14ac:dyDescent="0.25">
      <c r="B2470">
        <v>2890</v>
      </c>
      <c r="C2470" t="s">
        <v>2346</v>
      </c>
      <c r="D2470">
        <v>126.11</v>
      </c>
      <c r="G2470">
        <v>6.7399999999999998E-6</v>
      </c>
      <c r="H2470">
        <v>45.713339241550429</v>
      </c>
      <c r="I2470">
        <v>1.6600429465400548</v>
      </c>
      <c r="M2470" t="s">
        <v>3</v>
      </c>
      <c r="N2470" t="s">
        <v>2006</v>
      </c>
    </row>
    <row r="2471" spans="2:14" x14ac:dyDescent="0.25">
      <c r="B2471">
        <v>2891</v>
      </c>
      <c r="C2471" t="s">
        <v>2347</v>
      </c>
      <c r="D2471">
        <v>126.11</v>
      </c>
      <c r="G2471">
        <v>1.17E-5</v>
      </c>
      <c r="H2471">
        <v>79.354016190821966</v>
      </c>
      <c r="I2471">
        <v>1.8995689117508967</v>
      </c>
      <c r="M2471" t="s">
        <v>3</v>
      </c>
      <c r="N2471" t="s">
        <v>2006</v>
      </c>
    </row>
    <row r="2472" spans="2:14" x14ac:dyDescent="0.25">
      <c r="B2472">
        <v>2892</v>
      </c>
      <c r="C2472" t="s">
        <v>2382</v>
      </c>
      <c r="D2472">
        <v>158.1534</v>
      </c>
      <c r="G2472">
        <v>1.6899999999999999E-4</v>
      </c>
      <c r="H2472">
        <v>1437.4699075325425</v>
      </c>
      <c r="I2472">
        <v>3.1575987617934191</v>
      </c>
      <c r="M2472" t="s">
        <v>3</v>
      </c>
      <c r="N2472" t="s">
        <v>2005</v>
      </c>
    </row>
    <row r="2473" spans="2:14" x14ac:dyDescent="0.25">
      <c r="B2473">
        <v>2893</v>
      </c>
      <c r="C2473" t="s">
        <v>2402</v>
      </c>
      <c r="D2473">
        <v>174.195999</v>
      </c>
      <c r="G2473">
        <v>6.5099999999999997E-5</v>
      </c>
      <c r="H2473">
        <v>609.89165159636013</v>
      </c>
      <c r="I2473">
        <v>2.7852526886283222</v>
      </c>
      <c r="M2473" t="s">
        <v>3</v>
      </c>
      <c r="N2473" t="s">
        <v>2005</v>
      </c>
    </row>
    <row r="2474" spans="2:14" x14ac:dyDescent="0.25">
      <c r="B2474">
        <v>2894</v>
      </c>
      <c r="C2474" t="s">
        <v>2364</v>
      </c>
      <c r="D2474">
        <v>146.14120500000001</v>
      </c>
      <c r="G2474">
        <v>3.0699999999999998E-4</v>
      </c>
      <c r="H2474">
        <v>2412.9292261801579</v>
      </c>
      <c r="I2474">
        <v>3.3825445837694628</v>
      </c>
      <c r="M2474" t="s">
        <v>3</v>
      </c>
      <c r="N2474" t="s">
        <v>2005</v>
      </c>
    </row>
    <row r="2475" spans="2:14" x14ac:dyDescent="0.25">
      <c r="B2475">
        <v>2895</v>
      </c>
      <c r="C2475" t="s">
        <v>2367</v>
      </c>
      <c r="D2475">
        <v>146.14269999999999</v>
      </c>
      <c r="G2475">
        <v>6.5700000000000003E-4</v>
      </c>
      <c r="H2475">
        <v>5163.8785631825813</v>
      </c>
      <c r="I2475">
        <v>3.7129760205889943</v>
      </c>
      <c r="M2475" t="s">
        <v>2014</v>
      </c>
      <c r="N2475" t="s">
        <v>2004</v>
      </c>
    </row>
    <row r="2476" spans="2:14" x14ac:dyDescent="0.25">
      <c r="B2476">
        <v>2896</v>
      </c>
      <c r="C2476" t="s">
        <v>2424</v>
      </c>
      <c r="D2476">
        <v>192.16799900000001</v>
      </c>
      <c r="G2476">
        <v>2.34E-7</v>
      </c>
      <c r="H2476">
        <v>2.4184128941406486</v>
      </c>
      <c r="I2476">
        <v>0.38353044968382138</v>
      </c>
      <c r="M2476" t="s">
        <v>3</v>
      </c>
      <c r="N2476" t="s">
        <v>2008</v>
      </c>
    </row>
    <row r="2477" spans="2:14" x14ac:dyDescent="0.25">
      <c r="B2477">
        <v>2897</v>
      </c>
      <c r="C2477" t="s">
        <v>2395</v>
      </c>
      <c r="D2477">
        <v>168.14670000000001</v>
      </c>
      <c r="G2477">
        <v>1.8599999999999998E-2</v>
      </c>
      <c r="H2477">
        <v>168203.41809093475</v>
      </c>
      <c r="I2477">
        <v>5.225834816925321</v>
      </c>
      <c r="M2477" t="s">
        <v>2014</v>
      </c>
      <c r="N2477" t="s">
        <v>2003</v>
      </c>
    </row>
    <row r="2478" spans="2:14" x14ac:dyDescent="0.25">
      <c r="B2478">
        <v>2898</v>
      </c>
      <c r="C2478" t="s">
        <v>2115</v>
      </c>
      <c r="D2478">
        <v>272</v>
      </c>
      <c r="G2478">
        <v>1.79E-7</v>
      </c>
      <c r="H2478">
        <v>2.6185173710773051</v>
      </c>
      <c r="I2478">
        <v>0.4180554593289672</v>
      </c>
      <c r="M2478" t="s">
        <v>3</v>
      </c>
      <c r="N2478" t="s">
        <v>2008</v>
      </c>
    </row>
    <row r="2479" spans="2:14" x14ac:dyDescent="0.25">
      <c r="B2479">
        <v>2899</v>
      </c>
      <c r="C2479" t="s">
        <v>2660</v>
      </c>
      <c r="D2479">
        <v>302.45499999999998</v>
      </c>
      <c r="G2479">
        <v>2.9700000000000003E-7</v>
      </c>
      <c r="H2479">
        <v>4.8311524487830342</v>
      </c>
      <c r="I2479">
        <v>0.68405074202401306</v>
      </c>
      <c r="M2479" t="s">
        <v>3</v>
      </c>
      <c r="N2479" t="s">
        <v>2007</v>
      </c>
    </row>
    <row r="2480" spans="2:14" x14ac:dyDescent="0.25">
      <c r="B2480">
        <v>2900</v>
      </c>
      <c r="C2480" t="s">
        <v>2489</v>
      </c>
      <c r="D2480">
        <v>256.42559999999997</v>
      </c>
      <c r="G2480">
        <v>1E-4</v>
      </c>
      <c r="H2480">
        <v>1379.097288836922</v>
      </c>
      <c r="I2480">
        <v>3.1395949046926379</v>
      </c>
      <c r="M2480" t="s">
        <v>3</v>
      </c>
      <c r="N2480" t="s">
        <v>2005</v>
      </c>
    </row>
    <row r="2481" spans="2:14" x14ac:dyDescent="0.25">
      <c r="B2481">
        <v>2901</v>
      </c>
      <c r="C2481" t="s">
        <v>2511</v>
      </c>
      <c r="D2481">
        <v>272.38198899999998</v>
      </c>
      <c r="G2481">
        <v>3.0899999999999999E-5</v>
      </c>
      <c r="H2481">
        <v>452.6581984419405</v>
      </c>
      <c r="I2481">
        <v>2.6557703906202459</v>
      </c>
      <c r="M2481" t="s">
        <v>3</v>
      </c>
      <c r="N2481" t="s">
        <v>2005</v>
      </c>
    </row>
    <row r="2482" spans="2:14" x14ac:dyDescent="0.25">
      <c r="B2482">
        <v>2902</v>
      </c>
      <c r="C2482" t="s">
        <v>2110</v>
      </c>
      <c r="D2482">
        <v>286.45159999999998</v>
      </c>
      <c r="G2482">
        <v>1.6699999999999999E-5</v>
      </c>
      <c r="H2482">
        <v>257.27716875959629</v>
      </c>
      <c r="I2482">
        <v>2.4104012478439718</v>
      </c>
      <c r="M2482" t="s">
        <v>3</v>
      </c>
      <c r="N2482" t="s">
        <v>2006</v>
      </c>
    </row>
    <row r="2483" spans="2:14" x14ac:dyDescent="0.25">
      <c r="B2483">
        <v>2903</v>
      </c>
      <c r="C2483" t="s">
        <v>2102</v>
      </c>
      <c r="D2483">
        <v>316.4776</v>
      </c>
      <c r="G2483">
        <v>8.9900000000000003E-6</v>
      </c>
      <c r="H2483">
        <v>153.01577015856321</v>
      </c>
      <c r="I2483">
        <v>2.1847361925162869</v>
      </c>
      <c r="M2483" t="s">
        <v>3</v>
      </c>
      <c r="N2483" t="s">
        <v>2006</v>
      </c>
    </row>
    <row r="2484" spans="2:14" x14ac:dyDescent="0.25">
      <c r="B2484">
        <v>2904</v>
      </c>
      <c r="C2484" t="s">
        <v>2567</v>
      </c>
      <c r="D2484">
        <v>316.4776</v>
      </c>
      <c r="G2484">
        <v>8.9900000000000003E-6</v>
      </c>
      <c r="H2484">
        <v>153.01577015856321</v>
      </c>
      <c r="I2484">
        <v>2.1847361925162869</v>
      </c>
      <c r="M2484" t="s">
        <v>3</v>
      </c>
      <c r="N2484" t="s">
        <v>2006</v>
      </c>
    </row>
    <row r="2485" spans="2:14" x14ac:dyDescent="0.25">
      <c r="B2485">
        <v>2905</v>
      </c>
      <c r="C2485" t="s">
        <v>2661</v>
      </c>
      <c r="D2485">
        <v>228.38</v>
      </c>
      <c r="G2485">
        <v>4.1100000000000002E-4</v>
      </c>
      <c r="H2485">
        <v>5048.163528013617</v>
      </c>
      <c r="I2485">
        <v>3.7031334148104942</v>
      </c>
      <c r="M2485" t="s">
        <v>2014</v>
      </c>
      <c r="N2485" t="s">
        <v>2004</v>
      </c>
    </row>
    <row r="2486" spans="2:14" x14ac:dyDescent="0.25">
      <c r="B2486">
        <v>2906</v>
      </c>
      <c r="C2486" t="s">
        <v>2111</v>
      </c>
      <c r="D2486">
        <v>284.4357</v>
      </c>
      <c r="G2486">
        <v>7.61E-6</v>
      </c>
      <c r="H2486">
        <v>116.41321559498225</v>
      </c>
      <c r="I2486">
        <v>2.0660022855903537</v>
      </c>
      <c r="M2486" t="s">
        <v>3</v>
      </c>
      <c r="N2486" t="s">
        <v>2006</v>
      </c>
    </row>
    <row r="2487" spans="2:14" x14ac:dyDescent="0.25">
      <c r="B2487">
        <v>2907</v>
      </c>
      <c r="C2487" t="s">
        <v>2118</v>
      </c>
      <c r="D2487">
        <v>266.37580000000003</v>
      </c>
      <c r="G2487">
        <v>1.37E-4</v>
      </c>
      <c r="H2487">
        <v>1962.6771146122685</v>
      </c>
      <c r="I2487">
        <v>3.2928488585016167</v>
      </c>
      <c r="M2487" t="s">
        <v>3</v>
      </c>
      <c r="N2487" t="s">
        <v>2005</v>
      </c>
    </row>
    <row r="2488" spans="2:14" x14ac:dyDescent="0.25">
      <c r="B2488">
        <v>2908</v>
      </c>
      <c r="C2488" t="s">
        <v>2125</v>
      </c>
      <c r="D2488">
        <v>252.34930399999999</v>
      </c>
      <c r="G2488">
        <v>3.9899999999999999E-6</v>
      </c>
      <c r="H2488">
        <v>54.151255628738866</v>
      </c>
      <c r="I2488">
        <v>1.7336085312533125</v>
      </c>
      <c r="M2488" t="s">
        <v>3</v>
      </c>
      <c r="N2488" t="s">
        <v>2006</v>
      </c>
    </row>
    <row r="2489" spans="2:14" x14ac:dyDescent="0.25">
      <c r="B2489">
        <v>2909</v>
      </c>
      <c r="C2489" t="s">
        <v>2658</v>
      </c>
      <c r="D2489">
        <v>426.72399999999999</v>
      </c>
      <c r="G2489">
        <v>3.9000000000000002E-9</v>
      </c>
      <c r="H2489">
        <v>8.9504567983010375E-2</v>
      </c>
      <c r="I2489">
        <v>-1.0481547993300122</v>
      </c>
      <c r="M2489" t="s">
        <v>3</v>
      </c>
      <c r="N2489" t="s">
        <v>2009</v>
      </c>
    </row>
    <row r="2490" spans="2:14" x14ac:dyDescent="0.25">
      <c r="B2490">
        <v>2910</v>
      </c>
      <c r="C2490" t="s">
        <v>2663</v>
      </c>
      <c r="D2490">
        <v>194.23</v>
      </c>
      <c r="G2490">
        <v>2.33E-4</v>
      </c>
      <c r="H2490">
        <v>2433.9169518844965</v>
      </c>
      <c r="I2490">
        <v>3.3863057555071854</v>
      </c>
      <c r="M2490" t="s">
        <v>3</v>
      </c>
      <c r="N2490" t="s">
        <v>2005</v>
      </c>
    </row>
    <row r="2491" spans="2:14" x14ac:dyDescent="0.25">
      <c r="B2491">
        <v>2911</v>
      </c>
      <c r="C2491" t="s">
        <v>2667</v>
      </c>
      <c r="D2491">
        <v>312.41000000000003</v>
      </c>
      <c r="G2491">
        <v>1.89E-8</v>
      </c>
      <c r="H2491">
        <v>0.31755595064239917</v>
      </c>
      <c r="I2491">
        <v>-0.4981797446570943</v>
      </c>
      <c r="M2491" t="s">
        <v>3</v>
      </c>
      <c r="N2491" t="s">
        <v>2008</v>
      </c>
    </row>
    <row r="2492" spans="2:14" x14ac:dyDescent="0.25">
      <c r="B2492">
        <v>2912</v>
      </c>
      <c r="C2492" t="s">
        <v>2532</v>
      </c>
      <c r="D2492">
        <v>290.48340000000002</v>
      </c>
      <c r="G2492">
        <v>1.8699999999999999E-4</v>
      </c>
      <c r="H2492">
        <v>2921.4364937170285</v>
      </c>
      <c r="I2492">
        <v>3.4655964500411072</v>
      </c>
      <c r="M2492" t="s">
        <v>3</v>
      </c>
      <c r="N2492" t="s">
        <v>2005</v>
      </c>
    </row>
    <row r="2493" spans="2:14" x14ac:dyDescent="0.25">
      <c r="B2493">
        <v>2913</v>
      </c>
      <c r="C2493" t="s">
        <v>2669</v>
      </c>
      <c r="D2493">
        <v>256.42559999999997</v>
      </c>
      <c r="G2493">
        <v>4.4499999999999997E-4</v>
      </c>
      <c r="H2493">
        <v>6136.9829353243022</v>
      </c>
      <c r="I2493">
        <v>3.7879549156735695</v>
      </c>
      <c r="M2493" t="s">
        <v>2014</v>
      </c>
      <c r="N2493" t="s">
        <v>2004</v>
      </c>
    </row>
    <row r="2494" spans="2:14" x14ac:dyDescent="0.25">
      <c r="B2494">
        <v>2914</v>
      </c>
      <c r="C2494" t="s">
        <v>2554</v>
      </c>
      <c r="D2494">
        <v>302.45100000000002</v>
      </c>
      <c r="G2494">
        <v>4.03E-7</v>
      </c>
      <c r="H2494">
        <v>6.5553154484078195</v>
      </c>
      <c r="I2494">
        <v>0.81659359521856056</v>
      </c>
      <c r="M2494" t="s">
        <v>3</v>
      </c>
      <c r="N2494" t="s">
        <v>2007</v>
      </c>
    </row>
    <row r="2495" spans="2:14" x14ac:dyDescent="0.25">
      <c r="B2495">
        <v>2915</v>
      </c>
      <c r="C2495" t="s">
        <v>2505</v>
      </c>
      <c r="D2495">
        <v>270.3</v>
      </c>
      <c r="G2495">
        <v>2.23E-9</v>
      </c>
      <c r="H2495">
        <v>3.2417866768955306E-2</v>
      </c>
      <c r="I2495">
        <v>-1.4892155669382388</v>
      </c>
      <c r="M2495" t="s">
        <v>3</v>
      </c>
      <c r="N2495" t="s">
        <v>2009</v>
      </c>
    </row>
    <row r="2496" spans="2:14" x14ac:dyDescent="0.25">
      <c r="B2496">
        <v>2916</v>
      </c>
      <c r="C2496" t="s">
        <v>2391</v>
      </c>
      <c r="D2496">
        <v>162.1421</v>
      </c>
      <c r="G2496">
        <v>6.13E-7</v>
      </c>
      <c r="H2496">
        <v>5.3455179516595566</v>
      </c>
      <c r="I2496">
        <v>0.72798979236039685</v>
      </c>
      <c r="M2496" t="s">
        <v>3</v>
      </c>
      <c r="N2496" t="s">
        <v>2007</v>
      </c>
    </row>
    <row r="2497" spans="2:14" x14ac:dyDescent="0.25">
      <c r="B2497">
        <v>2917</v>
      </c>
      <c r="C2497" t="s">
        <v>2670</v>
      </c>
      <c r="D2497">
        <v>194.18299999999999</v>
      </c>
      <c r="G2497">
        <v>1.9800000000000002E-9</v>
      </c>
      <c r="H2497">
        <v>2.0678066179807154E-2</v>
      </c>
      <c r="I2497">
        <v>-1.6844900790553166</v>
      </c>
      <c r="M2497" t="s">
        <v>3</v>
      </c>
      <c r="N2497" t="s">
        <v>2009</v>
      </c>
    </row>
    <row r="2498" spans="2:14" x14ac:dyDescent="0.25">
      <c r="B2498">
        <v>2918</v>
      </c>
      <c r="C2498" t="s">
        <v>2596</v>
      </c>
      <c r="D2498">
        <v>356.37200000000001</v>
      </c>
      <c r="G2498">
        <v>6.2199999999999997E-13</v>
      </c>
      <c r="H2498">
        <v>1.1921406127501215E-5</v>
      </c>
      <c r="I2498">
        <v>-4.923672516626084</v>
      </c>
      <c r="M2498" t="s">
        <v>3</v>
      </c>
      <c r="N2498" t="s">
        <v>2009</v>
      </c>
    </row>
    <row r="2499" spans="2:14" x14ac:dyDescent="0.25">
      <c r="B2499">
        <v>2919</v>
      </c>
      <c r="C2499" t="s">
        <v>2671</v>
      </c>
      <c r="D2499">
        <v>358.44</v>
      </c>
      <c r="G2499">
        <v>2.0599999999999999E-11</v>
      </c>
      <c r="H2499">
        <v>3.9711584270605389E-4</v>
      </c>
      <c r="I2499">
        <v>-3.4010827866642184</v>
      </c>
      <c r="M2499" t="s">
        <v>3</v>
      </c>
      <c r="N2499" t="s">
        <v>2009</v>
      </c>
    </row>
    <row r="2500" spans="2:14" x14ac:dyDescent="0.25">
      <c r="B2500">
        <v>2920</v>
      </c>
      <c r="C2500" t="s">
        <v>2177</v>
      </c>
      <c r="D2500">
        <v>126.11</v>
      </c>
      <c r="G2500">
        <v>5.3399999999999997E-5</v>
      </c>
      <c r="H2500">
        <v>362.17986876836687</v>
      </c>
      <c r="I2500">
        <v>2.5589243070332914</v>
      </c>
      <c r="M2500" t="s">
        <v>3</v>
      </c>
      <c r="N2500" t="s">
        <v>2005</v>
      </c>
    </row>
    <row r="2501" spans="2:14" x14ac:dyDescent="0.25">
      <c r="B2501">
        <v>2921</v>
      </c>
      <c r="C2501" t="s">
        <v>2653</v>
      </c>
      <c r="D2501">
        <v>424.74299999999999</v>
      </c>
      <c r="G2501">
        <v>1.55E-8</v>
      </c>
      <c r="H2501">
        <v>0.35407189282829571</v>
      </c>
      <c r="I2501">
        <v>-0.45090854732848601</v>
      </c>
      <c r="M2501" t="s">
        <v>3</v>
      </c>
      <c r="N2501" t="s">
        <v>2008</v>
      </c>
    </row>
    <row r="2502" spans="2:14" x14ac:dyDescent="0.25">
      <c r="B2502">
        <v>2922</v>
      </c>
      <c r="C2502" t="s">
        <v>2595</v>
      </c>
      <c r="D2502">
        <v>354.61010700000003</v>
      </c>
      <c r="G2502">
        <v>5.3500000000000003E-8</v>
      </c>
      <c r="H2502">
        <v>1.0203247369976356</v>
      </c>
      <c r="I2502">
        <v>8.738415919601358E-3</v>
      </c>
      <c r="M2502" t="s">
        <v>3</v>
      </c>
      <c r="N2502" t="s">
        <v>2008</v>
      </c>
    </row>
    <row r="2503" spans="2:14" x14ac:dyDescent="0.25">
      <c r="B2503">
        <v>2923</v>
      </c>
      <c r="C2503" t="s">
        <v>2643</v>
      </c>
      <c r="D2503">
        <v>408.74359099999998</v>
      </c>
      <c r="G2503">
        <v>1.26E-8</v>
      </c>
      <c r="H2503">
        <v>0.27698421862081452</v>
      </c>
      <c r="I2503">
        <v>-0.55754497447758233</v>
      </c>
      <c r="M2503" t="s">
        <v>3</v>
      </c>
      <c r="N2503" t="s">
        <v>2009</v>
      </c>
    </row>
    <row r="2504" spans="2:14" x14ac:dyDescent="0.25">
      <c r="B2504">
        <v>2924</v>
      </c>
      <c r="C2504" t="s">
        <v>2622</v>
      </c>
      <c r="D2504">
        <v>380.69049100000001</v>
      </c>
      <c r="G2504">
        <v>7.5600000000000002E-8</v>
      </c>
      <c r="H2504">
        <v>1.5478445730933927</v>
      </c>
      <c r="I2504">
        <v>0.18972734882954415</v>
      </c>
      <c r="M2504" t="s">
        <v>3</v>
      </c>
      <c r="N2504" t="s">
        <v>2008</v>
      </c>
    </row>
    <row r="2505" spans="2:14" x14ac:dyDescent="0.25">
      <c r="B2505">
        <v>2925</v>
      </c>
      <c r="C2505" t="s">
        <v>2543</v>
      </c>
      <c r="D2505">
        <v>296.53100000000001</v>
      </c>
      <c r="G2505">
        <v>1.42E-5</v>
      </c>
      <c r="H2505">
        <v>226.4602439778493</v>
      </c>
      <c r="I2505">
        <v>2.3549919708676299</v>
      </c>
      <c r="M2505" t="s">
        <v>3</v>
      </c>
      <c r="N2505" t="s">
        <v>2006</v>
      </c>
    </row>
    <row r="2506" spans="2:14" x14ac:dyDescent="0.25">
      <c r="B2506">
        <v>2926</v>
      </c>
      <c r="C2506" t="s">
        <v>2490</v>
      </c>
      <c r="D2506">
        <v>256.46710000000002</v>
      </c>
      <c r="G2506">
        <v>8.6400000000000003E-6</v>
      </c>
      <c r="H2506">
        <v>119.17328967739172</v>
      </c>
      <c r="I2506">
        <v>2.0761789278405223</v>
      </c>
      <c r="M2506" t="s">
        <v>3</v>
      </c>
      <c r="N2506" t="s">
        <v>2006</v>
      </c>
    </row>
    <row r="2507" spans="2:14" x14ac:dyDescent="0.25">
      <c r="B2507">
        <v>2927</v>
      </c>
      <c r="C2507" t="s">
        <v>2651</v>
      </c>
      <c r="D2507">
        <v>420.79739999999998</v>
      </c>
      <c r="G2507">
        <v>7.1200000000000002E-8</v>
      </c>
      <c r="H2507">
        <v>1.6113376904825947</v>
      </c>
      <c r="I2507">
        <v>0.20718656571067162</v>
      </c>
      <c r="M2507" t="s">
        <v>3</v>
      </c>
      <c r="N2507" t="s">
        <v>2008</v>
      </c>
    </row>
    <row r="2508" spans="2:14" x14ac:dyDescent="0.25">
      <c r="B2508">
        <v>2928</v>
      </c>
      <c r="C2508" t="s">
        <v>2652</v>
      </c>
      <c r="D2508">
        <v>424.70150799999999</v>
      </c>
      <c r="G2508">
        <v>8.7999999999999994E-8</v>
      </c>
      <c r="H2508">
        <v>2.0100182448945114</v>
      </c>
      <c r="I2508">
        <v>0.30319999952051258</v>
      </c>
      <c r="M2508" t="s">
        <v>3</v>
      </c>
      <c r="N2508" t="s">
        <v>2008</v>
      </c>
    </row>
    <row r="2509" spans="2:14" x14ac:dyDescent="0.25">
      <c r="B2509">
        <v>2929</v>
      </c>
      <c r="C2509" t="s">
        <v>2657</v>
      </c>
      <c r="D2509">
        <v>426.674286</v>
      </c>
      <c r="G2509">
        <v>2.55E-8</v>
      </c>
      <c r="H2509">
        <v>0.58515399599319462</v>
      </c>
      <c r="I2509">
        <v>-0.23272982484278371</v>
      </c>
      <c r="M2509" t="s">
        <v>3</v>
      </c>
      <c r="N2509" t="s">
        <v>2008</v>
      </c>
    </row>
    <row r="2510" spans="2:14" x14ac:dyDescent="0.25">
      <c r="B2510">
        <v>2930</v>
      </c>
      <c r="C2510" t="s">
        <v>2664</v>
      </c>
      <c r="D2510">
        <v>442.72</v>
      </c>
      <c r="G2510">
        <v>3.08E-11</v>
      </c>
      <c r="H2510">
        <v>7.3335352292390346E-4</v>
      </c>
      <c r="I2510">
        <v>-3.1346866173878039</v>
      </c>
      <c r="M2510" t="s">
        <v>3</v>
      </c>
      <c r="N2510" t="s">
        <v>2009</v>
      </c>
    </row>
    <row r="2511" spans="2:14" x14ac:dyDescent="0.25">
      <c r="B2511">
        <v>2931</v>
      </c>
      <c r="C2511" t="s">
        <v>2056</v>
      </c>
      <c r="D2511">
        <v>442.71679699999999</v>
      </c>
      <c r="G2511">
        <v>3.09E-13</v>
      </c>
      <c r="H2511">
        <v>7.3572921794768994E-6</v>
      </c>
      <c r="I2511">
        <v>-5.1332819965176633</v>
      </c>
      <c r="M2511" t="s">
        <v>3</v>
      </c>
      <c r="N2511" t="s">
        <v>2009</v>
      </c>
    </row>
    <row r="2512" spans="2:14" x14ac:dyDescent="0.25">
      <c r="B2512">
        <v>2932</v>
      </c>
      <c r="C2512" t="s">
        <v>2109</v>
      </c>
      <c r="D2512">
        <v>290.48340000000002</v>
      </c>
      <c r="G2512">
        <v>1.2699999999999999E-6</v>
      </c>
      <c r="H2512">
        <v>19.840771909201209</v>
      </c>
      <c r="I2512">
        <v>1.2975585644605652</v>
      </c>
      <c r="M2512" t="s">
        <v>3</v>
      </c>
      <c r="N2512" t="s">
        <v>2007</v>
      </c>
    </row>
    <row r="2513" spans="1:15" x14ac:dyDescent="0.25">
      <c r="B2513">
        <v>2933</v>
      </c>
      <c r="C2513" t="s">
        <v>2497</v>
      </c>
      <c r="D2513">
        <v>264.36</v>
      </c>
      <c r="G2513">
        <v>8.8300000000000005E-5</v>
      </c>
      <c r="H2513">
        <v>1255.4226826086322</v>
      </c>
      <c r="I2513">
        <v>3.0987899710908362</v>
      </c>
      <c r="M2513" t="s">
        <v>3</v>
      </c>
      <c r="N2513" t="s">
        <v>2005</v>
      </c>
    </row>
    <row r="2514" spans="1:15" x14ac:dyDescent="0.25">
      <c r="B2514">
        <v>2934</v>
      </c>
      <c r="C2514" t="s">
        <v>2565</v>
      </c>
      <c r="D2514">
        <v>312.57350000000002</v>
      </c>
      <c r="G2514">
        <v>4.9899999999999997E-8</v>
      </c>
      <c r="H2514">
        <v>0.83885370235936485</v>
      </c>
      <c r="I2514">
        <v>-7.6313774329990827E-2</v>
      </c>
      <c r="M2514" t="s">
        <v>3</v>
      </c>
      <c r="N2514" t="s">
        <v>2008</v>
      </c>
    </row>
    <row r="2515" spans="1:15" x14ac:dyDescent="0.25">
      <c r="B2515">
        <v>2935</v>
      </c>
      <c r="C2515" t="s">
        <v>2666</v>
      </c>
      <c r="D2515">
        <v>446.49020400000001</v>
      </c>
      <c r="G2515">
        <v>1.27E-10</v>
      </c>
      <c r="H2515">
        <v>3.0496442472295209E-3</v>
      </c>
      <c r="I2515">
        <v>-2.5157508198257998</v>
      </c>
      <c r="M2515" t="s">
        <v>3</v>
      </c>
      <c r="N2515" t="s">
        <v>2009</v>
      </c>
    </row>
    <row r="2516" spans="1:15" x14ac:dyDescent="0.25">
      <c r="A2516" t="s">
        <v>2024</v>
      </c>
      <c r="B2516">
        <v>2936</v>
      </c>
      <c r="C2516" t="s">
        <v>1896</v>
      </c>
      <c r="D2516">
        <v>158.15190000000001</v>
      </c>
      <c r="F2516" t="s">
        <v>2015</v>
      </c>
      <c r="G2516">
        <v>0.17</v>
      </c>
      <c r="H2516">
        <v>1445961.9323284947</v>
      </c>
      <c r="I2516">
        <v>6.160156859488735</v>
      </c>
      <c r="J2516">
        <v>0.153976</v>
      </c>
      <c r="K2516">
        <v>1309667.2617188958</v>
      </c>
      <c r="L2516">
        <v>6.1171609714155144</v>
      </c>
      <c r="M2516" t="s">
        <v>2014</v>
      </c>
      <c r="N2516" t="s">
        <v>2002</v>
      </c>
      <c r="O2516" t="s">
        <v>2014</v>
      </c>
    </row>
    <row r="2517" spans="1:15" x14ac:dyDescent="0.25">
      <c r="A2517" t="s">
        <v>2024</v>
      </c>
      <c r="B2517">
        <v>2937</v>
      </c>
      <c r="C2517" t="s">
        <v>1966</v>
      </c>
      <c r="D2517">
        <v>186.20509999999999</v>
      </c>
      <c r="F2517" t="s">
        <v>2015</v>
      </c>
      <c r="G2517">
        <v>3.9899999999999998E-2</v>
      </c>
      <c r="H2517">
        <v>399574.70893103327</v>
      </c>
      <c r="I2517">
        <v>5.6015979917679211</v>
      </c>
      <c r="J2517" t="s">
        <v>2015</v>
      </c>
      <c r="K2517" t="s">
        <v>2015</v>
      </c>
      <c r="L2517" t="s">
        <v>2015</v>
      </c>
      <c r="M2517" t="s">
        <v>2014</v>
      </c>
      <c r="N2517" t="s">
        <v>2002</v>
      </c>
      <c r="O2517" t="s">
        <v>2015</v>
      </c>
    </row>
    <row r="2518" spans="1:15" x14ac:dyDescent="0.25">
      <c r="A2518" t="s">
        <v>2024</v>
      </c>
      <c r="B2518">
        <v>2938</v>
      </c>
      <c r="C2518" t="s">
        <v>1967</v>
      </c>
      <c r="D2518">
        <v>276.28300000000002</v>
      </c>
      <c r="F2518">
        <v>6.87E-4</v>
      </c>
      <c r="G2518">
        <v>1.9799999999999999E-4</v>
      </c>
      <c r="H2518">
        <v>2942.0691607172921</v>
      </c>
      <c r="I2518">
        <v>3.4686528776929539</v>
      </c>
      <c r="J2518">
        <v>2.9146E-6</v>
      </c>
      <c r="K2518">
        <v>43.307852403164745</v>
      </c>
      <c r="L2518">
        <v>1.6365666479972141</v>
      </c>
      <c r="M2518" t="s">
        <v>3</v>
      </c>
      <c r="N2518" t="s">
        <v>2005</v>
      </c>
      <c r="O2518" t="s">
        <v>3</v>
      </c>
    </row>
    <row r="2519" spans="1:15" x14ac:dyDescent="0.25">
      <c r="A2519" t="s">
        <v>2024</v>
      </c>
      <c r="B2519">
        <v>2939</v>
      </c>
      <c r="C2519" t="s">
        <v>1897</v>
      </c>
      <c r="D2519">
        <v>122.1644</v>
      </c>
      <c r="F2519">
        <v>3.7199999999999997E-2</v>
      </c>
      <c r="G2519">
        <v>4.2799999999999998E-2</v>
      </c>
      <c r="H2519">
        <v>281204.30149042298</v>
      </c>
      <c r="I2519">
        <v>5.4490219596595457</v>
      </c>
      <c r="J2519" t="s">
        <v>2015</v>
      </c>
      <c r="K2519" t="s">
        <v>2015</v>
      </c>
      <c r="L2519" t="s">
        <v>2015</v>
      </c>
      <c r="M2519" t="s">
        <v>2014</v>
      </c>
      <c r="N2519" t="s">
        <v>2003</v>
      </c>
      <c r="O2519" t="s">
        <v>2015</v>
      </c>
    </row>
    <row r="2520" spans="1:15" x14ac:dyDescent="0.25">
      <c r="A2520" t="s">
        <v>2024</v>
      </c>
      <c r="B2520">
        <v>2940</v>
      </c>
      <c r="C2520" t="s">
        <v>1898</v>
      </c>
      <c r="D2520">
        <v>136.191</v>
      </c>
      <c r="F2520">
        <v>3.7499999999999999E-2</v>
      </c>
      <c r="G2520">
        <v>3.09E-2</v>
      </c>
      <c r="H2520">
        <v>226329.10836114912</v>
      </c>
      <c r="I2520">
        <v>5.3547404124950138</v>
      </c>
      <c r="J2520" t="s">
        <v>2015</v>
      </c>
      <c r="K2520" t="s">
        <v>2015</v>
      </c>
      <c r="L2520" t="s">
        <v>2015</v>
      </c>
      <c r="M2520" t="s">
        <v>2014</v>
      </c>
      <c r="N2520" t="s">
        <v>2003</v>
      </c>
      <c r="O2520" t="s">
        <v>2015</v>
      </c>
    </row>
    <row r="2521" spans="1:15" x14ac:dyDescent="0.25">
      <c r="A2521" t="s">
        <v>2024</v>
      </c>
      <c r="B2521">
        <v>2941</v>
      </c>
      <c r="C2521" t="s">
        <v>1899</v>
      </c>
      <c r="D2521">
        <v>59.0672</v>
      </c>
      <c r="F2521">
        <v>0.04</v>
      </c>
      <c r="G2521">
        <v>3.2300000000000002E-2</v>
      </c>
      <c r="H2521">
        <v>102608.28547336071</v>
      </c>
      <c r="I2521">
        <v>5.0111824308545145</v>
      </c>
      <c r="J2521" t="s">
        <v>2015</v>
      </c>
      <c r="K2521" t="s">
        <v>2015</v>
      </c>
      <c r="L2521" t="s">
        <v>2015</v>
      </c>
      <c r="M2521" t="s">
        <v>2014</v>
      </c>
      <c r="N2521" t="s">
        <v>2003</v>
      </c>
      <c r="O2521" t="s">
        <v>2015</v>
      </c>
    </row>
    <row r="2522" spans="1:15" x14ac:dyDescent="0.25">
      <c r="A2522" t="s">
        <v>2024</v>
      </c>
      <c r="B2522">
        <v>2942</v>
      </c>
      <c r="C2522" t="s">
        <v>1900</v>
      </c>
      <c r="D2522">
        <v>131.18</v>
      </c>
      <c r="F2522">
        <v>5.5500000000000002E-3</v>
      </c>
      <c r="G2522">
        <v>2.3E-3</v>
      </c>
      <c r="H2522">
        <v>16226.654413761462</v>
      </c>
      <c r="I2522">
        <v>4.2102289868984846</v>
      </c>
      <c r="J2522" t="s">
        <v>2015</v>
      </c>
      <c r="K2522" t="s">
        <v>2015</v>
      </c>
      <c r="L2522" t="s">
        <v>2015</v>
      </c>
      <c r="M2522" t="s">
        <v>2014</v>
      </c>
      <c r="N2522" t="s">
        <v>2004</v>
      </c>
      <c r="O2522" t="s">
        <v>2015</v>
      </c>
    </row>
    <row r="2523" spans="1:15" x14ac:dyDescent="0.25">
      <c r="A2523" t="s">
        <v>2024</v>
      </c>
      <c r="B2523">
        <v>2943</v>
      </c>
      <c r="C2523" t="s">
        <v>1901</v>
      </c>
      <c r="D2523">
        <v>97.115200000000002</v>
      </c>
      <c r="F2523" t="s">
        <v>2015</v>
      </c>
      <c r="G2523">
        <v>16</v>
      </c>
      <c r="H2523">
        <v>83568136.114244729</v>
      </c>
      <c r="I2523">
        <v>7.9220407158643678</v>
      </c>
      <c r="J2523" t="s">
        <v>2015</v>
      </c>
      <c r="K2523" t="s">
        <v>2015</v>
      </c>
      <c r="L2523" t="s">
        <v>2015</v>
      </c>
      <c r="M2523" t="s">
        <v>1986</v>
      </c>
      <c r="N2523" t="s">
        <v>2002</v>
      </c>
      <c r="O2523" t="s">
        <v>2015</v>
      </c>
    </row>
    <row r="2524" spans="1:15" x14ac:dyDescent="0.25">
      <c r="A2524" t="s">
        <v>2024</v>
      </c>
      <c r="B2524">
        <v>2944</v>
      </c>
      <c r="C2524" t="s">
        <v>1902</v>
      </c>
      <c r="D2524">
        <v>111.1418</v>
      </c>
      <c r="F2524" t="s">
        <v>2015</v>
      </c>
      <c r="G2524">
        <v>5.72</v>
      </c>
      <c r="H2524">
        <v>34190620.239278957</v>
      </c>
      <c r="I2524">
        <v>7.5339069792421363</v>
      </c>
      <c r="J2524" t="s">
        <v>2015</v>
      </c>
      <c r="K2524" t="s">
        <v>2015</v>
      </c>
      <c r="L2524" t="s">
        <v>2015</v>
      </c>
      <c r="M2524" t="s">
        <v>1986</v>
      </c>
      <c r="N2524" t="s">
        <v>2002</v>
      </c>
      <c r="O2524" t="s">
        <v>2015</v>
      </c>
    </row>
    <row r="2525" spans="1:15" x14ac:dyDescent="0.25">
      <c r="A2525" t="s">
        <v>2024</v>
      </c>
      <c r="B2525">
        <v>2945</v>
      </c>
      <c r="C2525" t="s">
        <v>1903</v>
      </c>
      <c r="D2525">
        <v>136.1943</v>
      </c>
      <c r="F2525" t="s">
        <v>2015</v>
      </c>
      <c r="G2525">
        <v>0.14699999999999999</v>
      </c>
      <c r="H2525">
        <v>1076737.3816460303</v>
      </c>
      <c r="I2525">
        <v>6.0321097909397592</v>
      </c>
      <c r="J2525" t="s">
        <v>2015</v>
      </c>
      <c r="K2525" t="s">
        <v>2015</v>
      </c>
      <c r="L2525" t="s">
        <v>2015</v>
      </c>
      <c r="M2525" t="s">
        <v>2014</v>
      </c>
      <c r="N2525" t="s">
        <v>2002</v>
      </c>
      <c r="O2525" t="s">
        <v>2015</v>
      </c>
    </row>
    <row r="2526" spans="1:15" x14ac:dyDescent="0.25">
      <c r="A2526" t="s">
        <v>2024</v>
      </c>
      <c r="B2526">
        <v>2946</v>
      </c>
      <c r="C2526" t="s">
        <v>1904</v>
      </c>
      <c r="D2526">
        <v>94.132999999999996</v>
      </c>
      <c r="F2526" t="s">
        <v>2015</v>
      </c>
      <c r="G2526">
        <v>7.3499999999999998E-3</v>
      </c>
      <c r="H2526">
        <v>37210.265020814295</v>
      </c>
      <c r="I2526">
        <v>4.5706627631864727</v>
      </c>
      <c r="J2526" t="s">
        <v>2015</v>
      </c>
      <c r="K2526" t="s">
        <v>2015</v>
      </c>
      <c r="L2526" t="s">
        <v>2015</v>
      </c>
      <c r="M2526" t="s">
        <v>2014</v>
      </c>
      <c r="N2526" t="s">
        <v>2003</v>
      </c>
      <c r="O2526" t="s">
        <v>2015</v>
      </c>
    </row>
    <row r="2527" spans="1:15" x14ac:dyDescent="0.25">
      <c r="A2527" t="s">
        <v>2024</v>
      </c>
      <c r="B2527">
        <v>2947</v>
      </c>
      <c r="C2527" t="s">
        <v>1968</v>
      </c>
      <c r="D2527">
        <v>120.17</v>
      </c>
      <c r="F2527">
        <v>6.1999999999999998E-3</v>
      </c>
      <c r="G2527">
        <v>4.0899999999999999E-3</v>
      </c>
      <c r="H2527">
        <v>26433.391818371085</v>
      </c>
      <c r="I2527">
        <v>4.4221528934945766</v>
      </c>
      <c r="J2527" t="s">
        <v>2015</v>
      </c>
      <c r="K2527" t="s">
        <v>2015</v>
      </c>
      <c r="L2527" t="s">
        <v>2015</v>
      </c>
      <c r="M2527" t="s">
        <v>2014</v>
      </c>
      <c r="N2527" t="s">
        <v>2004</v>
      </c>
      <c r="O2527" t="s">
        <v>2015</v>
      </c>
    </row>
    <row r="2528" spans="1:15" x14ac:dyDescent="0.25">
      <c r="A2528" t="s">
        <v>2024</v>
      </c>
      <c r="B2528">
        <v>2948</v>
      </c>
      <c r="C2528" t="s">
        <v>1905</v>
      </c>
      <c r="D2528">
        <v>98.186099999999996</v>
      </c>
      <c r="F2528" t="s">
        <v>2015</v>
      </c>
      <c r="G2528">
        <v>70.599999999999994</v>
      </c>
      <c r="H2528">
        <v>372810585.69775581</v>
      </c>
      <c r="I2528">
        <v>8.5714882353473225</v>
      </c>
      <c r="J2528" t="s">
        <v>2015</v>
      </c>
      <c r="K2528" t="s">
        <v>2015</v>
      </c>
      <c r="L2528" t="s">
        <v>2015</v>
      </c>
      <c r="M2528" t="s">
        <v>1986</v>
      </c>
      <c r="N2528" t="s">
        <v>2002</v>
      </c>
      <c r="O2528" t="s">
        <v>2015</v>
      </c>
    </row>
    <row r="2529" spans="1:15" x14ac:dyDescent="0.25">
      <c r="A2529" t="s">
        <v>2024</v>
      </c>
      <c r="B2529">
        <v>2949</v>
      </c>
      <c r="C2529" t="s">
        <v>1906</v>
      </c>
      <c r="D2529">
        <v>68.117000000000004</v>
      </c>
      <c r="F2529">
        <v>368</v>
      </c>
      <c r="G2529">
        <v>370</v>
      </c>
      <c r="H2529">
        <v>1355472655.9583251</v>
      </c>
      <c r="I2529">
        <v>9.1320907609528792</v>
      </c>
      <c r="J2529" t="s">
        <v>2015</v>
      </c>
      <c r="K2529" t="s">
        <v>2015</v>
      </c>
      <c r="L2529" t="s">
        <v>2015</v>
      </c>
      <c r="M2529" t="s">
        <v>1986</v>
      </c>
      <c r="N2529" t="s">
        <v>2002</v>
      </c>
      <c r="O2529" t="s">
        <v>2015</v>
      </c>
    </row>
    <row r="2530" spans="1:15" x14ac:dyDescent="0.25">
      <c r="A2530" t="s">
        <v>2024</v>
      </c>
      <c r="B2530">
        <v>2950</v>
      </c>
      <c r="C2530" t="s">
        <v>1907</v>
      </c>
      <c r="D2530">
        <v>82.15</v>
      </c>
      <c r="F2530">
        <v>129</v>
      </c>
      <c r="G2530">
        <v>126</v>
      </c>
      <c r="H2530">
        <v>556687714.76101041</v>
      </c>
      <c r="I2530">
        <v>8.7456116372035186</v>
      </c>
      <c r="J2530" t="s">
        <v>2015</v>
      </c>
      <c r="K2530" t="s">
        <v>2015</v>
      </c>
      <c r="L2530" t="s">
        <v>2015</v>
      </c>
      <c r="M2530" t="s">
        <v>1986</v>
      </c>
      <c r="N2530" t="s">
        <v>2002</v>
      </c>
      <c r="O2530" t="s">
        <v>2015</v>
      </c>
    </row>
    <row r="2531" spans="1:15" x14ac:dyDescent="0.25">
      <c r="A2531" t="s">
        <v>2024</v>
      </c>
      <c r="B2531">
        <v>2951</v>
      </c>
      <c r="C2531" t="s">
        <v>1908</v>
      </c>
      <c r="D2531">
        <v>58.079099999999997</v>
      </c>
      <c r="F2531">
        <v>26.1</v>
      </c>
      <c r="G2531">
        <v>23.4</v>
      </c>
      <c r="H2531">
        <v>73091901.383686751</v>
      </c>
      <c r="I2531">
        <v>7.8638692595950488</v>
      </c>
      <c r="J2531" t="s">
        <v>2015</v>
      </c>
      <c r="K2531" t="s">
        <v>2015</v>
      </c>
      <c r="L2531" t="s">
        <v>2015</v>
      </c>
      <c r="M2531" t="s">
        <v>1986</v>
      </c>
      <c r="N2531" t="s">
        <v>2002</v>
      </c>
      <c r="O2531" t="s">
        <v>2015</v>
      </c>
    </row>
    <row r="2532" spans="1:15" x14ac:dyDescent="0.25">
      <c r="A2532" t="s">
        <v>2024</v>
      </c>
      <c r="B2532">
        <v>2952</v>
      </c>
      <c r="C2532" t="s">
        <v>1909</v>
      </c>
      <c r="D2532">
        <v>88.148201</v>
      </c>
      <c r="F2532">
        <v>6.11</v>
      </c>
      <c r="G2532">
        <v>7.26</v>
      </c>
      <c r="H2532">
        <v>34417838.968049675</v>
      </c>
      <c r="I2532">
        <v>7.536783598306628</v>
      </c>
      <c r="J2532" t="s">
        <v>2015</v>
      </c>
      <c r="K2532" t="s">
        <v>2015</v>
      </c>
      <c r="L2532" t="s">
        <v>2015</v>
      </c>
      <c r="M2532" t="s">
        <v>1986</v>
      </c>
      <c r="N2532" t="s">
        <v>2002</v>
      </c>
      <c r="O2532" t="s">
        <v>2015</v>
      </c>
    </row>
    <row r="2533" spans="1:15" x14ac:dyDescent="0.25">
      <c r="A2533" t="s">
        <v>2024</v>
      </c>
      <c r="B2533">
        <v>2953</v>
      </c>
      <c r="C2533" t="s">
        <v>1969</v>
      </c>
      <c r="D2533">
        <v>136.191</v>
      </c>
      <c r="F2533">
        <v>0.52</v>
      </c>
      <c r="G2533">
        <v>4.6800000000000001E-2</v>
      </c>
      <c r="H2533">
        <v>342789.71751785692</v>
      </c>
      <c r="I2533">
        <v>5.5350277861443029</v>
      </c>
      <c r="J2533" t="s">
        <v>2015</v>
      </c>
      <c r="K2533" t="s">
        <v>2015</v>
      </c>
      <c r="L2533" t="s">
        <v>2015</v>
      </c>
      <c r="M2533" t="s">
        <v>2014</v>
      </c>
      <c r="N2533" t="s">
        <v>2002</v>
      </c>
      <c r="O2533" t="s">
        <v>2015</v>
      </c>
    </row>
    <row r="2534" spans="1:15" x14ac:dyDescent="0.25">
      <c r="A2534" t="s">
        <v>2024</v>
      </c>
      <c r="B2534">
        <v>2954</v>
      </c>
      <c r="C2534" t="s">
        <v>1910</v>
      </c>
      <c r="D2534">
        <v>100.1589</v>
      </c>
      <c r="F2534">
        <v>13.9</v>
      </c>
      <c r="G2534">
        <v>16.2</v>
      </c>
      <c r="H2534">
        <v>87264596.53696011</v>
      </c>
      <c r="I2534">
        <v>7.9408380850897409</v>
      </c>
      <c r="J2534" t="s">
        <v>2015</v>
      </c>
      <c r="K2534" t="s">
        <v>2015</v>
      </c>
      <c r="L2534" t="s">
        <v>2015</v>
      </c>
      <c r="M2534" t="s">
        <v>1986</v>
      </c>
      <c r="N2534" t="s">
        <v>2002</v>
      </c>
      <c r="O2534" t="s">
        <v>2015</v>
      </c>
    </row>
    <row r="2535" spans="1:15" x14ac:dyDescent="0.25">
      <c r="A2535" t="s">
        <v>2024</v>
      </c>
      <c r="B2535">
        <v>2955</v>
      </c>
      <c r="C2535" t="s">
        <v>1970</v>
      </c>
      <c r="D2535">
        <v>86.132300000000001</v>
      </c>
      <c r="F2535" t="s">
        <v>2015</v>
      </c>
      <c r="G2535">
        <v>10.4</v>
      </c>
      <c r="H2535">
        <v>48176240.698175207</v>
      </c>
      <c r="I2535">
        <v>7.6828329079965689</v>
      </c>
      <c r="J2535" t="s">
        <v>2015</v>
      </c>
      <c r="K2535" t="s">
        <v>2015</v>
      </c>
      <c r="L2535" t="s">
        <v>2015</v>
      </c>
      <c r="M2535" t="s">
        <v>1986</v>
      </c>
      <c r="N2535" t="s">
        <v>2002</v>
      </c>
      <c r="O2535" t="s">
        <v>2015</v>
      </c>
    </row>
    <row r="2536" spans="1:15" x14ac:dyDescent="0.25">
      <c r="A2536" t="s">
        <v>2024</v>
      </c>
      <c r="B2536">
        <v>2956</v>
      </c>
      <c r="C2536" t="s">
        <v>1911</v>
      </c>
      <c r="D2536">
        <v>181.45</v>
      </c>
      <c r="F2536">
        <v>0.45800000000000002</v>
      </c>
      <c r="G2536">
        <v>9.7000000000000003E-2</v>
      </c>
      <c r="H2536">
        <v>946590.69518673536</v>
      </c>
      <c r="I2536">
        <v>5.9761622311176952</v>
      </c>
      <c r="J2536" t="s">
        <v>2015</v>
      </c>
      <c r="K2536" t="s">
        <v>2015</v>
      </c>
      <c r="L2536" t="s">
        <v>2015</v>
      </c>
      <c r="M2536" t="s">
        <v>2014</v>
      </c>
      <c r="N2536" t="s">
        <v>2002</v>
      </c>
      <c r="O2536" t="s">
        <v>2015</v>
      </c>
    </row>
    <row r="2537" spans="1:15" x14ac:dyDescent="0.25">
      <c r="A2537" t="s">
        <v>2024</v>
      </c>
      <c r="B2537">
        <v>2957</v>
      </c>
      <c r="C2537" t="s">
        <v>1912</v>
      </c>
      <c r="D2537">
        <v>59.110300000000002</v>
      </c>
      <c r="F2537">
        <v>310</v>
      </c>
      <c r="G2537">
        <v>311</v>
      </c>
      <c r="H2537">
        <v>988683023.1028744</v>
      </c>
      <c r="I2537">
        <v>8.9950570768525679</v>
      </c>
      <c r="J2537" t="s">
        <v>2015</v>
      </c>
      <c r="K2537" t="s">
        <v>2015</v>
      </c>
      <c r="L2537" t="s">
        <v>2015</v>
      </c>
      <c r="M2537" t="s">
        <v>1986</v>
      </c>
      <c r="N2537" t="s">
        <v>2002</v>
      </c>
      <c r="O2537" t="s">
        <v>2015</v>
      </c>
    </row>
    <row r="2538" spans="1:15" x14ac:dyDescent="0.25">
      <c r="B2538">
        <v>2958</v>
      </c>
      <c r="C2538" t="s">
        <v>2570</v>
      </c>
      <c r="D2538">
        <v>321.97000000000003</v>
      </c>
      <c r="G2538">
        <v>1.9499999999999999E-8</v>
      </c>
      <c r="H2538">
        <v>0.33766305332591845</v>
      </c>
      <c r="I2538">
        <v>-0.47151645673058973</v>
      </c>
      <c r="M2538" t="s">
        <v>3</v>
      </c>
      <c r="N2538" t="s">
        <v>2008</v>
      </c>
    </row>
    <row r="2539" spans="1:15" x14ac:dyDescent="0.25">
      <c r="B2539">
        <v>2959</v>
      </c>
      <c r="C2539" t="s">
        <v>2597</v>
      </c>
      <c r="D2539">
        <v>356.42</v>
      </c>
      <c r="G2539">
        <v>4.4400000000000001E-8</v>
      </c>
      <c r="H2539">
        <v>0.85109602132213613</v>
      </c>
      <c r="I2539">
        <v>-7.0021439706410254E-2</v>
      </c>
      <c r="M2539" t="s">
        <v>3</v>
      </c>
      <c r="N2539" t="s">
        <v>2008</v>
      </c>
    </row>
    <row r="2540" spans="1:15" x14ac:dyDescent="0.25">
      <c r="B2540">
        <v>2960</v>
      </c>
      <c r="C2540" t="s">
        <v>2628</v>
      </c>
      <c r="D2540">
        <v>390.86</v>
      </c>
      <c r="G2540">
        <v>4.32E-9</v>
      </c>
      <c r="H2540">
        <v>9.0811008513967909E-2</v>
      </c>
      <c r="I2540">
        <v>-1.0418615011807288</v>
      </c>
      <c r="M2540" t="s">
        <v>3</v>
      </c>
      <c r="N2540" t="s">
        <v>2009</v>
      </c>
    </row>
    <row r="2541" spans="1:15" x14ac:dyDescent="0.25">
      <c r="B2541">
        <v>2961</v>
      </c>
      <c r="C2541" t="s">
        <v>2629</v>
      </c>
      <c r="D2541">
        <v>390.86</v>
      </c>
      <c r="G2541">
        <v>4.32E-9</v>
      </c>
      <c r="H2541">
        <v>9.0811008513967909E-2</v>
      </c>
      <c r="I2541">
        <v>-1.0418615011807288</v>
      </c>
      <c r="M2541" t="s">
        <v>3</v>
      </c>
      <c r="N2541" t="s">
        <v>2009</v>
      </c>
    </row>
    <row r="2542" spans="1:15" x14ac:dyDescent="0.25">
      <c r="B2542">
        <v>2962</v>
      </c>
      <c r="C2542" t="s">
        <v>2655</v>
      </c>
      <c r="D2542">
        <v>425.31</v>
      </c>
      <c r="G2542">
        <v>2.7400000000000001E-9</v>
      </c>
      <c r="H2542">
        <v>6.2674327293676363E-2</v>
      </c>
      <c r="I2542">
        <v>-1.2029103187851775</v>
      </c>
      <c r="M2542" t="s">
        <v>3</v>
      </c>
      <c r="N2542" t="s">
        <v>2009</v>
      </c>
    </row>
    <row r="2543" spans="1:15" x14ac:dyDescent="0.25">
      <c r="B2543">
        <v>2963</v>
      </c>
      <c r="C2543" t="s">
        <v>2668</v>
      </c>
      <c r="D2543">
        <v>459.75</v>
      </c>
      <c r="G2543">
        <v>5.3999999999999996E-12</v>
      </c>
      <c r="H2543">
        <v>1.3352082959466543E-4</v>
      </c>
      <c r="I2543">
        <v>-3.8744509779520411</v>
      </c>
      <c r="M2543" t="s">
        <v>3</v>
      </c>
      <c r="N2543" t="s">
        <v>2009</v>
      </c>
    </row>
    <row r="2544" spans="1:15" x14ac:dyDescent="0.25">
      <c r="B2544">
        <v>2964</v>
      </c>
      <c r="C2544" t="s">
        <v>2557</v>
      </c>
      <c r="D2544">
        <v>305.97000000000003</v>
      </c>
      <c r="G2544">
        <v>1.4700000000000001E-7</v>
      </c>
      <c r="H2544">
        <v>2.4189656737634095</v>
      </c>
      <c r="I2544">
        <v>0.3836297055669608</v>
      </c>
      <c r="M2544" t="s">
        <v>3</v>
      </c>
      <c r="N2544" t="s">
        <v>2008</v>
      </c>
    </row>
    <row r="2545" spans="2:14" x14ac:dyDescent="0.25">
      <c r="B2545">
        <v>2965</v>
      </c>
      <c r="C2545" t="s">
        <v>2582</v>
      </c>
      <c r="D2545">
        <v>340.42</v>
      </c>
      <c r="G2545">
        <v>5.4599999999999999E-8</v>
      </c>
      <c r="H2545">
        <v>0.99963449550264205</v>
      </c>
      <c r="I2545">
        <v>-1.5876560285214104E-4</v>
      </c>
      <c r="M2545" t="s">
        <v>3</v>
      </c>
      <c r="N2545" t="s">
        <v>2008</v>
      </c>
    </row>
    <row r="2546" spans="2:14" x14ac:dyDescent="0.25">
      <c r="B2546">
        <v>2966</v>
      </c>
      <c r="C2546" t="s">
        <v>2583</v>
      </c>
      <c r="D2546">
        <v>340.42</v>
      </c>
      <c r="G2546">
        <v>5.4599999999999999E-8</v>
      </c>
      <c r="H2546">
        <v>0.99963449550264205</v>
      </c>
      <c r="I2546">
        <v>-1.5876560285214104E-4</v>
      </c>
      <c r="M2546" t="s">
        <v>3</v>
      </c>
      <c r="N2546" t="s">
        <v>2008</v>
      </c>
    </row>
    <row r="2547" spans="2:14" x14ac:dyDescent="0.25">
      <c r="B2547">
        <v>2967</v>
      </c>
      <c r="C2547" t="s">
        <v>2615</v>
      </c>
      <c r="D2547">
        <v>374.86</v>
      </c>
      <c r="G2547">
        <v>1.12E-7</v>
      </c>
      <c r="H2547">
        <v>2.2579828958443211</v>
      </c>
      <c r="I2547">
        <v>0.35372064783316376</v>
      </c>
      <c r="M2547" t="s">
        <v>3</v>
      </c>
      <c r="N2547" t="s">
        <v>2008</v>
      </c>
    </row>
    <row r="2548" spans="2:14" x14ac:dyDescent="0.25">
      <c r="B2548">
        <v>2968</v>
      </c>
      <c r="C2548" t="s">
        <v>2616</v>
      </c>
      <c r="D2548">
        <v>374.86</v>
      </c>
      <c r="G2548">
        <v>1.12E-7</v>
      </c>
      <c r="H2548">
        <v>2.2579828958443211</v>
      </c>
      <c r="I2548">
        <v>0.35372064783316376</v>
      </c>
      <c r="M2548" t="s">
        <v>3</v>
      </c>
      <c r="N2548" t="s">
        <v>2008</v>
      </c>
    </row>
    <row r="2549" spans="2:14" x14ac:dyDescent="0.25">
      <c r="B2549">
        <v>2969</v>
      </c>
      <c r="C2549" t="s">
        <v>2617</v>
      </c>
      <c r="D2549">
        <v>374.86</v>
      </c>
      <c r="G2549">
        <v>7.7000000000000001E-8</v>
      </c>
      <c r="H2549">
        <v>1.5523632408929708</v>
      </c>
      <c r="I2549">
        <v>0.19099335033546402</v>
      </c>
      <c r="M2549" t="s">
        <v>3</v>
      </c>
      <c r="N2549" t="s">
        <v>2008</v>
      </c>
    </row>
    <row r="2550" spans="2:14" x14ac:dyDescent="0.25">
      <c r="B2550">
        <v>2970</v>
      </c>
      <c r="C2550" t="s">
        <v>2618</v>
      </c>
      <c r="D2550">
        <v>374.86</v>
      </c>
      <c r="G2550">
        <v>7.7000000000000001E-8</v>
      </c>
      <c r="H2550">
        <v>1.5523632408929708</v>
      </c>
      <c r="I2550">
        <v>0.19099335033546402</v>
      </c>
      <c r="M2550" t="s">
        <v>3</v>
      </c>
      <c r="N2550" t="s">
        <v>2008</v>
      </c>
    </row>
    <row r="2551" spans="2:14" x14ac:dyDescent="0.25">
      <c r="B2551">
        <v>2971</v>
      </c>
      <c r="C2551" t="s">
        <v>2665</v>
      </c>
      <c r="D2551">
        <v>443.76</v>
      </c>
      <c r="G2551">
        <v>9.0199999999999999E-10</v>
      </c>
      <c r="H2551">
        <v>2.1527233163562212E-2</v>
      </c>
      <c r="I2551">
        <v>-1.6670117852724038</v>
      </c>
      <c r="M2551" t="s">
        <v>3</v>
      </c>
      <c r="N2551" t="s">
        <v>2009</v>
      </c>
    </row>
    <row r="2552" spans="2:14" x14ac:dyDescent="0.25">
      <c r="B2552">
        <v>2972</v>
      </c>
      <c r="C2552" t="s">
        <v>2430</v>
      </c>
      <c r="D2552">
        <v>198.22059999999999</v>
      </c>
      <c r="G2552">
        <v>6.97E-5</v>
      </c>
      <c r="H2552">
        <v>743.04495323393883</v>
      </c>
      <c r="I2552">
        <v>2.8710150887954007</v>
      </c>
      <c r="M2552" t="s">
        <v>3</v>
      </c>
      <c r="N2552" t="s">
        <v>2005</v>
      </c>
    </row>
    <row r="2553" spans="2:14" x14ac:dyDescent="0.25">
      <c r="B2553">
        <v>2973</v>
      </c>
      <c r="C2553" t="s">
        <v>2308</v>
      </c>
      <c r="D2553">
        <v>74.08</v>
      </c>
      <c r="G2553">
        <v>4.3</v>
      </c>
      <c r="H2553">
        <v>17131798.33742296</v>
      </c>
      <c r="I2553">
        <v>7.2338029535683397</v>
      </c>
      <c r="M2553" t="s">
        <v>1986</v>
      </c>
      <c r="N2553" t="s">
        <v>2002</v>
      </c>
    </row>
    <row r="2554" spans="2:14" x14ac:dyDescent="0.25">
      <c r="B2554">
        <v>2974</v>
      </c>
      <c r="C2554" t="s">
        <v>2340</v>
      </c>
      <c r="D2554">
        <v>116.12</v>
      </c>
      <c r="G2554">
        <v>0.13400000000000001</v>
      </c>
      <c r="H2554">
        <v>836845.62469915696</v>
      </c>
      <c r="I2554">
        <v>5.9226453498393195</v>
      </c>
      <c r="M2554" t="s">
        <v>2014</v>
      </c>
      <c r="N2554" t="s">
        <v>2002</v>
      </c>
    </row>
    <row r="2555" spans="2:14" x14ac:dyDescent="0.25">
      <c r="B2555">
        <v>2975</v>
      </c>
      <c r="C2555" t="s">
        <v>2676</v>
      </c>
      <c r="D2555">
        <v>454.827</v>
      </c>
      <c r="G2555">
        <v>3.25E-8</v>
      </c>
      <c r="H2555">
        <v>0.79499266782136802</v>
      </c>
      <c r="I2555">
        <v>-9.9636876801900268E-2</v>
      </c>
      <c r="M2555" t="s">
        <v>3</v>
      </c>
      <c r="N2555" t="s">
        <v>2008</v>
      </c>
    </row>
    <row r="2556" spans="2:14" x14ac:dyDescent="0.25">
      <c r="B2556">
        <v>2976</v>
      </c>
      <c r="C2556" t="s">
        <v>2677</v>
      </c>
      <c r="D2556">
        <v>563.09</v>
      </c>
      <c r="G2556">
        <v>5.98E-10</v>
      </c>
      <c r="H2556">
        <v>1.8109752834271114E-2</v>
      </c>
      <c r="I2556">
        <v>-1.7420874769882433</v>
      </c>
      <c r="M2556" t="s">
        <v>3</v>
      </c>
      <c r="N2556" t="s">
        <v>2009</v>
      </c>
    </row>
    <row r="2557" spans="2:14" x14ac:dyDescent="0.25">
      <c r="B2557">
        <v>2977</v>
      </c>
      <c r="C2557" t="s">
        <v>2416</v>
      </c>
      <c r="D2557">
        <v>187.19466</v>
      </c>
      <c r="G2557">
        <v>1.0900000000000001E-4</v>
      </c>
      <c r="H2557">
        <v>1097.3709973532943</v>
      </c>
      <c r="I2557">
        <v>3.0403534779523964</v>
      </c>
      <c r="M2557" t="s">
        <v>3</v>
      </c>
      <c r="N2557" t="s">
        <v>2005</v>
      </c>
    </row>
    <row r="2558" spans="2:14" x14ac:dyDescent="0.25">
      <c r="B2558">
        <v>2978</v>
      </c>
      <c r="C2558" t="s">
        <v>2503</v>
      </c>
      <c r="D2558">
        <v>270.2</v>
      </c>
      <c r="G2558">
        <v>7.5999999999999996E-10</v>
      </c>
      <c r="H2558">
        <v>1.1044154189645635E-2</v>
      </c>
      <c r="I2558">
        <v>-1.9568675387183216</v>
      </c>
      <c r="M2558" t="s">
        <v>3</v>
      </c>
      <c r="N2558" t="s">
        <v>2009</v>
      </c>
    </row>
    <row r="2559" spans="2:14" x14ac:dyDescent="0.25">
      <c r="B2559">
        <v>2979</v>
      </c>
      <c r="C2559" t="s">
        <v>2459</v>
      </c>
      <c r="D2559">
        <v>223.2268</v>
      </c>
      <c r="G2559">
        <v>1.35E-6</v>
      </c>
      <c r="H2559">
        <v>16.207410290246038</v>
      </c>
      <c r="I2559">
        <v>1.2097136264150652</v>
      </c>
      <c r="M2559" t="s">
        <v>3</v>
      </c>
      <c r="N2559" t="s">
        <v>2007</v>
      </c>
    </row>
    <row r="2560" spans="2:14" x14ac:dyDescent="0.25">
      <c r="B2560">
        <v>2980</v>
      </c>
      <c r="C2560" t="s">
        <v>2475</v>
      </c>
      <c r="D2560">
        <v>247.2482</v>
      </c>
      <c r="G2560">
        <v>5.5199999999999998E-8</v>
      </c>
      <c r="H2560">
        <v>0.73401636148642957</v>
      </c>
      <c r="I2560">
        <v>-0.13429425939717582</v>
      </c>
      <c r="M2560" t="s">
        <v>3</v>
      </c>
      <c r="N2560" t="s">
        <v>2008</v>
      </c>
    </row>
    <row r="2561" spans="2:14" x14ac:dyDescent="0.25">
      <c r="B2561">
        <v>2981</v>
      </c>
      <c r="C2561" t="s">
        <v>2417</v>
      </c>
      <c r="D2561">
        <v>187.19499999999999</v>
      </c>
      <c r="G2561">
        <v>2.05E-4</v>
      </c>
      <c r="H2561">
        <v>2063.8666335063526</v>
      </c>
      <c r="I2561">
        <v>3.314681629872025</v>
      </c>
      <c r="M2561" t="s">
        <v>3</v>
      </c>
      <c r="N2561" t="s">
        <v>2005</v>
      </c>
    </row>
    <row r="2562" spans="2:14" x14ac:dyDescent="0.25">
      <c r="B2562">
        <v>2982</v>
      </c>
      <c r="C2562" t="s">
        <v>2418</v>
      </c>
      <c r="D2562">
        <v>187.19499999999999</v>
      </c>
      <c r="G2562">
        <v>1.0900000000000001E-4</v>
      </c>
      <c r="H2562">
        <v>1097.3729904984998</v>
      </c>
      <c r="I2562">
        <v>3.0403542667568941</v>
      </c>
      <c r="M2562" t="s">
        <v>3</v>
      </c>
      <c r="N2562" t="s">
        <v>2005</v>
      </c>
    </row>
    <row r="2563" spans="2:14" x14ac:dyDescent="0.25">
      <c r="B2563">
        <v>2983</v>
      </c>
      <c r="C2563" t="s">
        <v>2431</v>
      </c>
      <c r="D2563">
        <v>199.2054</v>
      </c>
      <c r="G2563">
        <v>4.0899999999999998E-5</v>
      </c>
      <c r="H2563">
        <v>438.18543650955638</v>
      </c>
      <c r="I2563">
        <v>2.6416579392935096</v>
      </c>
      <c r="M2563" t="s">
        <v>3</v>
      </c>
      <c r="N2563" t="s">
        <v>2005</v>
      </c>
    </row>
    <row r="2564" spans="2:14" x14ac:dyDescent="0.25">
      <c r="B2564">
        <v>2984</v>
      </c>
      <c r="C2564" t="s">
        <v>2419</v>
      </c>
      <c r="D2564">
        <v>187.19499999999999</v>
      </c>
      <c r="G2564">
        <v>1.0900000000000001E-4</v>
      </c>
      <c r="H2564">
        <v>1097.3729904984998</v>
      </c>
      <c r="I2564">
        <v>3.0403542667568941</v>
      </c>
      <c r="M2564" t="s">
        <v>3</v>
      </c>
      <c r="N2564" t="s">
        <v>2005</v>
      </c>
    </row>
    <row r="2565" spans="2:14" x14ac:dyDescent="0.25">
      <c r="B2565">
        <v>2985</v>
      </c>
      <c r="C2565" t="s">
        <v>2452</v>
      </c>
      <c r="D2565">
        <v>216.28</v>
      </c>
      <c r="G2565">
        <v>4.4200000000000001E-7</v>
      </c>
      <c r="H2565">
        <v>5.141290629340638</v>
      </c>
      <c r="I2565">
        <v>0.71107215456755424</v>
      </c>
      <c r="M2565" t="s">
        <v>3</v>
      </c>
      <c r="N2565" t="s">
        <v>2007</v>
      </c>
    </row>
    <row r="2566" spans="2:14" x14ac:dyDescent="0.25">
      <c r="B2566">
        <v>2986</v>
      </c>
      <c r="C2566" t="s">
        <v>2553</v>
      </c>
      <c r="D2566">
        <v>302.38</v>
      </c>
      <c r="G2566">
        <v>7.0300000000000005E-11</v>
      </c>
      <c r="H2566">
        <v>1.1432518479182715E-3</v>
      </c>
      <c r="I2566">
        <v>-2.9418580879660343</v>
      </c>
      <c r="M2566" t="s">
        <v>3</v>
      </c>
      <c r="N2566" t="s">
        <v>2009</v>
      </c>
    </row>
    <row r="2567" spans="2:14" x14ac:dyDescent="0.25">
      <c r="B2567">
        <v>2987</v>
      </c>
      <c r="C2567" t="s">
        <v>2516</v>
      </c>
      <c r="D2567">
        <v>279.33999999999997</v>
      </c>
      <c r="G2567">
        <v>7.9299999999999995E-10</v>
      </c>
      <c r="H2567">
        <v>1.1913512928284801E-2</v>
      </c>
      <c r="I2567">
        <v>-1.923960159557158</v>
      </c>
      <c r="M2567" t="s">
        <v>3</v>
      </c>
      <c r="N2567" t="s">
        <v>2009</v>
      </c>
    </row>
    <row r="2568" spans="2:14" x14ac:dyDescent="0.25">
      <c r="B2568">
        <v>2988</v>
      </c>
      <c r="C2568" t="s">
        <v>2549</v>
      </c>
      <c r="D2568">
        <v>302.36799999999999</v>
      </c>
      <c r="G2568">
        <v>6.4100000000000004E-12</v>
      </c>
      <c r="H2568">
        <v>1.0423831468811937E-4</v>
      </c>
      <c r="I2568">
        <v>-3.981972618856934</v>
      </c>
      <c r="M2568" t="s">
        <v>3</v>
      </c>
      <c r="N2568" t="s">
        <v>2009</v>
      </c>
    </row>
    <row r="2569" spans="2:14" x14ac:dyDescent="0.25">
      <c r="B2569">
        <v>2989</v>
      </c>
      <c r="C2569" t="s">
        <v>2517</v>
      </c>
      <c r="D2569">
        <v>279.33999999999997</v>
      </c>
      <c r="G2569">
        <v>7.9299999999999995E-10</v>
      </c>
      <c r="H2569">
        <v>1.1913512928284801E-2</v>
      </c>
      <c r="I2569">
        <v>-1.923960159557158</v>
      </c>
      <c r="M2569" t="s">
        <v>3</v>
      </c>
      <c r="N2569" t="s">
        <v>2009</v>
      </c>
    </row>
    <row r="2570" spans="2:14" x14ac:dyDescent="0.25">
      <c r="B2570">
        <v>2990</v>
      </c>
      <c r="C2570" t="s">
        <v>2514</v>
      </c>
      <c r="D2570">
        <v>278.34660000000002</v>
      </c>
      <c r="G2570">
        <v>1.39E-11</v>
      </c>
      <c r="H2570">
        <v>2.0808187153294972E-4</v>
      </c>
      <c r="I2570">
        <v>-3.6817657546569666</v>
      </c>
      <c r="M2570" t="s">
        <v>3</v>
      </c>
      <c r="N2570" t="s">
        <v>2009</v>
      </c>
    </row>
    <row r="2571" spans="2:14" x14ac:dyDescent="0.25">
      <c r="B2571">
        <v>2991</v>
      </c>
      <c r="C2571" t="s">
        <v>2550</v>
      </c>
      <c r="D2571">
        <v>302.36799999999999</v>
      </c>
      <c r="G2571">
        <v>7.0300000000000005E-11</v>
      </c>
      <c r="H2571">
        <v>1.1432064777807788E-3</v>
      </c>
      <c r="I2571">
        <v>-2.9418753233559274</v>
      </c>
      <c r="M2571" t="s">
        <v>3</v>
      </c>
      <c r="N2571" t="s">
        <v>2009</v>
      </c>
    </row>
    <row r="2572" spans="2:14" x14ac:dyDescent="0.25">
      <c r="B2572">
        <v>2992</v>
      </c>
      <c r="C2572" t="s">
        <v>2551</v>
      </c>
      <c r="D2572">
        <v>302.36799999999999</v>
      </c>
      <c r="G2572">
        <v>1.15E-10</v>
      </c>
      <c r="H2572">
        <v>1.870110169911658E-3</v>
      </c>
      <c r="I2572">
        <v>-2.7281328080221399</v>
      </c>
      <c r="M2572" t="s">
        <v>3</v>
      </c>
      <c r="N2572" t="s">
        <v>2009</v>
      </c>
    </row>
    <row r="2573" spans="2:14" x14ac:dyDescent="0.25">
      <c r="B2573">
        <v>2993</v>
      </c>
      <c r="C2573" t="s">
        <v>2501</v>
      </c>
      <c r="D2573">
        <v>267.32389999999998</v>
      </c>
      <c r="G2573">
        <v>3.3999999999999998E-9</v>
      </c>
      <c r="H2573">
        <v>4.8882142168584657E-2</v>
      </c>
      <c r="I2573">
        <v>-1.3108497702039168</v>
      </c>
      <c r="M2573" t="s">
        <v>3</v>
      </c>
      <c r="N2573" t="s">
        <v>2009</v>
      </c>
    </row>
    <row r="2574" spans="2:14" x14ac:dyDescent="0.25">
      <c r="B2574">
        <v>2994</v>
      </c>
      <c r="C2574" t="s">
        <v>2487</v>
      </c>
      <c r="D2574">
        <v>256.34100000000001</v>
      </c>
      <c r="G2574">
        <v>2.53E-7</v>
      </c>
      <c r="H2574">
        <v>3.4879650106615565</v>
      </c>
      <c r="I2574">
        <v>0.54257211968001684</v>
      </c>
      <c r="M2574" t="s">
        <v>3</v>
      </c>
      <c r="N2574" t="s">
        <v>2007</v>
      </c>
    </row>
    <row r="2575" spans="2:14" x14ac:dyDescent="0.25">
      <c r="B2575">
        <v>2995</v>
      </c>
      <c r="C2575" t="s">
        <v>2422</v>
      </c>
      <c r="D2575">
        <v>190.23990000000001</v>
      </c>
      <c r="G2575">
        <v>1.4800000000000001E-5</v>
      </c>
      <c r="H2575">
        <v>151.42474420320696</v>
      </c>
      <c r="I2575">
        <v>2.1801968486967094</v>
      </c>
      <c r="M2575" t="s">
        <v>3</v>
      </c>
      <c r="N2575" t="s">
        <v>2006</v>
      </c>
    </row>
    <row r="2576" spans="2:14" x14ac:dyDescent="0.25">
      <c r="B2576">
        <v>2996</v>
      </c>
      <c r="C2576" t="s">
        <v>2473</v>
      </c>
      <c r="D2576">
        <v>242.31450000000001</v>
      </c>
      <c r="G2576">
        <v>5.4499999999999997E-7</v>
      </c>
      <c r="H2576">
        <v>7.1024703519364483</v>
      </c>
      <c r="I2576">
        <v>0.85140942950975362</v>
      </c>
      <c r="M2576" t="s">
        <v>3</v>
      </c>
      <c r="N2576" t="s">
        <v>2007</v>
      </c>
    </row>
    <row r="2577" spans="1:15" x14ac:dyDescent="0.25">
      <c r="B2577">
        <v>2997</v>
      </c>
      <c r="C2577" t="s">
        <v>2484</v>
      </c>
      <c r="D2577">
        <v>254.3252</v>
      </c>
      <c r="G2577">
        <v>1.4700000000000001E-7</v>
      </c>
      <c r="H2577">
        <v>2.0106674797300848</v>
      </c>
      <c r="I2577">
        <v>0.30334025375986912</v>
      </c>
      <c r="M2577" t="s">
        <v>3</v>
      </c>
      <c r="N2577" t="s">
        <v>2008</v>
      </c>
    </row>
    <row r="2578" spans="1:15" x14ac:dyDescent="0.25">
      <c r="A2578" t="s">
        <v>2024</v>
      </c>
      <c r="B2578">
        <v>2998</v>
      </c>
      <c r="C2578" t="s">
        <v>1913</v>
      </c>
      <c r="D2578">
        <v>134.18</v>
      </c>
      <c r="F2578" t="s">
        <v>2015</v>
      </c>
      <c r="G2578">
        <v>0.13100000000000001</v>
      </c>
      <c r="H2578">
        <v>945349.95422898897</v>
      </c>
      <c r="I2578">
        <v>5.9755926075104897</v>
      </c>
      <c r="J2578" t="s">
        <v>2015</v>
      </c>
      <c r="K2578" t="s">
        <v>2015</v>
      </c>
      <c r="L2578" t="s">
        <v>2015</v>
      </c>
      <c r="M2578" t="s">
        <v>2014</v>
      </c>
      <c r="N2578" t="s">
        <v>2002</v>
      </c>
      <c r="O2578" t="s">
        <v>2015</v>
      </c>
    </row>
    <row r="2579" spans="1:15" x14ac:dyDescent="0.25">
      <c r="A2579" t="s">
        <v>2024</v>
      </c>
      <c r="B2579">
        <v>2999</v>
      </c>
      <c r="C2579" t="s">
        <v>1914</v>
      </c>
      <c r="D2579">
        <v>27.025300000000001</v>
      </c>
      <c r="F2579">
        <v>742</v>
      </c>
      <c r="G2579">
        <v>743</v>
      </c>
      <c r="H2579">
        <v>1079923176.3241782</v>
      </c>
      <c r="I2579">
        <v>9.0333928617043657</v>
      </c>
      <c r="J2579" t="s">
        <v>2015</v>
      </c>
      <c r="K2579" t="s">
        <v>2015</v>
      </c>
      <c r="L2579" t="s">
        <v>2015</v>
      </c>
      <c r="M2579" t="s">
        <v>1986</v>
      </c>
      <c r="N2579" t="s">
        <v>2002</v>
      </c>
      <c r="O2579" t="s">
        <v>2015</v>
      </c>
    </row>
    <row r="2580" spans="1:15" x14ac:dyDescent="0.25">
      <c r="A2580" t="s">
        <v>2024</v>
      </c>
      <c r="B2580">
        <v>3000</v>
      </c>
      <c r="C2580" t="s">
        <v>1915</v>
      </c>
      <c r="D2580">
        <v>74.078500000000005</v>
      </c>
      <c r="F2580">
        <v>245</v>
      </c>
      <c r="G2580">
        <v>246</v>
      </c>
      <c r="H2580">
        <v>980078385.06498802</v>
      </c>
      <c r="I2580">
        <v>8.9912608112433432</v>
      </c>
      <c r="J2580" t="s">
        <v>2015</v>
      </c>
      <c r="K2580" t="s">
        <v>2015</v>
      </c>
      <c r="L2580" t="s">
        <v>2015</v>
      </c>
      <c r="M2580" t="s">
        <v>1986</v>
      </c>
      <c r="N2580" t="s">
        <v>2002</v>
      </c>
      <c r="O2580" t="s">
        <v>2015</v>
      </c>
    </row>
    <row r="2581" spans="1:15" x14ac:dyDescent="0.25">
      <c r="A2581" t="s">
        <v>2024</v>
      </c>
      <c r="B2581">
        <v>3001</v>
      </c>
      <c r="C2581" t="s">
        <v>1916</v>
      </c>
      <c r="D2581">
        <v>82.143600000000006</v>
      </c>
      <c r="F2581" t="s">
        <v>2015</v>
      </c>
      <c r="G2581">
        <v>126</v>
      </c>
      <c r="H2581">
        <v>556644345.2981441</v>
      </c>
      <c r="I2581">
        <v>8.7455778016227583</v>
      </c>
      <c r="J2581" t="s">
        <v>2015</v>
      </c>
      <c r="K2581" t="s">
        <v>2015</v>
      </c>
      <c r="L2581" t="s">
        <v>2015</v>
      </c>
      <c r="M2581" t="s">
        <v>1986</v>
      </c>
      <c r="N2581" t="s">
        <v>2002</v>
      </c>
      <c r="O2581" t="s">
        <v>2015</v>
      </c>
    </row>
    <row r="2582" spans="1:15" x14ac:dyDescent="0.25">
      <c r="A2582" t="s">
        <v>2024</v>
      </c>
      <c r="B2582">
        <v>3002</v>
      </c>
      <c r="C2582" t="s">
        <v>1917</v>
      </c>
      <c r="D2582">
        <v>108.14109999999999</v>
      </c>
      <c r="F2582" t="s">
        <v>2015</v>
      </c>
      <c r="G2582">
        <v>3.57</v>
      </c>
      <c r="H2582">
        <v>20763115.664893739</v>
      </c>
      <c r="I2582">
        <v>7.3172925232873549</v>
      </c>
      <c r="J2582" t="s">
        <v>2015</v>
      </c>
      <c r="K2582" t="s">
        <v>2015</v>
      </c>
      <c r="L2582" t="s">
        <v>2015</v>
      </c>
      <c r="M2582" t="s">
        <v>1986</v>
      </c>
      <c r="N2582" t="s">
        <v>2002</v>
      </c>
      <c r="O2582" t="s">
        <v>2015</v>
      </c>
    </row>
    <row r="2583" spans="1:15" x14ac:dyDescent="0.25">
      <c r="A2583" t="s">
        <v>2024</v>
      </c>
      <c r="B2583">
        <v>3003</v>
      </c>
      <c r="C2583" t="s">
        <v>1918</v>
      </c>
      <c r="D2583">
        <v>92.14</v>
      </c>
      <c r="F2583" t="s">
        <v>2015</v>
      </c>
      <c r="G2583">
        <v>26.3</v>
      </c>
      <c r="H2583">
        <v>130327924.99217372</v>
      </c>
      <c r="I2583">
        <v>8.1150374807212948</v>
      </c>
      <c r="J2583" t="s">
        <v>2015</v>
      </c>
      <c r="K2583" t="s">
        <v>2015</v>
      </c>
      <c r="L2583" t="s">
        <v>2015</v>
      </c>
      <c r="M2583" t="s">
        <v>1986</v>
      </c>
      <c r="N2583" t="s">
        <v>2002</v>
      </c>
      <c r="O2583" t="s">
        <v>2015</v>
      </c>
    </row>
    <row r="2584" spans="1:15" x14ac:dyDescent="0.25">
      <c r="A2584" t="s">
        <v>2024</v>
      </c>
      <c r="B2584">
        <v>3004</v>
      </c>
      <c r="C2584" t="s">
        <v>1919</v>
      </c>
      <c r="D2584">
        <v>92.14</v>
      </c>
      <c r="F2584" t="s">
        <v>2015</v>
      </c>
      <c r="G2584">
        <v>17.5</v>
      </c>
      <c r="H2584">
        <v>86720102.181104183</v>
      </c>
      <c r="I2584">
        <v>7.9381197809178303</v>
      </c>
      <c r="J2584" t="s">
        <v>2015</v>
      </c>
      <c r="K2584" t="s">
        <v>2015</v>
      </c>
      <c r="L2584" t="s">
        <v>2015</v>
      </c>
      <c r="M2584" t="s">
        <v>1986</v>
      </c>
      <c r="N2584" t="s">
        <v>2002</v>
      </c>
      <c r="O2584" t="s">
        <v>2015</v>
      </c>
    </row>
    <row r="2585" spans="1:15" x14ac:dyDescent="0.25">
      <c r="A2585" t="s">
        <v>2024</v>
      </c>
      <c r="B2585">
        <v>3005</v>
      </c>
      <c r="C2585" t="s">
        <v>1920</v>
      </c>
      <c r="D2585">
        <v>61</v>
      </c>
      <c r="F2585" t="s">
        <v>2015</v>
      </c>
      <c r="G2585">
        <v>0.90900000000000003</v>
      </c>
      <c r="H2585">
        <v>2982134.6062451834</v>
      </c>
      <c r="I2585">
        <v>6.4745272425476097</v>
      </c>
      <c r="J2585">
        <v>16.233599999999999</v>
      </c>
      <c r="K2585">
        <v>53257184.096745662</v>
      </c>
      <c r="L2585">
        <v>7.7263781999629524</v>
      </c>
      <c r="M2585" t="s">
        <v>2014</v>
      </c>
      <c r="N2585" t="s">
        <v>2002</v>
      </c>
      <c r="O2585" t="s">
        <v>1986</v>
      </c>
    </row>
    <row r="2586" spans="1:15" x14ac:dyDescent="0.25">
      <c r="A2586" t="s">
        <v>2024</v>
      </c>
      <c r="B2586">
        <v>3006</v>
      </c>
      <c r="C2586" t="s">
        <v>1921</v>
      </c>
      <c r="D2586">
        <v>60.098300000000002</v>
      </c>
      <c r="F2586">
        <v>163</v>
      </c>
      <c r="G2586">
        <v>168</v>
      </c>
      <c r="H2586">
        <v>543006456.28763056</v>
      </c>
      <c r="I2586">
        <v>8.7348049933336398</v>
      </c>
      <c r="J2586" t="s">
        <v>2015</v>
      </c>
      <c r="K2586" t="s">
        <v>2015</v>
      </c>
      <c r="L2586" t="s">
        <v>2015</v>
      </c>
      <c r="M2586" t="s">
        <v>1986</v>
      </c>
      <c r="N2586" t="s">
        <v>2002</v>
      </c>
      <c r="O2586" t="s">
        <v>2015</v>
      </c>
    </row>
    <row r="2587" spans="1:15" x14ac:dyDescent="0.25">
      <c r="A2587" t="s">
        <v>2024</v>
      </c>
      <c r="B2587">
        <v>3007</v>
      </c>
      <c r="C2587" t="s">
        <v>1971</v>
      </c>
      <c r="D2587">
        <v>55.078499999999998</v>
      </c>
      <c r="F2587">
        <v>47.4</v>
      </c>
      <c r="G2587">
        <v>42.4</v>
      </c>
      <c r="H2587">
        <v>125597641.77148721</v>
      </c>
      <c r="I2587">
        <v>8.0989814851396726</v>
      </c>
      <c r="J2587" t="s">
        <v>2015</v>
      </c>
      <c r="K2587" t="s">
        <v>2015</v>
      </c>
      <c r="L2587" t="s">
        <v>2015</v>
      </c>
      <c r="M2587" t="s">
        <v>1986</v>
      </c>
      <c r="N2587" t="s">
        <v>2002</v>
      </c>
      <c r="O2587" t="s">
        <v>2015</v>
      </c>
    </row>
    <row r="2588" spans="1:15" x14ac:dyDescent="0.25">
      <c r="A2588" t="s">
        <v>2024</v>
      </c>
      <c r="B2588">
        <v>3008</v>
      </c>
      <c r="C2588" t="s">
        <v>1922</v>
      </c>
      <c r="D2588">
        <v>68.030900000000003</v>
      </c>
      <c r="F2588" t="s">
        <v>2015</v>
      </c>
      <c r="G2588">
        <v>1470</v>
      </c>
      <c r="H2588">
        <v>5378449254.9998741</v>
      </c>
      <c r="I2588">
        <v>9.7306570754660449</v>
      </c>
      <c r="J2588" t="s">
        <v>2015</v>
      </c>
      <c r="K2588" t="s">
        <v>2015</v>
      </c>
      <c r="L2588" t="s">
        <v>2015</v>
      </c>
      <c r="M2588" t="s">
        <v>1986</v>
      </c>
      <c r="N2588" t="s">
        <v>2002</v>
      </c>
      <c r="O2588" t="s">
        <v>2015</v>
      </c>
    </row>
    <row r="2589" spans="1:15" x14ac:dyDescent="0.25">
      <c r="A2589" t="s">
        <v>2024</v>
      </c>
      <c r="B2589">
        <v>3009</v>
      </c>
      <c r="C2589" t="s">
        <v>1923</v>
      </c>
      <c r="D2589">
        <v>67.089200000000005</v>
      </c>
      <c r="F2589">
        <v>8.36</v>
      </c>
      <c r="G2589">
        <v>10.1</v>
      </c>
      <c r="H2589">
        <v>36442445.359800428</v>
      </c>
      <c r="I2589">
        <v>7.5616075112931513</v>
      </c>
      <c r="J2589" t="s">
        <v>2015</v>
      </c>
      <c r="K2589" t="s">
        <v>2015</v>
      </c>
      <c r="L2589" t="s">
        <v>2015</v>
      </c>
      <c r="M2589" t="s">
        <v>1986</v>
      </c>
      <c r="N2589" t="s">
        <v>2002</v>
      </c>
      <c r="O2589" t="s">
        <v>2015</v>
      </c>
    </row>
    <row r="2590" spans="1:15" x14ac:dyDescent="0.25">
      <c r="A2590" t="s">
        <v>2024</v>
      </c>
      <c r="B2590">
        <v>3010</v>
      </c>
      <c r="C2590" t="s">
        <v>1972</v>
      </c>
      <c r="D2590">
        <v>80.13</v>
      </c>
      <c r="F2590">
        <v>124</v>
      </c>
      <c r="G2590">
        <v>128</v>
      </c>
      <c r="H2590">
        <v>551618263.40959442</v>
      </c>
      <c r="I2590">
        <v>8.7416386367037795</v>
      </c>
      <c r="J2590" t="s">
        <v>2015</v>
      </c>
      <c r="K2590" t="s">
        <v>2015</v>
      </c>
      <c r="L2590" t="s">
        <v>2015</v>
      </c>
      <c r="M2590" t="s">
        <v>1986</v>
      </c>
      <c r="N2590" t="s">
        <v>2002</v>
      </c>
      <c r="O2590" t="s">
        <v>2015</v>
      </c>
    </row>
    <row r="2591" spans="1:15" x14ac:dyDescent="0.25">
      <c r="A2591" t="s">
        <v>2024</v>
      </c>
      <c r="B2591">
        <v>3011</v>
      </c>
      <c r="C2591" t="s">
        <v>1924</v>
      </c>
      <c r="D2591">
        <v>80.129199999999997</v>
      </c>
      <c r="F2591">
        <v>124</v>
      </c>
      <c r="G2591">
        <v>128</v>
      </c>
      <c r="H2591">
        <v>551612756.17621446</v>
      </c>
      <c r="I2591">
        <v>8.7416343007831507</v>
      </c>
      <c r="J2591" t="s">
        <v>2015</v>
      </c>
      <c r="K2591" t="s">
        <v>2015</v>
      </c>
      <c r="L2591" t="s">
        <v>2015</v>
      </c>
      <c r="M2591" t="s">
        <v>1986</v>
      </c>
      <c r="N2591" t="s">
        <v>2002</v>
      </c>
      <c r="O2591" t="s">
        <v>2015</v>
      </c>
    </row>
    <row r="2592" spans="1:15" x14ac:dyDescent="0.25">
      <c r="A2592" t="s">
        <v>2024</v>
      </c>
      <c r="B2592">
        <v>3012</v>
      </c>
      <c r="C2592" t="s">
        <v>1925</v>
      </c>
      <c r="D2592">
        <v>80.129199999999997</v>
      </c>
      <c r="F2592" t="s">
        <v>2015</v>
      </c>
      <c r="G2592">
        <v>60.9</v>
      </c>
      <c r="H2592">
        <v>262447006.64946455</v>
      </c>
      <c r="I2592">
        <v>8.4190416237681589</v>
      </c>
      <c r="J2592" t="s">
        <v>2015</v>
      </c>
      <c r="K2592" t="s">
        <v>2015</v>
      </c>
      <c r="L2592" t="s">
        <v>2015</v>
      </c>
      <c r="M2592" t="s">
        <v>1986</v>
      </c>
      <c r="N2592" t="s">
        <v>2002</v>
      </c>
      <c r="O2592" t="s">
        <v>2015</v>
      </c>
    </row>
    <row r="2593" spans="1:15" x14ac:dyDescent="0.25">
      <c r="A2593" t="s">
        <v>2024</v>
      </c>
      <c r="B2593">
        <v>3013</v>
      </c>
      <c r="C2593" t="s">
        <v>1926</v>
      </c>
      <c r="D2593">
        <v>70.089799999999997</v>
      </c>
      <c r="F2593">
        <v>158</v>
      </c>
      <c r="G2593">
        <v>164</v>
      </c>
      <c r="H2593">
        <v>618204544.22023475</v>
      </c>
      <c r="I2593">
        <v>8.791132193096292</v>
      </c>
      <c r="J2593" t="s">
        <v>2015</v>
      </c>
      <c r="K2593" t="s">
        <v>2015</v>
      </c>
      <c r="L2593" t="s">
        <v>2015</v>
      </c>
      <c r="M2593" t="s">
        <v>1986</v>
      </c>
      <c r="N2593" t="s">
        <v>2002</v>
      </c>
      <c r="O2593" t="s">
        <v>2015</v>
      </c>
    </row>
    <row r="2594" spans="1:15" x14ac:dyDescent="0.25">
      <c r="A2594" t="s">
        <v>2024</v>
      </c>
      <c r="B2594">
        <v>3014</v>
      </c>
      <c r="C2594" t="s">
        <v>1973</v>
      </c>
      <c r="D2594">
        <v>82.100499999999997</v>
      </c>
      <c r="F2594" t="s">
        <v>2015</v>
      </c>
      <c r="G2594">
        <v>9.48</v>
      </c>
      <c r="H2594">
        <v>41858885.758724406</v>
      </c>
      <c r="I2594">
        <v>7.621787663675911</v>
      </c>
      <c r="J2594" t="s">
        <v>2015</v>
      </c>
      <c r="K2594" t="s">
        <v>2015</v>
      </c>
      <c r="L2594" t="s">
        <v>2015</v>
      </c>
      <c r="M2594" t="s">
        <v>1986</v>
      </c>
      <c r="N2594" t="s">
        <v>2002</v>
      </c>
      <c r="O2594" t="s">
        <v>2015</v>
      </c>
    </row>
    <row r="2595" spans="1:15" x14ac:dyDescent="0.25">
      <c r="A2595" t="s">
        <v>2024</v>
      </c>
      <c r="B2595">
        <v>3015</v>
      </c>
      <c r="C2595" t="s">
        <v>1927</v>
      </c>
      <c r="D2595">
        <v>86.09</v>
      </c>
      <c r="F2595" t="s">
        <v>2015</v>
      </c>
      <c r="G2595">
        <v>54.9</v>
      </c>
      <c r="H2595">
        <v>254190067.57588896</v>
      </c>
      <c r="I2595">
        <v>8.4051585765828261</v>
      </c>
      <c r="J2595" t="s">
        <v>2015</v>
      </c>
      <c r="K2595" t="s">
        <v>2015</v>
      </c>
      <c r="L2595" t="s">
        <v>2015</v>
      </c>
      <c r="M2595" t="s">
        <v>1986</v>
      </c>
      <c r="N2595" t="s">
        <v>2002</v>
      </c>
      <c r="O2595" t="s">
        <v>2015</v>
      </c>
    </row>
    <row r="2596" spans="1:15" x14ac:dyDescent="0.25">
      <c r="A2596" t="s">
        <v>2024</v>
      </c>
      <c r="B2596">
        <v>3016</v>
      </c>
      <c r="C2596" t="s">
        <v>1928</v>
      </c>
      <c r="D2596">
        <v>88.11</v>
      </c>
      <c r="F2596">
        <v>84</v>
      </c>
      <c r="G2596">
        <v>87.9</v>
      </c>
      <c r="H2596">
        <v>416531260.54095709</v>
      </c>
      <c r="I2596">
        <v>8.6196476006311098</v>
      </c>
      <c r="J2596" t="s">
        <v>2015</v>
      </c>
      <c r="K2596" t="s">
        <v>2015</v>
      </c>
      <c r="L2596" t="s">
        <v>2015</v>
      </c>
      <c r="M2596" t="s">
        <v>1986</v>
      </c>
      <c r="N2596" t="s">
        <v>2002</v>
      </c>
      <c r="O2596" t="s">
        <v>2015</v>
      </c>
    </row>
    <row r="2597" spans="1:15" x14ac:dyDescent="0.25">
      <c r="A2597" t="s">
        <v>2024</v>
      </c>
      <c r="B2597">
        <v>3017</v>
      </c>
      <c r="C2597" t="s">
        <v>1929</v>
      </c>
      <c r="D2597">
        <v>66.101100000000002</v>
      </c>
      <c r="F2597" t="s">
        <v>2015</v>
      </c>
      <c r="G2597">
        <v>214</v>
      </c>
      <c r="H2597">
        <v>760774564.9816395</v>
      </c>
      <c r="I2597">
        <v>8.8812559843804948</v>
      </c>
      <c r="J2597" t="s">
        <v>2015</v>
      </c>
      <c r="K2597" t="s">
        <v>2015</v>
      </c>
      <c r="L2597" t="s">
        <v>2015</v>
      </c>
      <c r="M2597" t="s">
        <v>1986</v>
      </c>
      <c r="N2597" t="s">
        <v>2002</v>
      </c>
      <c r="O2597" t="s">
        <v>2015</v>
      </c>
    </row>
    <row r="2598" spans="1:15" x14ac:dyDescent="0.25">
      <c r="A2598" t="s">
        <v>2024</v>
      </c>
      <c r="B2598">
        <v>3018</v>
      </c>
      <c r="C2598" t="s">
        <v>1930</v>
      </c>
      <c r="D2598">
        <v>81.115799999999993</v>
      </c>
      <c r="F2598">
        <v>21.4</v>
      </c>
      <c r="G2598">
        <v>19.5</v>
      </c>
      <c r="H2598">
        <v>85069443.429432988</v>
      </c>
      <c r="I2598">
        <v>7.9297735914234897</v>
      </c>
      <c r="J2598" t="s">
        <v>2015</v>
      </c>
      <c r="K2598" t="s">
        <v>2015</v>
      </c>
      <c r="L2598" t="s">
        <v>2015</v>
      </c>
      <c r="M2598" t="s">
        <v>1986</v>
      </c>
      <c r="N2598" t="s">
        <v>2002</v>
      </c>
      <c r="O2598" t="s">
        <v>2015</v>
      </c>
    </row>
    <row r="2599" spans="1:15" x14ac:dyDescent="0.25">
      <c r="A2599" t="s">
        <v>2024</v>
      </c>
      <c r="B2599">
        <v>3019</v>
      </c>
      <c r="C2599" t="s">
        <v>1931</v>
      </c>
      <c r="D2599">
        <v>84.12</v>
      </c>
      <c r="F2599" t="s">
        <v>2015</v>
      </c>
      <c r="G2599">
        <v>38.200000000000003</v>
      </c>
      <c r="H2599">
        <v>172820855.73327875</v>
      </c>
      <c r="I2599">
        <v>8.2375961512408669</v>
      </c>
      <c r="J2599" t="s">
        <v>2015</v>
      </c>
      <c r="K2599" t="s">
        <v>2015</v>
      </c>
      <c r="L2599" t="s">
        <v>2015</v>
      </c>
      <c r="M2599" t="s">
        <v>1986</v>
      </c>
      <c r="N2599" t="s">
        <v>2002</v>
      </c>
      <c r="O2599" t="s">
        <v>2015</v>
      </c>
    </row>
    <row r="2600" spans="1:15" x14ac:dyDescent="0.25">
      <c r="A2600" t="s">
        <v>2024</v>
      </c>
      <c r="B2600">
        <v>3020</v>
      </c>
      <c r="C2600" t="s">
        <v>1932</v>
      </c>
      <c r="D2600">
        <v>84.116399999999999</v>
      </c>
      <c r="F2600">
        <v>11.4</v>
      </c>
      <c r="G2600">
        <v>12</v>
      </c>
      <c r="H2600">
        <v>54286950.688256741</v>
      </c>
      <c r="I2600">
        <v>7.7346954479099415</v>
      </c>
      <c r="J2600" t="s">
        <v>2015</v>
      </c>
      <c r="K2600" t="s">
        <v>2015</v>
      </c>
      <c r="L2600" t="s">
        <v>2015</v>
      </c>
      <c r="M2600" t="s">
        <v>1986</v>
      </c>
      <c r="N2600" t="s">
        <v>2002</v>
      </c>
      <c r="O2600" t="s">
        <v>2015</v>
      </c>
    </row>
    <row r="2601" spans="1:15" x14ac:dyDescent="0.25">
      <c r="A2601" t="s">
        <v>2024</v>
      </c>
      <c r="B2601">
        <v>3021</v>
      </c>
      <c r="C2601" t="s">
        <v>1933</v>
      </c>
      <c r="D2601">
        <v>84.116399999999999</v>
      </c>
      <c r="F2601" t="s">
        <v>2015</v>
      </c>
      <c r="G2601">
        <v>17.899999999999999</v>
      </c>
      <c r="H2601">
        <v>80978034.776649624</v>
      </c>
      <c r="I2601">
        <v>7.9083672328422097</v>
      </c>
      <c r="J2601" t="s">
        <v>2015</v>
      </c>
      <c r="K2601" t="s">
        <v>2015</v>
      </c>
      <c r="L2601" t="s">
        <v>2015</v>
      </c>
      <c r="M2601" t="s">
        <v>1986</v>
      </c>
      <c r="N2601" t="s">
        <v>2002</v>
      </c>
      <c r="O2601" t="s">
        <v>2015</v>
      </c>
    </row>
    <row r="2602" spans="1:15" x14ac:dyDescent="0.25">
      <c r="A2602" t="s">
        <v>2024</v>
      </c>
      <c r="B2602">
        <v>3022</v>
      </c>
      <c r="C2602" t="s">
        <v>1934</v>
      </c>
      <c r="D2602">
        <v>94.114500000000007</v>
      </c>
      <c r="F2602" t="s">
        <v>2015</v>
      </c>
      <c r="G2602">
        <v>3.6099999999999999E-3</v>
      </c>
      <c r="H2602">
        <v>18272.470336923278</v>
      </c>
      <c r="I2602">
        <v>4.2617972655336551</v>
      </c>
      <c r="J2602" t="s">
        <v>2015</v>
      </c>
      <c r="K2602" t="s">
        <v>2015</v>
      </c>
      <c r="L2602" t="s">
        <v>2015</v>
      </c>
      <c r="M2602" t="s">
        <v>2014</v>
      </c>
      <c r="N2602" t="s">
        <v>2004</v>
      </c>
      <c r="O2602" t="s">
        <v>2015</v>
      </c>
    </row>
    <row r="2603" spans="1:15" x14ac:dyDescent="0.25">
      <c r="A2603" t="s">
        <v>2024</v>
      </c>
      <c r="B2603">
        <v>3023</v>
      </c>
      <c r="C2603" t="s">
        <v>1935</v>
      </c>
      <c r="D2603">
        <v>94.114500000000007</v>
      </c>
      <c r="F2603" t="s">
        <v>2015</v>
      </c>
      <c r="G2603">
        <v>0.14799999999999999</v>
      </c>
      <c r="H2603">
        <v>749120.66755253333</v>
      </c>
      <c r="I2603">
        <v>5.874551779022954</v>
      </c>
      <c r="J2603" t="s">
        <v>2015</v>
      </c>
      <c r="K2603" t="s">
        <v>2015</v>
      </c>
      <c r="L2603" t="s">
        <v>2015</v>
      </c>
      <c r="M2603" t="s">
        <v>2014</v>
      </c>
      <c r="N2603" t="s">
        <v>2002</v>
      </c>
      <c r="O2603" t="s">
        <v>2015</v>
      </c>
    </row>
    <row r="2604" spans="1:15" x14ac:dyDescent="0.25">
      <c r="A2604" t="s">
        <v>2024</v>
      </c>
      <c r="B2604">
        <v>3024</v>
      </c>
      <c r="C2604" t="s">
        <v>1936</v>
      </c>
      <c r="D2604">
        <v>96.084100000000007</v>
      </c>
      <c r="F2604" t="s">
        <v>2015</v>
      </c>
      <c r="G2604">
        <v>5.05</v>
      </c>
      <c r="H2604">
        <v>26096149.336969294</v>
      </c>
      <c r="I2604">
        <v>7.4165764289826868</v>
      </c>
      <c r="J2604" t="s">
        <v>2015</v>
      </c>
      <c r="K2604" t="s">
        <v>2015</v>
      </c>
      <c r="L2604" t="s">
        <v>2015</v>
      </c>
      <c r="M2604" t="s">
        <v>1986</v>
      </c>
      <c r="N2604" t="s">
        <v>2002</v>
      </c>
      <c r="O2604" t="s">
        <v>2015</v>
      </c>
    </row>
    <row r="2605" spans="1:15" x14ac:dyDescent="0.25">
      <c r="A2605" t="s">
        <v>2024</v>
      </c>
      <c r="B2605">
        <v>3025</v>
      </c>
      <c r="C2605" t="s">
        <v>1937</v>
      </c>
      <c r="D2605">
        <v>96.084100000000007</v>
      </c>
      <c r="F2605" t="s">
        <v>2015</v>
      </c>
      <c r="G2605">
        <v>0.68500000000000005</v>
      </c>
      <c r="H2605">
        <v>3539774.7120443499</v>
      </c>
      <c r="I2605">
        <v>6.5489756223564504</v>
      </c>
      <c r="J2605" t="s">
        <v>2015</v>
      </c>
      <c r="K2605" t="s">
        <v>2015</v>
      </c>
      <c r="L2605" t="s">
        <v>2015</v>
      </c>
      <c r="M2605" t="s">
        <v>1986</v>
      </c>
      <c r="N2605" t="s">
        <v>2002</v>
      </c>
      <c r="O2605" t="s">
        <v>2015</v>
      </c>
    </row>
    <row r="2606" spans="1:15" x14ac:dyDescent="0.25">
      <c r="A2606" t="s">
        <v>2024</v>
      </c>
      <c r="B2606">
        <v>3026</v>
      </c>
      <c r="C2606" t="s">
        <v>1938</v>
      </c>
      <c r="D2606">
        <v>102.1317</v>
      </c>
      <c r="F2606">
        <v>32.299999999999997</v>
      </c>
      <c r="G2606">
        <v>33.200000000000003</v>
      </c>
      <c r="H2606">
        <v>182361085.59624919</v>
      </c>
      <c r="I2606">
        <v>8.2609321688943531</v>
      </c>
      <c r="J2606" t="s">
        <v>2015</v>
      </c>
      <c r="K2606" t="s">
        <v>2015</v>
      </c>
      <c r="L2606" t="s">
        <v>2015</v>
      </c>
      <c r="M2606" t="s">
        <v>1986</v>
      </c>
      <c r="N2606" t="s">
        <v>2002</v>
      </c>
      <c r="O2606" t="s">
        <v>2015</v>
      </c>
    </row>
    <row r="2607" spans="1:15" x14ac:dyDescent="0.25">
      <c r="A2607" t="s">
        <v>2024</v>
      </c>
      <c r="B2607">
        <v>3027</v>
      </c>
      <c r="C2607" t="s">
        <v>1939</v>
      </c>
      <c r="D2607">
        <v>78.111800000000002</v>
      </c>
      <c r="F2607" t="s">
        <v>2015</v>
      </c>
      <c r="G2607">
        <v>79.2</v>
      </c>
      <c r="H2607">
        <v>332717275.93535173</v>
      </c>
      <c r="I2607">
        <v>8.5220753516611332</v>
      </c>
      <c r="J2607" t="s">
        <v>2015</v>
      </c>
      <c r="K2607" t="s">
        <v>2015</v>
      </c>
      <c r="L2607" t="s">
        <v>2015</v>
      </c>
      <c r="M2607" t="s">
        <v>1986</v>
      </c>
      <c r="N2607" t="s">
        <v>2002</v>
      </c>
      <c r="O2607" t="s">
        <v>2015</v>
      </c>
    </row>
    <row r="2608" spans="1:15" x14ac:dyDescent="0.25">
      <c r="A2608" t="s">
        <v>2024</v>
      </c>
      <c r="B2608">
        <v>3028</v>
      </c>
      <c r="C2608" t="s">
        <v>1940</v>
      </c>
      <c r="D2608">
        <v>80.127700000000004</v>
      </c>
      <c r="F2608" t="s">
        <v>2015</v>
      </c>
      <c r="G2608">
        <v>79.2</v>
      </c>
      <c r="H2608">
        <v>341304003.6328069</v>
      </c>
      <c r="I2608">
        <v>8.53314138275692</v>
      </c>
      <c r="J2608" t="s">
        <v>2015</v>
      </c>
      <c r="K2608" t="s">
        <v>2015</v>
      </c>
      <c r="L2608" t="s">
        <v>2015</v>
      </c>
      <c r="M2608" t="s">
        <v>1986</v>
      </c>
      <c r="N2608" t="s">
        <v>2002</v>
      </c>
      <c r="O2608" t="s">
        <v>2015</v>
      </c>
    </row>
    <row r="2609" spans="1:15" x14ac:dyDescent="0.25">
      <c r="A2609" t="s">
        <v>2024</v>
      </c>
      <c r="B2609">
        <v>3029</v>
      </c>
      <c r="C2609" t="s">
        <v>1941</v>
      </c>
      <c r="D2609">
        <v>82.103800000000007</v>
      </c>
      <c r="F2609" t="s">
        <v>2015</v>
      </c>
      <c r="G2609">
        <v>11.5</v>
      </c>
      <c r="H2609">
        <v>50780225.211792506</v>
      </c>
      <c r="I2609">
        <v>7.7056946226507765</v>
      </c>
      <c r="J2609" t="s">
        <v>2015</v>
      </c>
      <c r="K2609" t="s">
        <v>2015</v>
      </c>
      <c r="L2609" t="s">
        <v>2015</v>
      </c>
      <c r="M2609" t="s">
        <v>1986</v>
      </c>
      <c r="N2609" t="s">
        <v>2002</v>
      </c>
      <c r="O2609" t="s">
        <v>2015</v>
      </c>
    </row>
    <row r="2610" spans="1:15" x14ac:dyDescent="0.25">
      <c r="A2610" t="s">
        <v>2024</v>
      </c>
      <c r="B2610">
        <v>3030</v>
      </c>
      <c r="C2610" t="s">
        <v>1942</v>
      </c>
      <c r="D2610">
        <v>102.1332</v>
      </c>
      <c r="F2610">
        <v>2.06</v>
      </c>
      <c r="G2610">
        <v>5.54</v>
      </c>
      <c r="H2610">
        <v>30430579.882824678</v>
      </c>
      <c r="I2610">
        <v>7.4833102283197634</v>
      </c>
      <c r="J2610" t="s">
        <v>2015</v>
      </c>
      <c r="K2610" t="s">
        <v>2015</v>
      </c>
      <c r="L2610" t="s">
        <v>2015</v>
      </c>
      <c r="M2610" t="s">
        <v>1986</v>
      </c>
      <c r="N2610" t="s">
        <v>2002</v>
      </c>
      <c r="O2610" t="s">
        <v>2015</v>
      </c>
    </row>
    <row r="2611" spans="1:15" x14ac:dyDescent="0.25">
      <c r="A2611" t="s">
        <v>2024</v>
      </c>
      <c r="B2611">
        <v>3031</v>
      </c>
      <c r="C2611" t="s">
        <v>1974</v>
      </c>
      <c r="D2611">
        <v>118.17570000000001</v>
      </c>
      <c r="F2611">
        <v>1.7</v>
      </c>
      <c r="G2611">
        <v>2.08</v>
      </c>
      <c r="H2611">
        <v>13219804.806966361</v>
      </c>
      <c r="I2611">
        <v>7.1212250427530073</v>
      </c>
      <c r="J2611" t="s">
        <v>2015</v>
      </c>
      <c r="K2611" t="s">
        <v>2015</v>
      </c>
      <c r="L2611" t="s">
        <v>2015</v>
      </c>
      <c r="M2611" t="s">
        <v>1986</v>
      </c>
      <c r="N2611" t="s">
        <v>2002</v>
      </c>
      <c r="O2611" t="s">
        <v>2015</v>
      </c>
    </row>
    <row r="2612" spans="1:15" x14ac:dyDescent="0.25">
      <c r="A2612" t="s">
        <v>2024</v>
      </c>
      <c r="B2612">
        <v>3032</v>
      </c>
      <c r="C2612" t="s">
        <v>1943</v>
      </c>
      <c r="D2612">
        <v>132.1592</v>
      </c>
      <c r="F2612" t="s">
        <v>2015</v>
      </c>
      <c r="G2612">
        <v>0.41899999999999998</v>
      </c>
      <c r="H2612">
        <v>2978138.8933017957</v>
      </c>
      <c r="I2612">
        <v>6.4739449483482989</v>
      </c>
      <c r="J2612" t="s">
        <v>2015</v>
      </c>
      <c r="K2612" t="s">
        <v>2015</v>
      </c>
      <c r="L2612" t="s">
        <v>2015</v>
      </c>
      <c r="M2612" t="s">
        <v>2014</v>
      </c>
      <c r="N2612" t="s">
        <v>2002</v>
      </c>
      <c r="O2612" t="s">
        <v>2015</v>
      </c>
    </row>
    <row r="2613" spans="1:15" x14ac:dyDescent="0.25">
      <c r="A2613" t="s">
        <v>2024</v>
      </c>
      <c r="B2613">
        <v>3033</v>
      </c>
      <c r="C2613" t="s">
        <v>1975</v>
      </c>
      <c r="D2613">
        <v>132.1592</v>
      </c>
      <c r="F2613" t="s">
        <v>2015</v>
      </c>
      <c r="G2613">
        <v>0.14699999999999999</v>
      </c>
      <c r="H2613">
        <v>1044836.3181750929</v>
      </c>
      <c r="I2613">
        <v>6.0190482601301794</v>
      </c>
      <c r="J2613" t="s">
        <v>2015</v>
      </c>
      <c r="K2613" t="s">
        <v>2015</v>
      </c>
      <c r="L2613" t="s">
        <v>2015</v>
      </c>
      <c r="M2613" t="s">
        <v>2014</v>
      </c>
      <c r="N2613" t="s">
        <v>2002</v>
      </c>
      <c r="O2613" t="s">
        <v>2015</v>
      </c>
    </row>
    <row r="2614" spans="1:15" x14ac:dyDescent="0.25">
      <c r="A2614" t="s">
        <v>2024</v>
      </c>
      <c r="B2614">
        <v>3034</v>
      </c>
      <c r="C2614" t="s">
        <v>1944</v>
      </c>
      <c r="D2614">
        <v>130.18639999999999</v>
      </c>
      <c r="F2614" t="s">
        <v>2015</v>
      </c>
      <c r="G2614">
        <v>0.39900000000000002</v>
      </c>
      <c r="H2614">
        <v>2793650.275249124</v>
      </c>
      <c r="I2614">
        <v>6.4461720377710376</v>
      </c>
      <c r="J2614" t="s">
        <v>2015</v>
      </c>
      <c r="K2614" t="s">
        <v>2015</v>
      </c>
      <c r="L2614" t="s">
        <v>2015</v>
      </c>
      <c r="M2614" t="s">
        <v>2014</v>
      </c>
      <c r="N2614" t="s">
        <v>2002</v>
      </c>
      <c r="O2614" t="s">
        <v>2015</v>
      </c>
    </row>
    <row r="2615" spans="1:15" x14ac:dyDescent="0.25">
      <c r="A2615" t="s">
        <v>2024</v>
      </c>
      <c r="B2615">
        <v>3035</v>
      </c>
      <c r="C2615" t="s">
        <v>1945</v>
      </c>
      <c r="D2615">
        <v>130.18639999999999</v>
      </c>
      <c r="F2615" t="s">
        <v>2015</v>
      </c>
      <c r="G2615">
        <v>0.20200000000000001</v>
      </c>
      <c r="H2615">
        <v>1414329.2120308848</v>
      </c>
      <c r="I2615">
        <v>6.1505505115309136</v>
      </c>
      <c r="J2615" t="s">
        <v>2015</v>
      </c>
      <c r="K2615" t="s">
        <v>2015</v>
      </c>
      <c r="L2615" t="s">
        <v>2015</v>
      </c>
      <c r="M2615" t="s">
        <v>2014</v>
      </c>
      <c r="N2615" t="s">
        <v>2002</v>
      </c>
      <c r="O2615" t="s">
        <v>2015</v>
      </c>
    </row>
    <row r="2616" spans="1:15" x14ac:dyDescent="0.25">
      <c r="A2616" t="s">
        <v>2024</v>
      </c>
      <c r="B2616">
        <v>3036</v>
      </c>
      <c r="C2616" t="s">
        <v>1976</v>
      </c>
      <c r="D2616">
        <v>132.20230000000001</v>
      </c>
      <c r="F2616" t="s">
        <v>2015</v>
      </c>
      <c r="G2616">
        <v>0.38500000000000001</v>
      </c>
      <c r="H2616">
        <v>2737368.4959919015</v>
      </c>
      <c r="I2616">
        <v>6.4373332647114188</v>
      </c>
      <c r="J2616" t="s">
        <v>2015</v>
      </c>
      <c r="K2616" t="s">
        <v>2015</v>
      </c>
      <c r="L2616" t="s">
        <v>2015</v>
      </c>
      <c r="M2616" t="s">
        <v>2014</v>
      </c>
      <c r="N2616" t="s">
        <v>2002</v>
      </c>
      <c r="O2616" t="s">
        <v>2015</v>
      </c>
    </row>
    <row r="2617" spans="1:15" x14ac:dyDescent="0.25">
      <c r="A2617" t="s">
        <v>2024</v>
      </c>
      <c r="B2617">
        <v>3037</v>
      </c>
      <c r="C2617" t="s">
        <v>1946</v>
      </c>
      <c r="D2617">
        <v>132.21</v>
      </c>
      <c r="F2617" t="s">
        <v>2015</v>
      </c>
      <c r="G2617">
        <v>0.47</v>
      </c>
      <c r="H2617">
        <v>3341917.2150460347</v>
      </c>
      <c r="I2617">
        <v>6.5239956874801743</v>
      </c>
      <c r="J2617" t="s">
        <v>2015</v>
      </c>
      <c r="K2617" t="s">
        <v>2015</v>
      </c>
      <c r="L2617" t="s">
        <v>2015</v>
      </c>
      <c r="M2617" t="s">
        <v>1986</v>
      </c>
      <c r="N2617" t="s">
        <v>2002</v>
      </c>
      <c r="O2617" t="s">
        <v>2015</v>
      </c>
    </row>
    <row r="2618" spans="1:15" x14ac:dyDescent="0.25">
      <c r="A2618" t="s">
        <v>2024</v>
      </c>
      <c r="B2618">
        <v>3038</v>
      </c>
      <c r="C2618" t="s">
        <v>1977</v>
      </c>
      <c r="D2618">
        <v>136.23400000000001</v>
      </c>
      <c r="F2618">
        <v>0.74299999999999999</v>
      </c>
      <c r="G2618">
        <v>1</v>
      </c>
      <c r="H2618">
        <v>7326879.2213963522</v>
      </c>
      <c r="I2618">
        <v>6.8649190325498664</v>
      </c>
      <c r="J2618">
        <v>1.17648</v>
      </c>
      <c r="K2618">
        <v>8619926.8663883805</v>
      </c>
      <c r="L2618">
        <v>6.9355035811775316</v>
      </c>
      <c r="M2618" t="s">
        <v>1986</v>
      </c>
      <c r="N2618" t="s">
        <v>2002</v>
      </c>
      <c r="O2618" t="s">
        <v>1986</v>
      </c>
    </row>
    <row r="2619" spans="1:15" x14ac:dyDescent="0.25">
      <c r="A2619" t="s">
        <v>2024</v>
      </c>
      <c r="B2619">
        <v>3039</v>
      </c>
      <c r="C2619" t="s">
        <v>1978</v>
      </c>
      <c r="D2619">
        <v>136.23400000000001</v>
      </c>
      <c r="F2619" t="s">
        <v>2015</v>
      </c>
      <c r="G2619">
        <v>2.84</v>
      </c>
      <c r="H2619">
        <v>20808336.988765638</v>
      </c>
      <c r="I2619">
        <v>7.3182373725969034</v>
      </c>
      <c r="J2619" t="s">
        <v>2015</v>
      </c>
      <c r="K2619" t="s">
        <v>2015</v>
      </c>
      <c r="L2619" t="s">
        <v>2015</v>
      </c>
      <c r="M2619" t="s">
        <v>1986</v>
      </c>
      <c r="N2619" t="s">
        <v>2002</v>
      </c>
      <c r="O2619" t="s">
        <v>2015</v>
      </c>
    </row>
    <row r="2620" spans="1:15" x14ac:dyDescent="0.25">
      <c r="A2620" t="s">
        <v>2024</v>
      </c>
      <c r="B2620">
        <v>3040</v>
      </c>
      <c r="C2620" t="s">
        <v>1979</v>
      </c>
      <c r="D2620">
        <v>206.37</v>
      </c>
      <c r="F2620" t="s">
        <v>2015</v>
      </c>
      <c r="G2620">
        <v>3.7400000000000003E-2</v>
      </c>
      <c r="H2620">
        <v>415099.00339116331</v>
      </c>
      <c r="I2620">
        <v>5.6181516906846189</v>
      </c>
      <c r="J2620" t="s">
        <v>2015</v>
      </c>
      <c r="K2620" t="s">
        <v>2015</v>
      </c>
      <c r="L2620" t="s">
        <v>2015</v>
      </c>
      <c r="M2620" t="s">
        <v>2014</v>
      </c>
      <c r="N2620" t="s">
        <v>2002</v>
      </c>
      <c r="O2620" t="s">
        <v>2015</v>
      </c>
    </row>
    <row r="2621" spans="1:15" x14ac:dyDescent="0.25">
      <c r="B2621">
        <v>3041</v>
      </c>
      <c r="C2621" t="s">
        <v>2182</v>
      </c>
      <c r="D2621">
        <v>101.07</v>
      </c>
      <c r="G2621">
        <v>4.2400000000000002E-9</v>
      </c>
      <c r="H2621">
        <v>2.3047384467340639E-2</v>
      </c>
      <c r="I2621">
        <v>-1.6373783533916093</v>
      </c>
      <c r="M2621" t="s">
        <v>3</v>
      </c>
      <c r="N2621" t="s">
        <v>2009</v>
      </c>
    </row>
    <row r="2622" spans="1:15" x14ac:dyDescent="0.25">
      <c r="B2622">
        <v>3042</v>
      </c>
      <c r="C2622" t="s">
        <v>2181</v>
      </c>
      <c r="D2622">
        <v>102.9055</v>
      </c>
      <c r="G2622">
        <v>4.2400000000000002E-9</v>
      </c>
      <c r="H2622">
        <v>2.3465940657998632E-2</v>
      </c>
      <c r="I2622">
        <v>-1.6295620319313495</v>
      </c>
      <c r="M2622" t="s">
        <v>3</v>
      </c>
      <c r="N2622" t="s">
        <v>2009</v>
      </c>
    </row>
    <row r="2623" spans="1:15" x14ac:dyDescent="0.25">
      <c r="B2623">
        <v>3043</v>
      </c>
      <c r="C2623" t="s">
        <v>2678</v>
      </c>
      <c r="D2623">
        <v>86.132300000000001</v>
      </c>
      <c r="G2623">
        <v>104</v>
      </c>
      <c r="H2623">
        <v>481762406.98175204</v>
      </c>
      <c r="I2623">
        <v>8.682832907996568</v>
      </c>
      <c r="M2623" t="s">
        <v>1986</v>
      </c>
      <c r="N2623" t="s">
        <v>2002</v>
      </c>
      <c r="O2623" t="s">
        <v>2015</v>
      </c>
    </row>
    <row r="2624" spans="1:15" x14ac:dyDescent="0.25">
      <c r="B2624">
        <v>3044</v>
      </c>
      <c r="C2624" t="s">
        <v>2679</v>
      </c>
      <c r="D2624">
        <v>132.1592</v>
      </c>
      <c r="G2624">
        <v>7.8799999999999995E-2</v>
      </c>
      <c r="H2624">
        <v>560089.12838229467</v>
      </c>
      <c r="I2624">
        <v>5.7482571428715588</v>
      </c>
      <c r="M2624" t="s">
        <v>2014</v>
      </c>
      <c r="N2624" t="s">
        <v>2002</v>
      </c>
      <c r="O2624" t="s">
        <v>2015</v>
      </c>
    </row>
    <row r="2625" spans="2:15" x14ac:dyDescent="0.25">
      <c r="B2625">
        <v>3045</v>
      </c>
      <c r="C2625" t="s">
        <v>2680</v>
      </c>
      <c r="D2625">
        <v>84.116399999999999</v>
      </c>
      <c r="G2625">
        <v>46.8</v>
      </c>
      <c r="H2625">
        <v>211719107.68420127</v>
      </c>
      <c r="I2625">
        <v>8.3257600549364401</v>
      </c>
      <c r="M2625" t="s">
        <v>1986</v>
      </c>
      <c r="N2625" t="s">
        <v>2002</v>
      </c>
      <c r="O2625" t="s">
        <v>2015</v>
      </c>
    </row>
    <row r="2626" spans="2:15" x14ac:dyDescent="0.25">
      <c r="B2626">
        <v>3046</v>
      </c>
      <c r="C2626" t="s">
        <v>2681</v>
      </c>
      <c r="D2626">
        <v>212.2456</v>
      </c>
      <c r="G2626">
        <v>3.0200000000000003E-11</v>
      </c>
      <c r="H2626">
        <v>3.4473006642599211E-4</v>
      </c>
      <c r="I2626">
        <v>-3.462520836947566</v>
      </c>
      <c r="M2626" t="s">
        <v>3</v>
      </c>
      <c r="N2626" t="s">
        <v>2009</v>
      </c>
      <c r="O2626" t="s">
        <v>2015</v>
      </c>
    </row>
    <row r="2627" spans="2:15" x14ac:dyDescent="0.25">
      <c r="B2627">
        <v>3047</v>
      </c>
      <c r="C2627" t="s">
        <v>2682</v>
      </c>
      <c r="D2627">
        <v>84.116399999999999</v>
      </c>
      <c r="G2627">
        <v>18.5</v>
      </c>
      <c r="H2627">
        <v>83692382.311062485</v>
      </c>
      <c r="I2627">
        <v>7.922685930265331</v>
      </c>
      <c r="M2627" t="s">
        <v>1986</v>
      </c>
      <c r="N2627" t="s">
        <v>2002</v>
      </c>
      <c r="O2627" t="s">
        <v>2015</v>
      </c>
    </row>
    <row r="2628" spans="2:15" x14ac:dyDescent="0.25">
      <c r="B2628">
        <v>3048</v>
      </c>
      <c r="C2628" t="s">
        <v>2683</v>
      </c>
      <c r="D2628">
        <v>108.1378</v>
      </c>
      <c r="G2628">
        <v>3.38</v>
      </c>
      <c r="H2628">
        <v>19657476.015915252</v>
      </c>
      <c r="I2628">
        <v>7.2935277544559645</v>
      </c>
      <c r="M2628" t="s">
        <v>1986</v>
      </c>
      <c r="N2628" t="s">
        <v>2002</v>
      </c>
      <c r="O2628" t="s">
        <v>2015</v>
      </c>
    </row>
    <row r="2629" spans="2:15" x14ac:dyDescent="0.25">
      <c r="B2629">
        <v>3049</v>
      </c>
      <c r="C2629" t="s">
        <v>2684</v>
      </c>
      <c r="D2629">
        <v>152.19300000000001</v>
      </c>
      <c r="G2629">
        <v>4.0800000000000003E-3</v>
      </c>
      <c r="H2629">
        <v>33395.531920924717</v>
      </c>
      <c r="I2629">
        <v>4.5236883652579367</v>
      </c>
      <c r="M2629" t="s">
        <v>2014</v>
      </c>
      <c r="N2629" t="s">
        <v>2003</v>
      </c>
      <c r="O2629" t="s">
        <v>2015</v>
      </c>
    </row>
    <row r="2630" spans="2:15" x14ac:dyDescent="0.25">
      <c r="B2630">
        <v>3050</v>
      </c>
      <c r="C2630" t="s">
        <v>2685</v>
      </c>
      <c r="D2630">
        <v>130.1849</v>
      </c>
      <c r="G2630">
        <v>7.98</v>
      </c>
      <c r="H2630">
        <v>55872361.739518069</v>
      </c>
      <c r="I2630">
        <v>7.7471970294908603</v>
      </c>
      <c r="M2630" t="s">
        <v>1986</v>
      </c>
      <c r="N2630" t="s">
        <v>2002</v>
      </c>
      <c r="O2630" t="s">
        <v>2015</v>
      </c>
    </row>
    <row r="2631" spans="2:15" x14ac:dyDescent="0.25">
      <c r="B2631">
        <v>3051</v>
      </c>
      <c r="C2631" t="s">
        <v>2686</v>
      </c>
      <c r="D2631">
        <v>152.1473</v>
      </c>
      <c r="G2631">
        <v>1.29E-2</v>
      </c>
      <c r="H2631">
        <v>105557.10830926264</v>
      </c>
      <c r="I2631">
        <v>5.023487484403903</v>
      </c>
      <c r="M2631" t="s">
        <v>2014</v>
      </c>
      <c r="N2631" t="s">
        <v>2003</v>
      </c>
      <c r="O2631" t="s">
        <v>2015</v>
      </c>
    </row>
    <row r="2632" spans="2:15" x14ac:dyDescent="0.25">
      <c r="B2632">
        <v>3052</v>
      </c>
      <c r="C2632" t="s">
        <v>2687</v>
      </c>
      <c r="D2632">
        <v>135.2062</v>
      </c>
      <c r="G2632">
        <v>0.92</v>
      </c>
      <c r="H2632">
        <v>6689874.3162003811</v>
      </c>
      <c r="I2632">
        <v>6.8254179586806227</v>
      </c>
      <c r="M2632" t="s">
        <v>1986</v>
      </c>
      <c r="N2632" t="s">
        <v>2002</v>
      </c>
      <c r="O2632" t="s">
        <v>2015</v>
      </c>
    </row>
    <row r="2633" spans="2:15" x14ac:dyDescent="0.25">
      <c r="B2633">
        <v>3053</v>
      </c>
      <c r="C2633" t="s">
        <v>2688</v>
      </c>
      <c r="D2633">
        <v>167.18109999999999</v>
      </c>
      <c r="G2633">
        <v>0.432</v>
      </c>
      <c r="H2633">
        <v>3884225.6295027691</v>
      </c>
      <c r="I2633">
        <v>6.5893044495577771</v>
      </c>
      <c r="M2633" t="s">
        <v>1986</v>
      </c>
      <c r="N2633" t="s">
        <v>2002</v>
      </c>
      <c r="O2633" t="s">
        <v>2015</v>
      </c>
    </row>
    <row r="2634" spans="2:15" x14ac:dyDescent="0.25">
      <c r="B2634">
        <v>3054</v>
      </c>
      <c r="C2634" t="s">
        <v>2689</v>
      </c>
      <c r="D2634">
        <v>103.1661</v>
      </c>
      <c r="G2634">
        <v>0.254</v>
      </c>
      <c r="H2634">
        <v>1409302.6030828906</v>
      </c>
      <c r="I2634">
        <v>6.1490042541023158</v>
      </c>
      <c r="M2634" t="s">
        <v>2014</v>
      </c>
      <c r="N2634" t="s">
        <v>2002</v>
      </c>
      <c r="O2634" t="s">
        <v>2015</v>
      </c>
    </row>
    <row r="2635" spans="2:15" x14ac:dyDescent="0.25">
      <c r="B2635">
        <v>3055</v>
      </c>
      <c r="C2635" t="s">
        <v>2690</v>
      </c>
      <c r="D2635">
        <v>170.29179999999999</v>
      </c>
      <c r="G2635">
        <v>0.14000000000000001</v>
      </c>
      <c r="H2635">
        <v>1282198.5931499163</v>
      </c>
      <c r="I2635">
        <v>6.1079552960326895</v>
      </c>
      <c r="M2635" t="s">
        <v>2014</v>
      </c>
      <c r="N2635" t="s">
        <v>2002</v>
      </c>
      <c r="O2635" t="s">
        <v>2015</v>
      </c>
    </row>
    <row r="2636" spans="2:15" x14ac:dyDescent="0.25">
      <c r="B2636">
        <v>3056</v>
      </c>
      <c r="C2636" t="s">
        <v>2691</v>
      </c>
      <c r="D2636">
        <v>104.1476</v>
      </c>
      <c r="G2636">
        <v>0.91100000000000003</v>
      </c>
      <c r="H2636">
        <v>5102713.2985073486</v>
      </c>
      <c r="I2636">
        <v>6.7078011677102261</v>
      </c>
      <c r="M2636" t="s">
        <v>1986</v>
      </c>
      <c r="N2636" t="s">
        <v>2002</v>
      </c>
      <c r="O2636" t="s">
        <v>2015</v>
      </c>
    </row>
    <row r="2637" spans="2:15" x14ac:dyDescent="0.25">
      <c r="B2637">
        <v>3057</v>
      </c>
      <c r="C2637" t="s">
        <v>2692</v>
      </c>
      <c r="D2637">
        <v>126.583</v>
      </c>
      <c r="G2637">
        <v>2.2400000000000002</v>
      </c>
      <c r="H2637">
        <v>15249546.438919155</v>
      </c>
      <c r="I2637">
        <v>7.1832569268300883</v>
      </c>
      <c r="M2637" t="s">
        <v>1986</v>
      </c>
      <c r="N2637" t="s">
        <v>2002</v>
      </c>
      <c r="O2637" t="s">
        <v>2015</v>
      </c>
    </row>
    <row r="2638" spans="2:15" x14ac:dyDescent="0.25">
      <c r="B2638">
        <v>3058</v>
      </c>
      <c r="C2638" t="s">
        <v>2693</v>
      </c>
      <c r="D2638">
        <v>150.17779999999999</v>
      </c>
      <c r="G2638">
        <v>4.3999999999999999E-5</v>
      </c>
      <c r="H2638">
        <v>355.37914546105048</v>
      </c>
      <c r="I2638">
        <v>2.5506919387283506</v>
      </c>
      <c r="M2638" t="s">
        <v>3</v>
      </c>
      <c r="N2638" t="s">
        <v>2005</v>
      </c>
      <c r="O2638" t="s">
        <v>2015</v>
      </c>
    </row>
    <row r="2639" spans="2:15" x14ac:dyDescent="0.25">
      <c r="B2639">
        <v>3059</v>
      </c>
      <c r="C2639" t="s">
        <v>2694</v>
      </c>
      <c r="D2639">
        <v>104.1476</v>
      </c>
      <c r="G2639">
        <v>5.3499999999999997E-3</v>
      </c>
      <c r="H2639">
        <v>29966.538031848857</v>
      </c>
      <c r="I2639">
        <v>4.4766365727584567</v>
      </c>
      <c r="M2639" t="s">
        <v>2014</v>
      </c>
      <c r="N2639" t="s">
        <v>2004</v>
      </c>
      <c r="O2639" t="s">
        <v>2015</v>
      </c>
    </row>
    <row r="2640" spans="2:15" x14ac:dyDescent="0.25">
      <c r="B2640">
        <v>3060</v>
      </c>
      <c r="C2640" t="s">
        <v>2695</v>
      </c>
      <c r="D2640">
        <v>164.2011</v>
      </c>
      <c r="G2640">
        <v>0.112</v>
      </c>
      <c r="H2640">
        <v>989071.32070325722</v>
      </c>
      <c r="I2640">
        <v>5.9952276091614749</v>
      </c>
      <c r="M2640" t="s">
        <v>2014</v>
      </c>
      <c r="N2640" t="s">
        <v>2002</v>
      </c>
      <c r="O2640" t="s">
        <v>2015</v>
      </c>
    </row>
    <row r="2641" spans="2:15" x14ac:dyDescent="0.25">
      <c r="B2641">
        <v>3061</v>
      </c>
      <c r="C2641" t="s">
        <v>2696</v>
      </c>
      <c r="D2641">
        <v>139.15</v>
      </c>
      <c r="G2641">
        <v>0.19800000000000001</v>
      </c>
      <c r="H2641">
        <v>1481773.8467940886</v>
      </c>
      <c r="I2641">
        <v>6.1707819252464677</v>
      </c>
      <c r="M2641" t="s">
        <v>2014</v>
      </c>
      <c r="N2641" t="s">
        <v>2002</v>
      </c>
      <c r="O2641" t="s">
        <v>2015</v>
      </c>
    </row>
    <row r="2642" spans="2:15" x14ac:dyDescent="0.25">
      <c r="B2642">
        <v>3062</v>
      </c>
      <c r="C2642" t="s">
        <v>2697</v>
      </c>
      <c r="D2642">
        <v>178.2261</v>
      </c>
      <c r="G2642">
        <v>2.2399999999999998E-3</v>
      </c>
      <c r="H2642">
        <v>21471.028404899942</v>
      </c>
      <c r="I2642">
        <v>4.3318528464798831</v>
      </c>
      <c r="M2642" t="s">
        <v>2014</v>
      </c>
      <c r="N2642" t="s">
        <v>2004</v>
      </c>
      <c r="O2642" t="s">
        <v>2015</v>
      </c>
    </row>
    <row r="2643" spans="2:15" x14ac:dyDescent="0.25">
      <c r="B2643">
        <v>3063</v>
      </c>
      <c r="C2643" t="s">
        <v>2698</v>
      </c>
      <c r="D2643">
        <v>189.23</v>
      </c>
      <c r="G2643">
        <v>1.33E-11</v>
      </c>
      <c r="H2643">
        <v>1.3535526536960127E-4</v>
      </c>
      <c r="I2643">
        <v>-3.8685248453498082</v>
      </c>
      <c r="M2643" t="s">
        <v>3</v>
      </c>
      <c r="N2643" t="s">
        <v>2009</v>
      </c>
      <c r="O2643" t="s">
        <v>2015</v>
      </c>
    </row>
    <row r="2644" spans="2:15" x14ac:dyDescent="0.25">
      <c r="B2644">
        <v>3064</v>
      </c>
      <c r="C2644" t="s">
        <v>2699</v>
      </c>
      <c r="D2644">
        <v>172.2646</v>
      </c>
      <c r="G2644">
        <v>1.47E-2</v>
      </c>
      <c r="H2644">
        <v>136190.52658907222</v>
      </c>
      <c r="I2644">
        <v>5.134146899109945</v>
      </c>
      <c r="M2644" t="s">
        <v>2014</v>
      </c>
      <c r="N2644" t="s">
        <v>2003</v>
      </c>
      <c r="O2644" t="s">
        <v>2015</v>
      </c>
    </row>
    <row r="2645" spans="2:15" x14ac:dyDescent="0.25">
      <c r="B2645">
        <v>3065</v>
      </c>
      <c r="C2645" t="s">
        <v>2700</v>
      </c>
      <c r="D2645">
        <v>135.2062</v>
      </c>
      <c r="G2645">
        <v>0.20699999999999999</v>
      </c>
      <c r="H2645">
        <v>1505221.7211450855</v>
      </c>
      <c r="I2645">
        <v>6.1776004767919845</v>
      </c>
      <c r="M2645" t="s">
        <v>2014</v>
      </c>
      <c r="N2645" t="s">
        <v>2002</v>
      </c>
      <c r="O2645" t="s">
        <v>2015</v>
      </c>
    </row>
    <row r="2646" spans="2:15" x14ac:dyDescent="0.25">
      <c r="B2646">
        <v>3066</v>
      </c>
      <c r="C2646" t="s">
        <v>2701</v>
      </c>
      <c r="D2646">
        <v>163.2594</v>
      </c>
      <c r="G2646">
        <v>8.2299999999999998E-2</v>
      </c>
      <c r="H2646">
        <v>722622.62597731408</v>
      </c>
      <c r="I2646">
        <v>5.8589115556035196</v>
      </c>
      <c r="M2646" t="s">
        <v>2014</v>
      </c>
      <c r="N2646" t="s">
        <v>2002</v>
      </c>
      <c r="O2646" t="s">
        <v>2015</v>
      </c>
    </row>
    <row r="2647" spans="2:15" x14ac:dyDescent="0.25">
      <c r="B2647">
        <v>3067</v>
      </c>
      <c r="C2647" t="s">
        <v>2702</v>
      </c>
      <c r="D2647">
        <v>111.09869999999999</v>
      </c>
      <c r="G2647">
        <v>0.79600000000000004</v>
      </c>
      <c r="H2647">
        <v>4756150.2871317063</v>
      </c>
      <c r="I2647">
        <v>6.6772555692100672</v>
      </c>
      <c r="M2647" t="s">
        <v>1986</v>
      </c>
      <c r="N2647" t="s">
        <v>2002</v>
      </c>
      <c r="O2647" t="s">
        <v>2015</v>
      </c>
    </row>
    <row r="2648" spans="2:15" x14ac:dyDescent="0.25">
      <c r="B2648">
        <v>3068</v>
      </c>
      <c r="C2648" t="s">
        <v>2703</v>
      </c>
      <c r="D2648">
        <v>186.33420000000001</v>
      </c>
      <c r="G2648">
        <v>1.81E-3</v>
      </c>
      <c r="H2648">
        <v>18138.637950658991</v>
      </c>
      <c r="I2648">
        <v>4.2586046723204571</v>
      </c>
      <c r="M2648" t="s">
        <v>2014</v>
      </c>
      <c r="N2648" t="s">
        <v>2004</v>
      </c>
      <c r="O2648" t="s">
        <v>2015</v>
      </c>
    </row>
    <row r="2649" spans="2:15" x14ac:dyDescent="0.25">
      <c r="B2649">
        <v>3069</v>
      </c>
      <c r="C2649" t="s">
        <v>2704</v>
      </c>
      <c r="D2649">
        <v>178.3015</v>
      </c>
      <c r="G2649">
        <v>3.4</v>
      </c>
      <c r="H2649">
        <v>32603741.273682967</v>
      </c>
      <c r="I2649">
        <v>7.5132674381442781</v>
      </c>
      <c r="M2649" t="s">
        <v>1986</v>
      </c>
      <c r="N2649" t="s">
        <v>2002</v>
      </c>
      <c r="O2649" t="s">
        <v>2015</v>
      </c>
    </row>
    <row r="2650" spans="2:15" x14ac:dyDescent="0.25">
      <c r="B2650">
        <v>3070</v>
      </c>
      <c r="C2650" t="s">
        <v>2705</v>
      </c>
      <c r="D2650">
        <v>158.238</v>
      </c>
      <c r="G2650">
        <v>1.01</v>
      </c>
      <c r="H2650">
        <v>8595391.9093447234</v>
      </c>
      <c r="I2650">
        <v>6.9342656832552425</v>
      </c>
      <c r="M2650" t="s">
        <v>1986</v>
      </c>
      <c r="N2650" t="s">
        <v>2002</v>
      </c>
      <c r="O2650" t="s">
        <v>2015</v>
      </c>
    </row>
    <row r="2651" spans="2:15" x14ac:dyDescent="0.25">
      <c r="B2651">
        <v>3071</v>
      </c>
      <c r="C2651" t="s">
        <v>2706</v>
      </c>
      <c r="D2651">
        <v>144.16999999999999</v>
      </c>
      <c r="G2651">
        <v>7.2400000000000006E-2</v>
      </c>
      <c r="H2651">
        <v>561367.14212345483</v>
      </c>
      <c r="I2651">
        <v>5.7492469889680189</v>
      </c>
      <c r="M2651" t="s">
        <v>2014</v>
      </c>
      <c r="N2651" t="s">
        <v>2002</v>
      </c>
      <c r="O2651" t="s">
        <v>2015</v>
      </c>
    </row>
    <row r="2652" spans="2:15" x14ac:dyDescent="0.25">
      <c r="B2652">
        <v>3072</v>
      </c>
      <c r="C2652" t="s">
        <v>2707</v>
      </c>
      <c r="D2652">
        <v>236.33760000000001</v>
      </c>
      <c r="G2652">
        <v>1.4200000000000001E-2</v>
      </c>
      <c r="H2652">
        <v>180490.64198056649</v>
      </c>
      <c r="I2652">
        <v>5.25645468966795</v>
      </c>
      <c r="M2652" t="s">
        <v>2014</v>
      </c>
      <c r="N2652" t="s">
        <v>2003</v>
      </c>
      <c r="O2652" t="s">
        <v>2015</v>
      </c>
    </row>
    <row r="2653" spans="2:15" x14ac:dyDescent="0.25">
      <c r="B2653">
        <v>3073</v>
      </c>
      <c r="C2653" t="s">
        <v>2708</v>
      </c>
      <c r="D2653">
        <v>45.040599999999998</v>
      </c>
      <c r="G2653">
        <v>0.13100000000000001</v>
      </c>
      <c r="H2653">
        <v>317328.43306339398</v>
      </c>
      <c r="I2653">
        <v>5.501508987225864</v>
      </c>
      <c r="M2653" t="s">
        <v>2014</v>
      </c>
      <c r="N2653" t="s">
        <v>2002</v>
      </c>
      <c r="O2653" t="s">
        <v>2015</v>
      </c>
    </row>
    <row r="2654" spans="2:15" x14ac:dyDescent="0.25">
      <c r="B2654">
        <v>3074</v>
      </c>
      <c r="C2654" t="s">
        <v>2709</v>
      </c>
      <c r="D2654">
        <v>169.17784</v>
      </c>
      <c r="G2654">
        <v>1.46E-2</v>
      </c>
      <c r="H2654">
        <v>132840.30248692736</v>
      </c>
      <c r="I2654">
        <v>5.1233298558472589</v>
      </c>
      <c r="M2654" t="s">
        <v>2014</v>
      </c>
      <c r="N2654" t="s">
        <v>2003</v>
      </c>
      <c r="O2654" t="s">
        <v>2015</v>
      </c>
    </row>
    <row r="2655" spans="2:15" x14ac:dyDescent="0.25">
      <c r="B2655">
        <v>3075</v>
      </c>
      <c r="C2655" t="s">
        <v>2710</v>
      </c>
      <c r="D2655">
        <v>120.1</v>
      </c>
      <c r="G2655">
        <v>6.1600000000000007E-5</v>
      </c>
      <c r="H2655">
        <v>397.88470411619448</v>
      </c>
      <c r="I2655">
        <v>2.5997572438822067</v>
      </c>
      <c r="M2655" t="s">
        <v>3</v>
      </c>
      <c r="N2655" t="s">
        <v>2005</v>
      </c>
      <c r="O2655" t="s">
        <v>2015</v>
      </c>
    </row>
    <row r="2656" spans="2:15" x14ac:dyDescent="0.25">
      <c r="B2656">
        <v>3076</v>
      </c>
      <c r="C2656" t="s">
        <v>2711</v>
      </c>
      <c r="D2656">
        <v>128.21199999999999</v>
      </c>
      <c r="G2656">
        <v>0.23799999999999999</v>
      </c>
      <c r="H2656">
        <v>1641115.5337038713</v>
      </c>
      <c r="I2656">
        <v>6.2151391562413041</v>
      </c>
      <c r="M2656" t="s">
        <v>2014</v>
      </c>
      <c r="N2656" t="s">
        <v>2002</v>
      </c>
      <c r="O2656" t="s">
        <v>2015</v>
      </c>
    </row>
    <row r="2657" spans="2:15" x14ac:dyDescent="0.25">
      <c r="B2657">
        <v>3077</v>
      </c>
      <c r="C2657" t="s">
        <v>2712</v>
      </c>
      <c r="D2657">
        <v>148.20169999999999</v>
      </c>
      <c r="G2657">
        <v>0.16500000000000001</v>
      </c>
      <c r="H2657">
        <v>1315135.9630520032</v>
      </c>
      <c r="I2657">
        <v>6.1189706539290727</v>
      </c>
      <c r="M2657" t="s">
        <v>2014</v>
      </c>
      <c r="N2657" t="s">
        <v>2002</v>
      </c>
      <c r="O2657" t="s">
        <v>2015</v>
      </c>
    </row>
    <row r="2658" spans="2:15" x14ac:dyDescent="0.25">
      <c r="B2658">
        <v>3078</v>
      </c>
      <c r="C2658" t="s">
        <v>2713</v>
      </c>
      <c r="D2658">
        <v>113.1576</v>
      </c>
      <c r="G2658">
        <v>0.10299999999999999</v>
      </c>
      <c r="H2658">
        <v>626836.78834106913</v>
      </c>
      <c r="I2658">
        <v>5.7971544767957237</v>
      </c>
      <c r="M2658" t="s">
        <v>2014</v>
      </c>
      <c r="N2658" t="s">
        <v>2002</v>
      </c>
      <c r="O2658" t="s">
        <v>2015</v>
      </c>
    </row>
    <row r="2659" spans="2:15" x14ac:dyDescent="0.25">
      <c r="B2659">
        <v>3079</v>
      </c>
      <c r="C2659" t="s">
        <v>2714</v>
      </c>
      <c r="D2659">
        <v>226.44</v>
      </c>
      <c r="G2659">
        <v>0.27100000000000002</v>
      </c>
      <c r="H2659">
        <v>3300319.3172923084</v>
      </c>
      <c r="I2659">
        <v>6.5185559614018374</v>
      </c>
      <c r="M2659" t="s">
        <v>1986</v>
      </c>
      <c r="N2659" t="s">
        <v>2002</v>
      </c>
      <c r="O2659" t="s">
        <v>2015</v>
      </c>
    </row>
    <row r="2660" spans="2:15" x14ac:dyDescent="0.25">
      <c r="B2660">
        <v>3080</v>
      </c>
      <c r="C2660" t="s">
        <v>2715</v>
      </c>
      <c r="D2660">
        <v>196.34</v>
      </c>
      <c r="G2660">
        <v>0.156</v>
      </c>
      <c r="H2660">
        <v>1647278.0418054063</v>
      </c>
      <c r="I2660">
        <v>6.2167669093279017</v>
      </c>
      <c r="M2660" t="s">
        <v>2014</v>
      </c>
      <c r="N2660" t="s">
        <v>2002</v>
      </c>
      <c r="O2660" t="s">
        <v>2015</v>
      </c>
    </row>
    <row r="2661" spans="2:15" x14ac:dyDescent="0.25">
      <c r="B2661">
        <v>3081</v>
      </c>
      <c r="C2661" t="s">
        <v>2716</v>
      </c>
      <c r="D2661">
        <v>142.23859999999999</v>
      </c>
      <c r="G2661">
        <v>3.41</v>
      </c>
      <c r="H2661">
        <v>26085872.807213541</v>
      </c>
      <c r="I2661">
        <v>7.4164053723604884</v>
      </c>
      <c r="M2661" t="s">
        <v>1986</v>
      </c>
      <c r="N2661" t="s">
        <v>2002</v>
      </c>
      <c r="O2661" t="s">
        <v>2015</v>
      </c>
    </row>
    <row r="2662" spans="2:15" x14ac:dyDescent="0.25">
      <c r="B2662">
        <v>3082</v>
      </c>
      <c r="C2662" t="s">
        <v>2717</v>
      </c>
      <c r="D2662">
        <v>106.12</v>
      </c>
      <c r="G2662">
        <v>36.6</v>
      </c>
      <c r="H2662">
        <v>208887210.83481112</v>
      </c>
      <c r="I2662">
        <v>8.3199118510195778</v>
      </c>
      <c r="M2662" t="s">
        <v>1986</v>
      </c>
      <c r="N2662" t="s">
        <v>2002</v>
      </c>
      <c r="O2662" t="s">
        <v>2015</v>
      </c>
    </row>
    <row r="2663" spans="2:15" x14ac:dyDescent="0.25">
      <c r="B2663">
        <v>3083</v>
      </c>
      <c r="C2663" t="s">
        <v>2718</v>
      </c>
      <c r="D2663">
        <v>132.19999999999999</v>
      </c>
      <c r="G2663">
        <v>0.14000000000000001</v>
      </c>
      <c r="H2663">
        <v>995389.40814777277</v>
      </c>
      <c r="I2663">
        <v>5.9979930151427343</v>
      </c>
      <c r="M2663" t="s">
        <v>2014</v>
      </c>
      <c r="N2663" t="s">
        <v>2002</v>
      </c>
      <c r="O2663" t="s">
        <v>2015</v>
      </c>
    </row>
    <row r="2664" spans="2:15" x14ac:dyDescent="0.25">
      <c r="B2664">
        <v>3084</v>
      </c>
      <c r="C2664" t="s">
        <v>2719</v>
      </c>
      <c r="D2664">
        <v>156.26900000000001</v>
      </c>
      <c r="G2664">
        <v>1.6899999999999998E-2</v>
      </c>
      <c r="H2664">
        <v>142034.24332338278</v>
      </c>
      <c r="I2664">
        <v>5.1523930619430605</v>
      </c>
      <c r="M2664" t="s">
        <v>2014</v>
      </c>
      <c r="N2664" t="s">
        <v>2003</v>
      </c>
      <c r="O2664" t="s">
        <v>2015</v>
      </c>
    </row>
    <row r="2665" spans="2:15" x14ac:dyDescent="0.25">
      <c r="B2665">
        <v>3085</v>
      </c>
      <c r="C2665" t="s">
        <v>2720</v>
      </c>
      <c r="D2665">
        <v>447.72</v>
      </c>
      <c r="G2665">
        <v>3.7499999999999998E-15</v>
      </c>
      <c r="H2665">
        <v>9.0296576983450556E-8</v>
      </c>
      <c r="I2665">
        <v>-7.0443287128689516</v>
      </c>
      <c r="M2665" t="s">
        <v>3</v>
      </c>
      <c r="N2665" t="s">
        <v>2009</v>
      </c>
      <c r="O2665" t="s">
        <v>2015</v>
      </c>
    </row>
    <row r="2666" spans="2:15" x14ac:dyDescent="0.25">
      <c r="B2666">
        <v>3086</v>
      </c>
      <c r="C2666" t="s">
        <v>2721</v>
      </c>
      <c r="D2666">
        <v>144.21</v>
      </c>
      <c r="G2666">
        <v>1.67</v>
      </c>
      <c r="H2666">
        <v>12952254.589194609</v>
      </c>
      <c r="I2666">
        <v>7.1123453723107675</v>
      </c>
      <c r="M2666" t="s">
        <v>1986</v>
      </c>
      <c r="N2666" t="s">
        <v>2002</v>
      </c>
      <c r="O2666" t="s">
        <v>2015</v>
      </c>
    </row>
    <row r="2667" spans="2:15" x14ac:dyDescent="0.25">
      <c r="B2667">
        <v>3087</v>
      </c>
      <c r="C2667" t="s">
        <v>2722</v>
      </c>
      <c r="D2667">
        <v>178.23</v>
      </c>
      <c r="G2667">
        <v>1.04E-2</v>
      </c>
      <c r="H2667">
        <v>99689.098974899855</v>
      </c>
      <c r="I2667">
        <v>4.9986476707100049</v>
      </c>
      <c r="M2667" t="s">
        <v>2014</v>
      </c>
      <c r="N2667" t="s">
        <v>2003</v>
      </c>
      <c r="O2667" t="s">
        <v>2015</v>
      </c>
    </row>
    <row r="2668" spans="2:15" x14ac:dyDescent="0.25">
      <c r="B2668">
        <v>3088</v>
      </c>
      <c r="C2668" t="s">
        <v>2723</v>
      </c>
      <c r="D2668">
        <v>154.25</v>
      </c>
      <c r="G2668">
        <v>0.254</v>
      </c>
      <c r="H2668">
        <v>2107135.255917747</v>
      </c>
      <c r="I2668">
        <v>6.3236924136400923</v>
      </c>
      <c r="M2668" t="s">
        <v>2014</v>
      </c>
      <c r="N2668" t="s">
        <v>2002</v>
      </c>
      <c r="O2668" t="s">
        <v>2015</v>
      </c>
    </row>
    <row r="2669" spans="2:15" x14ac:dyDescent="0.25">
      <c r="B2669">
        <v>3089</v>
      </c>
      <c r="C2669" t="s">
        <v>2724</v>
      </c>
      <c r="D2669">
        <v>118.18</v>
      </c>
      <c r="G2669">
        <v>0.47499999999999998</v>
      </c>
      <c r="H2669">
        <v>3019055.6581521127</v>
      </c>
      <c r="I2669">
        <v>6.4798711195833896</v>
      </c>
      <c r="M2669" t="s">
        <v>1986</v>
      </c>
      <c r="N2669" t="s">
        <v>2002</v>
      </c>
      <c r="O2669" t="s">
        <v>2015</v>
      </c>
    </row>
    <row r="2670" spans="2:15" x14ac:dyDescent="0.25">
      <c r="B2670">
        <v>3090</v>
      </c>
      <c r="C2670" t="s">
        <v>2725</v>
      </c>
      <c r="D2670">
        <v>172.27</v>
      </c>
      <c r="G2670">
        <v>0.218</v>
      </c>
      <c r="H2670">
        <v>2019759.5563255062</v>
      </c>
      <c r="I2670">
        <v>6.3052996716365399</v>
      </c>
      <c r="M2670" t="s">
        <v>2014</v>
      </c>
      <c r="N2670" t="s">
        <v>2002</v>
      </c>
      <c r="O2670" t="s">
        <v>2015</v>
      </c>
    </row>
    <row r="2671" spans="2:15" x14ac:dyDescent="0.25">
      <c r="B2671">
        <v>3091</v>
      </c>
      <c r="C2671" t="s">
        <v>2726</v>
      </c>
      <c r="D2671">
        <v>122.13</v>
      </c>
      <c r="G2671">
        <v>1.9799999999999999E-4</v>
      </c>
      <c r="H2671">
        <v>1300.5320870209273</v>
      </c>
      <c r="I2671">
        <v>3.1141210716754681</v>
      </c>
      <c r="M2671" t="s">
        <v>3</v>
      </c>
      <c r="N2671" t="s">
        <v>2005</v>
      </c>
      <c r="O2671" t="s">
        <v>2015</v>
      </c>
    </row>
    <row r="2672" spans="2:15" x14ac:dyDescent="0.25">
      <c r="B2672">
        <v>3092</v>
      </c>
      <c r="C2672" t="s">
        <v>2727</v>
      </c>
      <c r="D2672">
        <v>130.19</v>
      </c>
      <c r="G2672">
        <v>2.62</v>
      </c>
      <c r="H2672">
        <v>18344777.245650928</v>
      </c>
      <c r="I2672">
        <v>7.263512442634787</v>
      </c>
      <c r="M2672" t="s">
        <v>1986</v>
      </c>
      <c r="N2672" t="s">
        <v>2002</v>
      </c>
      <c r="O2672" t="s">
        <v>2015</v>
      </c>
    </row>
    <row r="2673" spans="2:15" x14ac:dyDescent="0.25">
      <c r="B2673">
        <v>3093</v>
      </c>
      <c r="C2673" t="s">
        <v>2728</v>
      </c>
      <c r="D2673">
        <v>248.36</v>
      </c>
      <c r="G2673">
        <v>1.9300000000000002E-5</v>
      </c>
      <c r="H2673">
        <v>257.7938096372547</v>
      </c>
      <c r="I2673">
        <v>2.4112724844965947</v>
      </c>
      <c r="M2673" t="s">
        <v>3</v>
      </c>
      <c r="N2673" t="s">
        <v>2006</v>
      </c>
      <c r="O2673" t="s">
        <v>2015</v>
      </c>
    </row>
    <row r="2674" spans="2:15" x14ac:dyDescent="0.25">
      <c r="B2674">
        <v>3094</v>
      </c>
      <c r="C2674" t="s">
        <v>2729</v>
      </c>
      <c r="D2674">
        <v>135.21</v>
      </c>
      <c r="G2674">
        <v>0.48399999999999999</v>
      </c>
      <c r="H2674">
        <v>3519554.5335973427</v>
      </c>
      <c r="I2674">
        <v>6.5464876987499281</v>
      </c>
      <c r="M2674" t="s">
        <v>1986</v>
      </c>
      <c r="N2674" t="s">
        <v>2002</v>
      </c>
      <c r="O2674" t="s">
        <v>2015</v>
      </c>
    </row>
    <row r="2675" spans="2:15" x14ac:dyDescent="0.25">
      <c r="B2675">
        <v>3095</v>
      </c>
      <c r="C2675" t="s">
        <v>2730</v>
      </c>
      <c r="D2675">
        <v>156.27000000000001</v>
      </c>
      <c r="G2675">
        <v>7.6699999999999997E-3</v>
      </c>
      <c r="H2675">
        <v>64462.107551453766</v>
      </c>
      <c r="I2675">
        <v>4.809304500416216</v>
      </c>
      <c r="M2675" t="s">
        <v>2014</v>
      </c>
      <c r="N2675" t="s">
        <v>2003</v>
      </c>
      <c r="O2675" t="s">
        <v>2015</v>
      </c>
    </row>
    <row r="2676" spans="2:15" x14ac:dyDescent="0.25">
      <c r="B2676">
        <v>3096</v>
      </c>
      <c r="C2676" t="s">
        <v>2731</v>
      </c>
      <c r="D2676">
        <v>154.25</v>
      </c>
      <c r="G2676">
        <v>8.3199999999999996E-2</v>
      </c>
      <c r="H2676">
        <v>690211.23343447468</v>
      </c>
      <c r="I2676">
        <v>5.8389820233108782</v>
      </c>
      <c r="M2676" t="s">
        <v>2014</v>
      </c>
      <c r="N2676" t="s">
        <v>2002</v>
      </c>
      <c r="O2676" t="s">
        <v>2015</v>
      </c>
    </row>
    <row r="2677" spans="2:15" x14ac:dyDescent="0.25">
      <c r="B2677">
        <v>3097</v>
      </c>
      <c r="C2677" t="s">
        <v>2732</v>
      </c>
      <c r="D2677">
        <v>192.26</v>
      </c>
      <c r="G2677">
        <v>4.8200000000000001E-4</v>
      </c>
      <c r="H2677">
        <v>4983.902074143969</v>
      </c>
      <c r="I2677">
        <v>3.6975695005297813</v>
      </c>
      <c r="M2677" t="s">
        <v>2014</v>
      </c>
      <c r="N2677" t="s">
        <v>2004</v>
      </c>
      <c r="O2677" t="s">
        <v>2015</v>
      </c>
    </row>
    <row r="2678" spans="2:15" x14ac:dyDescent="0.25">
      <c r="B2678">
        <v>3098</v>
      </c>
      <c r="C2678" t="s">
        <v>2733</v>
      </c>
      <c r="D2678">
        <v>146.22999999999999</v>
      </c>
      <c r="G2678">
        <v>4.5400000000000003E-2</v>
      </c>
      <c r="H2678">
        <v>357047.38540990796</v>
      </c>
      <c r="I2678">
        <v>5.5527258571665445</v>
      </c>
      <c r="M2678" t="s">
        <v>2014</v>
      </c>
      <c r="N2678" t="s">
        <v>2002</v>
      </c>
      <c r="O2678" t="s">
        <v>2015</v>
      </c>
    </row>
    <row r="2679" spans="2:15" x14ac:dyDescent="0.25">
      <c r="B2679">
        <v>3099</v>
      </c>
      <c r="C2679" t="s">
        <v>2734</v>
      </c>
      <c r="D2679">
        <v>136.24</v>
      </c>
      <c r="G2679">
        <v>1.45</v>
      </c>
      <c r="H2679">
        <v>10624442.770735694</v>
      </c>
      <c r="I2679">
        <v>7.0263061615043947</v>
      </c>
      <c r="M2679" t="s">
        <v>1986</v>
      </c>
      <c r="N2679" t="s">
        <v>2002</v>
      </c>
      <c r="O2679" t="s">
        <v>2015</v>
      </c>
    </row>
    <row r="2680" spans="2:15" x14ac:dyDescent="0.25">
      <c r="B2680">
        <v>3100</v>
      </c>
      <c r="C2680" t="s">
        <v>2735</v>
      </c>
      <c r="D2680">
        <v>130.13999999999999</v>
      </c>
      <c r="G2680">
        <v>7.9100000000000004E-2</v>
      </c>
      <c r="H2680">
        <v>553631.52292464755</v>
      </c>
      <c r="I2680">
        <v>5.7432208102103885</v>
      </c>
      <c r="M2680" t="s">
        <v>2014</v>
      </c>
      <c r="N2680" t="s">
        <v>2002</v>
      </c>
      <c r="O2680" t="s">
        <v>2015</v>
      </c>
    </row>
    <row r="2681" spans="2:15" x14ac:dyDescent="0.25">
      <c r="B2681">
        <v>3101</v>
      </c>
      <c r="C2681" t="s">
        <v>2736</v>
      </c>
      <c r="D2681">
        <v>262.35000000000002</v>
      </c>
      <c r="G2681">
        <v>2.79E-6</v>
      </c>
      <c r="H2681">
        <v>39.365774115242886</v>
      </c>
      <c r="I2681">
        <v>1.5951187961228306</v>
      </c>
      <c r="M2681" t="s">
        <v>3</v>
      </c>
      <c r="N2681" t="s">
        <v>2006</v>
      </c>
      <c r="O2681" t="s">
        <v>2015</v>
      </c>
    </row>
    <row r="2682" spans="2:15" x14ac:dyDescent="0.25">
      <c r="B2682">
        <v>3102</v>
      </c>
      <c r="C2682" t="s">
        <v>2737</v>
      </c>
      <c r="D2682">
        <v>196.16</v>
      </c>
      <c r="G2682">
        <v>8.1699999999999997E-10</v>
      </c>
      <c r="H2682">
        <v>8.6191816516615633E-3</v>
      </c>
      <c r="I2682">
        <v>-2.0645339663143885</v>
      </c>
      <c r="M2682" t="s">
        <v>3</v>
      </c>
      <c r="N2682" t="s">
        <v>2009</v>
      </c>
      <c r="O2682" t="s">
        <v>2015</v>
      </c>
    </row>
    <row r="2683" spans="2:15" x14ac:dyDescent="0.25">
      <c r="B2683">
        <v>3103</v>
      </c>
      <c r="C2683" t="s">
        <v>2738</v>
      </c>
      <c r="D2683">
        <v>164.2</v>
      </c>
      <c r="G2683">
        <v>3.47E-3</v>
      </c>
      <c r="H2683">
        <v>30643.343669655776</v>
      </c>
      <c r="I2683">
        <v>4.4863361518891711</v>
      </c>
      <c r="M2683" t="s">
        <v>2014</v>
      </c>
      <c r="N2683" t="s">
        <v>2004</v>
      </c>
      <c r="O2683" t="s">
        <v>2015</v>
      </c>
    </row>
    <row r="2684" spans="2:15" x14ac:dyDescent="0.25">
      <c r="B2684">
        <v>3104</v>
      </c>
      <c r="C2684" t="s">
        <v>2739</v>
      </c>
      <c r="D2684">
        <v>234.28</v>
      </c>
      <c r="G2684">
        <v>7.6300000000000007E-2</v>
      </c>
      <c r="H2684">
        <v>961376.00336436322</v>
      </c>
      <c r="I2684">
        <v>5.9828932776256778</v>
      </c>
      <c r="M2684" t="s">
        <v>2014</v>
      </c>
      <c r="N2684" t="s">
        <v>2002</v>
      </c>
      <c r="O2684" t="s">
        <v>2015</v>
      </c>
    </row>
    <row r="2685" spans="2:15" x14ac:dyDescent="0.25">
      <c r="B2685">
        <v>3105</v>
      </c>
      <c r="C2685" t="s">
        <v>2740</v>
      </c>
      <c r="D2685">
        <v>60.1</v>
      </c>
      <c r="G2685">
        <v>17.899999999999999</v>
      </c>
      <c r="H2685">
        <v>57857681.618288986</v>
      </c>
      <c r="I2685">
        <v>7.7623610272975077</v>
      </c>
      <c r="M2685" t="s">
        <v>1986</v>
      </c>
      <c r="N2685" t="s">
        <v>2002</v>
      </c>
      <c r="O2685" t="s">
        <v>2015</v>
      </c>
    </row>
    <row r="2686" spans="2:15" x14ac:dyDescent="0.25">
      <c r="B2686">
        <v>3106</v>
      </c>
      <c r="C2686" t="s">
        <v>2741</v>
      </c>
      <c r="D2686">
        <v>595.00599999999997</v>
      </c>
      <c r="G2686">
        <v>8.01E-11</v>
      </c>
      <c r="H2686">
        <v>2.5632288676122939E-3</v>
      </c>
      <c r="I2686">
        <v>-2.5912126144542649</v>
      </c>
      <c r="M2686" t="s">
        <v>3</v>
      </c>
      <c r="N2686" t="s">
        <v>2009</v>
      </c>
      <c r="O2686" t="s">
        <v>2015</v>
      </c>
    </row>
    <row r="2687" spans="2:15" x14ac:dyDescent="0.25">
      <c r="B2687">
        <v>3107</v>
      </c>
      <c r="C2687" t="s">
        <v>2742</v>
      </c>
      <c r="D2687">
        <v>122.17</v>
      </c>
      <c r="G2687">
        <v>0.14799999999999999</v>
      </c>
      <c r="H2687">
        <v>972433.28025854682</v>
      </c>
      <c r="I2687">
        <v>5.9878598135868835</v>
      </c>
      <c r="M2687" t="s">
        <v>2014</v>
      </c>
      <c r="N2687" t="s">
        <v>2002</v>
      </c>
      <c r="O2687" t="s">
        <v>2015</v>
      </c>
    </row>
    <row r="2688" spans="2:15" x14ac:dyDescent="0.25">
      <c r="B2688">
        <v>3108</v>
      </c>
      <c r="C2688" t="s">
        <v>2743</v>
      </c>
      <c r="D2688">
        <v>114.14</v>
      </c>
      <c r="G2688">
        <v>17.899999999999999</v>
      </c>
      <c r="H2688">
        <v>109881460.5642513</v>
      </c>
      <c r="I2688">
        <v>8.0409244235077075</v>
      </c>
      <c r="M2688" t="s">
        <v>1986</v>
      </c>
      <c r="N2688" t="s">
        <v>2002</v>
      </c>
      <c r="O2688" t="s">
        <v>2015</v>
      </c>
    </row>
    <row r="2689" spans="2:15" x14ac:dyDescent="0.25">
      <c r="B2689">
        <v>3109</v>
      </c>
      <c r="C2689" t="s">
        <v>2744</v>
      </c>
      <c r="D2689">
        <v>206.36699999999999</v>
      </c>
      <c r="G2689">
        <v>0.98199999999999998</v>
      </c>
      <c r="H2689">
        <v>10898965.12445371</v>
      </c>
      <c r="I2689">
        <v>7.037385262887768</v>
      </c>
      <c r="M2689" t="s">
        <v>1986</v>
      </c>
      <c r="N2689" t="s">
        <v>2002</v>
      </c>
      <c r="O2689" t="s">
        <v>2015</v>
      </c>
    </row>
    <row r="2690" spans="2:15" x14ac:dyDescent="0.25">
      <c r="B2690">
        <v>3110</v>
      </c>
      <c r="C2690" t="s">
        <v>2745</v>
      </c>
      <c r="D2690">
        <v>146.30000000000001</v>
      </c>
      <c r="G2690">
        <v>4.18</v>
      </c>
      <c r="H2690">
        <v>32889262.282377355</v>
      </c>
      <c r="I2690">
        <v>7.5170541322152209</v>
      </c>
      <c r="M2690" t="s">
        <v>1986</v>
      </c>
      <c r="N2690" t="s">
        <v>2002</v>
      </c>
      <c r="O2690" t="s">
        <v>2015</v>
      </c>
    </row>
    <row r="2691" spans="2:15" x14ac:dyDescent="0.25">
      <c r="B2691">
        <v>3111</v>
      </c>
      <c r="C2691" t="s">
        <v>2746</v>
      </c>
      <c r="D2691">
        <v>226.31379999999999</v>
      </c>
      <c r="G2691">
        <v>2.1100000000000001E-5</v>
      </c>
      <c r="H2691">
        <v>256.81892069023718</v>
      </c>
      <c r="I2691">
        <v>2.4096270164710529</v>
      </c>
      <c r="M2691" t="s">
        <v>3</v>
      </c>
      <c r="N2691" t="s">
        <v>2006</v>
      </c>
      <c r="O2691" t="s">
        <v>2015</v>
      </c>
    </row>
    <row r="2692" spans="2:15" x14ac:dyDescent="0.25">
      <c r="B2692">
        <v>3112</v>
      </c>
      <c r="C2692" t="s">
        <v>2747</v>
      </c>
      <c r="D2692">
        <v>242.45</v>
      </c>
      <c r="G2692">
        <v>8.43E-3</v>
      </c>
      <c r="H2692">
        <v>109921.66229229273</v>
      </c>
      <c r="I2692">
        <v>5.0410832873911611</v>
      </c>
      <c r="M2692" t="s">
        <v>2014</v>
      </c>
      <c r="N2692" t="s">
        <v>2003</v>
      </c>
      <c r="O2692" t="s">
        <v>2015</v>
      </c>
    </row>
    <row r="2693" spans="2:15" x14ac:dyDescent="0.25">
      <c r="B2693">
        <v>3113</v>
      </c>
      <c r="C2693" t="s">
        <v>2748</v>
      </c>
      <c r="D2693">
        <v>156.27000000000001</v>
      </c>
      <c r="G2693">
        <v>0.124</v>
      </c>
      <c r="H2693">
        <v>1042151.4128266319</v>
      </c>
      <c r="I2693">
        <v>6.01793082162947</v>
      </c>
      <c r="M2693" t="s">
        <v>2014</v>
      </c>
      <c r="N2693" t="s">
        <v>2002</v>
      </c>
      <c r="O2693" t="s">
        <v>2015</v>
      </c>
    </row>
    <row r="2694" spans="2:15" x14ac:dyDescent="0.25">
      <c r="B2694">
        <v>3114</v>
      </c>
      <c r="C2694" t="s">
        <v>2749</v>
      </c>
      <c r="D2694">
        <v>290.49</v>
      </c>
      <c r="G2694">
        <v>2.1500000000000001E-7</v>
      </c>
      <c r="H2694">
        <v>3.3589471510785609</v>
      </c>
      <c r="I2694">
        <v>0.52620317080340429</v>
      </c>
      <c r="M2694" t="s">
        <v>3</v>
      </c>
      <c r="N2694" t="s">
        <v>2007</v>
      </c>
      <c r="O2694" t="s">
        <v>2015</v>
      </c>
    </row>
    <row r="2695" spans="2:15" x14ac:dyDescent="0.25">
      <c r="B2695">
        <v>3115</v>
      </c>
      <c r="C2695" t="s">
        <v>2750</v>
      </c>
      <c r="D2695">
        <v>86.14</v>
      </c>
      <c r="G2695">
        <v>0.71199999999999997</v>
      </c>
      <c r="H2695">
        <v>3298514.4076025821</v>
      </c>
      <c r="I2695">
        <v>6.5183183853783131</v>
      </c>
      <c r="M2695" t="s">
        <v>1986</v>
      </c>
      <c r="N2695" t="s">
        <v>2002</v>
      </c>
      <c r="O2695" t="s">
        <v>2015</v>
      </c>
    </row>
    <row r="2696" spans="2:15" x14ac:dyDescent="0.25">
      <c r="B2696">
        <v>3116</v>
      </c>
      <c r="C2696" t="s">
        <v>2751</v>
      </c>
      <c r="D2696">
        <v>148.19999999999999</v>
      </c>
      <c r="G2696">
        <v>1.9699999999999999E-2</v>
      </c>
      <c r="H2696">
        <v>157017.46232244157</v>
      </c>
      <c r="I2696">
        <v>5.1959479541197773</v>
      </c>
      <c r="M2696" t="s">
        <v>2014</v>
      </c>
      <c r="N2696" t="s">
        <v>2003</v>
      </c>
      <c r="O2696" t="s">
        <v>2015</v>
      </c>
    </row>
    <row r="2697" spans="2:15" x14ac:dyDescent="0.25">
      <c r="B2697">
        <v>3117</v>
      </c>
      <c r="C2697" t="s">
        <v>2752</v>
      </c>
      <c r="D2697">
        <v>174.19</v>
      </c>
      <c r="G2697">
        <v>2.2300000000000002E-3</v>
      </c>
      <c r="H2697">
        <v>20891.114363612007</v>
      </c>
      <c r="I2697">
        <v>4.3199616065221784</v>
      </c>
      <c r="M2697" t="s">
        <v>2014</v>
      </c>
      <c r="N2697" t="s">
        <v>2004</v>
      </c>
      <c r="O2697" t="s">
        <v>2015</v>
      </c>
    </row>
    <row r="2698" spans="2:15" x14ac:dyDescent="0.25">
      <c r="B2698">
        <v>3118</v>
      </c>
      <c r="C2698" t="s">
        <v>2753</v>
      </c>
      <c r="D2698">
        <v>218.34</v>
      </c>
      <c r="G2698">
        <v>1.02E-4</v>
      </c>
      <c r="H2698">
        <v>1197.7522684378885</v>
      </c>
      <c r="I2698">
        <v>3.0783670020466718</v>
      </c>
      <c r="M2698" t="s">
        <v>3</v>
      </c>
      <c r="N2698" t="s">
        <v>2005</v>
      </c>
      <c r="O2698" t="s">
        <v>2015</v>
      </c>
    </row>
    <row r="2699" spans="2:15" x14ac:dyDescent="0.25">
      <c r="B2699">
        <v>3119</v>
      </c>
      <c r="C2699" t="s">
        <v>2754</v>
      </c>
      <c r="D2699">
        <v>262.39</v>
      </c>
      <c r="G2699">
        <v>3.2200000000000001E-6</v>
      </c>
      <c r="H2699">
        <v>45.439827658771293</v>
      </c>
      <c r="I2699">
        <v>1.6574366755421666</v>
      </c>
      <c r="M2699" t="s">
        <v>3</v>
      </c>
      <c r="N2699" t="s">
        <v>2006</v>
      </c>
      <c r="O2699" t="s">
        <v>2015</v>
      </c>
    </row>
    <row r="2700" spans="2:15" x14ac:dyDescent="0.25">
      <c r="B2700">
        <v>3120</v>
      </c>
      <c r="C2700" t="s">
        <v>2755</v>
      </c>
      <c r="D2700">
        <v>162.22999999999999</v>
      </c>
      <c r="G2700">
        <v>0.91100000000000003</v>
      </c>
      <c r="H2700">
        <v>7948461.3991762381</v>
      </c>
      <c r="I2700">
        <v>6.9002830694720094</v>
      </c>
      <c r="M2700" t="s">
        <v>1986</v>
      </c>
      <c r="N2700" t="s">
        <v>2002</v>
      </c>
      <c r="O2700" t="s">
        <v>2015</v>
      </c>
    </row>
    <row r="2701" spans="2:15" x14ac:dyDescent="0.25">
      <c r="B2701">
        <v>3121</v>
      </c>
      <c r="C2701" t="s">
        <v>2756</v>
      </c>
      <c r="D2701">
        <v>154.25</v>
      </c>
      <c r="G2701">
        <v>0.254</v>
      </c>
      <c r="H2701">
        <v>2107135.255917747</v>
      </c>
      <c r="I2701">
        <v>6.3236924136400923</v>
      </c>
      <c r="M2701" t="s">
        <v>2014</v>
      </c>
      <c r="N2701" t="s">
        <v>2002</v>
      </c>
      <c r="O2701" t="s">
        <v>2015</v>
      </c>
    </row>
    <row r="2702" spans="2:15" x14ac:dyDescent="0.25">
      <c r="B2702">
        <v>3122</v>
      </c>
      <c r="C2702" t="s">
        <v>2757</v>
      </c>
      <c r="D2702">
        <v>176.62</v>
      </c>
      <c r="G2702">
        <v>1.47</v>
      </c>
      <c r="H2702">
        <v>13963385.864630304</v>
      </c>
      <c r="I2702">
        <v>7.1449907394927976</v>
      </c>
      <c r="M2702" t="s">
        <v>1986</v>
      </c>
      <c r="N2702" t="s">
        <v>2002</v>
      </c>
      <c r="O2702" t="s">
        <v>2015</v>
      </c>
    </row>
    <row r="2703" spans="2:15" x14ac:dyDescent="0.25">
      <c r="B2703">
        <v>3123</v>
      </c>
      <c r="C2703" t="s">
        <v>2758</v>
      </c>
      <c r="D2703">
        <v>128.26</v>
      </c>
      <c r="G2703">
        <v>4.96</v>
      </c>
      <c r="H2703">
        <v>34214203.675470352</v>
      </c>
      <c r="I2703">
        <v>7.5342064363862926</v>
      </c>
      <c r="M2703" t="s">
        <v>1986</v>
      </c>
      <c r="N2703" t="s">
        <v>2002</v>
      </c>
      <c r="O2703" t="s">
        <v>2015</v>
      </c>
    </row>
    <row r="2704" spans="2:15" x14ac:dyDescent="0.25">
      <c r="B2704">
        <v>3124</v>
      </c>
      <c r="C2704" t="s">
        <v>2759</v>
      </c>
      <c r="D2704">
        <v>117.19</v>
      </c>
      <c r="G2704">
        <v>7.8299999999999995E-2</v>
      </c>
      <c r="H2704">
        <v>493498.50417157856</v>
      </c>
      <c r="I2704">
        <v>5.6932858406307538</v>
      </c>
      <c r="M2704" t="s">
        <v>2014</v>
      </c>
      <c r="N2704" t="s">
        <v>2002</v>
      </c>
      <c r="O2704" t="s">
        <v>2015</v>
      </c>
    </row>
    <row r="2705" spans="2:15" x14ac:dyDescent="0.25">
      <c r="B2705">
        <v>3125</v>
      </c>
      <c r="C2705" t="s">
        <v>2760</v>
      </c>
      <c r="D2705">
        <v>101.19</v>
      </c>
      <c r="G2705">
        <v>0.65900000000000003</v>
      </c>
      <c r="H2705">
        <v>3586381.9064567643</v>
      </c>
      <c r="I2705">
        <v>6.5546565348177488</v>
      </c>
      <c r="M2705" t="s">
        <v>1986</v>
      </c>
      <c r="N2705" t="s">
        <v>2002</v>
      </c>
      <c r="O2705" t="s">
        <v>2015</v>
      </c>
    </row>
    <row r="2706" spans="2:15" x14ac:dyDescent="0.25">
      <c r="B2706">
        <v>3126</v>
      </c>
      <c r="C2706" t="s">
        <v>2761</v>
      </c>
      <c r="D2706">
        <v>217.29</v>
      </c>
      <c r="G2706">
        <v>3.1300000000000002E-9</v>
      </c>
      <c r="H2706">
        <v>3.6577801754583125E-2</v>
      </c>
      <c r="I2706">
        <v>-1.4367823982182981</v>
      </c>
      <c r="M2706" t="s">
        <v>3</v>
      </c>
      <c r="N2706" t="s">
        <v>2009</v>
      </c>
      <c r="O2706" t="s">
        <v>2015</v>
      </c>
    </row>
    <row r="2707" spans="2:15" x14ac:dyDescent="0.25">
      <c r="B2707">
        <v>3127</v>
      </c>
      <c r="C2707" t="s">
        <v>2762</v>
      </c>
      <c r="D2707">
        <v>299.05</v>
      </c>
      <c r="G2707">
        <v>2.0599999999999999E-11</v>
      </c>
      <c r="H2707">
        <v>3.313176340844923E-4</v>
      </c>
      <c r="I2707">
        <v>-3.4797554485678455</v>
      </c>
      <c r="M2707" t="s">
        <v>3</v>
      </c>
      <c r="N2707" t="s">
        <v>2009</v>
      </c>
      <c r="O2707" t="s">
        <v>2015</v>
      </c>
    </row>
    <row r="2708" spans="2:15" x14ac:dyDescent="0.25">
      <c r="B2708">
        <v>3128</v>
      </c>
      <c r="C2708" t="s">
        <v>2763</v>
      </c>
      <c r="D2708">
        <v>105.14</v>
      </c>
      <c r="G2708">
        <v>1.1900000000000001E-3</v>
      </c>
      <c r="H2708">
        <v>6728.9679286504015</v>
      </c>
      <c r="I2708">
        <v>3.8279484583898125</v>
      </c>
      <c r="M2708" t="s">
        <v>2014</v>
      </c>
      <c r="N2708" t="s">
        <v>2004</v>
      </c>
      <c r="O2708" t="s">
        <v>2015</v>
      </c>
    </row>
    <row r="2709" spans="2:15" x14ac:dyDescent="0.25">
      <c r="B2709">
        <v>3129</v>
      </c>
      <c r="C2709" t="s">
        <v>2764</v>
      </c>
      <c r="D2709">
        <v>269.23</v>
      </c>
      <c r="G2709">
        <v>5.27E-5</v>
      </c>
      <c r="H2709">
        <v>763.07564197868112</v>
      </c>
      <c r="I2709">
        <v>2.8825675907277111</v>
      </c>
      <c r="M2709" t="s">
        <v>3</v>
      </c>
      <c r="N2709" t="s">
        <v>2005</v>
      </c>
      <c r="O2709" t="s">
        <v>2015</v>
      </c>
    </row>
    <row r="2710" spans="2:15" x14ac:dyDescent="0.25">
      <c r="B2710">
        <v>3130</v>
      </c>
      <c r="C2710" t="s">
        <v>2765</v>
      </c>
      <c r="D2710">
        <v>238.45696000000001</v>
      </c>
      <c r="G2710">
        <v>2.0100000000000001E-4</v>
      </c>
      <c r="H2710">
        <v>2577.7428133189187</v>
      </c>
      <c r="I2710">
        <v>3.4112395847286976</v>
      </c>
      <c r="M2710" t="s">
        <v>3</v>
      </c>
      <c r="N2710" t="s">
        <v>2005</v>
      </c>
      <c r="O2710" t="s">
        <v>2015</v>
      </c>
    </row>
    <row r="2711" spans="2:15" x14ac:dyDescent="0.25">
      <c r="B2711">
        <v>3131</v>
      </c>
      <c r="C2711" t="s">
        <v>2766</v>
      </c>
      <c r="D2711">
        <v>200.32</v>
      </c>
      <c r="G2711">
        <v>0.17399999999999999</v>
      </c>
      <c r="H2711">
        <v>1874593.402084945</v>
      </c>
      <c r="I2711">
        <v>6.2729070841278105</v>
      </c>
      <c r="M2711" t="s">
        <v>2014</v>
      </c>
      <c r="N2711" t="s">
        <v>2002</v>
      </c>
      <c r="O2711" t="s">
        <v>2015</v>
      </c>
    </row>
    <row r="2712" spans="2:15" x14ac:dyDescent="0.25">
      <c r="B2712">
        <v>3132</v>
      </c>
      <c r="C2712" t="s">
        <v>2767</v>
      </c>
      <c r="D2712">
        <v>103.12</v>
      </c>
      <c r="G2712">
        <v>5.2899999999999996E-4</v>
      </c>
      <c r="H2712">
        <v>2933.8107846000062</v>
      </c>
      <c r="I2712">
        <v>3.4674321006954076</v>
      </c>
      <c r="M2712" t="s">
        <v>3</v>
      </c>
      <c r="N2712" t="s">
        <v>2005</v>
      </c>
      <c r="O2712" t="s">
        <v>2015</v>
      </c>
    </row>
    <row r="2713" spans="2:15" x14ac:dyDescent="0.25">
      <c r="B2713">
        <v>3133</v>
      </c>
      <c r="C2713" t="s">
        <v>2768</v>
      </c>
      <c r="D2713">
        <v>353.37</v>
      </c>
      <c r="G2713">
        <v>4.7500000000000003E-5</v>
      </c>
      <c r="H2713">
        <v>902.7277863608158</v>
      </c>
      <c r="I2713">
        <v>2.9555568104418541</v>
      </c>
      <c r="M2713" t="s">
        <v>3</v>
      </c>
      <c r="N2713" t="s">
        <v>2005</v>
      </c>
      <c r="O2713" t="s">
        <v>2015</v>
      </c>
    </row>
    <row r="2714" spans="2:15" x14ac:dyDescent="0.25">
      <c r="B2714">
        <v>3134</v>
      </c>
      <c r="C2714" t="s">
        <v>2769</v>
      </c>
      <c r="D2714">
        <v>179.29</v>
      </c>
      <c r="G2714">
        <v>0.34899999999999998</v>
      </c>
      <c r="H2714">
        <v>3365232.0660470147</v>
      </c>
      <c r="I2714">
        <v>6.5270150184941755</v>
      </c>
      <c r="M2714" t="s">
        <v>1986</v>
      </c>
      <c r="N2714" t="s">
        <v>2002</v>
      </c>
      <c r="O2714" t="s">
        <v>2015</v>
      </c>
    </row>
    <row r="2715" spans="2:15" x14ac:dyDescent="0.25">
      <c r="B2715">
        <v>3135</v>
      </c>
      <c r="C2715" t="s">
        <v>2770</v>
      </c>
      <c r="D2715">
        <v>221.37</v>
      </c>
      <c r="G2715">
        <v>7.3400000000000007E-2</v>
      </c>
      <c r="H2715">
        <v>873873.05656336504</v>
      </c>
      <c r="I2715">
        <v>5.9414483492955599</v>
      </c>
      <c r="M2715" t="s">
        <v>2014</v>
      </c>
      <c r="N2715" t="s">
        <v>2002</v>
      </c>
      <c r="O2715" t="s">
        <v>2015</v>
      </c>
    </row>
    <row r="2716" spans="2:15" x14ac:dyDescent="0.25">
      <c r="B2716">
        <v>3136</v>
      </c>
      <c r="C2716" t="s">
        <v>2771</v>
      </c>
      <c r="D2716">
        <v>152.11000000000001</v>
      </c>
      <c r="G2716">
        <v>2.2000000000000002E-11</v>
      </c>
      <c r="H2716">
        <v>1.7997574147470661E-4</v>
      </c>
      <c r="I2716">
        <v>-3.7447860285281371</v>
      </c>
      <c r="M2716" t="s">
        <v>3</v>
      </c>
      <c r="N2716" t="s">
        <v>2009</v>
      </c>
      <c r="O2716" t="s">
        <v>2015</v>
      </c>
    </row>
    <row r="2717" spans="2:15" x14ac:dyDescent="0.25">
      <c r="B2717">
        <v>3137</v>
      </c>
      <c r="C2717" t="s">
        <v>2772</v>
      </c>
      <c r="D2717">
        <v>152.11000000000001</v>
      </c>
      <c r="G2717">
        <v>2.2000000000000002E-11</v>
      </c>
      <c r="H2717">
        <v>1.7997574147470661E-4</v>
      </c>
      <c r="I2717">
        <v>-3.7447860285281371</v>
      </c>
      <c r="M2717" t="s">
        <v>3</v>
      </c>
      <c r="N2717" t="s">
        <v>2009</v>
      </c>
      <c r="O2717" t="s">
        <v>2015</v>
      </c>
    </row>
    <row r="2718" spans="2:15" x14ac:dyDescent="0.25">
      <c r="B2718">
        <v>3138</v>
      </c>
      <c r="C2718" t="s">
        <v>2773</v>
      </c>
      <c r="D2718">
        <v>99.16</v>
      </c>
      <c r="G2718">
        <v>3.65</v>
      </c>
      <c r="H2718">
        <v>19465380.918984007</v>
      </c>
      <c r="I2718">
        <v>7.2892629068671342</v>
      </c>
      <c r="M2718" t="s">
        <v>1986</v>
      </c>
      <c r="N2718" t="s">
        <v>2002</v>
      </c>
      <c r="O2718" t="s">
        <v>2015</v>
      </c>
    </row>
    <row r="2719" spans="2:15" x14ac:dyDescent="0.25">
      <c r="B2719">
        <v>3139</v>
      </c>
      <c r="C2719" t="s">
        <v>2774</v>
      </c>
      <c r="D2719">
        <v>178.23</v>
      </c>
      <c r="G2719">
        <v>5.1400000000000001E-2</v>
      </c>
      <c r="H2719">
        <v>492694.20070287044</v>
      </c>
      <c r="I2719">
        <v>5.6925774504065005</v>
      </c>
      <c r="M2719" t="s">
        <v>2014</v>
      </c>
      <c r="N2719" t="s">
        <v>2002</v>
      </c>
      <c r="O2719" t="s">
        <v>2015</v>
      </c>
    </row>
    <row r="2720" spans="2:15" x14ac:dyDescent="0.25">
      <c r="B2720">
        <v>3140</v>
      </c>
      <c r="C2720" t="s">
        <v>2775</v>
      </c>
      <c r="D2720">
        <v>115.16</v>
      </c>
      <c r="G2720">
        <v>3.1E-2</v>
      </c>
      <c r="H2720">
        <v>191998.07496818798</v>
      </c>
      <c r="I2720">
        <v>5.2832968743551927</v>
      </c>
      <c r="M2720" t="s">
        <v>2014</v>
      </c>
      <c r="N2720" t="s">
        <v>2003</v>
      </c>
      <c r="O2720" t="s">
        <v>2015</v>
      </c>
    </row>
    <row r="2721" spans="2:15" x14ac:dyDescent="0.25">
      <c r="B2721">
        <v>3141</v>
      </c>
      <c r="C2721" t="s">
        <v>2776</v>
      </c>
      <c r="D2721">
        <v>240.44</v>
      </c>
      <c r="G2721">
        <v>1.0900000000000001E-5</v>
      </c>
      <c r="H2721">
        <v>140.95053918932626</v>
      </c>
      <c r="I2721">
        <v>2.1490667415520779</v>
      </c>
      <c r="M2721" t="s">
        <v>3</v>
      </c>
      <c r="N2721" t="s">
        <v>2006</v>
      </c>
      <c r="O2721" t="s">
        <v>2015</v>
      </c>
    </row>
    <row r="2722" spans="2:15" x14ac:dyDescent="0.25">
      <c r="B2722">
        <v>3142</v>
      </c>
      <c r="C2722" t="s">
        <v>2777</v>
      </c>
      <c r="D2722">
        <v>90.12</v>
      </c>
      <c r="G2722">
        <v>7.0300000000000001E-2</v>
      </c>
      <c r="H2722">
        <v>340729.73256959656</v>
      </c>
      <c r="I2722">
        <v>5.5324100323864922</v>
      </c>
      <c r="M2722" t="s">
        <v>2014</v>
      </c>
      <c r="N2722" t="s">
        <v>2002</v>
      </c>
      <c r="O2722" t="s">
        <v>2015</v>
      </c>
    </row>
    <row r="2723" spans="2:15" x14ac:dyDescent="0.25">
      <c r="B2723">
        <v>3143</v>
      </c>
      <c r="C2723" t="s">
        <v>2778</v>
      </c>
      <c r="D2723">
        <v>86.09</v>
      </c>
      <c r="G2723">
        <v>2.1800000000000002</v>
      </c>
      <c r="H2723">
        <v>10093521.809024369</v>
      </c>
      <c r="I2723">
        <v>7.0040427257373379</v>
      </c>
      <c r="M2723" t="s">
        <v>1986</v>
      </c>
      <c r="N2723" t="s">
        <v>2002</v>
      </c>
      <c r="O2723" t="s">
        <v>2015</v>
      </c>
    </row>
    <row r="2724" spans="2:15" x14ac:dyDescent="0.25">
      <c r="B2724">
        <v>3144</v>
      </c>
      <c r="C2724" t="s">
        <v>2779</v>
      </c>
      <c r="D2724">
        <v>210.21</v>
      </c>
      <c r="G2724">
        <v>5.3399999999999999E-7</v>
      </c>
      <c r="H2724">
        <v>6.0370969957813339</v>
      </c>
      <c r="I2724">
        <v>0.78082815355666957</v>
      </c>
      <c r="M2724" t="s">
        <v>3</v>
      </c>
      <c r="N2724" t="s">
        <v>2007</v>
      </c>
      <c r="O2724" t="s">
        <v>2015</v>
      </c>
    </row>
    <row r="2725" spans="2:15" x14ac:dyDescent="0.25">
      <c r="B2725">
        <v>3145</v>
      </c>
      <c r="C2725" t="s">
        <v>2780</v>
      </c>
      <c r="D2725">
        <v>89.14</v>
      </c>
      <c r="G2725">
        <v>0.27200000000000002</v>
      </c>
      <c r="H2725">
        <v>1303992.3936191674</v>
      </c>
      <c r="I2725">
        <v>6.1152750580992317</v>
      </c>
      <c r="M2725" t="s">
        <v>2014</v>
      </c>
      <c r="N2725" t="s">
        <v>2002</v>
      </c>
      <c r="O2725" t="s">
        <v>2015</v>
      </c>
    </row>
    <row r="2726" spans="2:15" x14ac:dyDescent="0.25">
      <c r="B2726">
        <v>3146</v>
      </c>
      <c r="C2726" t="s">
        <v>2781</v>
      </c>
      <c r="D2726">
        <v>136.19</v>
      </c>
      <c r="G2726">
        <v>2.0400000000000001E-2</v>
      </c>
      <c r="H2726">
        <v>149420.06177389031</v>
      </c>
      <c r="I2726">
        <v>5.174408911621069</v>
      </c>
      <c r="M2726" t="s">
        <v>2014</v>
      </c>
      <c r="N2726" t="s">
        <v>2003</v>
      </c>
      <c r="O2726" t="s">
        <v>2015</v>
      </c>
    </row>
    <row r="2727" spans="2:15" x14ac:dyDescent="0.25">
      <c r="B2727">
        <v>3147</v>
      </c>
      <c r="C2727" t="s">
        <v>2782</v>
      </c>
      <c r="D2727">
        <v>172.27</v>
      </c>
      <c r="G2727">
        <v>7.0800000000000004E-3</v>
      </c>
      <c r="H2727">
        <v>65595.860820112779</v>
      </c>
      <c r="I2727">
        <v>4.8168764357217038</v>
      </c>
      <c r="M2727" t="s">
        <v>2014</v>
      </c>
      <c r="N2727" t="s">
        <v>2003</v>
      </c>
      <c r="O2727" t="s">
        <v>2015</v>
      </c>
    </row>
    <row r="2728" spans="2:15" x14ac:dyDescent="0.25">
      <c r="B2728">
        <v>3148</v>
      </c>
      <c r="C2728" t="s">
        <v>2783</v>
      </c>
      <c r="D2728">
        <v>85.11</v>
      </c>
      <c r="G2728">
        <v>3.5499999999999997E-2</v>
      </c>
      <c r="H2728">
        <v>162495.92255914854</v>
      </c>
      <c r="I2728">
        <v>5.2108424678854837</v>
      </c>
      <c r="M2728" t="s">
        <v>2014</v>
      </c>
      <c r="N2728" t="s">
        <v>2003</v>
      </c>
      <c r="O2728" t="s">
        <v>2015</v>
      </c>
    </row>
    <row r="2729" spans="2:15" x14ac:dyDescent="0.25">
      <c r="B2729">
        <v>3149</v>
      </c>
      <c r="C2729" t="s">
        <v>2784</v>
      </c>
      <c r="D2729">
        <v>210.41</v>
      </c>
      <c r="G2729">
        <v>1.0800000000000001E-2</v>
      </c>
      <c r="H2729">
        <v>122214.75913002092</v>
      </c>
      <c r="I2729">
        <v>5.0871236561657289</v>
      </c>
      <c r="M2729" t="s">
        <v>2014</v>
      </c>
      <c r="N2729" t="s">
        <v>2003</v>
      </c>
      <c r="O2729" t="s">
        <v>2015</v>
      </c>
    </row>
    <row r="2730" spans="2:15" x14ac:dyDescent="0.25">
      <c r="B2730">
        <v>3150</v>
      </c>
      <c r="C2730" t="s">
        <v>2785</v>
      </c>
      <c r="D2730">
        <v>76.099999999999994</v>
      </c>
      <c r="G2730">
        <v>2.07E-2</v>
      </c>
      <c r="H2730">
        <v>84720.503186348724</v>
      </c>
      <c r="I2730">
        <v>4.9279885265423662</v>
      </c>
      <c r="M2730" t="s">
        <v>2014</v>
      </c>
      <c r="N2730" t="s">
        <v>2003</v>
      </c>
      <c r="O2730" t="s">
        <v>2015</v>
      </c>
    </row>
    <row r="2731" spans="2:15" x14ac:dyDescent="0.25">
      <c r="B2731">
        <v>3151</v>
      </c>
      <c r="C2731" t="s">
        <v>2786</v>
      </c>
      <c r="D2731">
        <v>151.19</v>
      </c>
      <c r="G2731">
        <v>2.5700000000000001E-5</v>
      </c>
      <c r="H2731">
        <v>208.97277732218757</v>
      </c>
      <c r="I2731">
        <v>2.3200897146814552</v>
      </c>
      <c r="M2731" t="s">
        <v>3</v>
      </c>
      <c r="N2731" t="s">
        <v>2006</v>
      </c>
      <c r="O2731" t="s">
        <v>2015</v>
      </c>
    </row>
    <row r="2732" spans="2:15" x14ac:dyDescent="0.25">
      <c r="B2732">
        <v>3152</v>
      </c>
      <c r="C2732" t="s">
        <v>2787</v>
      </c>
      <c r="D2732">
        <v>0</v>
      </c>
      <c r="G2732" t="s">
        <v>2015</v>
      </c>
      <c r="H2732" t="s">
        <v>2015</v>
      </c>
      <c r="I2732" t="s">
        <v>2015</v>
      </c>
      <c r="M2732" t="s">
        <v>1986</v>
      </c>
      <c r="N2732" t="s">
        <v>2002</v>
      </c>
      <c r="O2732" t="s">
        <v>2015</v>
      </c>
    </row>
    <row r="2733" spans="2:15" x14ac:dyDescent="0.25">
      <c r="B2733">
        <v>3153</v>
      </c>
      <c r="C2733" t="s">
        <v>2788</v>
      </c>
      <c r="D2733">
        <v>170.21</v>
      </c>
      <c r="G2733">
        <v>0.161</v>
      </c>
      <c r="H2733">
        <v>1473820.0895231261</v>
      </c>
      <c r="I2733">
        <v>6.1684444720602789</v>
      </c>
      <c r="M2733" t="s">
        <v>2014</v>
      </c>
      <c r="N2733" t="s">
        <v>2002</v>
      </c>
      <c r="O2733" t="s">
        <v>2015</v>
      </c>
    </row>
    <row r="2734" spans="2:15" x14ac:dyDescent="0.25">
      <c r="B2734">
        <v>3154</v>
      </c>
      <c r="C2734" t="s">
        <v>2789</v>
      </c>
      <c r="D2734">
        <v>90.12</v>
      </c>
      <c r="G2734">
        <v>3.2099999999999997E-2</v>
      </c>
      <c r="H2734">
        <v>155582.13962281719</v>
      </c>
      <c r="I2734">
        <v>5.1919597397715407</v>
      </c>
      <c r="M2734" t="s">
        <v>2014</v>
      </c>
      <c r="N2734" t="s">
        <v>2003</v>
      </c>
      <c r="O2734" t="s">
        <v>2015</v>
      </c>
    </row>
    <row r="2735" spans="2:15" x14ac:dyDescent="0.25">
      <c r="B2735">
        <v>3155</v>
      </c>
      <c r="C2735" t="s">
        <v>2790</v>
      </c>
      <c r="D2735">
        <v>122.99</v>
      </c>
      <c r="G2735">
        <v>137</v>
      </c>
      <c r="H2735">
        <v>906199655.99789047</v>
      </c>
      <c r="I2735">
        <v>8.9572238929808332</v>
      </c>
      <c r="M2735" t="s">
        <v>1986</v>
      </c>
      <c r="N2735" t="s">
        <v>2002</v>
      </c>
      <c r="O2735" t="s">
        <v>2015</v>
      </c>
    </row>
    <row r="2736" spans="2:15" x14ac:dyDescent="0.25">
      <c r="B2736">
        <v>3156</v>
      </c>
      <c r="C2736" t="s">
        <v>2791</v>
      </c>
      <c r="D2736">
        <v>103.16500000000001</v>
      </c>
      <c r="G2736">
        <v>0.94899999999999995</v>
      </c>
      <c r="H2736">
        <v>5265409.0949154506</v>
      </c>
      <c r="I2736">
        <v>6.7214321192560256</v>
      </c>
      <c r="M2736" t="s">
        <v>1986</v>
      </c>
      <c r="N2736" t="s">
        <v>2002</v>
      </c>
      <c r="O2736" t="s">
        <v>2015</v>
      </c>
    </row>
    <row r="2737" spans="2:15" x14ac:dyDescent="0.25">
      <c r="B2737">
        <v>3157</v>
      </c>
      <c r="C2737" t="s">
        <v>2792</v>
      </c>
      <c r="D2737">
        <v>176.26</v>
      </c>
      <c r="G2737">
        <v>3.56E-2</v>
      </c>
      <c r="H2737">
        <v>337471.64469702297</v>
      </c>
      <c r="I2737">
        <v>5.5282372880738508</v>
      </c>
      <c r="M2737" t="s">
        <v>2014</v>
      </c>
      <c r="N2737" t="s">
        <v>2002</v>
      </c>
      <c r="O2737" t="s">
        <v>2015</v>
      </c>
    </row>
    <row r="2738" spans="2:15" x14ac:dyDescent="0.25">
      <c r="B2738">
        <v>3158</v>
      </c>
      <c r="C2738" t="s">
        <v>2793</v>
      </c>
      <c r="D2738">
        <v>234.34</v>
      </c>
      <c r="G2738">
        <v>7.9699999999999997E-4</v>
      </c>
      <c r="H2738">
        <v>10044.730087668207</v>
      </c>
      <c r="I2738">
        <v>4.0019382712971883</v>
      </c>
      <c r="M2738" t="s">
        <v>2014</v>
      </c>
      <c r="N2738" t="s">
        <v>2004</v>
      </c>
      <c r="O2738" t="s">
        <v>2015</v>
      </c>
    </row>
    <row r="2739" spans="2:15" x14ac:dyDescent="0.25">
      <c r="B2739">
        <v>3159</v>
      </c>
      <c r="C2739" t="s">
        <v>2794</v>
      </c>
      <c r="D2739">
        <v>213.34</v>
      </c>
      <c r="G2739">
        <v>2.0000000000000001E-4</v>
      </c>
      <c r="H2739">
        <v>2294.752283707001</v>
      </c>
      <c r="I2739">
        <v>3.3607358107335874</v>
      </c>
      <c r="M2739" t="s">
        <v>3</v>
      </c>
      <c r="N2739" t="s">
        <v>2005</v>
      </c>
      <c r="O2739" t="s">
        <v>2015</v>
      </c>
    </row>
    <row r="2740" spans="2:15" x14ac:dyDescent="0.25">
      <c r="B2740">
        <v>3160</v>
      </c>
      <c r="C2740" t="s">
        <v>2795</v>
      </c>
      <c r="D2740">
        <v>298.55</v>
      </c>
      <c r="G2740">
        <v>2.72E-7</v>
      </c>
      <c r="H2740">
        <v>4.3673651460063097</v>
      </c>
      <c r="I2740">
        <v>0.64021950386687265</v>
      </c>
      <c r="M2740" t="s">
        <v>3</v>
      </c>
      <c r="N2740" t="s">
        <v>2007</v>
      </c>
      <c r="O2740" t="s">
        <v>2015</v>
      </c>
    </row>
    <row r="2741" spans="2:15" x14ac:dyDescent="0.25">
      <c r="B2741">
        <v>3161</v>
      </c>
      <c r="C2741" t="s">
        <v>2796</v>
      </c>
      <c r="D2741">
        <v>152.19</v>
      </c>
      <c r="G2741">
        <v>5.1999999999999998E-3</v>
      </c>
      <c r="H2741">
        <v>42562.093847809032</v>
      </c>
      <c r="I2741">
        <v>4.629022984986741</v>
      </c>
      <c r="M2741" t="s">
        <v>2014</v>
      </c>
      <c r="N2741" t="s">
        <v>2003</v>
      </c>
      <c r="O2741" t="s">
        <v>2015</v>
      </c>
    </row>
    <row r="2742" spans="2:15" x14ac:dyDescent="0.25">
      <c r="B2742">
        <v>3162</v>
      </c>
      <c r="C2742" t="s">
        <v>2797</v>
      </c>
      <c r="D2742">
        <v>101.15</v>
      </c>
      <c r="G2742">
        <v>7.58</v>
      </c>
      <c r="H2742">
        <v>41235248.586926512</v>
      </c>
      <c r="I2742">
        <v>7.6152686170537525</v>
      </c>
      <c r="M2742" t="s">
        <v>1986</v>
      </c>
      <c r="N2742" t="s">
        <v>2002</v>
      </c>
      <c r="O2742" t="s">
        <v>2015</v>
      </c>
    </row>
    <row r="2743" spans="2:15" x14ac:dyDescent="0.25">
      <c r="B2743">
        <v>3163</v>
      </c>
      <c r="C2743" t="s">
        <v>2798</v>
      </c>
      <c r="D2743">
        <v>256.38600000000002</v>
      </c>
      <c r="G2743">
        <v>1.78E-2</v>
      </c>
      <c r="H2743">
        <v>245441.40785569881</v>
      </c>
      <c r="I2743">
        <v>5.3899478333958744</v>
      </c>
      <c r="M2743" t="s">
        <v>2014</v>
      </c>
      <c r="N2743" t="s">
        <v>2003</v>
      </c>
      <c r="O2743" t="s">
        <v>2015</v>
      </c>
    </row>
    <row r="2744" spans="2:15" x14ac:dyDescent="0.25">
      <c r="B2744">
        <v>3164</v>
      </c>
      <c r="C2744" t="s">
        <v>2799</v>
      </c>
      <c r="D2744">
        <v>174.2</v>
      </c>
      <c r="G2744">
        <v>0.68700000000000006</v>
      </c>
      <c r="H2744">
        <v>6436331.6174545055</v>
      </c>
      <c r="I2744">
        <v>6.8086384120460703</v>
      </c>
      <c r="M2744" t="s">
        <v>1986</v>
      </c>
      <c r="N2744" t="s">
        <v>2002</v>
      </c>
      <c r="O2744" t="s">
        <v>2015</v>
      </c>
    </row>
    <row r="2745" spans="2:15" x14ac:dyDescent="0.25">
      <c r="B2745">
        <v>3165</v>
      </c>
      <c r="C2745" t="s">
        <v>2800</v>
      </c>
      <c r="D2745">
        <v>190.24</v>
      </c>
      <c r="G2745">
        <v>0.36099999999999999</v>
      </c>
      <c r="H2745">
        <v>3693537.9318768997</v>
      </c>
      <c r="I2745">
        <v>6.5674425634951499</v>
      </c>
      <c r="M2745" t="s">
        <v>1986</v>
      </c>
      <c r="N2745" t="s">
        <v>2002</v>
      </c>
      <c r="O2745" t="s">
        <v>2015</v>
      </c>
    </row>
    <row r="2746" spans="2:15" x14ac:dyDescent="0.25">
      <c r="B2746">
        <v>3166</v>
      </c>
      <c r="C2746" t="s">
        <v>2801</v>
      </c>
      <c r="D2746">
        <v>163.84</v>
      </c>
      <c r="G2746">
        <v>0.23599999999999999</v>
      </c>
      <c r="H2746">
        <v>2079531.3242327501</v>
      </c>
      <c r="I2746">
        <v>6.317965466580719</v>
      </c>
      <c r="M2746" t="s">
        <v>2014</v>
      </c>
      <c r="N2746" t="s">
        <v>2002</v>
      </c>
      <c r="O2746" t="s">
        <v>2015</v>
      </c>
    </row>
    <row r="2747" spans="2:15" x14ac:dyDescent="0.25">
      <c r="B2747">
        <v>3167</v>
      </c>
      <c r="C2747" t="s">
        <v>2802</v>
      </c>
      <c r="D2747">
        <v>215.8</v>
      </c>
      <c r="G2747">
        <v>6.1499999999999999E-4</v>
      </c>
      <c r="H2747">
        <v>7137.729418691807</v>
      </c>
      <c r="I2747">
        <v>3.8535600804371839</v>
      </c>
      <c r="M2747" t="s">
        <v>2014</v>
      </c>
      <c r="N2747" t="s">
        <v>2004</v>
      </c>
      <c r="O2747" t="s">
        <v>2015</v>
      </c>
    </row>
    <row r="2748" spans="2:15" x14ac:dyDescent="0.25">
      <c r="B2748">
        <v>3168</v>
      </c>
      <c r="C2748" t="s">
        <v>2803</v>
      </c>
      <c r="D2748">
        <v>118.13</v>
      </c>
      <c r="G2748">
        <v>1.08</v>
      </c>
      <c r="H2748">
        <v>6861474.9755379362</v>
      </c>
      <c r="I2748">
        <v>6.8364174837653131</v>
      </c>
      <c r="M2748" t="s">
        <v>1986</v>
      </c>
      <c r="N2748" t="s">
        <v>2002</v>
      </c>
      <c r="O2748" t="s">
        <v>2015</v>
      </c>
    </row>
    <row r="2749" spans="2:15" x14ac:dyDescent="0.25">
      <c r="B2749">
        <v>3169</v>
      </c>
      <c r="C2749" t="s">
        <v>2804</v>
      </c>
      <c r="D2749">
        <v>148.19999999999999</v>
      </c>
      <c r="G2749">
        <v>6.99</v>
      </c>
      <c r="H2749">
        <v>55713302.621008456</v>
      </c>
      <c r="I2749">
        <v>7.7459589037038663</v>
      </c>
      <c r="M2749" t="s">
        <v>1986</v>
      </c>
      <c r="N2749" t="s">
        <v>2002</v>
      </c>
      <c r="O2749" t="s">
        <v>2015</v>
      </c>
    </row>
    <row r="2750" spans="2:15" x14ac:dyDescent="0.25">
      <c r="B2750">
        <v>3170</v>
      </c>
      <c r="C2750" t="s">
        <v>2805</v>
      </c>
      <c r="D2750">
        <v>163.84</v>
      </c>
      <c r="G2750">
        <v>14.8</v>
      </c>
      <c r="H2750">
        <v>130411286.43493517</v>
      </c>
      <c r="I2750">
        <v>8.1153151790055702</v>
      </c>
      <c r="M2750" t="s">
        <v>1986</v>
      </c>
      <c r="N2750" t="s">
        <v>2002</v>
      </c>
      <c r="O2750" t="s">
        <v>2015</v>
      </c>
    </row>
    <row r="2751" spans="2:15" x14ac:dyDescent="0.25">
      <c r="B2751">
        <v>3171</v>
      </c>
      <c r="C2751" t="s">
        <v>2806</v>
      </c>
      <c r="D2751">
        <v>219.28</v>
      </c>
      <c r="G2751">
        <v>4.1299999999999996E-9</v>
      </c>
      <c r="H2751">
        <v>4.8706015036686735E-2</v>
      </c>
      <c r="I2751">
        <v>-1.3124174014972818</v>
      </c>
      <c r="M2751" t="s">
        <v>3</v>
      </c>
      <c r="N2751" t="s">
        <v>2009</v>
      </c>
      <c r="O2751" t="s">
        <v>2015</v>
      </c>
    </row>
    <row r="2752" spans="2:15" x14ac:dyDescent="0.25">
      <c r="B2752">
        <v>3172</v>
      </c>
      <c r="C2752" t="s">
        <v>2807</v>
      </c>
      <c r="D2752">
        <v>166.08</v>
      </c>
      <c r="G2752">
        <v>4.96</v>
      </c>
      <c r="H2752">
        <v>44302938.924232937</v>
      </c>
      <c r="I2752">
        <v>7.6464325369734363</v>
      </c>
      <c r="M2752" t="s">
        <v>1986</v>
      </c>
      <c r="N2752" t="s">
        <v>2002</v>
      </c>
      <c r="O2752" t="s">
        <v>2015</v>
      </c>
    </row>
    <row r="2753" spans="2:15" x14ac:dyDescent="0.25">
      <c r="B2753">
        <v>3173</v>
      </c>
      <c r="C2753" t="s">
        <v>2808</v>
      </c>
      <c r="D2753">
        <v>215.8</v>
      </c>
      <c r="G2753">
        <v>2.4899999999999998E-4</v>
      </c>
      <c r="H2753">
        <v>2889.9099597630243</v>
      </c>
      <c r="I2753">
        <v>3.4608843117575034</v>
      </c>
      <c r="M2753" t="s">
        <v>3</v>
      </c>
      <c r="N2753" t="s">
        <v>2005</v>
      </c>
      <c r="O2753" t="s">
        <v>2015</v>
      </c>
    </row>
    <row r="2754" spans="2:15" x14ac:dyDescent="0.25">
      <c r="B2754">
        <v>3174</v>
      </c>
      <c r="C2754" t="s">
        <v>2809</v>
      </c>
      <c r="D2754">
        <v>119.74</v>
      </c>
      <c r="G2754" t="s">
        <v>2015</v>
      </c>
      <c r="H2754" t="s">
        <v>2015</v>
      </c>
      <c r="I2754" t="s">
        <v>2015</v>
      </c>
      <c r="M2754" t="s">
        <v>1986</v>
      </c>
      <c r="N2754" t="s">
        <v>2002</v>
      </c>
      <c r="O2754" t="s">
        <v>2015</v>
      </c>
    </row>
    <row r="2755" spans="2:15" x14ac:dyDescent="0.25">
      <c r="B2755">
        <v>3175</v>
      </c>
      <c r="C2755" t="s">
        <v>2810</v>
      </c>
      <c r="D2755">
        <v>75.069999999999993</v>
      </c>
      <c r="G2755">
        <v>20.399999999999999</v>
      </c>
      <c r="H2755">
        <v>82362611.332446903</v>
      </c>
      <c r="I2755">
        <v>7.9157301076071596</v>
      </c>
      <c r="M2755" t="s">
        <v>1986</v>
      </c>
      <c r="N2755" t="s">
        <v>2002</v>
      </c>
      <c r="O2755" t="s">
        <v>2015</v>
      </c>
    </row>
    <row r="2756" spans="2:15" x14ac:dyDescent="0.25">
      <c r="B2756">
        <v>3176</v>
      </c>
      <c r="C2756" t="s">
        <v>2811</v>
      </c>
      <c r="D2756">
        <v>268.48</v>
      </c>
      <c r="G2756">
        <v>1.49E-5</v>
      </c>
      <c r="H2756">
        <v>215.14523501527768</v>
      </c>
      <c r="I2756">
        <v>2.3327317318757554</v>
      </c>
      <c r="M2756" t="s">
        <v>3</v>
      </c>
      <c r="N2756" t="s">
        <v>2006</v>
      </c>
      <c r="O2756" t="s">
        <v>2015</v>
      </c>
    </row>
    <row r="2757" spans="2:15" x14ac:dyDescent="0.25">
      <c r="B2757">
        <v>3177</v>
      </c>
      <c r="C2757" t="s">
        <v>2812</v>
      </c>
      <c r="D2757">
        <v>215.8</v>
      </c>
      <c r="G2757">
        <v>0.629</v>
      </c>
      <c r="H2757">
        <v>7300214.3160278806</v>
      </c>
      <c r="I2757">
        <v>6.8633356101070362</v>
      </c>
      <c r="M2757" t="s">
        <v>1986</v>
      </c>
      <c r="N2757" t="s">
        <v>2002</v>
      </c>
      <c r="O2757" t="s">
        <v>2015</v>
      </c>
    </row>
    <row r="2758" spans="2:15" x14ac:dyDescent="0.25">
      <c r="B2758">
        <v>3178</v>
      </c>
      <c r="C2758" t="s">
        <v>2813</v>
      </c>
      <c r="D2758">
        <v>238.36</v>
      </c>
      <c r="G2758">
        <v>3.1199999999999999E-7</v>
      </c>
      <c r="H2758">
        <v>3.999645452223048</v>
      </c>
      <c r="I2758">
        <v>0.60202149508606728</v>
      </c>
      <c r="M2758" t="s">
        <v>3</v>
      </c>
      <c r="N2758" t="s">
        <v>2007</v>
      </c>
      <c r="O2758" t="s">
        <v>2015</v>
      </c>
    </row>
    <row r="2759" spans="2:15" x14ac:dyDescent="0.25">
      <c r="B2759">
        <v>3179</v>
      </c>
      <c r="C2759" t="s">
        <v>2814</v>
      </c>
      <c r="D2759">
        <v>276.49</v>
      </c>
      <c r="G2759">
        <v>1.4599999999999999E-3</v>
      </c>
      <c r="H2759">
        <v>21710.299194392446</v>
      </c>
      <c r="I2759">
        <v>4.3366658086031213</v>
      </c>
      <c r="M2759" t="s">
        <v>2014</v>
      </c>
      <c r="N2759" t="s">
        <v>2004</v>
      </c>
      <c r="O2759" t="s">
        <v>2015</v>
      </c>
    </row>
    <row r="2760" spans="2:15" x14ac:dyDescent="0.25">
      <c r="B2760">
        <v>3180</v>
      </c>
      <c r="C2760" t="s">
        <v>2815</v>
      </c>
      <c r="D2760">
        <v>206.28</v>
      </c>
      <c r="G2760">
        <v>5.3E-3</v>
      </c>
      <c r="H2760">
        <v>58798.53650839797</v>
      </c>
      <c r="I2760">
        <v>4.7693665166503418</v>
      </c>
      <c r="M2760" t="s">
        <v>2014</v>
      </c>
      <c r="N2760" t="s">
        <v>2003</v>
      </c>
      <c r="O2760" t="s">
        <v>2015</v>
      </c>
    </row>
    <row r="2761" spans="2:15" x14ac:dyDescent="0.25">
      <c r="B2761">
        <v>3181</v>
      </c>
      <c r="C2761" t="s">
        <v>2816</v>
      </c>
      <c r="D2761">
        <v>91.11</v>
      </c>
      <c r="G2761">
        <v>2.3E-2</v>
      </c>
      <c r="H2761">
        <v>112700.90590317173</v>
      </c>
      <c r="I2761">
        <v>5.0519274069703961</v>
      </c>
      <c r="M2761" t="s">
        <v>2014</v>
      </c>
      <c r="N2761" t="s">
        <v>2003</v>
      </c>
      <c r="O2761" t="s">
        <v>2015</v>
      </c>
    </row>
    <row r="2762" spans="2:15" x14ac:dyDescent="0.25">
      <c r="B2762">
        <v>3182</v>
      </c>
      <c r="C2762" t="s">
        <v>2817</v>
      </c>
      <c r="D2762">
        <v>121.18</v>
      </c>
      <c r="G2762">
        <v>0.5</v>
      </c>
      <c r="H2762">
        <v>3258625.6883333451</v>
      </c>
      <c r="I2762">
        <v>6.5130344768114048</v>
      </c>
      <c r="M2762" t="s">
        <v>1986</v>
      </c>
      <c r="N2762" t="s">
        <v>2002</v>
      </c>
      <c r="O2762" t="s">
        <v>2015</v>
      </c>
    </row>
    <row r="2763" spans="2:15" x14ac:dyDescent="0.25">
      <c r="B2763">
        <v>3183</v>
      </c>
      <c r="C2763" t="s">
        <v>2818</v>
      </c>
      <c r="D2763">
        <v>266.32</v>
      </c>
      <c r="G2763">
        <v>3.49E-3</v>
      </c>
      <c r="H2763">
        <v>49987.651504804562</v>
      </c>
      <c r="I2763">
        <v>4.6988627334226658</v>
      </c>
      <c r="M2763" t="s">
        <v>2014</v>
      </c>
      <c r="N2763" t="s">
        <v>2003</v>
      </c>
      <c r="O2763" t="s">
        <v>2015</v>
      </c>
    </row>
    <row r="2764" spans="2:15" x14ac:dyDescent="0.25">
      <c r="B2764">
        <v>3184</v>
      </c>
      <c r="C2764" t="s">
        <v>2819</v>
      </c>
      <c r="D2764">
        <v>148.08000000000001</v>
      </c>
      <c r="G2764">
        <v>443</v>
      </c>
      <c r="H2764">
        <v>3528041266.2862186</v>
      </c>
      <c r="I2764">
        <v>9.547533656282793</v>
      </c>
      <c r="M2764" t="s">
        <v>1986</v>
      </c>
      <c r="N2764" t="s">
        <v>2002</v>
      </c>
      <c r="O2764" t="s">
        <v>2015</v>
      </c>
    </row>
    <row r="2765" spans="2:15" x14ac:dyDescent="0.25">
      <c r="B2765">
        <v>3185</v>
      </c>
      <c r="C2765" t="s">
        <v>2820</v>
      </c>
      <c r="D2765">
        <v>202.94</v>
      </c>
      <c r="G2765">
        <v>280</v>
      </c>
      <c r="H2765">
        <v>3056041247.950212</v>
      </c>
      <c r="I2765">
        <v>9.4851592116956258</v>
      </c>
      <c r="M2765" t="s">
        <v>1986</v>
      </c>
      <c r="N2765" t="s">
        <v>2002</v>
      </c>
      <c r="O2765" t="s">
        <v>2015</v>
      </c>
    </row>
    <row r="2766" spans="2:15" x14ac:dyDescent="0.25">
      <c r="B2766">
        <v>3186</v>
      </c>
      <c r="C2766" t="s">
        <v>2821</v>
      </c>
      <c r="D2766">
        <v>102.03</v>
      </c>
      <c r="G2766">
        <v>3980</v>
      </c>
      <c r="H2766">
        <v>21839590103.036671</v>
      </c>
      <c r="I2766">
        <v>10.339244483040948</v>
      </c>
      <c r="M2766" t="s">
        <v>1986</v>
      </c>
      <c r="N2766" t="s">
        <v>2002</v>
      </c>
      <c r="O2766" t="s">
        <v>2015</v>
      </c>
    </row>
    <row r="2767" spans="2:15" x14ac:dyDescent="0.25">
      <c r="B2767">
        <v>3187</v>
      </c>
      <c r="C2767" t="s">
        <v>2822</v>
      </c>
      <c r="D2767">
        <v>252.05</v>
      </c>
      <c r="G2767">
        <v>1090</v>
      </c>
      <c r="H2767">
        <v>14775654384.740343</v>
      </c>
      <c r="I2767">
        <v>10.169546724029669</v>
      </c>
      <c r="M2767" t="s">
        <v>1986</v>
      </c>
      <c r="N2767" t="s">
        <v>2002</v>
      </c>
      <c r="O2767" t="s">
        <v>2015</v>
      </c>
    </row>
    <row r="2768" spans="2:15" x14ac:dyDescent="0.25">
      <c r="B2768">
        <v>3188</v>
      </c>
      <c r="C2768" t="s">
        <v>2823</v>
      </c>
      <c r="D2768">
        <v>250.06</v>
      </c>
      <c r="G2768">
        <v>905</v>
      </c>
      <c r="H2768">
        <v>12171001903.949429</v>
      </c>
      <c r="I2768">
        <v>10.085326330362093</v>
      </c>
      <c r="M2768" t="s">
        <v>1986</v>
      </c>
      <c r="N2768" t="s">
        <v>2002</v>
      </c>
      <c r="O2768" t="s">
        <v>2015</v>
      </c>
    </row>
    <row r="2769" spans="2:15" x14ac:dyDescent="0.25">
      <c r="B2769">
        <v>3189</v>
      </c>
      <c r="C2769" t="s">
        <v>2824</v>
      </c>
      <c r="D2769">
        <v>250.06234879999997</v>
      </c>
      <c r="G2769">
        <v>905</v>
      </c>
      <c r="H2769">
        <v>12171116225.50934</v>
      </c>
      <c r="I2769">
        <v>10.085330409647417</v>
      </c>
      <c r="M2769" t="s">
        <v>1986</v>
      </c>
      <c r="N2769" t="s">
        <v>2002</v>
      </c>
      <c r="O2769" t="s">
        <v>2015</v>
      </c>
    </row>
    <row r="2770" spans="2:15" x14ac:dyDescent="0.25">
      <c r="B2770">
        <v>3190</v>
      </c>
      <c r="C2770" t="s">
        <v>2825</v>
      </c>
      <c r="D2770">
        <v>130.19</v>
      </c>
      <c r="G2770">
        <v>4.6500000000000004</v>
      </c>
      <c r="H2770">
        <v>32558478.699342296</v>
      </c>
      <c r="I2770">
        <v>7.5126641042049949</v>
      </c>
      <c r="M2770" t="s">
        <v>1986</v>
      </c>
      <c r="N2770" t="s">
        <v>2002</v>
      </c>
      <c r="O2770" t="s">
        <v>2015</v>
      </c>
    </row>
    <row r="2771" spans="2:15" x14ac:dyDescent="0.25">
      <c r="B2771">
        <v>3191</v>
      </c>
      <c r="C2771" t="s">
        <v>2826</v>
      </c>
      <c r="D2771">
        <v>220.25</v>
      </c>
      <c r="G2771">
        <v>0.13500000000000001</v>
      </c>
      <c r="H2771">
        <v>1599127.9346506291</v>
      </c>
      <c r="I2771">
        <v>6.2038832098939674</v>
      </c>
      <c r="M2771" t="s">
        <v>2014</v>
      </c>
      <c r="N2771" t="s">
        <v>2002</v>
      </c>
      <c r="O2771" t="s">
        <v>2015</v>
      </c>
    </row>
    <row r="2772" spans="2:15" x14ac:dyDescent="0.25">
      <c r="B2772">
        <v>3192</v>
      </c>
      <c r="C2772" t="s">
        <v>2827</v>
      </c>
      <c r="D2772">
        <v>252.32</v>
      </c>
      <c r="G2772">
        <v>9.8199999999999992E-10</v>
      </c>
      <c r="H2772">
        <v>1.3325904239544889E-2</v>
      </c>
      <c r="I2772">
        <v>-1.8753033119133473</v>
      </c>
      <c r="M2772" t="s">
        <v>3</v>
      </c>
      <c r="N2772" t="s">
        <v>2009</v>
      </c>
      <c r="O2772" t="s">
        <v>2015</v>
      </c>
    </row>
    <row r="2773" spans="2:15" x14ac:dyDescent="0.25">
      <c r="B2773">
        <v>3193</v>
      </c>
      <c r="C2773" t="s">
        <v>2828</v>
      </c>
      <c r="D2773">
        <v>282.47000000000003</v>
      </c>
      <c r="G2773">
        <v>5.13E-5</v>
      </c>
      <c r="H2773">
        <v>779.33327458020426</v>
      </c>
      <c r="I2773">
        <v>2.8917232193651485</v>
      </c>
      <c r="M2773" t="s">
        <v>3</v>
      </c>
      <c r="N2773" t="s">
        <v>2005</v>
      </c>
      <c r="O2773" t="s">
        <v>2015</v>
      </c>
    </row>
    <row r="2774" spans="2:15" x14ac:dyDescent="0.25">
      <c r="B2774">
        <v>3194</v>
      </c>
      <c r="C2774" t="s">
        <v>2829</v>
      </c>
      <c r="D2774">
        <v>212.82</v>
      </c>
      <c r="G2774">
        <v>2.17</v>
      </c>
      <c r="H2774">
        <v>24837375.147890616</v>
      </c>
      <c r="I2774">
        <v>7.395105697018991</v>
      </c>
      <c r="M2774" t="s">
        <v>1986</v>
      </c>
      <c r="N2774" t="s">
        <v>2002</v>
      </c>
      <c r="O2774" t="s">
        <v>2015</v>
      </c>
    </row>
    <row r="2775" spans="2:15" x14ac:dyDescent="0.25">
      <c r="B2775">
        <v>3195</v>
      </c>
      <c r="C2775" t="s">
        <v>2830</v>
      </c>
      <c r="D2775">
        <v>136.22</v>
      </c>
      <c r="G2775">
        <v>3.5100000000000001E-3</v>
      </c>
      <c r="H2775">
        <v>25714.703240457777</v>
      </c>
      <c r="I2775">
        <v>4.4101815167272891</v>
      </c>
      <c r="M2775" t="s">
        <v>2014</v>
      </c>
      <c r="N2775" t="s">
        <v>2004</v>
      </c>
      <c r="O2775" t="s">
        <v>2015</v>
      </c>
    </row>
    <row r="2776" spans="2:15" x14ac:dyDescent="0.25">
      <c r="B2776">
        <v>3196</v>
      </c>
      <c r="C2776" t="s">
        <v>2831</v>
      </c>
      <c r="D2776">
        <v>142.28</v>
      </c>
      <c r="G2776">
        <v>2.62</v>
      </c>
      <c r="H2776">
        <v>20048351.689924065</v>
      </c>
      <c r="I2776">
        <v>7.3020786721483635</v>
      </c>
      <c r="M2776" t="s">
        <v>1986</v>
      </c>
      <c r="N2776" t="s">
        <v>2002</v>
      </c>
      <c r="O2776" t="s">
        <v>2015</v>
      </c>
    </row>
    <row r="2777" spans="2:15" x14ac:dyDescent="0.25">
      <c r="B2777">
        <v>3197</v>
      </c>
      <c r="C2777" t="s">
        <v>2832</v>
      </c>
      <c r="D2777">
        <v>156.31</v>
      </c>
      <c r="G2777">
        <v>1.82</v>
      </c>
      <c r="H2777">
        <v>15300008.616025103</v>
      </c>
      <c r="I2777">
        <v>7.1846916753856451</v>
      </c>
      <c r="M2777" t="s">
        <v>1986</v>
      </c>
      <c r="N2777" t="s">
        <v>2002</v>
      </c>
      <c r="O2777" t="s">
        <v>2015</v>
      </c>
    </row>
    <row r="2778" spans="2:15" x14ac:dyDescent="0.25">
      <c r="B2778">
        <v>3198</v>
      </c>
      <c r="C2778" t="s">
        <v>2833</v>
      </c>
      <c r="D2778">
        <v>170.33</v>
      </c>
      <c r="G2778">
        <v>1.24</v>
      </c>
      <c r="H2778">
        <v>11359163.636447189</v>
      </c>
      <c r="I2778">
        <v>7.0553463558954599</v>
      </c>
      <c r="M2778" t="s">
        <v>1986</v>
      </c>
      <c r="N2778" t="s">
        <v>2002</v>
      </c>
      <c r="O2778" t="s">
        <v>2015</v>
      </c>
    </row>
    <row r="2779" spans="2:15" x14ac:dyDescent="0.25">
      <c r="B2779">
        <v>3199</v>
      </c>
      <c r="C2779" t="s">
        <v>2834</v>
      </c>
      <c r="D2779">
        <v>240.47</v>
      </c>
      <c r="G2779">
        <v>3.2399999999999998E-3</v>
      </c>
      <c r="H2779">
        <v>41902.452062158824</v>
      </c>
      <c r="I2779">
        <v>4.6222394379043781</v>
      </c>
      <c r="M2779" t="s">
        <v>2014</v>
      </c>
      <c r="N2779" t="s">
        <v>2003</v>
      </c>
      <c r="O2779" t="s">
        <v>2015</v>
      </c>
    </row>
    <row r="2780" spans="2:15" x14ac:dyDescent="0.25">
      <c r="B2780">
        <v>3200</v>
      </c>
      <c r="C2780" t="s">
        <v>2835</v>
      </c>
      <c r="D2780">
        <v>72.150000000000006</v>
      </c>
      <c r="G2780">
        <v>688</v>
      </c>
      <c r="H2780">
        <v>2669674406.1448522</v>
      </c>
      <c r="I2780">
        <v>9.4264582979798988</v>
      </c>
      <c r="M2780" t="s">
        <v>1986</v>
      </c>
      <c r="N2780" t="s">
        <v>2002</v>
      </c>
      <c r="O2780" t="s">
        <v>2015</v>
      </c>
    </row>
    <row r="2781" spans="2:15" x14ac:dyDescent="0.25">
      <c r="B2781">
        <v>3201</v>
      </c>
      <c r="C2781" t="s">
        <v>2836</v>
      </c>
      <c r="D2781">
        <v>86.18</v>
      </c>
      <c r="G2781">
        <v>235</v>
      </c>
      <c r="H2781">
        <v>1089200611.1211984</v>
      </c>
      <c r="I2781">
        <v>9.0371078763389612</v>
      </c>
      <c r="M2781" t="s">
        <v>1986</v>
      </c>
      <c r="N2781" t="s">
        <v>2002</v>
      </c>
      <c r="O2781" t="s">
        <v>2015</v>
      </c>
    </row>
    <row r="2782" spans="2:15" x14ac:dyDescent="0.25">
      <c r="B2782">
        <v>3202</v>
      </c>
      <c r="C2782" t="s">
        <v>2837</v>
      </c>
      <c r="D2782">
        <v>100.2</v>
      </c>
      <c r="G2782">
        <v>45.9</v>
      </c>
      <c r="H2782">
        <v>247351148.59331498</v>
      </c>
      <c r="I2782">
        <v>8.3933139313833642</v>
      </c>
      <c r="M2782" t="s">
        <v>1986</v>
      </c>
      <c r="N2782" t="s">
        <v>2002</v>
      </c>
      <c r="O2782" t="s">
        <v>2015</v>
      </c>
    </row>
    <row r="2783" spans="2:15" x14ac:dyDescent="0.25">
      <c r="B2783">
        <v>3203</v>
      </c>
      <c r="C2783" t="s">
        <v>2838</v>
      </c>
      <c r="D2783">
        <v>114.23</v>
      </c>
      <c r="G2783">
        <v>29.4</v>
      </c>
      <c r="H2783">
        <v>180618001.05500165</v>
      </c>
      <c r="I2783">
        <v>8.2567610315216147</v>
      </c>
      <c r="M2783" t="s">
        <v>1986</v>
      </c>
      <c r="N2783" t="s">
        <v>2002</v>
      </c>
      <c r="O2783" t="s">
        <v>2015</v>
      </c>
    </row>
    <row r="2784" spans="2:15" x14ac:dyDescent="0.25">
      <c r="B2784">
        <v>3204</v>
      </c>
      <c r="C2784" t="s">
        <v>2839</v>
      </c>
      <c r="D2784">
        <v>128.26</v>
      </c>
      <c r="G2784">
        <v>8.8000000000000007</v>
      </c>
      <c r="H2784">
        <v>60702619.424221598</v>
      </c>
      <c r="I2784">
        <v>7.7832074320462645</v>
      </c>
      <c r="M2784" t="s">
        <v>1986</v>
      </c>
      <c r="N2784" t="s">
        <v>2002</v>
      </c>
      <c r="O2784" t="s">
        <v>2015</v>
      </c>
    </row>
    <row r="2785" spans="2:15" x14ac:dyDescent="0.25">
      <c r="B2785">
        <v>3205</v>
      </c>
      <c r="C2785" t="s">
        <v>2840</v>
      </c>
      <c r="D2785">
        <v>134.22200000000001</v>
      </c>
      <c r="G2785">
        <v>1.32</v>
      </c>
      <c r="H2785">
        <v>9528645.3115053847</v>
      </c>
      <c r="I2785">
        <v>6.9790311613353193</v>
      </c>
      <c r="M2785" t="s">
        <v>1986</v>
      </c>
      <c r="N2785" t="s">
        <v>2002</v>
      </c>
      <c r="O2785" t="s">
        <v>2015</v>
      </c>
    </row>
    <row r="2786" spans="2:15" x14ac:dyDescent="0.25">
      <c r="B2786">
        <v>3206</v>
      </c>
      <c r="C2786" t="s">
        <v>2841</v>
      </c>
      <c r="D2786">
        <v>134.21816000000001</v>
      </c>
      <c r="G2786">
        <v>0.81</v>
      </c>
      <c r="H2786">
        <v>5846955.9771189373</v>
      </c>
      <c r="I2786">
        <v>6.7669298239610569</v>
      </c>
      <c r="M2786" t="s">
        <v>1986</v>
      </c>
      <c r="N2786" t="s">
        <v>2002</v>
      </c>
      <c r="O2786" t="s">
        <v>2015</v>
      </c>
    </row>
    <row r="2787" spans="2:15" x14ac:dyDescent="0.25">
      <c r="B2787">
        <v>3207</v>
      </c>
      <c r="C2787" t="s">
        <v>2842</v>
      </c>
      <c r="D2787">
        <v>148.24474000000001</v>
      </c>
      <c r="G2787">
        <v>0.21099999999999999</v>
      </c>
      <c r="H2787">
        <v>1682268.3426642488</v>
      </c>
      <c r="I2787">
        <v>6.2258952723436298</v>
      </c>
      <c r="M2787" t="s">
        <v>2014</v>
      </c>
      <c r="N2787" t="s">
        <v>2002</v>
      </c>
      <c r="O2787" t="s">
        <v>2015</v>
      </c>
    </row>
    <row r="2788" spans="2:15" x14ac:dyDescent="0.25">
      <c r="B2788">
        <v>3208</v>
      </c>
      <c r="C2788" t="s">
        <v>2843</v>
      </c>
      <c r="D2788">
        <v>148.24474000000001</v>
      </c>
      <c r="G2788">
        <v>0.187</v>
      </c>
      <c r="H2788">
        <v>1490920.2847308745</v>
      </c>
      <c r="I2788">
        <v>6.1734544235824362</v>
      </c>
      <c r="M2788" t="s">
        <v>2014</v>
      </c>
      <c r="N2788" t="s">
        <v>2002</v>
      </c>
      <c r="O2788" t="s">
        <v>2015</v>
      </c>
    </row>
    <row r="2789" spans="2:15" x14ac:dyDescent="0.25">
      <c r="B2789">
        <v>3209</v>
      </c>
      <c r="C2789" t="s">
        <v>2844</v>
      </c>
      <c r="D2789">
        <v>146.22886000000003</v>
      </c>
      <c r="G2789">
        <v>0.17899999999999999</v>
      </c>
      <c r="H2789">
        <v>1407730.9193486448</v>
      </c>
      <c r="I2789">
        <v>6.1485196495433225</v>
      </c>
      <c r="M2789" t="s">
        <v>2014</v>
      </c>
      <c r="N2789" t="s">
        <v>2002</v>
      </c>
      <c r="O2789" t="s">
        <v>2015</v>
      </c>
    </row>
    <row r="2790" spans="2:15" x14ac:dyDescent="0.25">
      <c r="B2790">
        <v>3210</v>
      </c>
      <c r="C2790" t="s">
        <v>2845</v>
      </c>
      <c r="D2790">
        <v>162.27132</v>
      </c>
      <c r="G2790">
        <v>9.5699999999999993E-2</v>
      </c>
      <c r="H2790">
        <v>835193.74101831124</v>
      </c>
      <c r="I2790">
        <v>5.9217872310468422</v>
      </c>
      <c r="M2790" t="s">
        <v>2014</v>
      </c>
      <c r="N2790" t="s">
        <v>2002</v>
      </c>
      <c r="O2790" t="s">
        <v>2015</v>
      </c>
    </row>
    <row r="2791" spans="2:15" x14ac:dyDescent="0.25">
      <c r="B2791">
        <v>3211</v>
      </c>
      <c r="C2791" t="s">
        <v>2846</v>
      </c>
      <c r="D2791">
        <v>162.27132</v>
      </c>
      <c r="G2791">
        <v>0.16200000000000001</v>
      </c>
      <c r="H2791">
        <v>1413807.5866767652</v>
      </c>
      <c r="I2791">
        <v>6.1503903078126294</v>
      </c>
      <c r="M2791" t="s">
        <v>2014</v>
      </c>
      <c r="N2791" t="s">
        <v>2002</v>
      </c>
      <c r="O2791" t="s">
        <v>2015</v>
      </c>
    </row>
    <row r="2792" spans="2:15" x14ac:dyDescent="0.25">
      <c r="B2792">
        <v>3212</v>
      </c>
      <c r="C2792" t="s">
        <v>2847</v>
      </c>
      <c r="D2792">
        <v>156.22368</v>
      </c>
      <c r="G2792">
        <v>1.77E-2</v>
      </c>
      <c r="H2792">
        <v>148714.61615611881</v>
      </c>
      <c r="I2792">
        <v>5.1723536544937208</v>
      </c>
      <c r="M2792" t="s">
        <v>2014</v>
      </c>
      <c r="N2792" t="s">
        <v>2003</v>
      </c>
      <c r="O2792" t="s">
        <v>2015</v>
      </c>
    </row>
    <row r="2793" spans="2:15" x14ac:dyDescent="0.25">
      <c r="B2793">
        <v>3213</v>
      </c>
      <c r="C2793" t="s">
        <v>2848</v>
      </c>
      <c r="D2793">
        <v>176.303</v>
      </c>
      <c r="G2793">
        <v>4.6300000000000001E-2</v>
      </c>
      <c r="H2793">
        <v>439009.80265736632</v>
      </c>
      <c r="I2793">
        <v>5.6424742177192782</v>
      </c>
      <c r="M2793" t="s">
        <v>2014</v>
      </c>
      <c r="N2793" t="s">
        <v>2002</v>
      </c>
      <c r="O2793" t="s">
        <v>2015</v>
      </c>
    </row>
    <row r="2794" spans="2:15" x14ac:dyDescent="0.25">
      <c r="B2794">
        <v>3214</v>
      </c>
      <c r="C2794" t="s">
        <v>2849</v>
      </c>
      <c r="D2794">
        <v>176.303</v>
      </c>
      <c r="G2794">
        <v>3.0800000000000001E-2</v>
      </c>
      <c r="H2794">
        <v>292041.07822563464</v>
      </c>
      <c r="I2794">
        <v>5.4654439432017696</v>
      </c>
      <c r="M2794" t="s">
        <v>2014</v>
      </c>
      <c r="N2794" t="s">
        <v>2003</v>
      </c>
      <c r="O2794" t="s">
        <v>2015</v>
      </c>
    </row>
    <row r="2795" spans="2:15" x14ac:dyDescent="0.25">
      <c r="B2795">
        <v>3215</v>
      </c>
      <c r="C2795" t="s">
        <v>2850</v>
      </c>
      <c r="D2795">
        <v>176.303</v>
      </c>
      <c r="G2795">
        <v>9.74E-2</v>
      </c>
      <c r="H2795">
        <v>923532.5006226236</v>
      </c>
      <c r="I2795">
        <v>5.9654521835799406</v>
      </c>
      <c r="M2795" t="s">
        <v>2014</v>
      </c>
      <c r="N2795" t="s">
        <v>2002</v>
      </c>
      <c r="O2795" t="s">
        <v>2015</v>
      </c>
    </row>
    <row r="2796" spans="2:15" x14ac:dyDescent="0.25">
      <c r="B2796">
        <v>3216</v>
      </c>
      <c r="C2796" t="s">
        <v>2851</v>
      </c>
      <c r="D2796">
        <v>170.255</v>
      </c>
      <c r="G2796">
        <v>2.5200000000000001E-3</v>
      </c>
      <c r="H2796">
        <v>23074.58718846886</v>
      </c>
      <c r="I2796">
        <v>4.3631339401042881</v>
      </c>
      <c r="M2796" t="s">
        <v>2014</v>
      </c>
      <c r="N2796" t="s">
        <v>2004</v>
      </c>
      <c r="O2796" t="s">
        <v>2015</v>
      </c>
    </row>
    <row r="2797" spans="2:15" x14ac:dyDescent="0.25">
      <c r="B2797">
        <v>3217</v>
      </c>
      <c r="C2797" t="s">
        <v>2852</v>
      </c>
      <c r="D2797">
        <v>190.33</v>
      </c>
      <c r="G2797">
        <v>1.2500000000000001E-2</v>
      </c>
      <c r="H2797">
        <v>127953.09194183974</v>
      </c>
      <c r="I2797">
        <v>5.1070507849246889</v>
      </c>
      <c r="M2797" t="s">
        <v>2014</v>
      </c>
      <c r="N2797" t="s">
        <v>2003</v>
      </c>
      <c r="O2797" t="s">
        <v>2015</v>
      </c>
    </row>
    <row r="2798" spans="2:15" x14ac:dyDescent="0.25">
      <c r="B2798">
        <v>3218</v>
      </c>
      <c r="C2798" t="s">
        <v>2853</v>
      </c>
      <c r="D2798">
        <v>190.33</v>
      </c>
      <c r="G2798">
        <v>7.9699999999999993E-2</v>
      </c>
      <c r="H2798">
        <v>815828.91422117013</v>
      </c>
      <c r="I2798">
        <v>5.9115990933127449</v>
      </c>
      <c r="M2798" t="s">
        <v>2014</v>
      </c>
      <c r="N2798" t="s">
        <v>2002</v>
      </c>
      <c r="O2798" t="s">
        <v>2015</v>
      </c>
    </row>
    <row r="2799" spans="2:15" x14ac:dyDescent="0.25">
      <c r="B2799">
        <v>3219</v>
      </c>
      <c r="C2799" t="s">
        <v>2854</v>
      </c>
      <c r="D2799">
        <v>190.33</v>
      </c>
      <c r="G2799">
        <v>3.7400000000000003E-2</v>
      </c>
      <c r="H2799">
        <v>382835.65108998457</v>
      </c>
      <c r="I2799">
        <v>5.5830123741171125</v>
      </c>
      <c r="M2799" t="s">
        <v>2014</v>
      </c>
      <c r="N2799" t="s">
        <v>2002</v>
      </c>
      <c r="O2799" t="s">
        <v>2015</v>
      </c>
    </row>
    <row r="2800" spans="2:15" x14ac:dyDescent="0.25">
      <c r="B2800">
        <v>3220</v>
      </c>
      <c r="C2800" t="s">
        <v>2855</v>
      </c>
      <c r="D2800">
        <v>184.27699999999999</v>
      </c>
      <c r="G2800">
        <v>7.7899999999999996E-4</v>
      </c>
      <c r="H2800">
        <v>7720.4411237803924</v>
      </c>
      <c r="I2800">
        <v>3.8876421153811322</v>
      </c>
      <c r="M2800" t="s">
        <v>2014</v>
      </c>
      <c r="N2800" t="s">
        <v>2004</v>
      </c>
      <c r="O2800" t="s">
        <v>2015</v>
      </c>
    </row>
    <row r="2801" spans="2:15" x14ac:dyDescent="0.25">
      <c r="B2801">
        <v>3221</v>
      </c>
      <c r="C2801" t="s">
        <v>2856</v>
      </c>
      <c r="D2801">
        <v>204.357</v>
      </c>
      <c r="G2801">
        <v>5.4599999999999996E-3</v>
      </c>
      <c r="H2801">
        <v>60008.902707665067</v>
      </c>
      <c r="I2801">
        <v>4.7782156855502489</v>
      </c>
      <c r="M2801" t="s">
        <v>2014</v>
      </c>
      <c r="N2801" t="s">
        <v>2003</v>
      </c>
      <c r="O2801" t="s">
        <v>2015</v>
      </c>
    </row>
    <row r="2802" spans="2:15" x14ac:dyDescent="0.25">
      <c r="B2802">
        <v>3222</v>
      </c>
      <c r="C2802" t="s">
        <v>2857</v>
      </c>
      <c r="D2802">
        <v>204.357</v>
      </c>
      <c r="G2802">
        <v>2.69E-2</v>
      </c>
      <c r="H2802">
        <v>295648.25692970515</v>
      </c>
      <c r="I2802">
        <v>5.4707753228479197</v>
      </c>
      <c r="M2802" t="s">
        <v>2014</v>
      </c>
      <c r="N2802" t="s">
        <v>2003</v>
      </c>
      <c r="O2802" t="s">
        <v>2015</v>
      </c>
    </row>
    <row r="2803" spans="2:15" x14ac:dyDescent="0.25">
      <c r="B2803">
        <v>3223</v>
      </c>
      <c r="C2803" t="s">
        <v>2858</v>
      </c>
      <c r="D2803">
        <v>204.357</v>
      </c>
      <c r="G2803">
        <v>3.5699999999999998E-3</v>
      </c>
      <c r="H2803">
        <v>39236.590231934853</v>
      </c>
      <c r="I2803">
        <v>4.5936912589577048</v>
      </c>
      <c r="M2803" t="s">
        <v>2014</v>
      </c>
      <c r="N2803" t="s">
        <v>2003</v>
      </c>
      <c r="O2803" t="s">
        <v>2015</v>
      </c>
    </row>
    <row r="2804" spans="2:15" x14ac:dyDescent="0.25">
      <c r="B2804">
        <v>3224</v>
      </c>
      <c r="C2804" t="s">
        <v>2859</v>
      </c>
      <c r="D2804">
        <v>198.30340000000001</v>
      </c>
      <c r="G2804">
        <v>4.44E-4</v>
      </c>
      <c r="H2804">
        <v>4735.2908017129257</v>
      </c>
      <c r="I2804">
        <v>3.6753466548707023</v>
      </c>
      <c r="M2804" t="s">
        <v>2014</v>
      </c>
      <c r="N2804" t="s">
        <v>2004</v>
      </c>
      <c r="O2804" t="s">
        <v>2015</v>
      </c>
    </row>
    <row r="2805" spans="2:15" x14ac:dyDescent="0.25">
      <c r="B2805">
        <v>3225</v>
      </c>
      <c r="C2805" t="s">
        <v>2860</v>
      </c>
      <c r="D2805">
        <v>212.33600000000001</v>
      </c>
      <c r="G2805">
        <v>6.02E-4</v>
      </c>
      <c r="H2805">
        <v>6874.6983591860935</v>
      </c>
      <c r="I2805">
        <v>3.837253647401949</v>
      </c>
      <c r="M2805" t="s">
        <v>2014</v>
      </c>
      <c r="N2805" t="s">
        <v>2004</v>
      </c>
      <c r="O2805" t="s">
        <v>2015</v>
      </c>
    </row>
    <row r="2806" spans="2:15" x14ac:dyDescent="0.25">
      <c r="B2806">
        <v>3226</v>
      </c>
      <c r="C2806" t="s">
        <v>2861</v>
      </c>
      <c r="D2806">
        <v>140.27000000000001</v>
      </c>
      <c r="G2806">
        <v>1.27</v>
      </c>
      <c r="H2806">
        <v>9580805.9107806291</v>
      </c>
      <c r="I2806">
        <v>6.98140204226058</v>
      </c>
      <c r="M2806" t="s">
        <v>1986</v>
      </c>
      <c r="N2806" t="s">
        <v>2002</v>
      </c>
      <c r="O2806" t="s">
        <v>2015</v>
      </c>
    </row>
    <row r="2807" spans="2:15" x14ac:dyDescent="0.25">
      <c r="B2807">
        <v>3227</v>
      </c>
      <c r="C2807" t="s">
        <v>2862</v>
      </c>
      <c r="D2807">
        <v>152.28100000000001</v>
      </c>
      <c r="G2807">
        <v>0.47699999999999998</v>
      </c>
      <c r="H2807">
        <v>3906588.105600066</v>
      </c>
      <c r="I2807">
        <v>6.5917976234349069</v>
      </c>
      <c r="M2807" t="s">
        <v>1986</v>
      </c>
      <c r="N2807" t="s">
        <v>2002</v>
      </c>
      <c r="O2807" t="s">
        <v>2015</v>
      </c>
    </row>
    <row r="2808" spans="2:15" x14ac:dyDescent="0.25">
      <c r="B2808">
        <v>3228</v>
      </c>
      <c r="C2808" t="s">
        <v>2863</v>
      </c>
      <c r="D2808">
        <v>168.32400000000001</v>
      </c>
      <c r="G2808">
        <v>0.16200000000000001</v>
      </c>
      <c r="H2808">
        <v>1466542.259099019</v>
      </c>
      <c r="I2808">
        <v>6.1662945818948787</v>
      </c>
      <c r="M2808" t="s">
        <v>2014</v>
      </c>
      <c r="N2808" t="s">
        <v>2002</v>
      </c>
      <c r="O2808" t="s">
        <v>2015</v>
      </c>
    </row>
    <row r="2809" spans="2:15" x14ac:dyDescent="0.25">
      <c r="B2809">
        <v>3229</v>
      </c>
      <c r="C2809" t="s">
        <v>2864</v>
      </c>
      <c r="D2809">
        <v>182.351</v>
      </c>
      <c r="G2809">
        <v>5.9799999999999999E-2</v>
      </c>
      <c r="H2809">
        <v>586466.024806367</v>
      </c>
      <c r="I2809">
        <v>5.7682428575998701</v>
      </c>
      <c r="M2809" t="s">
        <v>2014</v>
      </c>
      <c r="N2809" t="s">
        <v>2002</v>
      </c>
      <c r="O2809" t="s">
        <v>2015</v>
      </c>
    </row>
    <row r="2810" spans="2:15" x14ac:dyDescent="0.25">
      <c r="B2810">
        <v>3230</v>
      </c>
      <c r="C2810" t="s">
        <v>2865</v>
      </c>
      <c r="D2810">
        <v>196.37799999999999</v>
      </c>
      <c r="G2810">
        <v>2.1499999999999998E-2</v>
      </c>
      <c r="H2810">
        <v>227072.64402716293</v>
      </c>
      <c r="I2810">
        <v>5.3561648168984659</v>
      </c>
      <c r="M2810" t="s">
        <v>2014</v>
      </c>
      <c r="N2810" t="s">
        <v>2003</v>
      </c>
      <c r="O2810" t="s">
        <v>2015</v>
      </c>
    </row>
    <row r="2811" spans="2:15" x14ac:dyDescent="0.25">
      <c r="B2811">
        <v>3231</v>
      </c>
      <c r="C2811" t="s">
        <v>2866</v>
      </c>
      <c r="D2811">
        <v>210.405</v>
      </c>
      <c r="G2811">
        <v>9.8200000000000006E-3</v>
      </c>
      <c r="H2811">
        <v>111122.26068173123</v>
      </c>
      <c r="I2811">
        <v>5.045801068147254</v>
      </c>
      <c r="M2811" t="s">
        <v>2014</v>
      </c>
      <c r="N2811" t="s">
        <v>2003</v>
      </c>
      <c r="O2811" t="s">
        <v>2015</v>
      </c>
    </row>
    <row r="2812" spans="2:15" x14ac:dyDescent="0.25">
      <c r="B2812">
        <v>3232</v>
      </c>
      <c r="C2812" t="s">
        <v>2867</v>
      </c>
      <c r="D2812">
        <v>222.416</v>
      </c>
      <c r="G2812">
        <v>4.5599999999999998E-3</v>
      </c>
      <c r="H2812">
        <v>54546.18648950904</v>
      </c>
      <c r="I2812">
        <v>4.7367643929728231</v>
      </c>
      <c r="M2812" t="s">
        <v>2014</v>
      </c>
      <c r="N2812" t="s">
        <v>2003</v>
      </c>
      <c r="O2812" t="s">
        <v>2015</v>
      </c>
    </row>
    <row r="2813" spans="2:15" x14ac:dyDescent="0.25">
      <c r="B2813">
        <v>3233</v>
      </c>
      <c r="C2813" t="s">
        <v>2868</v>
      </c>
      <c r="D2813">
        <v>238.459</v>
      </c>
      <c r="G2813">
        <v>1.42E-3</v>
      </c>
      <c r="H2813">
        <v>18211.075172145229</v>
      </c>
      <c r="I2813">
        <v>4.2603355870659536</v>
      </c>
      <c r="M2813" t="s">
        <v>2014</v>
      </c>
      <c r="N2813" t="s">
        <v>2004</v>
      </c>
      <c r="O2813" t="s">
        <v>2015</v>
      </c>
    </row>
    <row r="2814" spans="2:15" x14ac:dyDescent="0.25">
      <c r="B2814">
        <v>3234</v>
      </c>
      <c r="C2814" t="s">
        <v>2869</v>
      </c>
      <c r="D2814">
        <v>84.162000000000006</v>
      </c>
      <c r="G2814">
        <v>93.9</v>
      </c>
      <c r="H2814">
        <v>425025673.23888242</v>
      </c>
      <c r="I2814">
        <v>8.6284151639543776</v>
      </c>
      <c r="M2814" t="s">
        <v>1986</v>
      </c>
      <c r="N2814" t="s">
        <v>2002</v>
      </c>
      <c r="O2814" t="s">
        <v>2015</v>
      </c>
    </row>
  </sheetData>
  <autoFilter ref="A20:N1992" xr:uid="{00000000-0009-0000-0000-000002000000}">
    <sortState ref="A21:N1991">
      <sortCondition ref="B20"/>
    </sortState>
  </autoFilter>
  <mergeCells count="1">
    <mergeCell ref="C11:D11"/>
  </mergeCells>
  <conditionalFormatting sqref="B22:B1817 E21:E1817">
    <cfRule type="expression" dxfId="2" priority="2">
      <formula>CR21&gt;0.001</formula>
    </cfRule>
  </conditionalFormatting>
  <conditionalFormatting sqref="D1743">
    <cfRule type="expression" dxfId="1" priority="1">
      <formula>CT1743&gt;0.001</formula>
    </cfRule>
  </conditionalFormatting>
  <conditionalFormatting sqref="B21">
    <cfRule type="expression" dxfId="0" priority="3">
      <formula>CR21&gt;0.001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E890-CE2E-4E89-A1F3-2DCB5C1D163F}">
  <sheetPr codeName="Sheet4"/>
  <dimension ref="A1:U2796"/>
  <sheetViews>
    <sheetView zoomScaleNormal="100" workbookViewId="0">
      <pane xSplit="5" ySplit="2" topLeftCell="F2658" activePane="bottomRight" state="frozen"/>
      <selection activeCell="B552" sqref="B552"/>
      <selection pane="topRight" activeCell="B552" sqref="B552"/>
      <selection pane="bottomLeft" activeCell="B552" sqref="B552"/>
      <selection pane="bottomRight" activeCell="H2664" sqref="H2664"/>
    </sheetView>
  </sheetViews>
  <sheetFormatPr defaultRowHeight="15" x14ac:dyDescent="0.25"/>
  <cols>
    <col min="2" max="2" width="8.42578125" customWidth="1"/>
    <col min="3" max="3" width="38.42578125" customWidth="1"/>
    <col min="4" max="4" width="10.7109375" customWidth="1"/>
    <col min="5" max="7" width="10.140625" customWidth="1"/>
    <col min="8" max="15" width="6.85546875" customWidth="1"/>
  </cols>
  <sheetData>
    <row r="1" spans="1:15" x14ac:dyDescent="0.25">
      <c r="B1" s="4"/>
      <c r="E1" s="10"/>
      <c r="F1" s="10"/>
      <c r="G1" s="10"/>
      <c r="H1" s="7" t="s">
        <v>2033</v>
      </c>
    </row>
    <row r="2" spans="1:15" ht="45" x14ac:dyDescent="0.25">
      <c r="A2" s="17" t="s">
        <v>1801</v>
      </c>
      <c r="B2" s="1" t="s">
        <v>0</v>
      </c>
      <c r="C2" s="9" t="s">
        <v>1</v>
      </c>
      <c r="D2" s="8" t="s">
        <v>1803</v>
      </c>
      <c r="E2" s="8" t="s">
        <v>2</v>
      </c>
      <c r="F2" s="33" t="s">
        <v>2027</v>
      </c>
      <c r="G2" s="33"/>
      <c r="H2" s="20" t="s">
        <v>2009</v>
      </c>
      <c r="I2" s="21" t="s">
        <v>2008</v>
      </c>
      <c r="J2" s="21" t="s">
        <v>2007</v>
      </c>
      <c r="K2" s="21" t="s">
        <v>2006</v>
      </c>
      <c r="L2" s="21" t="s">
        <v>2005</v>
      </c>
      <c r="M2" s="21" t="s">
        <v>2004</v>
      </c>
      <c r="N2" s="21" t="s">
        <v>2003</v>
      </c>
      <c r="O2" s="21" t="s">
        <v>2002</v>
      </c>
    </row>
    <row r="3" spans="1:15" ht="15" customHeight="1" x14ac:dyDescent="0.25">
      <c r="A3" s="60" t="s">
        <v>2024</v>
      </c>
      <c r="B3" s="60">
        <v>1</v>
      </c>
      <c r="C3" s="62" t="s">
        <v>4</v>
      </c>
      <c r="D3" s="63">
        <v>134.21816000000001</v>
      </c>
      <c r="E3" s="64">
        <v>134.21816000000001</v>
      </c>
      <c r="F3" s="61" t="s">
        <v>1986</v>
      </c>
      <c r="G3" s="61" t="str">
        <f>VLOOKUP(B3,VP_est!$B$21:$N$3000,13,FALSE)</f>
        <v>SVP6</v>
      </c>
      <c r="H3" s="60" t="str">
        <f t="shared" ref="H3:O12" si="0">IF($G3=H$2,1,"REPLACE")</f>
        <v>REPLACE</v>
      </c>
      <c r="I3" s="60" t="str">
        <f t="shared" si="0"/>
        <v>REPLACE</v>
      </c>
      <c r="J3" s="60" t="str">
        <f t="shared" si="0"/>
        <v>REPLACE</v>
      </c>
      <c r="K3" s="60" t="str">
        <f t="shared" si="0"/>
        <v>REPLACE</v>
      </c>
      <c r="L3" s="60" t="str">
        <f t="shared" si="0"/>
        <v>REPLACE</v>
      </c>
      <c r="M3" s="60" t="str">
        <f t="shared" si="0"/>
        <v>REPLACE</v>
      </c>
      <c r="N3" s="60" t="str">
        <f t="shared" si="0"/>
        <v>REPLACE</v>
      </c>
      <c r="O3" s="60">
        <f t="shared" si="0"/>
        <v>1</v>
      </c>
    </row>
    <row r="4" spans="1:15" ht="15" customHeight="1" x14ac:dyDescent="0.25">
      <c r="A4" s="60" t="s">
        <v>2025</v>
      </c>
      <c r="B4" s="60">
        <v>2</v>
      </c>
      <c r="C4" s="65" t="s">
        <v>5</v>
      </c>
      <c r="D4" s="66">
        <v>154.29238000000001</v>
      </c>
      <c r="E4" s="64">
        <v>154.29238000000001</v>
      </c>
      <c r="F4" s="61" t="s">
        <v>1986</v>
      </c>
      <c r="G4" s="61" t="str">
        <f>VLOOKUP(B4,VP_est!$B$21:$N$3000,13,FALSE)</f>
        <v>SVP6</v>
      </c>
      <c r="H4" s="60" t="str">
        <f t="shared" si="0"/>
        <v>REPLACE</v>
      </c>
      <c r="I4" s="60" t="str">
        <f t="shared" si="0"/>
        <v>REPLACE</v>
      </c>
      <c r="J4" s="60" t="str">
        <f t="shared" si="0"/>
        <v>REPLACE</v>
      </c>
      <c r="K4" s="60" t="str">
        <f t="shared" si="0"/>
        <v>REPLACE</v>
      </c>
      <c r="L4" s="60" t="str">
        <f t="shared" si="0"/>
        <v>REPLACE</v>
      </c>
      <c r="M4" s="60" t="str">
        <f t="shared" si="0"/>
        <v>REPLACE</v>
      </c>
      <c r="N4" s="60" t="str">
        <f t="shared" si="0"/>
        <v>REPLACE</v>
      </c>
      <c r="O4" s="60">
        <f t="shared" si="0"/>
        <v>1</v>
      </c>
    </row>
    <row r="5" spans="1:15" ht="15" customHeight="1" x14ac:dyDescent="0.25">
      <c r="A5" s="60" t="s">
        <v>2024</v>
      </c>
      <c r="B5" s="60">
        <v>3</v>
      </c>
      <c r="C5" s="62" t="s">
        <v>6</v>
      </c>
      <c r="D5" s="63">
        <v>134.21816000000001</v>
      </c>
      <c r="E5" s="64">
        <v>134.21816000000001</v>
      </c>
      <c r="F5" s="61" t="s">
        <v>1986</v>
      </c>
      <c r="G5" s="61" t="str">
        <f>VLOOKUP(B5,VP_est!$B$21:$N$3000,13,FALSE)</f>
        <v>SVP6</v>
      </c>
      <c r="H5" s="60" t="str">
        <f t="shared" si="0"/>
        <v>REPLACE</v>
      </c>
      <c r="I5" s="60" t="str">
        <f t="shared" si="0"/>
        <v>REPLACE</v>
      </c>
      <c r="J5" s="60" t="str">
        <f t="shared" si="0"/>
        <v>REPLACE</v>
      </c>
      <c r="K5" s="60" t="str">
        <f t="shared" si="0"/>
        <v>REPLACE</v>
      </c>
      <c r="L5" s="60" t="str">
        <f t="shared" si="0"/>
        <v>REPLACE</v>
      </c>
      <c r="M5" s="60" t="str">
        <f t="shared" si="0"/>
        <v>REPLACE</v>
      </c>
      <c r="N5" s="60" t="str">
        <f t="shared" si="0"/>
        <v>REPLACE</v>
      </c>
      <c r="O5" s="60">
        <f t="shared" si="0"/>
        <v>1</v>
      </c>
    </row>
    <row r="6" spans="1:15" ht="15" customHeight="1" x14ac:dyDescent="0.25">
      <c r="A6" s="60" t="s">
        <v>2024</v>
      </c>
      <c r="B6" s="60">
        <v>4</v>
      </c>
      <c r="C6" s="62" t="s">
        <v>7</v>
      </c>
      <c r="D6" s="63">
        <v>133.40422000000001</v>
      </c>
      <c r="E6" s="64">
        <v>133.40422000000001</v>
      </c>
      <c r="F6" s="61" t="s">
        <v>1986</v>
      </c>
      <c r="G6" s="61" t="str">
        <f>VLOOKUP(B6,VP_est!$B$21:$N$3000,13,FALSE)</f>
        <v>SVP6</v>
      </c>
      <c r="H6" s="60" t="str">
        <f t="shared" si="0"/>
        <v>REPLACE</v>
      </c>
      <c r="I6" s="60" t="str">
        <f t="shared" si="0"/>
        <v>REPLACE</v>
      </c>
      <c r="J6" s="60" t="str">
        <f t="shared" si="0"/>
        <v>REPLACE</v>
      </c>
      <c r="K6" s="60" t="str">
        <f t="shared" si="0"/>
        <v>REPLACE</v>
      </c>
      <c r="L6" s="60" t="str">
        <f t="shared" si="0"/>
        <v>REPLACE</v>
      </c>
      <c r="M6" s="60" t="str">
        <f t="shared" si="0"/>
        <v>REPLACE</v>
      </c>
      <c r="N6" s="60" t="str">
        <f t="shared" si="0"/>
        <v>REPLACE</v>
      </c>
      <c r="O6" s="60">
        <f t="shared" si="0"/>
        <v>1</v>
      </c>
    </row>
    <row r="7" spans="1:15" ht="15" customHeight="1" x14ac:dyDescent="0.25">
      <c r="A7" s="60" t="s">
        <v>2024</v>
      </c>
      <c r="B7" s="60">
        <v>5</v>
      </c>
      <c r="C7" s="62" t="s">
        <v>8</v>
      </c>
      <c r="D7" s="63">
        <v>167.84928000000002</v>
      </c>
      <c r="E7" s="64">
        <v>167.84928000000002</v>
      </c>
      <c r="F7" s="61" t="s">
        <v>1986</v>
      </c>
      <c r="G7" s="61" t="str">
        <f>VLOOKUP(B7,VP_est!$B$21:$N$3000,13,FALSE)</f>
        <v>SVP6</v>
      </c>
      <c r="H7" s="60" t="str">
        <f t="shared" si="0"/>
        <v>REPLACE</v>
      </c>
      <c r="I7" s="60" t="str">
        <f t="shared" si="0"/>
        <v>REPLACE</v>
      </c>
      <c r="J7" s="60" t="str">
        <f t="shared" si="0"/>
        <v>REPLACE</v>
      </c>
      <c r="K7" s="60" t="str">
        <f t="shared" si="0"/>
        <v>REPLACE</v>
      </c>
      <c r="L7" s="60" t="str">
        <f t="shared" si="0"/>
        <v>REPLACE</v>
      </c>
      <c r="M7" s="60" t="str">
        <f t="shared" si="0"/>
        <v>REPLACE</v>
      </c>
      <c r="N7" s="60" t="str">
        <f t="shared" si="0"/>
        <v>REPLACE</v>
      </c>
      <c r="O7" s="60">
        <f t="shared" si="0"/>
        <v>1</v>
      </c>
    </row>
    <row r="8" spans="1:15" ht="15" customHeight="1" x14ac:dyDescent="0.25">
      <c r="A8" s="60" t="s">
        <v>2025</v>
      </c>
      <c r="B8" s="60">
        <v>6</v>
      </c>
      <c r="C8" s="62" t="s">
        <v>9</v>
      </c>
      <c r="D8" s="63">
        <v>140.26580000000001</v>
      </c>
      <c r="E8" s="64">
        <v>140.26580000000001</v>
      </c>
      <c r="F8" s="61" t="s">
        <v>1986</v>
      </c>
      <c r="G8" s="61" t="str">
        <f>VLOOKUP(B8,VP_est!$B$21:$N$3000,13,FALSE)</f>
        <v>SVP6</v>
      </c>
      <c r="H8" s="60" t="str">
        <f t="shared" si="0"/>
        <v>REPLACE</v>
      </c>
      <c r="I8" s="60" t="str">
        <f t="shared" si="0"/>
        <v>REPLACE</v>
      </c>
      <c r="J8" s="60" t="str">
        <f t="shared" si="0"/>
        <v>REPLACE</v>
      </c>
      <c r="K8" s="60" t="str">
        <f t="shared" si="0"/>
        <v>REPLACE</v>
      </c>
      <c r="L8" s="60" t="str">
        <f t="shared" si="0"/>
        <v>REPLACE</v>
      </c>
      <c r="M8" s="60" t="str">
        <f t="shared" si="0"/>
        <v>REPLACE</v>
      </c>
      <c r="N8" s="60" t="str">
        <f t="shared" si="0"/>
        <v>REPLACE</v>
      </c>
      <c r="O8" s="60">
        <f t="shared" si="0"/>
        <v>1</v>
      </c>
    </row>
    <row r="9" spans="1:15" ht="15" customHeight="1" x14ac:dyDescent="0.25">
      <c r="A9" s="60" t="s">
        <v>2024</v>
      </c>
      <c r="B9" s="60">
        <v>7</v>
      </c>
      <c r="C9" s="62" t="s">
        <v>10</v>
      </c>
      <c r="D9" s="63">
        <v>133.40422000000001</v>
      </c>
      <c r="E9" s="64">
        <v>133.40422000000001</v>
      </c>
      <c r="F9" s="61" t="s">
        <v>1986</v>
      </c>
      <c r="G9" s="61" t="str">
        <f>VLOOKUP(B9,VP_est!$B$21:$N$3000,13,FALSE)</f>
        <v>SVP6</v>
      </c>
      <c r="H9" s="60" t="str">
        <f t="shared" si="0"/>
        <v>REPLACE</v>
      </c>
      <c r="I9" s="60" t="str">
        <f t="shared" si="0"/>
        <v>REPLACE</v>
      </c>
      <c r="J9" s="60" t="str">
        <f t="shared" si="0"/>
        <v>REPLACE</v>
      </c>
      <c r="K9" s="60" t="str">
        <f t="shared" si="0"/>
        <v>REPLACE</v>
      </c>
      <c r="L9" s="60" t="str">
        <f t="shared" si="0"/>
        <v>REPLACE</v>
      </c>
      <c r="M9" s="60" t="str">
        <f t="shared" si="0"/>
        <v>REPLACE</v>
      </c>
      <c r="N9" s="60" t="str">
        <f t="shared" si="0"/>
        <v>REPLACE</v>
      </c>
      <c r="O9" s="60">
        <f t="shared" si="0"/>
        <v>1</v>
      </c>
    </row>
    <row r="10" spans="1:15" ht="15" customHeight="1" x14ac:dyDescent="0.25">
      <c r="A10" s="60" t="s">
        <v>2024</v>
      </c>
      <c r="B10" s="60">
        <v>8</v>
      </c>
      <c r="C10" s="62" t="s">
        <v>11</v>
      </c>
      <c r="D10" s="63">
        <v>126.23922000000002</v>
      </c>
      <c r="E10" s="64">
        <v>126.23922</v>
      </c>
      <c r="F10" s="61" t="s">
        <v>1986</v>
      </c>
      <c r="G10" s="61" t="str">
        <f>VLOOKUP(B10,VP_est!$B$21:$N$3000,13,FALSE)</f>
        <v>SVP6</v>
      </c>
      <c r="H10" s="60" t="str">
        <f t="shared" si="0"/>
        <v>REPLACE</v>
      </c>
      <c r="I10" s="60" t="str">
        <f t="shared" si="0"/>
        <v>REPLACE</v>
      </c>
      <c r="J10" s="60" t="str">
        <f t="shared" si="0"/>
        <v>REPLACE</v>
      </c>
      <c r="K10" s="60" t="str">
        <f t="shared" si="0"/>
        <v>REPLACE</v>
      </c>
      <c r="L10" s="60" t="str">
        <f t="shared" si="0"/>
        <v>REPLACE</v>
      </c>
      <c r="M10" s="60" t="str">
        <f t="shared" si="0"/>
        <v>REPLACE</v>
      </c>
      <c r="N10" s="60" t="str">
        <f t="shared" si="0"/>
        <v>REPLACE</v>
      </c>
      <c r="O10" s="60">
        <f t="shared" si="0"/>
        <v>1</v>
      </c>
    </row>
    <row r="11" spans="1:15" ht="15" customHeight="1" x14ac:dyDescent="0.25">
      <c r="A11" s="60" t="s">
        <v>2024</v>
      </c>
      <c r="B11" s="60">
        <v>9</v>
      </c>
      <c r="C11" s="62" t="s">
        <v>12</v>
      </c>
      <c r="D11" s="63">
        <v>112.21263999999999</v>
      </c>
      <c r="E11" s="64">
        <v>112.21263999999999</v>
      </c>
      <c r="F11" s="61" t="s">
        <v>1986</v>
      </c>
      <c r="G11" s="61" t="str">
        <f>VLOOKUP(B11,VP_est!$B$21:$N$3000,13,FALSE)</f>
        <v>SVP6</v>
      </c>
      <c r="H11" s="60" t="str">
        <f t="shared" si="0"/>
        <v>REPLACE</v>
      </c>
      <c r="I11" s="60" t="str">
        <f t="shared" si="0"/>
        <v>REPLACE</v>
      </c>
      <c r="J11" s="60" t="str">
        <f t="shared" si="0"/>
        <v>REPLACE</v>
      </c>
      <c r="K11" s="60" t="str">
        <f t="shared" si="0"/>
        <v>REPLACE</v>
      </c>
      <c r="L11" s="60" t="str">
        <f t="shared" si="0"/>
        <v>REPLACE</v>
      </c>
      <c r="M11" s="60" t="str">
        <f t="shared" si="0"/>
        <v>REPLACE</v>
      </c>
      <c r="N11" s="60" t="str">
        <f t="shared" si="0"/>
        <v>REPLACE</v>
      </c>
      <c r="O11" s="60">
        <f t="shared" si="0"/>
        <v>1</v>
      </c>
    </row>
    <row r="12" spans="1:15" ht="15" customHeight="1" x14ac:dyDescent="0.25">
      <c r="A12" s="60" t="s">
        <v>2026</v>
      </c>
      <c r="B12" s="60">
        <v>10</v>
      </c>
      <c r="C12" s="62" t="s">
        <v>13</v>
      </c>
      <c r="D12" s="63">
        <v>140.26580000000001</v>
      </c>
      <c r="E12" s="64">
        <v>140.26580000000001</v>
      </c>
      <c r="F12" s="61" t="s">
        <v>1986</v>
      </c>
      <c r="G12" s="61" t="str">
        <f>VLOOKUP(B12,VP_est!$B$21:$N$3000,13,FALSE)</f>
        <v>SVP6</v>
      </c>
      <c r="H12" s="60" t="str">
        <f t="shared" si="0"/>
        <v>REPLACE</v>
      </c>
      <c r="I12" s="60" t="str">
        <f t="shared" si="0"/>
        <v>REPLACE</v>
      </c>
      <c r="J12" s="60" t="str">
        <f t="shared" si="0"/>
        <v>REPLACE</v>
      </c>
      <c r="K12" s="60" t="str">
        <f t="shared" si="0"/>
        <v>REPLACE</v>
      </c>
      <c r="L12" s="60" t="str">
        <f t="shared" si="0"/>
        <v>REPLACE</v>
      </c>
      <c r="M12" s="60" t="str">
        <f t="shared" si="0"/>
        <v>REPLACE</v>
      </c>
      <c r="N12" s="60" t="str">
        <f t="shared" si="0"/>
        <v>REPLACE</v>
      </c>
      <c r="O12" s="60">
        <f t="shared" si="0"/>
        <v>1</v>
      </c>
    </row>
    <row r="13" spans="1:15" ht="15" customHeight="1" x14ac:dyDescent="0.25">
      <c r="A13" s="60" t="s">
        <v>2024</v>
      </c>
      <c r="B13" s="60">
        <v>11</v>
      </c>
      <c r="C13" s="62" t="s">
        <v>14</v>
      </c>
      <c r="D13" s="63">
        <v>140.26580000000001</v>
      </c>
      <c r="E13" s="64">
        <v>140.26580000000001</v>
      </c>
      <c r="F13" s="61" t="s">
        <v>1986</v>
      </c>
      <c r="G13" s="61" t="str">
        <f>VLOOKUP(B13,VP_est!$B$21:$N$3000,13,FALSE)</f>
        <v>SVP6</v>
      </c>
      <c r="H13" s="60" t="str">
        <f t="shared" ref="H13:O22" si="1">IF($G13=H$2,1,"REPLACE")</f>
        <v>REPLACE</v>
      </c>
      <c r="I13" s="60" t="str">
        <f t="shared" si="1"/>
        <v>REPLACE</v>
      </c>
      <c r="J13" s="60" t="str">
        <f t="shared" si="1"/>
        <v>REPLACE</v>
      </c>
      <c r="K13" s="60" t="str">
        <f t="shared" si="1"/>
        <v>REPLACE</v>
      </c>
      <c r="L13" s="60" t="str">
        <f t="shared" si="1"/>
        <v>REPLACE</v>
      </c>
      <c r="M13" s="60" t="str">
        <f t="shared" si="1"/>
        <v>REPLACE</v>
      </c>
      <c r="N13" s="60" t="str">
        <f t="shared" si="1"/>
        <v>REPLACE</v>
      </c>
      <c r="O13" s="60">
        <f t="shared" si="1"/>
        <v>1</v>
      </c>
    </row>
    <row r="14" spans="1:15" ht="15" customHeight="1" x14ac:dyDescent="0.25">
      <c r="A14" s="60" t="s">
        <v>2024</v>
      </c>
      <c r="B14" s="60">
        <v>12</v>
      </c>
      <c r="C14" s="62" t="s">
        <v>15</v>
      </c>
      <c r="D14" s="63">
        <v>126.23922000000002</v>
      </c>
      <c r="E14" s="64">
        <v>126.23922</v>
      </c>
      <c r="F14" s="61" t="s">
        <v>1986</v>
      </c>
      <c r="G14" s="61" t="str">
        <f>VLOOKUP(B14,VP_est!$B$21:$N$3000,13,FALSE)</f>
        <v>SVP6</v>
      </c>
      <c r="H14" s="60" t="str">
        <f t="shared" si="1"/>
        <v>REPLACE</v>
      </c>
      <c r="I14" s="60" t="str">
        <f t="shared" si="1"/>
        <v>REPLACE</v>
      </c>
      <c r="J14" s="60" t="str">
        <f t="shared" si="1"/>
        <v>REPLACE</v>
      </c>
      <c r="K14" s="60" t="str">
        <f t="shared" si="1"/>
        <v>REPLACE</v>
      </c>
      <c r="L14" s="60" t="str">
        <f t="shared" si="1"/>
        <v>REPLACE</v>
      </c>
      <c r="M14" s="60" t="str">
        <f t="shared" si="1"/>
        <v>REPLACE</v>
      </c>
      <c r="N14" s="60" t="str">
        <f t="shared" si="1"/>
        <v>REPLACE</v>
      </c>
      <c r="O14" s="60">
        <f t="shared" si="1"/>
        <v>1</v>
      </c>
    </row>
    <row r="15" spans="1:15" ht="15" customHeight="1" x14ac:dyDescent="0.25">
      <c r="A15" s="60" t="s">
        <v>2024</v>
      </c>
      <c r="B15" s="60">
        <v>13</v>
      </c>
      <c r="C15" s="62" t="s">
        <v>16</v>
      </c>
      <c r="D15" s="63">
        <v>112.21263999999999</v>
      </c>
      <c r="E15" s="64">
        <v>112.21263999999999</v>
      </c>
      <c r="F15" s="61" t="s">
        <v>1986</v>
      </c>
      <c r="G15" s="61" t="str">
        <f>VLOOKUP(B15,VP_est!$B$21:$N$3000,13,FALSE)</f>
        <v>SVP6</v>
      </c>
      <c r="H15" s="60" t="str">
        <f t="shared" si="1"/>
        <v>REPLACE</v>
      </c>
      <c r="I15" s="60" t="str">
        <f t="shared" si="1"/>
        <v>REPLACE</v>
      </c>
      <c r="J15" s="60" t="str">
        <f t="shared" si="1"/>
        <v>REPLACE</v>
      </c>
      <c r="K15" s="60" t="str">
        <f t="shared" si="1"/>
        <v>REPLACE</v>
      </c>
      <c r="L15" s="60" t="str">
        <f t="shared" si="1"/>
        <v>REPLACE</v>
      </c>
      <c r="M15" s="60" t="str">
        <f t="shared" si="1"/>
        <v>REPLACE</v>
      </c>
      <c r="N15" s="60" t="str">
        <f t="shared" si="1"/>
        <v>REPLACE</v>
      </c>
      <c r="O15" s="60">
        <f t="shared" si="1"/>
        <v>1</v>
      </c>
    </row>
    <row r="16" spans="1:15" ht="15" customHeight="1" x14ac:dyDescent="0.25">
      <c r="A16" s="60" t="s">
        <v>2024</v>
      </c>
      <c r="B16" s="60">
        <v>14</v>
      </c>
      <c r="C16" s="62" t="s">
        <v>17</v>
      </c>
      <c r="D16" s="63">
        <v>126.23922000000002</v>
      </c>
      <c r="E16" s="64">
        <v>126.23922</v>
      </c>
      <c r="F16" s="61" t="s">
        <v>1986</v>
      </c>
      <c r="G16" s="61" t="str">
        <f>VLOOKUP(B16,VP_est!$B$21:$N$3000,13,FALSE)</f>
        <v>SVP6</v>
      </c>
      <c r="H16" s="60" t="str">
        <f t="shared" si="1"/>
        <v>REPLACE</v>
      </c>
      <c r="I16" s="60" t="str">
        <f t="shared" si="1"/>
        <v>REPLACE</v>
      </c>
      <c r="J16" s="60" t="str">
        <f t="shared" si="1"/>
        <v>REPLACE</v>
      </c>
      <c r="K16" s="60" t="str">
        <f t="shared" si="1"/>
        <v>REPLACE</v>
      </c>
      <c r="L16" s="60" t="str">
        <f t="shared" si="1"/>
        <v>REPLACE</v>
      </c>
      <c r="M16" s="60" t="str">
        <f t="shared" si="1"/>
        <v>REPLACE</v>
      </c>
      <c r="N16" s="60" t="str">
        <f t="shared" si="1"/>
        <v>REPLACE</v>
      </c>
      <c r="O16" s="60">
        <f t="shared" si="1"/>
        <v>1</v>
      </c>
    </row>
    <row r="17" spans="1:15" ht="15" customHeight="1" x14ac:dyDescent="0.25">
      <c r="A17" s="60" t="s">
        <v>2024</v>
      </c>
      <c r="B17" s="60">
        <v>15</v>
      </c>
      <c r="C17" s="62" t="s">
        <v>18</v>
      </c>
      <c r="D17" s="67">
        <v>116.9496232</v>
      </c>
      <c r="E17" s="64">
        <v>116.9496232</v>
      </c>
      <c r="F17" s="61" t="s">
        <v>1986</v>
      </c>
      <c r="G17" s="61" t="str">
        <f>VLOOKUP(B17,VP_est!$B$21:$N$3000,13,FALSE)</f>
        <v>SVP6</v>
      </c>
      <c r="H17" s="60" t="str">
        <f t="shared" si="1"/>
        <v>REPLACE</v>
      </c>
      <c r="I17" s="60" t="str">
        <f t="shared" si="1"/>
        <v>REPLACE</v>
      </c>
      <c r="J17" s="60" t="str">
        <f t="shared" si="1"/>
        <v>REPLACE</v>
      </c>
      <c r="K17" s="60" t="str">
        <f t="shared" si="1"/>
        <v>REPLACE</v>
      </c>
      <c r="L17" s="60" t="str">
        <f t="shared" si="1"/>
        <v>REPLACE</v>
      </c>
      <c r="M17" s="60" t="str">
        <f t="shared" si="1"/>
        <v>REPLACE</v>
      </c>
      <c r="N17" s="60" t="str">
        <f t="shared" si="1"/>
        <v>REPLACE</v>
      </c>
      <c r="O17" s="60">
        <f t="shared" si="1"/>
        <v>1</v>
      </c>
    </row>
    <row r="18" spans="1:15" ht="15" customHeight="1" x14ac:dyDescent="0.25">
      <c r="A18" s="60" t="s">
        <v>2024</v>
      </c>
      <c r="B18" s="60">
        <v>16</v>
      </c>
      <c r="C18" s="62" t="s">
        <v>19</v>
      </c>
      <c r="D18" s="63">
        <v>98.959159999999997</v>
      </c>
      <c r="E18" s="64">
        <v>98.959159999999997</v>
      </c>
      <c r="F18" s="61" t="s">
        <v>1986</v>
      </c>
      <c r="G18" s="61" t="str">
        <f>VLOOKUP(B18,VP_est!$B$21:$N$3000,13,FALSE)</f>
        <v>SVP6</v>
      </c>
      <c r="H18" s="60" t="str">
        <f t="shared" si="1"/>
        <v>REPLACE</v>
      </c>
      <c r="I18" s="60" t="str">
        <f t="shared" si="1"/>
        <v>REPLACE</v>
      </c>
      <c r="J18" s="60" t="str">
        <f t="shared" si="1"/>
        <v>REPLACE</v>
      </c>
      <c r="K18" s="60" t="str">
        <f t="shared" si="1"/>
        <v>REPLACE</v>
      </c>
      <c r="L18" s="60" t="str">
        <f t="shared" si="1"/>
        <v>REPLACE</v>
      </c>
      <c r="M18" s="60" t="str">
        <f t="shared" si="1"/>
        <v>REPLACE</v>
      </c>
      <c r="N18" s="60" t="str">
        <f t="shared" si="1"/>
        <v>REPLACE</v>
      </c>
      <c r="O18" s="60">
        <f t="shared" si="1"/>
        <v>1</v>
      </c>
    </row>
    <row r="19" spans="1:15" ht="15" customHeight="1" x14ac:dyDescent="0.25">
      <c r="A19" s="60" t="s">
        <v>2024</v>
      </c>
      <c r="B19" s="60">
        <v>17</v>
      </c>
      <c r="C19" s="62" t="s">
        <v>20</v>
      </c>
      <c r="D19" s="63">
        <v>96.943280000000001</v>
      </c>
      <c r="E19" s="64">
        <v>96.943280000000001</v>
      </c>
      <c r="F19" s="61" t="s">
        <v>1986</v>
      </c>
      <c r="G19" s="61" t="str">
        <f>VLOOKUP(B19,VP_est!$B$21:$N$3000,13,FALSE)</f>
        <v>SVP6</v>
      </c>
      <c r="H19" s="60" t="str">
        <f t="shared" si="1"/>
        <v>REPLACE</v>
      </c>
      <c r="I19" s="60" t="str">
        <f t="shared" si="1"/>
        <v>REPLACE</v>
      </c>
      <c r="J19" s="60" t="str">
        <f t="shared" si="1"/>
        <v>REPLACE</v>
      </c>
      <c r="K19" s="60" t="str">
        <f t="shared" si="1"/>
        <v>REPLACE</v>
      </c>
      <c r="L19" s="60" t="str">
        <f t="shared" si="1"/>
        <v>REPLACE</v>
      </c>
      <c r="M19" s="60" t="str">
        <f t="shared" si="1"/>
        <v>REPLACE</v>
      </c>
      <c r="N19" s="60" t="str">
        <f t="shared" si="1"/>
        <v>REPLACE</v>
      </c>
      <c r="O19" s="60">
        <f t="shared" si="1"/>
        <v>1</v>
      </c>
    </row>
    <row r="20" spans="1:15" ht="15" customHeight="1" x14ac:dyDescent="0.25">
      <c r="A20" s="60" t="s">
        <v>2024</v>
      </c>
      <c r="B20" s="60">
        <v>18</v>
      </c>
      <c r="C20" s="62" t="s">
        <v>21</v>
      </c>
      <c r="D20" s="63">
        <v>154.29238000000001</v>
      </c>
      <c r="E20" s="64">
        <v>154.29238000000001</v>
      </c>
      <c r="F20" s="61" t="s">
        <v>2014</v>
      </c>
      <c r="G20" s="61" t="str">
        <f>VLOOKUP(B20,VP_est!$B$21:$N$3000,13,FALSE)</f>
        <v>SVP6</v>
      </c>
      <c r="H20" s="60" t="str">
        <f t="shared" si="1"/>
        <v>REPLACE</v>
      </c>
      <c r="I20" s="60" t="str">
        <f t="shared" si="1"/>
        <v>REPLACE</v>
      </c>
      <c r="J20" s="60" t="str">
        <f t="shared" si="1"/>
        <v>REPLACE</v>
      </c>
      <c r="K20" s="60" t="str">
        <f t="shared" si="1"/>
        <v>REPLACE</v>
      </c>
      <c r="L20" s="60" t="str">
        <f t="shared" si="1"/>
        <v>REPLACE</v>
      </c>
      <c r="M20" s="60" t="str">
        <f t="shared" si="1"/>
        <v>REPLACE</v>
      </c>
      <c r="N20" s="60" t="str">
        <f t="shared" si="1"/>
        <v>REPLACE</v>
      </c>
      <c r="O20" s="60">
        <f t="shared" si="1"/>
        <v>1</v>
      </c>
    </row>
    <row r="21" spans="1:15" ht="15" customHeight="1" x14ac:dyDescent="0.25">
      <c r="A21" s="60" t="s">
        <v>2024</v>
      </c>
      <c r="B21" s="60">
        <v>19</v>
      </c>
      <c r="C21" s="62" t="s">
        <v>22</v>
      </c>
      <c r="D21" s="63">
        <v>112.21263999999999</v>
      </c>
      <c r="E21" s="64">
        <v>112.21263999999999</v>
      </c>
      <c r="F21" s="61" t="s">
        <v>1986</v>
      </c>
      <c r="G21" s="61" t="str">
        <f>VLOOKUP(B21,VP_est!$B$21:$N$3000,13,FALSE)</f>
        <v>SVP6</v>
      </c>
      <c r="H21" s="60" t="str">
        <f t="shared" si="1"/>
        <v>REPLACE</v>
      </c>
      <c r="I21" s="60" t="str">
        <f t="shared" si="1"/>
        <v>REPLACE</v>
      </c>
      <c r="J21" s="60" t="str">
        <f t="shared" si="1"/>
        <v>REPLACE</v>
      </c>
      <c r="K21" s="60" t="str">
        <f t="shared" si="1"/>
        <v>REPLACE</v>
      </c>
      <c r="L21" s="60" t="str">
        <f t="shared" si="1"/>
        <v>REPLACE</v>
      </c>
      <c r="M21" s="60" t="str">
        <f t="shared" si="1"/>
        <v>REPLACE</v>
      </c>
      <c r="N21" s="60" t="str">
        <f t="shared" si="1"/>
        <v>REPLACE</v>
      </c>
      <c r="O21" s="60">
        <f t="shared" si="1"/>
        <v>1</v>
      </c>
    </row>
    <row r="22" spans="1:15" ht="15" customHeight="1" x14ac:dyDescent="0.25">
      <c r="A22" s="60" t="s">
        <v>2024</v>
      </c>
      <c r="B22" s="60">
        <v>20</v>
      </c>
      <c r="C22" s="62" t="s">
        <v>23</v>
      </c>
      <c r="D22" s="63">
        <v>98.186059999999998</v>
      </c>
      <c r="E22" s="64">
        <v>98.186059999999998</v>
      </c>
      <c r="F22" s="61" t="s">
        <v>1986</v>
      </c>
      <c r="G22" s="61" t="str">
        <f>VLOOKUP(B22,VP_est!$B$21:$N$3000,13,FALSE)</f>
        <v>SVP6</v>
      </c>
      <c r="H22" s="60" t="str">
        <f t="shared" si="1"/>
        <v>REPLACE</v>
      </c>
      <c r="I22" s="60" t="str">
        <f t="shared" si="1"/>
        <v>REPLACE</v>
      </c>
      <c r="J22" s="60" t="str">
        <f t="shared" si="1"/>
        <v>REPLACE</v>
      </c>
      <c r="K22" s="60" t="str">
        <f t="shared" si="1"/>
        <v>REPLACE</v>
      </c>
      <c r="L22" s="60" t="str">
        <f t="shared" si="1"/>
        <v>REPLACE</v>
      </c>
      <c r="M22" s="60" t="str">
        <f t="shared" si="1"/>
        <v>REPLACE</v>
      </c>
      <c r="N22" s="60" t="str">
        <f t="shared" si="1"/>
        <v>REPLACE</v>
      </c>
      <c r="O22" s="60">
        <f t="shared" si="1"/>
        <v>1</v>
      </c>
    </row>
    <row r="23" spans="1:15" ht="15" customHeight="1" x14ac:dyDescent="0.25">
      <c r="A23" s="60" t="s">
        <v>2024</v>
      </c>
      <c r="B23" s="60">
        <v>21</v>
      </c>
      <c r="C23" s="62" t="s">
        <v>24</v>
      </c>
      <c r="D23" s="63">
        <v>112.21263999999999</v>
      </c>
      <c r="E23" s="64">
        <v>112.21263999999999</v>
      </c>
      <c r="F23" s="61" t="s">
        <v>1986</v>
      </c>
      <c r="G23" s="61" t="str">
        <f>VLOOKUP(B23,VP_est!$B$21:$N$3000,13,FALSE)</f>
        <v>SVP6</v>
      </c>
      <c r="H23" s="60" t="str">
        <f t="shared" ref="H23:O32" si="2">IF($G23=H$2,1,"REPLACE")</f>
        <v>REPLACE</v>
      </c>
      <c r="I23" s="60" t="str">
        <f t="shared" si="2"/>
        <v>REPLACE</v>
      </c>
      <c r="J23" s="60" t="str">
        <f t="shared" si="2"/>
        <v>REPLACE</v>
      </c>
      <c r="K23" s="60" t="str">
        <f t="shared" si="2"/>
        <v>REPLACE</v>
      </c>
      <c r="L23" s="60" t="str">
        <f t="shared" si="2"/>
        <v>REPLACE</v>
      </c>
      <c r="M23" s="60" t="str">
        <f t="shared" si="2"/>
        <v>REPLACE</v>
      </c>
      <c r="N23" s="60" t="str">
        <f t="shared" si="2"/>
        <v>REPLACE</v>
      </c>
      <c r="O23" s="60">
        <f t="shared" si="2"/>
        <v>1</v>
      </c>
    </row>
    <row r="24" spans="1:15" ht="15" customHeight="1" x14ac:dyDescent="0.25">
      <c r="A24" s="60" t="s">
        <v>2024</v>
      </c>
      <c r="B24" s="60">
        <v>22</v>
      </c>
      <c r="C24" s="62" t="s">
        <v>25</v>
      </c>
      <c r="D24" s="63">
        <v>134.21816000000001</v>
      </c>
      <c r="E24" s="64">
        <v>134.21816000000001</v>
      </c>
      <c r="F24" s="61" t="s">
        <v>2014</v>
      </c>
      <c r="G24" s="61" t="str">
        <f>VLOOKUP(B24,VP_est!$B$21:$N$3000,13,FALSE)</f>
        <v>SVP6</v>
      </c>
      <c r="H24" s="60" t="str">
        <f t="shared" si="2"/>
        <v>REPLACE</v>
      </c>
      <c r="I24" s="60" t="str">
        <f t="shared" si="2"/>
        <v>REPLACE</v>
      </c>
      <c r="J24" s="60" t="str">
        <f t="shared" si="2"/>
        <v>REPLACE</v>
      </c>
      <c r="K24" s="60" t="str">
        <f t="shared" si="2"/>
        <v>REPLACE</v>
      </c>
      <c r="L24" s="60" t="str">
        <f t="shared" si="2"/>
        <v>REPLACE</v>
      </c>
      <c r="M24" s="60" t="str">
        <f t="shared" si="2"/>
        <v>REPLACE</v>
      </c>
      <c r="N24" s="60" t="str">
        <f t="shared" si="2"/>
        <v>REPLACE</v>
      </c>
      <c r="O24" s="60">
        <f t="shared" si="2"/>
        <v>1</v>
      </c>
    </row>
    <row r="25" spans="1:15" ht="15" customHeight="1" x14ac:dyDescent="0.25">
      <c r="A25" s="60" t="s">
        <v>2024</v>
      </c>
      <c r="B25" s="60">
        <v>23</v>
      </c>
      <c r="C25" s="62" t="s">
        <v>26</v>
      </c>
      <c r="D25" s="63">
        <v>134.21816000000001</v>
      </c>
      <c r="E25" s="64">
        <v>134.21816000000001</v>
      </c>
      <c r="F25" s="61" t="s">
        <v>2014</v>
      </c>
      <c r="G25" s="61" t="str">
        <f>VLOOKUP(B25,VP_est!$B$21:$N$3000,13,FALSE)</f>
        <v>SVP6</v>
      </c>
      <c r="H25" s="60" t="str">
        <f t="shared" si="2"/>
        <v>REPLACE</v>
      </c>
      <c r="I25" s="60" t="str">
        <f t="shared" si="2"/>
        <v>REPLACE</v>
      </c>
      <c r="J25" s="60" t="str">
        <f t="shared" si="2"/>
        <v>REPLACE</v>
      </c>
      <c r="K25" s="60" t="str">
        <f t="shared" si="2"/>
        <v>REPLACE</v>
      </c>
      <c r="L25" s="60" t="str">
        <f t="shared" si="2"/>
        <v>REPLACE</v>
      </c>
      <c r="M25" s="60" t="str">
        <f t="shared" si="2"/>
        <v>REPLACE</v>
      </c>
      <c r="N25" s="60" t="str">
        <f t="shared" si="2"/>
        <v>REPLACE</v>
      </c>
      <c r="O25" s="60">
        <f t="shared" si="2"/>
        <v>1</v>
      </c>
    </row>
    <row r="26" spans="1:15" x14ac:dyDescent="0.25">
      <c r="A26" s="60" t="s">
        <v>2025</v>
      </c>
      <c r="B26" s="60">
        <v>24</v>
      </c>
      <c r="C26" s="62" t="s">
        <v>27</v>
      </c>
      <c r="D26" s="63">
        <v>148.24474000000001</v>
      </c>
      <c r="E26" s="64">
        <v>148.24474000000001</v>
      </c>
      <c r="F26" s="61" t="s">
        <v>2014</v>
      </c>
      <c r="G26" s="61" t="str">
        <f>VLOOKUP(B26,VP_est!$B$21:$N$3000,13,FALSE)</f>
        <v>SVP6</v>
      </c>
      <c r="H26" s="60" t="str">
        <f t="shared" si="2"/>
        <v>REPLACE</v>
      </c>
      <c r="I26" s="60" t="str">
        <f t="shared" si="2"/>
        <v>REPLACE</v>
      </c>
      <c r="J26" s="60" t="str">
        <f t="shared" si="2"/>
        <v>REPLACE</v>
      </c>
      <c r="K26" s="60" t="str">
        <f t="shared" si="2"/>
        <v>REPLACE</v>
      </c>
      <c r="L26" s="60" t="str">
        <f t="shared" si="2"/>
        <v>REPLACE</v>
      </c>
      <c r="M26" s="60" t="str">
        <f t="shared" si="2"/>
        <v>REPLACE</v>
      </c>
      <c r="N26" s="60" t="str">
        <f t="shared" si="2"/>
        <v>REPLACE</v>
      </c>
      <c r="O26" s="60">
        <f t="shared" si="2"/>
        <v>1</v>
      </c>
    </row>
    <row r="27" spans="1:15" x14ac:dyDescent="0.25">
      <c r="A27" s="60" t="s">
        <v>2024</v>
      </c>
      <c r="B27" s="60">
        <v>25</v>
      </c>
      <c r="C27" s="62" t="s">
        <v>28</v>
      </c>
      <c r="D27" s="63">
        <v>120.19158</v>
      </c>
      <c r="E27" s="64">
        <v>120.19158</v>
      </c>
      <c r="F27" s="61" t="s">
        <v>1986</v>
      </c>
      <c r="G27" s="61" t="str">
        <f>VLOOKUP(B27,VP_est!$B$21:$N$3000,13,FALSE)</f>
        <v>SVP6</v>
      </c>
      <c r="H27" s="60" t="str">
        <f t="shared" si="2"/>
        <v>REPLACE</v>
      </c>
      <c r="I27" s="60" t="str">
        <f t="shared" si="2"/>
        <v>REPLACE</v>
      </c>
      <c r="J27" s="60" t="str">
        <f t="shared" si="2"/>
        <v>REPLACE</v>
      </c>
      <c r="K27" s="60" t="str">
        <f t="shared" si="2"/>
        <v>REPLACE</v>
      </c>
      <c r="L27" s="60" t="str">
        <f t="shared" si="2"/>
        <v>REPLACE</v>
      </c>
      <c r="M27" s="60" t="str">
        <f t="shared" si="2"/>
        <v>REPLACE</v>
      </c>
      <c r="N27" s="60" t="str">
        <f t="shared" si="2"/>
        <v>REPLACE</v>
      </c>
      <c r="O27" s="60">
        <f t="shared" si="2"/>
        <v>1</v>
      </c>
    </row>
    <row r="28" spans="1:15" ht="15" customHeight="1" x14ac:dyDescent="0.25">
      <c r="A28" s="60" t="s">
        <v>2024</v>
      </c>
      <c r="B28" s="60">
        <v>26</v>
      </c>
      <c r="C28" s="62" t="s">
        <v>29</v>
      </c>
      <c r="D28" s="63">
        <v>126.23922000000002</v>
      </c>
      <c r="E28" s="64">
        <v>126.23922</v>
      </c>
      <c r="F28" s="61" t="s">
        <v>1986</v>
      </c>
      <c r="G28" s="61" t="str">
        <f>VLOOKUP(B28,VP_est!$B$21:$N$3000,13,FALSE)</f>
        <v>SVP6</v>
      </c>
      <c r="H28" s="60" t="str">
        <f t="shared" si="2"/>
        <v>REPLACE</v>
      </c>
      <c r="I28" s="60" t="str">
        <f t="shared" si="2"/>
        <v>REPLACE</v>
      </c>
      <c r="J28" s="60" t="str">
        <f t="shared" si="2"/>
        <v>REPLACE</v>
      </c>
      <c r="K28" s="60" t="str">
        <f t="shared" si="2"/>
        <v>REPLACE</v>
      </c>
      <c r="L28" s="60" t="str">
        <f t="shared" si="2"/>
        <v>REPLACE</v>
      </c>
      <c r="M28" s="60" t="str">
        <f t="shared" si="2"/>
        <v>REPLACE</v>
      </c>
      <c r="N28" s="60" t="str">
        <f t="shared" si="2"/>
        <v>REPLACE</v>
      </c>
      <c r="O28" s="60">
        <f t="shared" si="2"/>
        <v>1</v>
      </c>
    </row>
    <row r="29" spans="1:15" ht="15" customHeight="1" x14ac:dyDescent="0.25">
      <c r="A29" s="60" t="s">
        <v>2024</v>
      </c>
      <c r="B29" s="60">
        <v>27</v>
      </c>
      <c r="C29" s="62" t="s">
        <v>30</v>
      </c>
      <c r="D29" s="63">
        <v>112.21263999999999</v>
      </c>
      <c r="E29" s="64">
        <v>112.21263999999999</v>
      </c>
      <c r="F29" s="61" t="s">
        <v>1986</v>
      </c>
      <c r="G29" s="61" t="str">
        <f>VLOOKUP(B29,VP_est!$B$21:$N$3000,13,FALSE)</f>
        <v>SVP6</v>
      </c>
      <c r="H29" s="60" t="str">
        <f t="shared" si="2"/>
        <v>REPLACE</v>
      </c>
      <c r="I29" s="60" t="str">
        <f t="shared" si="2"/>
        <v>REPLACE</v>
      </c>
      <c r="J29" s="60" t="str">
        <f t="shared" si="2"/>
        <v>REPLACE</v>
      </c>
      <c r="K29" s="60" t="str">
        <f t="shared" si="2"/>
        <v>REPLACE</v>
      </c>
      <c r="L29" s="60" t="str">
        <f t="shared" si="2"/>
        <v>REPLACE</v>
      </c>
      <c r="M29" s="60" t="str">
        <f t="shared" si="2"/>
        <v>REPLACE</v>
      </c>
      <c r="N29" s="60" t="str">
        <f t="shared" si="2"/>
        <v>REPLACE</v>
      </c>
      <c r="O29" s="60">
        <f t="shared" si="2"/>
        <v>1</v>
      </c>
    </row>
    <row r="30" spans="1:15" ht="15" customHeight="1" x14ac:dyDescent="0.25">
      <c r="A30" s="60" t="s">
        <v>2024</v>
      </c>
      <c r="B30" s="60">
        <v>28</v>
      </c>
      <c r="C30" s="62" t="s">
        <v>31</v>
      </c>
      <c r="D30" s="63">
        <v>134.21816000000001</v>
      </c>
      <c r="E30" s="64">
        <v>134.21816000000001</v>
      </c>
      <c r="F30" s="61" t="s">
        <v>2014</v>
      </c>
      <c r="G30" s="61" t="str">
        <f>VLOOKUP(B30,VP_est!$B$21:$N$3000,13,FALSE)</f>
        <v>SVP6</v>
      </c>
      <c r="H30" s="60" t="str">
        <f t="shared" si="2"/>
        <v>REPLACE</v>
      </c>
      <c r="I30" s="60" t="str">
        <f t="shared" si="2"/>
        <v>REPLACE</v>
      </c>
      <c r="J30" s="60" t="str">
        <f t="shared" si="2"/>
        <v>REPLACE</v>
      </c>
      <c r="K30" s="60" t="str">
        <f t="shared" si="2"/>
        <v>REPLACE</v>
      </c>
      <c r="L30" s="60" t="str">
        <f t="shared" si="2"/>
        <v>REPLACE</v>
      </c>
      <c r="M30" s="60" t="str">
        <f t="shared" si="2"/>
        <v>REPLACE</v>
      </c>
      <c r="N30" s="60" t="str">
        <f t="shared" si="2"/>
        <v>REPLACE</v>
      </c>
      <c r="O30" s="60">
        <f t="shared" si="2"/>
        <v>1</v>
      </c>
    </row>
    <row r="31" spans="1:15" ht="15" customHeight="1" x14ac:dyDescent="0.25">
      <c r="A31" s="60" t="s">
        <v>2024</v>
      </c>
      <c r="B31" s="60">
        <v>29</v>
      </c>
      <c r="C31" s="62" t="s">
        <v>32</v>
      </c>
      <c r="D31" s="63">
        <v>162.27132</v>
      </c>
      <c r="E31" s="64">
        <v>162.27132</v>
      </c>
      <c r="F31" s="61" t="s">
        <v>2014</v>
      </c>
      <c r="G31" s="61" t="str">
        <f>VLOOKUP(B31,VP_est!$B$21:$N$3000,13,FALSE)</f>
        <v>SVP6</v>
      </c>
      <c r="H31" s="60" t="str">
        <f t="shared" si="2"/>
        <v>REPLACE</v>
      </c>
      <c r="I31" s="60" t="str">
        <f t="shared" si="2"/>
        <v>REPLACE</v>
      </c>
      <c r="J31" s="60" t="str">
        <f t="shared" si="2"/>
        <v>REPLACE</v>
      </c>
      <c r="K31" s="60" t="str">
        <f t="shared" si="2"/>
        <v>REPLACE</v>
      </c>
      <c r="L31" s="60" t="str">
        <f t="shared" si="2"/>
        <v>REPLACE</v>
      </c>
      <c r="M31" s="60" t="str">
        <f t="shared" si="2"/>
        <v>REPLACE</v>
      </c>
      <c r="N31" s="60" t="str">
        <f t="shared" si="2"/>
        <v>REPLACE</v>
      </c>
      <c r="O31" s="60">
        <f t="shared" si="2"/>
        <v>1</v>
      </c>
    </row>
    <row r="32" spans="1:15" ht="15" customHeight="1" x14ac:dyDescent="0.25">
      <c r="A32" s="60" t="s">
        <v>2024</v>
      </c>
      <c r="B32" s="60">
        <v>30</v>
      </c>
      <c r="C32" s="62" t="s">
        <v>33</v>
      </c>
      <c r="D32" s="63">
        <v>120.19158</v>
      </c>
      <c r="E32" s="64">
        <v>120.19158</v>
      </c>
      <c r="F32" s="61" t="s">
        <v>1986</v>
      </c>
      <c r="G32" s="61" t="str">
        <f>VLOOKUP(B32,VP_est!$B$21:$N$3000,13,FALSE)</f>
        <v>SVP6</v>
      </c>
      <c r="H32" s="60" t="str">
        <f t="shared" si="2"/>
        <v>REPLACE</v>
      </c>
      <c r="I32" s="60" t="str">
        <f t="shared" si="2"/>
        <v>REPLACE</v>
      </c>
      <c r="J32" s="60" t="str">
        <f t="shared" si="2"/>
        <v>REPLACE</v>
      </c>
      <c r="K32" s="60" t="str">
        <f t="shared" si="2"/>
        <v>REPLACE</v>
      </c>
      <c r="L32" s="60" t="str">
        <f t="shared" si="2"/>
        <v>REPLACE</v>
      </c>
      <c r="M32" s="60" t="str">
        <f t="shared" si="2"/>
        <v>REPLACE</v>
      </c>
      <c r="N32" s="60" t="str">
        <f t="shared" si="2"/>
        <v>REPLACE</v>
      </c>
      <c r="O32" s="60">
        <f t="shared" si="2"/>
        <v>1</v>
      </c>
    </row>
    <row r="33" spans="1:15" ht="15" customHeight="1" x14ac:dyDescent="0.25">
      <c r="A33" s="60" t="s">
        <v>2024</v>
      </c>
      <c r="B33" s="60">
        <v>31</v>
      </c>
      <c r="C33" s="62" t="s">
        <v>34</v>
      </c>
      <c r="D33" s="63">
        <f>E33</f>
        <v>112.21263999999999</v>
      </c>
      <c r="E33" s="64">
        <v>112.21263999999999</v>
      </c>
      <c r="F33" s="61" t="s">
        <v>1986</v>
      </c>
      <c r="G33" s="61" t="str">
        <f>VLOOKUP(B33,VP_est!$B$21:$N$3000,13,FALSE)</f>
        <v>SVP6</v>
      </c>
      <c r="H33" s="60" t="str">
        <f t="shared" ref="H33:O42" si="3">IF($G33=H$2,1,"REPLACE")</f>
        <v>REPLACE</v>
      </c>
      <c r="I33" s="60" t="str">
        <f t="shared" si="3"/>
        <v>REPLACE</v>
      </c>
      <c r="J33" s="60" t="str">
        <f t="shared" si="3"/>
        <v>REPLACE</v>
      </c>
      <c r="K33" s="60" t="str">
        <f t="shared" si="3"/>
        <v>REPLACE</v>
      </c>
      <c r="L33" s="60" t="str">
        <f t="shared" si="3"/>
        <v>REPLACE</v>
      </c>
      <c r="M33" s="60" t="str">
        <f t="shared" si="3"/>
        <v>REPLACE</v>
      </c>
      <c r="N33" s="60" t="str">
        <f t="shared" si="3"/>
        <v>REPLACE</v>
      </c>
      <c r="O33" s="60">
        <f t="shared" si="3"/>
        <v>1</v>
      </c>
    </row>
    <row r="34" spans="1:15" ht="15" customHeight="1" x14ac:dyDescent="0.25">
      <c r="A34" s="60" t="s">
        <v>2025</v>
      </c>
      <c r="B34" s="60">
        <v>32</v>
      </c>
      <c r="C34" s="62" t="s">
        <v>35</v>
      </c>
      <c r="D34" s="63">
        <v>110.19676</v>
      </c>
      <c r="E34" s="64">
        <v>110.19676</v>
      </c>
      <c r="F34" s="61" t="s">
        <v>1986</v>
      </c>
      <c r="G34" s="61" t="str">
        <f>VLOOKUP(B34,VP_est!$B$21:$N$3000,13,FALSE)</f>
        <v>SVP6</v>
      </c>
      <c r="H34" s="60" t="str">
        <f t="shared" si="3"/>
        <v>REPLACE</v>
      </c>
      <c r="I34" s="60" t="str">
        <f t="shared" si="3"/>
        <v>REPLACE</v>
      </c>
      <c r="J34" s="60" t="str">
        <f t="shared" si="3"/>
        <v>REPLACE</v>
      </c>
      <c r="K34" s="60" t="str">
        <f t="shared" si="3"/>
        <v>REPLACE</v>
      </c>
      <c r="L34" s="60" t="str">
        <f t="shared" si="3"/>
        <v>REPLACE</v>
      </c>
      <c r="M34" s="60" t="str">
        <f t="shared" si="3"/>
        <v>REPLACE</v>
      </c>
      <c r="N34" s="60" t="str">
        <f t="shared" si="3"/>
        <v>REPLACE</v>
      </c>
      <c r="O34" s="60">
        <f t="shared" si="3"/>
        <v>1</v>
      </c>
    </row>
    <row r="35" spans="1:15" ht="15" customHeight="1" x14ac:dyDescent="0.25">
      <c r="A35" s="60" t="s">
        <v>2024</v>
      </c>
      <c r="B35" s="60">
        <v>33</v>
      </c>
      <c r="C35" s="62" t="s">
        <v>36</v>
      </c>
      <c r="D35" s="63">
        <v>54.090440000000001</v>
      </c>
      <c r="E35" s="64">
        <v>54.090440000000001</v>
      </c>
      <c r="F35" s="61" t="s">
        <v>1986</v>
      </c>
      <c r="G35" s="61" t="str">
        <f>VLOOKUP(B35,VP_est!$B$21:$N$3000,13,FALSE)</f>
        <v>SVP6</v>
      </c>
      <c r="H35" s="60" t="str">
        <f t="shared" si="3"/>
        <v>REPLACE</v>
      </c>
      <c r="I35" s="60" t="str">
        <f t="shared" si="3"/>
        <v>REPLACE</v>
      </c>
      <c r="J35" s="60" t="str">
        <f t="shared" si="3"/>
        <v>REPLACE</v>
      </c>
      <c r="K35" s="60" t="str">
        <f t="shared" si="3"/>
        <v>REPLACE</v>
      </c>
      <c r="L35" s="60" t="str">
        <f t="shared" si="3"/>
        <v>REPLACE</v>
      </c>
      <c r="M35" s="60" t="str">
        <f t="shared" si="3"/>
        <v>REPLACE</v>
      </c>
      <c r="N35" s="60" t="str">
        <f t="shared" si="3"/>
        <v>REPLACE</v>
      </c>
      <c r="O35" s="60">
        <f t="shared" si="3"/>
        <v>1</v>
      </c>
    </row>
    <row r="36" spans="1:15" ht="15" customHeight="1" x14ac:dyDescent="0.25">
      <c r="A36" s="60" t="s">
        <v>2024</v>
      </c>
      <c r="B36" s="60">
        <v>34</v>
      </c>
      <c r="C36" s="62" t="s">
        <v>37</v>
      </c>
      <c r="D36" s="63">
        <v>112.98574000000001</v>
      </c>
      <c r="E36" s="64">
        <v>112.98574000000001</v>
      </c>
      <c r="F36" s="61" t="s">
        <v>1986</v>
      </c>
      <c r="G36" s="61" t="str">
        <f>VLOOKUP(B36,VP_est!$B$21:$N$3000,13,FALSE)</f>
        <v>SVP6</v>
      </c>
      <c r="H36" s="60" t="str">
        <f t="shared" si="3"/>
        <v>REPLACE</v>
      </c>
      <c r="I36" s="60" t="str">
        <f t="shared" si="3"/>
        <v>REPLACE</v>
      </c>
      <c r="J36" s="60" t="str">
        <f t="shared" si="3"/>
        <v>REPLACE</v>
      </c>
      <c r="K36" s="60" t="str">
        <f t="shared" si="3"/>
        <v>REPLACE</v>
      </c>
      <c r="L36" s="60" t="str">
        <f t="shared" si="3"/>
        <v>REPLACE</v>
      </c>
      <c r="M36" s="60" t="str">
        <f t="shared" si="3"/>
        <v>REPLACE</v>
      </c>
      <c r="N36" s="60" t="str">
        <f t="shared" si="3"/>
        <v>REPLACE</v>
      </c>
      <c r="O36" s="60">
        <f t="shared" si="3"/>
        <v>1</v>
      </c>
    </row>
    <row r="37" spans="1:15" ht="15" customHeight="1" x14ac:dyDescent="0.25">
      <c r="A37" s="60" t="s">
        <v>2024</v>
      </c>
      <c r="B37" s="60">
        <v>35</v>
      </c>
      <c r="C37" s="62" t="s">
        <v>38</v>
      </c>
      <c r="D37" s="63">
        <v>154.29238000000001</v>
      </c>
      <c r="E37" s="64">
        <v>154.29238000000001</v>
      </c>
      <c r="F37" s="61" t="s">
        <v>1986</v>
      </c>
      <c r="G37" s="61" t="str">
        <f>VLOOKUP(B37,VP_est!$B$21:$N$3000,13,FALSE)</f>
        <v>SVP6</v>
      </c>
      <c r="H37" s="60" t="str">
        <f t="shared" si="3"/>
        <v>REPLACE</v>
      </c>
      <c r="I37" s="60" t="str">
        <f t="shared" si="3"/>
        <v>REPLACE</v>
      </c>
      <c r="J37" s="60" t="str">
        <f t="shared" si="3"/>
        <v>REPLACE</v>
      </c>
      <c r="K37" s="60" t="str">
        <f t="shared" si="3"/>
        <v>REPLACE</v>
      </c>
      <c r="L37" s="60" t="str">
        <f t="shared" si="3"/>
        <v>REPLACE</v>
      </c>
      <c r="M37" s="60" t="str">
        <f t="shared" si="3"/>
        <v>REPLACE</v>
      </c>
      <c r="N37" s="60" t="str">
        <f t="shared" si="3"/>
        <v>REPLACE</v>
      </c>
      <c r="O37" s="60">
        <f t="shared" si="3"/>
        <v>1</v>
      </c>
    </row>
    <row r="38" spans="1:15" x14ac:dyDescent="0.25">
      <c r="A38" s="60" t="s">
        <v>2024</v>
      </c>
      <c r="B38" s="60">
        <v>36</v>
      </c>
      <c r="C38" s="62" t="s">
        <v>39</v>
      </c>
      <c r="D38" s="63">
        <v>134.21816000000001</v>
      </c>
      <c r="E38" s="64">
        <v>134.21816000000001</v>
      </c>
      <c r="F38" s="61" t="s">
        <v>1986</v>
      </c>
      <c r="G38" s="61" t="str">
        <f>VLOOKUP(B38,VP_est!$B$21:$N$3000,13,FALSE)</f>
        <v>SVP6</v>
      </c>
      <c r="H38" s="60" t="str">
        <f t="shared" si="3"/>
        <v>REPLACE</v>
      </c>
      <c r="I38" s="60" t="str">
        <f t="shared" si="3"/>
        <v>REPLACE</v>
      </c>
      <c r="J38" s="60" t="str">
        <f t="shared" si="3"/>
        <v>REPLACE</v>
      </c>
      <c r="K38" s="60" t="str">
        <f t="shared" si="3"/>
        <v>REPLACE</v>
      </c>
      <c r="L38" s="60" t="str">
        <f t="shared" si="3"/>
        <v>REPLACE</v>
      </c>
      <c r="M38" s="60" t="str">
        <f t="shared" si="3"/>
        <v>REPLACE</v>
      </c>
      <c r="N38" s="60" t="str">
        <f t="shared" si="3"/>
        <v>REPLACE</v>
      </c>
      <c r="O38" s="60">
        <f t="shared" si="3"/>
        <v>1</v>
      </c>
    </row>
    <row r="39" spans="1:15" ht="15" customHeight="1" x14ac:dyDescent="0.25">
      <c r="A39" s="60" t="s">
        <v>2024</v>
      </c>
      <c r="B39" s="60">
        <v>37</v>
      </c>
      <c r="C39" s="62" t="s">
        <v>40</v>
      </c>
      <c r="D39" s="63">
        <v>134.21816000000001</v>
      </c>
      <c r="E39" s="64">
        <v>134.21816000000001</v>
      </c>
      <c r="F39" s="61" t="s">
        <v>1986</v>
      </c>
      <c r="G39" s="61" t="str">
        <f>VLOOKUP(B39,VP_est!$B$21:$N$3000,13,FALSE)</f>
        <v>SVP6</v>
      </c>
      <c r="H39" s="60" t="str">
        <f t="shared" si="3"/>
        <v>REPLACE</v>
      </c>
      <c r="I39" s="60" t="str">
        <f t="shared" si="3"/>
        <v>REPLACE</v>
      </c>
      <c r="J39" s="60" t="str">
        <f t="shared" si="3"/>
        <v>REPLACE</v>
      </c>
      <c r="K39" s="60" t="str">
        <f t="shared" si="3"/>
        <v>REPLACE</v>
      </c>
      <c r="L39" s="60" t="str">
        <f t="shared" si="3"/>
        <v>REPLACE</v>
      </c>
      <c r="M39" s="60" t="str">
        <f t="shared" si="3"/>
        <v>REPLACE</v>
      </c>
      <c r="N39" s="60" t="str">
        <f t="shared" si="3"/>
        <v>REPLACE</v>
      </c>
      <c r="O39" s="60">
        <f t="shared" si="3"/>
        <v>1</v>
      </c>
    </row>
    <row r="40" spans="1:15" ht="15" customHeight="1" x14ac:dyDescent="0.25">
      <c r="A40" s="60" t="s">
        <v>2024</v>
      </c>
      <c r="B40" s="60">
        <v>38</v>
      </c>
      <c r="C40" s="62" t="s">
        <v>41</v>
      </c>
      <c r="D40" s="63">
        <v>140.26580000000001</v>
      </c>
      <c r="E40" s="64">
        <v>140.26580000000001</v>
      </c>
      <c r="F40" s="61" t="s">
        <v>1986</v>
      </c>
      <c r="G40" s="61" t="str">
        <f>VLOOKUP(B40,VP_est!$B$21:$N$3000,13,FALSE)</f>
        <v>SVP6</v>
      </c>
      <c r="H40" s="60" t="str">
        <f t="shared" si="3"/>
        <v>REPLACE</v>
      </c>
      <c r="I40" s="60" t="str">
        <f t="shared" si="3"/>
        <v>REPLACE</v>
      </c>
      <c r="J40" s="60" t="str">
        <f t="shared" si="3"/>
        <v>REPLACE</v>
      </c>
      <c r="K40" s="60" t="str">
        <f t="shared" si="3"/>
        <v>REPLACE</v>
      </c>
      <c r="L40" s="60" t="str">
        <f t="shared" si="3"/>
        <v>REPLACE</v>
      </c>
      <c r="M40" s="60" t="str">
        <f t="shared" si="3"/>
        <v>REPLACE</v>
      </c>
      <c r="N40" s="60" t="str">
        <f t="shared" si="3"/>
        <v>REPLACE</v>
      </c>
      <c r="O40" s="60">
        <f t="shared" si="3"/>
        <v>1</v>
      </c>
    </row>
    <row r="41" spans="1:15" ht="15" customHeight="1" x14ac:dyDescent="0.25">
      <c r="A41" s="60" t="s">
        <v>2024</v>
      </c>
      <c r="B41" s="60">
        <v>39</v>
      </c>
      <c r="C41" s="62" t="s">
        <v>42</v>
      </c>
      <c r="D41" s="63">
        <v>134.21816000000001</v>
      </c>
      <c r="E41" s="64">
        <v>134.21816000000001</v>
      </c>
      <c r="F41" s="61" t="s">
        <v>1986</v>
      </c>
      <c r="G41" s="61" t="str">
        <f>VLOOKUP(B41,VP_est!$B$21:$N$3000,13,FALSE)</f>
        <v>SVP6</v>
      </c>
      <c r="H41" s="60" t="str">
        <f t="shared" si="3"/>
        <v>REPLACE</v>
      </c>
      <c r="I41" s="60" t="str">
        <f t="shared" si="3"/>
        <v>REPLACE</v>
      </c>
      <c r="J41" s="60" t="str">
        <f t="shared" si="3"/>
        <v>REPLACE</v>
      </c>
      <c r="K41" s="60" t="str">
        <f t="shared" si="3"/>
        <v>REPLACE</v>
      </c>
      <c r="L41" s="60" t="str">
        <f t="shared" si="3"/>
        <v>REPLACE</v>
      </c>
      <c r="M41" s="60" t="str">
        <f t="shared" si="3"/>
        <v>REPLACE</v>
      </c>
      <c r="N41" s="60" t="str">
        <f t="shared" si="3"/>
        <v>REPLACE</v>
      </c>
      <c r="O41" s="60">
        <f t="shared" si="3"/>
        <v>1</v>
      </c>
    </row>
    <row r="42" spans="1:15" x14ac:dyDescent="0.25">
      <c r="A42" s="60" t="s">
        <v>2024</v>
      </c>
      <c r="B42" s="60">
        <v>40</v>
      </c>
      <c r="C42" s="62" t="s">
        <v>43</v>
      </c>
      <c r="D42" s="63">
        <v>98.186059999999998</v>
      </c>
      <c r="E42" s="64">
        <v>98.186059999999998</v>
      </c>
      <c r="F42" s="61" t="s">
        <v>1986</v>
      </c>
      <c r="G42" s="61" t="str">
        <f>VLOOKUP(B42,VP_est!$B$21:$N$3000,13,FALSE)</f>
        <v>SVP6</v>
      </c>
      <c r="H42" s="60" t="str">
        <f t="shared" si="3"/>
        <v>REPLACE</v>
      </c>
      <c r="I42" s="60" t="str">
        <f t="shared" si="3"/>
        <v>REPLACE</v>
      </c>
      <c r="J42" s="60" t="str">
        <f t="shared" si="3"/>
        <v>REPLACE</v>
      </c>
      <c r="K42" s="60" t="str">
        <f t="shared" si="3"/>
        <v>REPLACE</v>
      </c>
      <c r="L42" s="60" t="str">
        <f t="shared" si="3"/>
        <v>REPLACE</v>
      </c>
      <c r="M42" s="60" t="str">
        <f t="shared" si="3"/>
        <v>REPLACE</v>
      </c>
      <c r="N42" s="60" t="str">
        <f t="shared" si="3"/>
        <v>REPLACE</v>
      </c>
      <c r="O42" s="60">
        <f t="shared" si="3"/>
        <v>1</v>
      </c>
    </row>
    <row r="43" spans="1:15" ht="15" customHeight="1" x14ac:dyDescent="0.25">
      <c r="A43" s="60" t="s">
        <v>2024</v>
      </c>
      <c r="B43" s="60">
        <v>41</v>
      </c>
      <c r="C43" s="62" t="s">
        <v>44</v>
      </c>
      <c r="D43" s="63">
        <v>72.105719999999991</v>
      </c>
      <c r="E43" s="64">
        <v>72.105719999999991</v>
      </c>
      <c r="F43" s="61" t="s">
        <v>1986</v>
      </c>
      <c r="G43" s="61" t="str">
        <f>VLOOKUP(B43,VP_est!$B$21:$N$3000,13,FALSE)</f>
        <v>SVP6</v>
      </c>
      <c r="H43" s="60" t="str">
        <f t="shared" ref="H43:O52" si="4">IF($G43=H$2,1,"REPLACE")</f>
        <v>REPLACE</v>
      </c>
      <c r="I43" s="60" t="str">
        <f t="shared" si="4"/>
        <v>REPLACE</v>
      </c>
      <c r="J43" s="60" t="str">
        <f t="shared" si="4"/>
        <v>REPLACE</v>
      </c>
      <c r="K43" s="60" t="str">
        <f t="shared" si="4"/>
        <v>REPLACE</v>
      </c>
      <c r="L43" s="60" t="str">
        <f t="shared" si="4"/>
        <v>REPLACE</v>
      </c>
      <c r="M43" s="60" t="str">
        <f t="shared" si="4"/>
        <v>REPLACE</v>
      </c>
      <c r="N43" s="60" t="str">
        <f t="shared" si="4"/>
        <v>REPLACE</v>
      </c>
      <c r="O43" s="60">
        <f t="shared" si="4"/>
        <v>1</v>
      </c>
    </row>
    <row r="44" spans="1:15" ht="15" customHeight="1" x14ac:dyDescent="0.25">
      <c r="A44" s="60" t="s">
        <v>2024</v>
      </c>
      <c r="B44" s="60">
        <v>42</v>
      </c>
      <c r="C44" s="62" t="s">
        <v>45</v>
      </c>
      <c r="D44" s="63">
        <v>40.063859999999998</v>
      </c>
      <c r="E44" s="64">
        <v>40.063859999999998</v>
      </c>
      <c r="F44" s="61" t="s">
        <v>1986</v>
      </c>
      <c r="G44" s="61" t="str">
        <f>VLOOKUP(B44,VP_est!$B$21:$N$3000,13,FALSE)</f>
        <v>SVP6</v>
      </c>
      <c r="H44" s="60" t="str">
        <f t="shared" si="4"/>
        <v>REPLACE</v>
      </c>
      <c r="I44" s="60" t="str">
        <f t="shared" si="4"/>
        <v>REPLACE</v>
      </c>
      <c r="J44" s="60" t="str">
        <f t="shared" si="4"/>
        <v>REPLACE</v>
      </c>
      <c r="K44" s="60" t="str">
        <f t="shared" si="4"/>
        <v>REPLACE</v>
      </c>
      <c r="L44" s="60" t="str">
        <f t="shared" si="4"/>
        <v>REPLACE</v>
      </c>
      <c r="M44" s="60" t="str">
        <f t="shared" si="4"/>
        <v>REPLACE</v>
      </c>
      <c r="N44" s="60" t="str">
        <f t="shared" si="4"/>
        <v>REPLACE</v>
      </c>
      <c r="O44" s="60">
        <f t="shared" si="4"/>
        <v>1</v>
      </c>
    </row>
    <row r="45" spans="1:15" x14ac:dyDescent="0.25">
      <c r="A45" s="60" t="s">
        <v>2024</v>
      </c>
      <c r="B45" s="60">
        <v>43</v>
      </c>
      <c r="C45" s="62" t="s">
        <v>46</v>
      </c>
      <c r="D45" s="63">
        <v>162.27132</v>
      </c>
      <c r="E45" s="64">
        <v>162.27132</v>
      </c>
      <c r="F45" s="61" t="s">
        <v>2014</v>
      </c>
      <c r="G45" s="61" t="str">
        <f>VLOOKUP(B45,VP_est!$B$21:$N$3000,13,FALSE)</f>
        <v>SVP6</v>
      </c>
      <c r="H45" s="60" t="str">
        <f t="shared" si="4"/>
        <v>REPLACE</v>
      </c>
      <c r="I45" s="60" t="str">
        <f t="shared" si="4"/>
        <v>REPLACE</v>
      </c>
      <c r="J45" s="60" t="str">
        <f t="shared" si="4"/>
        <v>REPLACE</v>
      </c>
      <c r="K45" s="60" t="str">
        <f t="shared" si="4"/>
        <v>REPLACE</v>
      </c>
      <c r="L45" s="60" t="str">
        <f t="shared" si="4"/>
        <v>REPLACE</v>
      </c>
      <c r="M45" s="60" t="str">
        <f t="shared" si="4"/>
        <v>REPLACE</v>
      </c>
      <c r="N45" s="60" t="str">
        <f t="shared" si="4"/>
        <v>REPLACE</v>
      </c>
      <c r="O45" s="60">
        <f t="shared" si="4"/>
        <v>1</v>
      </c>
    </row>
    <row r="46" spans="1:15" ht="15" customHeight="1" x14ac:dyDescent="0.25">
      <c r="A46" s="60" t="s">
        <v>2024</v>
      </c>
      <c r="B46" s="60">
        <v>44</v>
      </c>
      <c r="C46" s="62" t="s">
        <v>47</v>
      </c>
      <c r="D46" s="63">
        <v>120.19158</v>
      </c>
      <c r="E46" s="64">
        <v>120.19158</v>
      </c>
      <c r="F46" s="61" t="s">
        <v>1986</v>
      </c>
      <c r="G46" s="61" t="str">
        <f>VLOOKUP(B46,VP_est!$B$21:$N$3000,13,FALSE)</f>
        <v>SVP6</v>
      </c>
      <c r="H46" s="60" t="str">
        <f t="shared" si="4"/>
        <v>REPLACE</v>
      </c>
      <c r="I46" s="60" t="str">
        <f t="shared" si="4"/>
        <v>REPLACE</v>
      </c>
      <c r="J46" s="60" t="str">
        <f t="shared" si="4"/>
        <v>REPLACE</v>
      </c>
      <c r="K46" s="60" t="str">
        <f t="shared" si="4"/>
        <v>REPLACE</v>
      </c>
      <c r="L46" s="60" t="str">
        <f t="shared" si="4"/>
        <v>REPLACE</v>
      </c>
      <c r="M46" s="60" t="str">
        <f t="shared" si="4"/>
        <v>REPLACE</v>
      </c>
      <c r="N46" s="60" t="str">
        <f t="shared" si="4"/>
        <v>REPLACE</v>
      </c>
      <c r="O46" s="60">
        <f t="shared" si="4"/>
        <v>1</v>
      </c>
    </row>
    <row r="47" spans="1:15" x14ac:dyDescent="0.25">
      <c r="A47" s="60" t="s">
        <v>2024</v>
      </c>
      <c r="B47" s="60">
        <v>45</v>
      </c>
      <c r="C47" s="62" t="s">
        <v>48</v>
      </c>
      <c r="D47" s="63">
        <v>126.23922000000002</v>
      </c>
      <c r="E47" s="64">
        <v>126.23922</v>
      </c>
      <c r="F47" s="61" t="s">
        <v>1986</v>
      </c>
      <c r="G47" s="61" t="str">
        <f>VLOOKUP(B47,VP_est!$B$21:$N$3000,13,FALSE)</f>
        <v>SVP6</v>
      </c>
      <c r="H47" s="60" t="str">
        <f t="shared" si="4"/>
        <v>REPLACE</v>
      </c>
      <c r="I47" s="60" t="str">
        <f t="shared" si="4"/>
        <v>REPLACE</v>
      </c>
      <c r="J47" s="60" t="str">
        <f t="shared" si="4"/>
        <v>REPLACE</v>
      </c>
      <c r="K47" s="60" t="str">
        <f t="shared" si="4"/>
        <v>REPLACE</v>
      </c>
      <c r="L47" s="60" t="str">
        <f t="shared" si="4"/>
        <v>REPLACE</v>
      </c>
      <c r="M47" s="60" t="str">
        <f t="shared" si="4"/>
        <v>REPLACE</v>
      </c>
      <c r="N47" s="60" t="str">
        <f t="shared" si="4"/>
        <v>REPLACE</v>
      </c>
      <c r="O47" s="60">
        <f t="shared" si="4"/>
        <v>1</v>
      </c>
    </row>
    <row r="48" spans="1:15" ht="15" customHeight="1" x14ac:dyDescent="0.25">
      <c r="A48" s="60" t="s">
        <v>2024</v>
      </c>
      <c r="B48" s="60">
        <v>46</v>
      </c>
      <c r="C48" s="62" t="s">
        <v>49</v>
      </c>
      <c r="D48" s="63">
        <v>54.090440000000001</v>
      </c>
      <c r="E48" s="64">
        <v>54.090440000000001</v>
      </c>
      <c r="F48" s="61" t="s">
        <v>1986</v>
      </c>
      <c r="G48" s="61" t="str">
        <f>VLOOKUP(B48,VP_est!$B$21:$N$3000,13,FALSE)</f>
        <v>SVP6</v>
      </c>
      <c r="H48" s="60" t="str">
        <f t="shared" si="4"/>
        <v>REPLACE</v>
      </c>
      <c r="I48" s="60" t="str">
        <f t="shared" si="4"/>
        <v>REPLACE</v>
      </c>
      <c r="J48" s="60" t="str">
        <f t="shared" si="4"/>
        <v>REPLACE</v>
      </c>
      <c r="K48" s="60" t="str">
        <f t="shared" si="4"/>
        <v>REPLACE</v>
      </c>
      <c r="L48" s="60" t="str">
        <f t="shared" si="4"/>
        <v>REPLACE</v>
      </c>
      <c r="M48" s="60" t="str">
        <f t="shared" si="4"/>
        <v>REPLACE</v>
      </c>
      <c r="N48" s="60" t="str">
        <f t="shared" si="4"/>
        <v>REPLACE</v>
      </c>
      <c r="O48" s="60">
        <f t="shared" si="4"/>
        <v>1</v>
      </c>
    </row>
    <row r="49" spans="1:15" ht="15" customHeight="1" x14ac:dyDescent="0.25">
      <c r="A49" s="60" t="s">
        <v>2024</v>
      </c>
      <c r="B49" s="60">
        <v>47</v>
      </c>
      <c r="C49" s="62" t="s">
        <v>50</v>
      </c>
      <c r="D49" s="63">
        <v>50.058999999999997</v>
      </c>
      <c r="E49" s="64">
        <v>50.058680000000003</v>
      </c>
      <c r="F49" s="61" t="s">
        <v>1986</v>
      </c>
      <c r="G49" s="61" t="str">
        <f>VLOOKUP(B49,VP_est!$B$21:$N$3000,13,FALSE)</f>
        <v>SVP6</v>
      </c>
      <c r="H49" s="60" t="str">
        <f t="shared" si="4"/>
        <v>REPLACE</v>
      </c>
      <c r="I49" s="60" t="str">
        <f t="shared" si="4"/>
        <v>REPLACE</v>
      </c>
      <c r="J49" s="60" t="str">
        <f t="shared" si="4"/>
        <v>REPLACE</v>
      </c>
      <c r="K49" s="60" t="str">
        <f t="shared" si="4"/>
        <v>REPLACE</v>
      </c>
      <c r="L49" s="60" t="str">
        <f t="shared" si="4"/>
        <v>REPLACE</v>
      </c>
      <c r="M49" s="60" t="str">
        <f t="shared" si="4"/>
        <v>REPLACE</v>
      </c>
      <c r="N49" s="60" t="str">
        <f t="shared" si="4"/>
        <v>REPLACE</v>
      </c>
      <c r="O49" s="60">
        <f t="shared" si="4"/>
        <v>1</v>
      </c>
    </row>
    <row r="50" spans="1:15" ht="15" customHeight="1" x14ac:dyDescent="0.25">
      <c r="A50" s="60" t="s">
        <v>2024</v>
      </c>
      <c r="B50" s="60">
        <v>48</v>
      </c>
      <c r="C50" s="62" t="s">
        <v>51</v>
      </c>
      <c r="D50" s="63">
        <v>66.101140000000001</v>
      </c>
      <c r="E50" s="64">
        <v>66.101140000000001</v>
      </c>
      <c r="F50" s="61" t="s">
        <v>1986</v>
      </c>
      <c r="G50" s="61" t="str">
        <f>VLOOKUP(B50,VP_est!$B$21:$N$3000,13,FALSE)</f>
        <v>SVP6</v>
      </c>
      <c r="H50" s="60" t="str">
        <f t="shared" si="4"/>
        <v>REPLACE</v>
      </c>
      <c r="I50" s="60" t="str">
        <f t="shared" si="4"/>
        <v>REPLACE</v>
      </c>
      <c r="J50" s="60" t="str">
        <f t="shared" si="4"/>
        <v>REPLACE</v>
      </c>
      <c r="K50" s="60" t="str">
        <f t="shared" si="4"/>
        <v>REPLACE</v>
      </c>
      <c r="L50" s="60" t="str">
        <f t="shared" si="4"/>
        <v>REPLACE</v>
      </c>
      <c r="M50" s="60" t="str">
        <f t="shared" si="4"/>
        <v>REPLACE</v>
      </c>
      <c r="N50" s="60" t="str">
        <f t="shared" si="4"/>
        <v>REPLACE</v>
      </c>
      <c r="O50" s="60">
        <f t="shared" si="4"/>
        <v>1</v>
      </c>
    </row>
    <row r="51" spans="1:15" ht="15" customHeight="1" x14ac:dyDescent="0.25">
      <c r="A51" s="60" t="s">
        <v>2024</v>
      </c>
      <c r="B51" s="60">
        <v>49</v>
      </c>
      <c r="C51" s="62" t="s">
        <v>52</v>
      </c>
      <c r="D51" s="63">
        <v>147.00196</v>
      </c>
      <c r="E51" s="64">
        <v>147.00196</v>
      </c>
      <c r="F51" s="61" t="s">
        <v>1986</v>
      </c>
      <c r="G51" s="61" t="str">
        <f>VLOOKUP(B51,VP_est!$B$21:$N$3000,13,FALSE)</f>
        <v>SVP6</v>
      </c>
      <c r="H51" s="60" t="str">
        <f t="shared" si="4"/>
        <v>REPLACE</v>
      </c>
      <c r="I51" s="60" t="str">
        <f t="shared" si="4"/>
        <v>REPLACE</v>
      </c>
      <c r="J51" s="60" t="str">
        <f t="shared" si="4"/>
        <v>REPLACE</v>
      </c>
      <c r="K51" s="60" t="str">
        <f t="shared" si="4"/>
        <v>REPLACE</v>
      </c>
      <c r="L51" s="60" t="str">
        <f t="shared" si="4"/>
        <v>REPLACE</v>
      </c>
      <c r="M51" s="60" t="str">
        <f t="shared" si="4"/>
        <v>REPLACE</v>
      </c>
      <c r="N51" s="60" t="str">
        <f t="shared" si="4"/>
        <v>REPLACE</v>
      </c>
      <c r="O51" s="60">
        <f t="shared" si="4"/>
        <v>1</v>
      </c>
    </row>
    <row r="52" spans="1:15" ht="15" customHeight="1" x14ac:dyDescent="0.25">
      <c r="A52" s="60" t="s">
        <v>2024</v>
      </c>
      <c r="B52" s="60">
        <v>50</v>
      </c>
      <c r="C52" s="62" t="s">
        <v>53</v>
      </c>
      <c r="D52" s="63">
        <v>110.96986000000001</v>
      </c>
      <c r="E52" s="64">
        <v>110.96986000000001</v>
      </c>
      <c r="F52" s="61" t="s">
        <v>1986</v>
      </c>
      <c r="G52" s="61" t="str">
        <f>VLOOKUP(B52,VP_est!$B$21:$N$3000,13,FALSE)</f>
        <v>SVP6</v>
      </c>
      <c r="H52" s="60" t="str">
        <f t="shared" si="4"/>
        <v>REPLACE</v>
      </c>
      <c r="I52" s="60" t="str">
        <f t="shared" si="4"/>
        <v>REPLACE</v>
      </c>
      <c r="J52" s="60" t="str">
        <f t="shared" si="4"/>
        <v>REPLACE</v>
      </c>
      <c r="K52" s="60" t="str">
        <f t="shared" si="4"/>
        <v>REPLACE</v>
      </c>
      <c r="L52" s="60" t="str">
        <f t="shared" si="4"/>
        <v>REPLACE</v>
      </c>
      <c r="M52" s="60" t="str">
        <f t="shared" si="4"/>
        <v>REPLACE</v>
      </c>
      <c r="N52" s="60" t="str">
        <f t="shared" si="4"/>
        <v>REPLACE</v>
      </c>
      <c r="O52" s="60">
        <f t="shared" si="4"/>
        <v>1</v>
      </c>
    </row>
    <row r="53" spans="1:15" ht="15" customHeight="1" x14ac:dyDescent="0.25">
      <c r="A53" s="60" t="s">
        <v>2024</v>
      </c>
      <c r="B53" s="60">
        <v>51</v>
      </c>
      <c r="C53" s="62" t="s">
        <v>54</v>
      </c>
      <c r="D53" s="63">
        <v>134.21816000000001</v>
      </c>
      <c r="E53" s="64">
        <v>134.21816000000001</v>
      </c>
      <c r="F53" s="61" t="s">
        <v>1986</v>
      </c>
      <c r="G53" s="61" t="str">
        <f>VLOOKUP(B53,VP_est!$B$21:$N$3000,13,FALSE)</f>
        <v>SVP6</v>
      </c>
      <c r="H53" s="60" t="str">
        <f t="shared" ref="H53:O62" si="5">IF($G53=H$2,1,"REPLACE")</f>
        <v>REPLACE</v>
      </c>
      <c r="I53" s="60" t="str">
        <f t="shared" si="5"/>
        <v>REPLACE</v>
      </c>
      <c r="J53" s="60" t="str">
        <f t="shared" si="5"/>
        <v>REPLACE</v>
      </c>
      <c r="K53" s="60" t="str">
        <f t="shared" si="5"/>
        <v>REPLACE</v>
      </c>
      <c r="L53" s="60" t="str">
        <f t="shared" si="5"/>
        <v>REPLACE</v>
      </c>
      <c r="M53" s="60" t="str">
        <f t="shared" si="5"/>
        <v>REPLACE</v>
      </c>
      <c r="N53" s="60" t="str">
        <f t="shared" si="5"/>
        <v>REPLACE</v>
      </c>
      <c r="O53" s="60">
        <f t="shared" si="5"/>
        <v>1</v>
      </c>
    </row>
    <row r="54" spans="1:15" ht="15" customHeight="1" x14ac:dyDescent="0.25">
      <c r="A54" s="60" t="s">
        <v>2024</v>
      </c>
      <c r="B54" s="60">
        <v>52</v>
      </c>
      <c r="C54" s="62" t="s">
        <v>55</v>
      </c>
      <c r="D54" s="63">
        <v>134.21816000000001</v>
      </c>
      <c r="E54" s="64">
        <v>134.21816000000001</v>
      </c>
      <c r="F54" s="61" t="s">
        <v>1986</v>
      </c>
      <c r="G54" s="61" t="str">
        <f>VLOOKUP(B54,VP_est!$B$21:$N$3000,13,FALSE)</f>
        <v>SVP6</v>
      </c>
      <c r="H54" s="60" t="str">
        <f t="shared" si="5"/>
        <v>REPLACE</v>
      </c>
      <c r="I54" s="60" t="str">
        <f t="shared" si="5"/>
        <v>REPLACE</v>
      </c>
      <c r="J54" s="60" t="str">
        <f t="shared" si="5"/>
        <v>REPLACE</v>
      </c>
      <c r="K54" s="60" t="str">
        <f t="shared" si="5"/>
        <v>REPLACE</v>
      </c>
      <c r="L54" s="60" t="str">
        <f t="shared" si="5"/>
        <v>REPLACE</v>
      </c>
      <c r="M54" s="60" t="str">
        <f t="shared" si="5"/>
        <v>REPLACE</v>
      </c>
      <c r="N54" s="60" t="str">
        <f t="shared" si="5"/>
        <v>REPLACE</v>
      </c>
      <c r="O54" s="60">
        <f t="shared" si="5"/>
        <v>1</v>
      </c>
    </row>
    <row r="55" spans="1:15" ht="15" customHeight="1" x14ac:dyDescent="0.25">
      <c r="A55" s="60" t="s">
        <v>2024</v>
      </c>
      <c r="B55" s="60">
        <v>53</v>
      </c>
      <c r="C55" s="62" t="s">
        <v>56</v>
      </c>
      <c r="D55" s="63">
        <v>134.21816000000001</v>
      </c>
      <c r="E55" s="64">
        <v>134.21816000000001</v>
      </c>
      <c r="F55" s="61" t="s">
        <v>1986</v>
      </c>
      <c r="G55" s="61" t="str">
        <f>VLOOKUP(B55,VP_est!$B$21:$N$3000,13,FALSE)</f>
        <v>SVP6</v>
      </c>
      <c r="H55" s="60" t="str">
        <f t="shared" si="5"/>
        <v>REPLACE</v>
      </c>
      <c r="I55" s="60" t="str">
        <f t="shared" si="5"/>
        <v>REPLACE</v>
      </c>
      <c r="J55" s="60" t="str">
        <f t="shared" si="5"/>
        <v>REPLACE</v>
      </c>
      <c r="K55" s="60" t="str">
        <f t="shared" si="5"/>
        <v>REPLACE</v>
      </c>
      <c r="L55" s="60" t="str">
        <f t="shared" si="5"/>
        <v>REPLACE</v>
      </c>
      <c r="M55" s="60" t="str">
        <f t="shared" si="5"/>
        <v>REPLACE</v>
      </c>
      <c r="N55" s="60" t="str">
        <f t="shared" si="5"/>
        <v>REPLACE</v>
      </c>
      <c r="O55" s="60">
        <f t="shared" si="5"/>
        <v>1</v>
      </c>
    </row>
    <row r="56" spans="1:15" ht="15" customHeight="1" x14ac:dyDescent="0.25">
      <c r="A56" s="60" t="s">
        <v>2024</v>
      </c>
      <c r="B56" s="60">
        <v>54</v>
      </c>
      <c r="C56" s="62" t="s">
        <v>57</v>
      </c>
      <c r="D56" s="63">
        <v>148.24474000000001</v>
      </c>
      <c r="E56" s="64">
        <v>148.24474000000001</v>
      </c>
      <c r="F56" s="61" t="s">
        <v>1986</v>
      </c>
      <c r="G56" s="61" t="str">
        <f>VLOOKUP(B56,VP_est!$B$21:$N$3000,13,FALSE)</f>
        <v>SVP6</v>
      </c>
      <c r="H56" s="60" t="str">
        <f t="shared" si="5"/>
        <v>REPLACE</v>
      </c>
      <c r="I56" s="60" t="str">
        <f t="shared" si="5"/>
        <v>REPLACE</v>
      </c>
      <c r="J56" s="60" t="str">
        <f t="shared" si="5"/>
        <v>REPLACE</v>
      </c>
      <c r="K56" s="60" t="str">
        <f t="shared" si="5"/>
        <v>REPLACE</v>
      </c>
      <c r="L56" s="60" t="str">
        <f t="shared" si="5"/>
        <v>REPLACE</v>
      </c>
      <c r="M56" s="60" t="str">
        <f t="shared" si="5"/>
        <v>REPLACE</v>
      </c>
      <c r="N56" s="60" t="str">
        <f t="shared" si="5"/>
        <v>REPLACE</v>
      </c>
      <c r="O56" s="60">
        <f t="shared" si="5"/>
        <v>1</v>
      </c>
    </row>
    <row r="57" spans="1:15" x14ac:dyDescent="0.25">
      <c r="A57" s="60" t="s">
        <v>2024</v>
      </c>
      <c r="B57" s="60">
        <v>55</v>
      </c>
      <c r="C57" s="62" t="s">
        <v>58</v>
      </c>
      <c r="D57" s="63">
        <v>134.21816000000001</v>
      </c>
      <c r="E57" s="64">
        <v>134.21816000000001</v>
      </c>
      <c r="F57" s="61" t="s">
        <v>1986</v>
      </c>
      <c r="G57" s="61" t="str">
        <f>VLOOKUP(B57,VP_est!$B$21:$N$3000,13,FALSE)</f>
        <v>SVP6</v>
      </c>
      <c r="H57" s="60" t="str">
        <f t="shared" si="5"/>
        <v>REPLACE</v>
      </c>
      <c r="I57" s="60" t="str">
        <f t="shared" si="5"/>
        <v>REPLACE</v>
      </c>
      <c r="J57" s="60" t="str">
        <f t="shared" si="5"/>
        <v>REPLACE</v>
      </c>
      <c r="K57" s="60" t="str">
        <f t="shared" si="5"/>
        <v>REPLACE</v>
      </c>
      <c r="L57" s="60" t="str">
        <f t="shared" si="5"/>
        <v>REPLACE</v>
      </c>
      <c r="M57" s="60" t="str">
        <f t="shared" si="5"/>
        <v>REPLACE</v>
      </c>
      <c r="N57" s="60" t="str">
        <f t="shared" si="5"/>
        <v>REPLACE</v>
      </c>
      <c r="O57" s="60">
        <f t="shared" si="5"/>
        <v>1</v>
      </c>
    </row>
    <row r="58" spans="1:15" ht="15" customHeight="1" x14ac:dyDescent="0.25">
      <c r="A58" s="60" t="s">
        <v>2024</v>
      </c>
      <c r="B58" s="60">
        <v>56</v>
      </c>
      <c r="C58" s="62" t="s">
        <v>59</v>
      </c>
      <c r="D58" s="63">
        <v>74.078540000000004</v>
      </c>
      <c r="E58" s="64">
        <v>74.078540000000004</v>
      </c>
      <c r="F58" s="61" t="s">
        <v>1986</v>
      </c>
      <c r="G58" s="61" t="str">
        <f>VLOOKUP(B58,VP_est!$B$21:$N$3000,13,FALSE)</f>
        <v>SVP6</v>
      </c>
      <c r="H58" s="60" t="str">
        <f t="shared" si="5"/>
        <v>REPLACE</v>
      </c>
      <c r="I58" s="60" t="str">
        <f t="shared" si="5"/>
        <v>REPLACE</v>
      </c>
      <c r="J58" s="60" t="str">
        <f t="shared" si="5"/>
        <v>REPLACE</v>
      </c>
      <c r="K58" s="60" t="str">
        <f t="shared" si="5"/>
        <v>REPLACE</v>
      </c>
      <c r="L58" s="60" t="str">
        <f t="shared" si="5"/>
        <v>REPLACE</v>
      </c>
      <c r="M58" s="60" t="str">
        <f t="shared" si="5"/>
        <v>REPLACE</v>
      </c>
      <c r="N58" s="60" t="str">
        <f t="shared" si="5"/>
        <v>REPLACE</v>
      </c>
      <c r="O58" s="60">
        <f t="shared" si="5"/>
        <v>1</v>
      </c>
    </row>
    <row r="59" spans="1:15" ht="15" customHeight="1" x14ac:dyDescent="0.25">
      <c r="A59" s="60" t="s">
        <v>2025</v>
      </c>
      <c r="B59" s="60">
        <v>57</v>
      </c>
      <c r="C59" s="62" t="s">
        <v>60</v>
      </c>
      <c r="D59" s="63">
        <v>162.27132</v>
      </c>
      <c r="E59" s="64">
        <v>162.27132</v>
      </c>
      <c r="F59" s="61" t="s">
        <v>2014</v>
      </c>
      <c r="G59" s="61" t="str">
        <f>VLOOKUP(B59,VP_est!$B$21:$N$3000,13,FALSE)</f>
        <v>SVP6</v>
      </c>
      <c r="H59" s="60" t="str">
        <f t="shared" si="5"/>
        <v>REPLACE</v>
      </c>
      <c r="I59" s="60" t="str">
        <f t="shared" si="5"/>
        <v>REPLACE</v>
      </c>
      <c r="J59" s="60" t="str">
        <f t="shared" si="5"/>
        <v>REPLACE</v>
      </c>
      <c r="K59" s="60" t="str">
        <f t="shared" si="5"/>
        <v>REPLACE</v>
      </c>
      <c r="L59" s="60" t="str">
        <f t="shared" si="5"/>
        <v>REPLACE</v>
      </c>
      <c r="M59" s="60" t="str">
        <f t="shared" si="5"/>
        <v>REPLACE</v>
      </c>
      <c r="N59" s="60" t="str">
        <f t="shared" si="5"/>
        <v>REPLACE</v>
      </c>
      <c r="O59" s="60">
        <f t="shared" si="5"/>
        <v>1</v>
      </c>
    </row>
    <row r="60" spans="1:15" ht="15" customHeight="1" x14ac:dyDescent="0.25">
      <c r="A60" s="60" t="s">
        <v>2026</v>
      </c>
      <c r="B60" s="60">
        <v>58</v>
      </c>
      <c r="C60" s="62" t="s">
        <v>61</v>
      </c>
      <c r="D60" s="63">
        <v>162.27132</v>
      </c>
      <c r="E60" s="64">
        <v>162.27132</v>
      </c>
      <c r="F60" s="61" t="s">
        <v>2014</v>
      </c>
      <c r="G60" s="61" t="str">
        <f>VLOOKUP(B60,VP_est!$B$21:$N$3000,13,FALSE)</f>
        <v>SVP6</v>
      </c>
      <c r="H60" s="60" t="str">
        <f t="shared" si="5"/>
        <v>REPLACE</v>
      </c>
      <c r="I60" s="60" t="str">
        <f t="shared" si="5"/>
        <v>REPLACE</v>
      </c>
      <c r="J60" s="60" t="str">
        <f t="shared" si="5"/>
        <v>REPLACE</v>
      </c>
      <c r="K60" s="60" t="str">
        <f t="shared" si="5"/>
        <v>REPLACE</v>
      </c>
      <c r="L60" s="60" t="str">
        <f t="shared" si="5"/>
        <v>REPLACE</v>
      </c>
      <c r="M60" s="60" t="str">
        <f t="shared" si="5"/>
        <v>REPLACE</v>
      </c>
      <c r="N60" s="60" t="str">
        <f t="shared" si="5"/>
        <v>REPLACE</v>
      </c>
      <c r="O60" s="60">
        <f t="shared" si="5"/>
        <v>1</v>
      </c>
    </row>
    <row r="61" spans="1:15" ht="15" customHeight="1" x14ac:dyDescent="0.25">
      <c r="A61" s="60" t="s">
        <v>2024</v>
      </c>
      <c r="B61" s="60">
        <v>59</v>
      </c>
      <c r="C61" s="62" t="s">
        <v>62</v>
      </c>
      <c r="D61" s="63">
        <v>134.21816000000001</v>
      </c>
      <c r="E61" s="64">
        <v>134.21816000000001</v>
      </c>
      <c r="F61" s="61" t="s">
        <v>1986</v>
      </c>
      <c r="G61" s="61" t="str">
        <f>VLOOKUP(B61,VP_est!$B$21:$N$3000,13,FALSE)</f>
        <v>SVP6</v>
      </c>
      <c r="H61" s="60" t="str">
        <f t="shared" si="5"/>
        <v>REPLACE</v>
      </c>
      <c r="I61" s="60" t="str">
        <f t="shared" si="5"/>
        <v>REPLACE</v>
      </c>
      <c r="J61" s="60" t="str">
        <f t="shared" si="5"/>
        <v>REPLACE</v>
      </c>
      <c r="K61" s="60" t="str">
        <f t="shared" si="5"/>
        <v>REPLACE</v>
      </c>
      <c r="L61" s="60" t="str">
        <f t="shared" si="5"/>
        <v>REPLACE</v>
      </c>
      <c r="M61" s="60" t="str">
        <f t="shared" si="5"/>
        <v>REPLACE</v>
      </c>
      <c r="N61" s="60" t="str">
        <f t="shared" si="5"/>
        <v>REPLACE</v>
      </c>
      <c r="O61" s="60">
        <f t="shared" si="5"/>
        <v>1</v>
      </c>
    </row>
    <row r="62" spans="1:15" x14ac:dyDescent="0.25">
      <c r="A62" s="60" t="s">
        <v>2024</v>
      </c>
      <c r="B62" s="60">
        <v>60</v>
      </c>
      <c r="C62" s="62" t="s">
        <v>63</v>
      </c>
      <c r="D62" s="63">
        <v>134.21816000000001</v>
      </c>
      <c r="E62" s="64">
        <v>134.21816000000001</v>
      </c>
      <c r="F62" s="61" t="s">
        <v>1986</v>
      </c>
      <c r="G62" s="61" t="str">
        <f>VLOOKUP(B62,VP_est!$B$21:$N$3000,13,FALSE)</f>
        <v>SVP6</v>
      </c>
      <c r="H62" s="60" t="str">
        <f t="shared" si="5"/>
        <v>REPLACE</v>
      </c>
      <c r="I62" s="60" t="str">
        <f t="shared" si="5"/>
        <v>REPLACE</v>
      </c>
      <c r="J62" s="60" t="str">
        <f t="shared" si="5"/>
        <v>REPLACE</v>
      </c>
      <c r="K62" s="60" t="str">
        <f t="shared" si="5"/>
        <v>REPLACE</v>
      </c>
      <c r="L62" s="60" t="str">
        <f t="shared" si="5"/>
        <v>REPLACE</v>
      </c>
      <c r="M62" s="60" t="str">
        <f t="shared" si="5"/>
        <v>REPLACE</v>
      </c>
      <c r="N62" s="60" t="str">
        <f t="shared" si="5"/>
        <v>REPLACE</v>
      </c>
      <c r="O62" s="60">
        <f t="shared" si="5"/>
        <v>1</v>
      </c>
    </row>
    <row r="63" spans="1:15" ht="15" customHeight="1" x14ac:dyDescent="0.25">
      <c r="A63" s="60" t="s">
        <v>2024</v>
      </c>
      <c r="B63" s="60">
        <v>61</v>
      </c>
      <c r="C63" s="62" t="s">
        <v>64</v>
      </c>
      <c r="D63" s="63">
        <v>88.105119999999999</v>
      </c>
      <c r="E63" s="64">
        <v>88.105119999999999</v>
      </c>
      <c r="F63" s="61" t="s">
        <v>1986</v>
      </c>
      <c r="G63" s="61" t="str">
        <f>VLOOKUP(B63,VP_est!$B$21:$N$3000,13,FALSE)</f>
        <v>SVP6</v>
      </c>
      <c r="H63" s="60" t="str">
        <f t="shared" ref="H63:O72" si="6">IF($G63=H$2,1,"REPLACE")</f>
        <v>REPLACE</v>
      </c>
      <c r="I63" s="60" t="str">
        <f t="shared" si="6"/>
        <v>REPLACE</v>
      </c>
      <c r="J63" s="60" t="str">
        <f t="shared" si="6"/>
        <v>REPLACE</v>
      </c>
      <c r="K63" s="60" t="str">
        <f t="shared" si="6"/>
        <v>REPLACE</v>
      </c>
      <c r="L63" s="60" t="str">
        <f t="shared" si="6"/>
        <v>REPLACE</v>
      </c>
      <c r="M63" s="60" t="str">
        <f t="shared" si="6"/>
        <v>REPLACE</v>
      </c>
      <c r="N63" s="60" t="str">
        <f t="shared" si="6"/>
        <v>REPLACE</v>
      </c>
      <c r="O63" s="60">
        <f t="shared" si="6"/>
        <v>1</v>
      </c>
    </row>
    <row r="64" spans="1:15" ht="15" customHeight="1" x14ac:dyDescent="0.25">
      <c r="A64" s="60" t="s">
        <v>2024</v>
      </c>
      <c r="B64" s="60">
        <v>62</v>
      </c>
      <c r="C64" s="62" t="s">
        <v>65</v>
      </c>
      <c r="D64" s="63">
        <v>162.27132</v>
      </c>
      <c r="E64" s="64">
        <v>162.27132</v>
      </c>
      <c r="F64" s="61" t="s">
        <v>2014</v>
      </c>
      <c r="G64" s="61" t="str">
        <f>VLOOKUP(B64,VP_est!$B$21:$N$3000,13,FALSE)</f>
        <v>SVP6</v>
      </c>
      <c r="H64" s="60" t="str">
        <f t="shared" si="6"/>
        <v>REPLACE</v>
      </c>
      <c r="I64" s="60" t="str">
        <f t="shared" si="6"/>
        <v>REPLACE</v>
      </c>
      <c r="J64" s="60" t="str">
        <f t="shared" si="6"/>
        <v>REPLACE</v>
      </c>
      <c r="K64" s="60" t="str">
        <f t="shared" si="6"/>
        <v>REPLACE</v>
      </c>
      <c r="L64" s="60" t="str">
        <f t="shared" si="6"/>
        <v>REPLACE</v>
      </c>
      <c r="M64" s="60" t="str">
        <f t="shared" si="6"/>
        <v>REPLACE</v>
      </c>
      <c r="N64" s="60" t="str">
        <f t="shared" si="6"/>
        <v>REPLACE</v>
      </c>
      <c r="O64" s="60">
        <f t="shared" si="6"/>
        <v>1</v>
      </c>
    </row>
    <row r="65" spans="1:15" ht="15" customHeight="1" x14ac:dyDescent="0.25">
      <c r="A65" s="60" t="s">
        <v>2024</v>
      </c>
      <c r="B65" s="60">
        <v>63</v>
      </c>
      <c r="C65" s="62" t="s">
        <v>66</v>
      </c>
      <c r="D65" s="63">
        <v>162.27132</v>
      </c>
      <c r="E65" s="64">
        <v>162.27132</v>
      </c>
      <c r="F65" s="61" t="s">
        <v>2014</v>
      </c>
      <c r="G65" s="61" t="str">
        <f>VLOOKUP(B65,VP_est!$B$21:$N$3000,13,FALSE)</f>
        <v>SVP6</v>
      </c>
      <c r="H65" s="60" t="str">
        <f t="shared" si="6"/>
        <v>REPLACE</v>
      </c>
      <c r="I65" s="60" t="str">
        <f t="shared" si="6"/>
        <v>REPLACE</v>
      </c>
      <c r="J65" s="60" t="str">
        <f t="shared" si="6"/>
        <v>REPLACE</v>
      </c>
      <c r="K65" s="60" t="str">
        <f t="shared" si="6"/>
        <v>REPLACE</v>
      </c>
      <c r="L65" s="60" t="str">
        <f t="shared" si="6"/>
        <v>REPLACE</v>
      </c>
      <c r="M65" s="60" t="str">
        <f t="shared" si="6"/>
        <v>REPLACE</v>
      </c>
      <c r="N65" s="60" t="str">
        <f t="shared" si="6"/>
        <v>REPLACE</v>
      </c>
      <c r="O65" s="60">
        <f t="shared" si="6"/>
        <v>1</v>
      </c>
    </row>
    <row r="66" spans="1:15" ht="15" customHeight="1" x14ac:dyDescent="0.25">
      <c r="A66" s="60" t="s">
        <v>2024</v>
      </c>
      <c r="B66" s="60">
        <v>64</v>
      </c>
      <c r="C66" s="62" t="s">
        <v>67</v>
      </c>
      <c r="D66" s="63">
        <v>56.106319999999997</v>
      </c>
      <c r="E66" s="64">
        <v>56.106319999999997</v>
      </c>
      <c r="F66" s="61" t="s">
        <v>1986</v>
      </c>
      <c r="G66" s="61" t="str">
        <f>VLOOKUP(B66,VP_est!$B$21:$N$3000,13,FALSE)</f>
        <v>SVP6</v>
      </c>
      <c r="H66" s="60" t="str">
        <f t="shared" si="6"/>
        <v>REPLACE</v>
      </c>
      <c r="I66" s="60" t="str">
        <f t="shared" si="6"/>
        <v>REPLACE</v>
      </c>
      <c r="J66" s="60" t="str">
        <f t="shared" si="6"/>
        <v>REPLACE</v>
      </c>
      <c r="K66" s="60" t="str">
        <f t="shared" si="6"/>
        <v>REPLACE</v>
      </c>
      <c r="L66" s="60" t="str">
        <f t="shared" si="6"/>
        <v>REPLACE</v>
      </c>
      <c r="M66" s="60" t="str">
        <f t="shared" si="6"/>
        <v>REPLACE</v>
      </c>
      <c r="N66" s="60" t="str">
        <f t="shared" si="6"/>
        <v>REPLACE</v>
      </c>
      <c r="O66" s="60">
        <f t="shared" si="6"/>
        <v>1</v>
      </c>
    </row>
    <row r="67" spans="1:15" ht="15" customHeight="1" x14ac:dyDescent="0.25">
      <c r="A67" s="60" t="s">
        <v>2024</v>
      </c>
      <c r="B67" s="60">
        <v>65</v>
      </c>
      <c r="C67" s="62" t="s">
        <v>68</v>
      </c>
      <c r="D67" s="63">
        <v>54.090440000000001</v>
      </c>
      <c r="E67" s="64">
        <v>54.090440000000001</v>
      </c>
      <c r="F67" s="61" t="s">
        <v>1986</v>
      </c>
      <c r="G67" s="61" t="str">
        <f>VLOOKUP(B67,VP_est!$B$21:$N$3000,13,FALSE)</f>
        <v>SVP6</v>
      </c>
      <c r="H67" s="60" t="str">
        <f t="shared" si="6"/>
        <v>REPLACE</v>
      </c>
      <c r="I67" s="60" t="str">
        <f t="shared" si="6"/>
        <v>REPLACE</v>
      </c>
      <c r="J67" s="60" t="str">
        <f t="shared" si="6"/>
        <v>REPLACE</v>
      </c>
      <c r="K67" s="60" t="str">
        <f t="shared" si="6"/>
        <v>REPLACE</v>
      </c>
      <c r="L67" s="60" t="str">
        <f t="shared" si="6"/>
        <v>REPLACE</v>
      </c>
      <c r="M67" s="60" t="str">
        <f t="shared" si="6"/>
        <v>REPLACE</v>
      </c>
      <c r="N67" s="60" t="str">
        <f t="shared" si="6"/>
        <v>REPLACE</v>
      </c>
      <c r="O67" s="60">
        <f t="shared" si="6"/>
        <v>1</v>
      </c>
    </row>
    <row r="68" spans="1:15" ht="15" customHeight="1" x14ac:dyDescent="0.25">
      <c r="A68" s="60" t="s">
        <v>2024</v>
      </c>
      <c r="B68" s="60">
        <v>66</v>
      </c>
      <c r="C68" s="62" t="s">
        <v>69</v>
      </c>
      <c r="D68" s="63">
        <v>137.19212445472201</v>
      </c>
      <c r="E68" s="64">
        <v>0</v>
      </c>
      <c r="F68" s="61" t="s">
        <v>2014</v>
      </c>
      <c r="G68" s="61" t="str">
        <f>VLOOKUP(B68,VP_est!$B$21:$N$3000,13,FALSE)</f>
        <v>SVP4</v>
      </c>
      <c r="H68" s="60" t="str">
        <f t="shared" si="6"/>
        <v>REPLACE</v>
      </c>
      <c r="I68" s="60" t="str">
        <f t="shared" si="6"/>
        <v>REPLACE</v>
      </c>
      <c r="J68" s="60" t="str">
        <f t="shared" si="6"/>
        <v>REPLACE</v>
      </c>
      <c r="K68" s="60" t="str">
        <f t="shared" si="6"/>
        <v>REPLACE</v>
      </c>
      <c r="L68" s="60" t="str">
        <f t="shared" si="6"/>
        <v>REPLACE</v>
      </c>
      <c r="M68" s="60">
        <f t="shared" si="6"/>
        <v>1</v>
      </c>
      <c r="N68" s="60" t="str">
        <f t="shared" si="6"/>
        <v>REPLACE</v>
      </c>
      <c r="O68" s="60" t="str">
        <f t="shared" si="6"/>
        <v>REPLACE</v>
      </c>
    </row>
    <row r="69" spans="1:15" ht="15" customHeight="1" x14ac:dyDescent="0.25">
      <c r="A69" s="60" t="s">
        <v>2025</v>
      </c>
      <c r="B69" s="60">
        <v>67</v>
      </c>
      <c r="C69" s="62" t="s">
        <v>70</v>
      </c>
      <c r="D69" s="63">
        <v>140.26580000000001</v>
      </c>
      <c r="E69" s="64">
        <v>140.26580000000001</v>
      </c>
      <c r="F69" s="61" t="s">
        <v>1986</v>
      </c>
      <c r="G69" s="61" t="str">
        <f>VLOOKUP(B69,VP_est!$B$21:$N$3000,13,FALSE)</f>
        <v>SVP6</v>
      </c>
      <c r="H69" s="60" t="str">
        <f t="shared" si="6"/>
        <v>REPLACE</v>
      </c>
      <c r="I69" s="60" t="str">
        <f t="shared" si="6"/>
        <v>REPLACE</v>
      </c>
      <c r="J69" s="60" t="str">
        <f t="shared" si="6"/>
        <v>REPLACE</v>
      </c>
      <c r="K69" s="60" t="str">
        <f t="shared" si="6"/>
        <v>REPLACE</v>
      </c>
      <c r="L69" s="60" t="str">
        <f t="shared" si="6"/>
        <v>REPLACE</v>
      </c>
      <c r="M69" s="60" t="str">
        <f t="shared" si="6"/>
        <v>REPLACE</v>
      </c>
      <c r="N69" s="60" t="str">
        <f t="shared" si="6"/>
        <v>REPLACE</v>
      </c>
      <c r="O69" s="60">
        <f t="shared" si="6"/>
        <v>1</v>
      </c>
    </row>
    <row r="70" spans="1:15" ht="15" customHeight="1" x14ac:dyDescent="0.25">
      <c r="A70" s="60" t="s">
        <v>2025</v>
      </c>
      <c r="B70" s="60">
        <v>68</v>
      </c>
      <c r="C70" s="62" t="s">
        <v>71</v>
      </c>
      <c r="D70" s="63">
        <v>154.29238000000001</v>
      </c>
      <c r="E70" s="64">
        <v>154.29238000000001</v>
      </c>
      <c r="F70" s="61" t="s">
        <v>1986</v>
      </c>
      <c r="G70" s="61" t="str">
        <f>VLOOKUP(B70,VP_est!$B$21:$N$3000,13,FALSE)</f>
        <v>SVP6</v>
      </c>
      <c r="H70" s="60" t="str">
        <f t="shared" si="6"/>
        <v>REPLACE</v>
      </c>
      <c r="I70" s="60" t="str">
        <f t="shared" si="6"/>
        <v>REPLACE</v>
      </c>
      <c r="J70" s="60" t="str">
        <f t="shared" si="6"/>
        <v>REPLACE</v>
      </c>
      <c r="K70" s="60" t="str">
        <f t="shared" si="6"/>
        <v>REPLACE</v>
      </c>
      <c r="L70" s="60" t="str">
        <f t="shared" si="6"/>
        <v>REPLACE</v>
      </c>
      <c r="M70" s="60" t="str">
        <f t="shared" si="6"/>
        <v>REPLACE</v>
      </c>
      <c r="N70" s="60" t="str">
        <f t="shared" si="6"/>
        <v>REPLACE</v>
      </c>
      <c r="O70" s="60">
        <f t="shared" si="6"/>
        <v>1</v>
      </c>
    </row>
    <row r="71" spans="1:15" x14ac:dyDescent="0.25">
      <c r="A71" s="60" t="s">
        <v>2024</v>
      </c>
      <c r="B71" s="60">
        <v>69</v>
      </c>
      <c r="C71" s="62" t="s">
        <v>72</v>
      </c>
      <c r="D71" s="63">
        <v>140.26580000000001</v>
      </c>
      <c r="E71" s="64">
        <v>140.26580000000001</v>
      </c>
      <c r="F71" s="61" t="s">
        <v>1986</v>
      </c>
      <c r="G71" s="61" t="str">
        <f>VLOOKUP(B71,VP_est!$B$21:$N$3000,13,FALSE)</f>
        <v>SVP6</v>
      </c>
      <c r="H71" s="60" t="str">
        <f t="shared" si="6"/>
        <v>REPLACE</v>
      </c>
      <c r="I71" s="60" t="str">
        <f t="shared" si="6"/>
        <v>REPLACE</v>
      </c>
      <c r="J71" s="60" t="str">
        <f t="shared" si="6"/>
        <v>REPLACE</v>
      </c>
      <c r="K71" s="60" t="str">
        <f t="shared" si="6"/>
        <v>REPLACE</v>
      </c>
      <c r="L71" s="60" t="str">
        <f t="shared" si="6"/>
        <v>REPLACE</v>
      </c>
      <c r="M71" s="60" t="str">
        <f t="shared" si="6"/>
        <v>REPLACE</v>
      </c>
      <c r="N71" s="60" t="str">
        <f t="shared" si="6"/>
        <v>REPLACE</v>
      </c>
      <c r="O71" s="60">
        <f t="shared" si="6"/>
        <v>1</v>
      </c>
    </row>
    <row r="72" spans="1:15" ht="15" customHeight="1" x14ac:dyDescent="0.25">
      <c r="A72" s="60" t="s">
        <v>2025</v>
      </c>
      <c r="B72" s="60">
        <v>70</v>
      </c>
      <c r="C72" s="62" t="s">
        <v>73</v>
      </c>
      <c r="D72" s="63">
        <v>112.21263999999999</v>
      </c>
      <c r="E72" s="64">
        <v>112.21263999999999</v>
      </c>
      <c r="F72" s="61" t="s">
        <v>1986</v>
      </c>
      <c r="G72" s="61" t="str">
        <f>VLOOKUP(B72,VP_est!$B$21:$N$3000,13,FALSE)</f>
        <v>SVP6</v>
      </c>
      <c r="H72" s="60" t="str">
        <f t="shared" si="6"/>
        <v>REPLACE</v>
      </c>
      <c r="I72" s="60" t="str">
        <f t="shared" si="6"/>
        <v>REPLACE</v>
      </c>
      <c r="J72" s="60" t="str">
        <f t="shared" si="6"/>
        <v>REPLACE</v>
      </c>
      <c r="K72" s="60" t="str">
        <f t="shared" si="6"/>
        <v>REPLACE</v>
      </c>
      <c r="L72" s="60" t="str">
        <f t="shared" si="6"/>
        <v>REPLACE</v>
      </c>
      <c r="M72" s="60" t="str">
        <f t="shared" si="6"/>
        <v>REPLACE</v>
      </c>
      <c r="N72" s="60" t="str">
        <f t="shared" si="6"/>
        <v>REPLACE</v>
      </c>
      <c r="O72" s="60">
        <f t="shared" si="6"/>
        <v>1</v>
      </c>
    </row>
    <row r="73" spans="1:15" ht="15" customHeight="1" x14ac:dyDescent="0.25">
      <c r="A73" s="60" t="s">
        <v>2025</v>
      </c>
      <c r="B73" s="60">
        <v>71</v>
      </c>
      <c r="C73" s="62" t="s">
        <v>74</v>
      </c>
      <c r="D73" s="63">
        <v>148.24474000000001</v>
      </c>
      <c r="E73" s="64">
        <v>148.24474000000001</v>
      </c>
      <c r="F73" s="61" t="s">
        <v>2014</v>
      </c>
      <c r="G73" s="61" t="str">
        <f>VLOOKUP(B73,VP_est!$B$21:$N$3000,13,FALSE)</f>
        <v>SVP6</v>
      </c>
      <c r="H73" s="60" t="str">
        <f t="shared" ref="H73:O82" si="7">IF($G73=H$2,1,"REPLACE")</f>
        <v>REPLACE</v>
      </c>
      <c r="I73" s="60" t="str">
        <f t="shared" si="7"/>
        <v>REPLACE</v>
      </c>
      <c r="J73" s="60" t="str">
        <f t="shared" si="7"/>
        <v>REPLACE</v>
      </c>
      <c r="K73" s="60" t="str">
        <f t="shared" si="7"/>
        <v>REPLACE</v>
      </c>
      <c r="L73" s="60" t="str">
        <f t="shared" si="7"/>
        <v>REPLACE</v>
      </c>
      <c r="M73" s="60" t="str">
        <f t="shared" si="7"/>
        <v>REPLACE</v>
      </c>
      <c r="N73" s="60" t="str">
        <f t="shared" si="7"/>
        <v>REPLACE</v>
      </c>
      <c r="O73" s="60">
        <f t="shared" si="7"/>
        <v>1</v>
      </c>
    </row>
    <row r="74" spans="1:15" ht="15" customHeight="1" x14ac:dyDescent="0.25">
      <c r="A74" s="60" t="s">
        <v>2024</v>
      </c>
      <c r="B74" s="60">
        <v>73</v>
      </c>
      <c r="C74" s="62" t="s">
        <v>75</v>
      </c>
      <c r="D74" s="63">
        <v>112.21263999999999</v>
      </c>
      <c r="E74" s="64">
        <v>112.21263999999999</v>
      </c>
      <c r="F74" s="61" t="s">
        <v>1986</v>
      </c>
      <c r="G74" s="61" t="str">
        <f>VLOOKUP(B74,VP_est!$B$21:$N$3000,13,FALSE)</f>
        <v>SVP6</v>
      </c>
      <c r="H74" s="60" t="str">
        <f t="shared" si="7"/>
        <v>REPLACE</v>
      </c>
      <c r="I74" s="60" t="str">
        <f t="shared" si="7"/>
        <v>REPLACE</v>
      </c>
      <c r="J74" s="60" t="str">
        <f t="shared" si="7"/>
        <v>REPLACE</v>
      </c>
      <c r="K74" s="60" t="str">
        <f t="shared" si="7"/>
        <v>REPLACE</v>
      </c>
      <c r="L74" s="60" t="str">
        <f t="shared" si="7"/>
        <v>REPLACE</v>
      </c>
      <c r="M74" s="60" t="str">
        <f t="shared" si="7"/>
        <v>REPLACE</v>
      </c>
      <c r="N74" s="60" t="str">
        <f t="shared" si="7"/>
        <v>REPLACE</v>
      </c>
      <c r="O74" s="60">
        <f t="shared" si="7"/>
        <v>1</v>
      </c>
    </row>
    <row r="75" spans="1:15" ht="15" customHeight="1" x14ac:dyDescent="0.25">
      <c r="A75" s="60" t="s">
        <v>2024</v>
      </c>
      <c r="B75" s="60">
        <v>74</v>
      </c>
      <c r="C75" s="62" t="s">
        <v>76</v>
      </c>
      <c r="D75" s="63">
        <v>148.24474000000001</v>
      </c>
      <c r="E75" s="64">
        <v>148.24474000000001</v>
      </c>
      <c r="F75" s="61" t="s">
        <v>1986</v>
      </c>
      <c r="G75" s="61" t="str">
        <f>VLOOKUP(B75,VP_est!$B$21:$N$3000,13,FALSE)</f>
        <v>SVP6</v>
      </c>
      <c r="H75" s="60" t="str">
        <f t="shared" si="7"/>
        <v>REPLACE</v>
      </c>
      <c r="I75" s="60" t="str">
        <f t="shared" si="7"/>
        <v>REPLACE</v>
      </c>
      <c r="J75" s="60" t="str">
        <f t="shared" si="7"/>
        <v>REPLACE</v>
      </c>
      <c r="K75" s="60" t="str">
        <f t="shared" si="7"/>
        <v>REPLACE</v>
      </c>
      <c r="L75" s="60" t="str">
        <f t="shared" si="7"/>
        <v>REPLACE</v>
      </c>
      <c r="M75" s="60" t="str">
        <f t="shared" si="7"/>
        <v>REPLACE</v>
      </c>
      <c r="N75" s="60" t="str">
        <f t="shared" si="7"/>
        <v>REPLACE</v>
      </c>
      <c r="O75" s="60">
        <f t="shared" si="7"/>
        <v>1</v>
      </c>
    </row>
    <row r="76" spans="1:15" ht="15" customHeight="1" x14ac:dyDescent="0.25">
      <c r="A76" s="60" t="s">
        <v>2024</v>
      </c>
      <c r="B76" s="60">
        <v>75</v>
      </c>
      <c r="C76" s="62" t="s">
        <v>77</v>
      </c>
      <c r="D76" s="63">
        <v>102.17475999999999</v>
      </c>
      <c r="E76" s="64">
        <v>102.17475999999999</v>
      </c>
      <c r="F76" s="61" t="s">
        <v>1986</v>
      </c>
      <c r="G76" s="61" t="str">
        <f>VLOOKUP(B76,VP_est!$B$21:$N$3000,13,FALSE)</f>
        <v>SVP6</v>
      </c>
      <c r="H76" s="60" t="str">
        <f t="shared" si="7"/>
        <v>REPLACE</v>
      </c>
      <c r="I76" s="60" t="str">
        <f t="shared" si="7"/>
        <v>REPLACE</v>
      </c>
      <c r="J76" s="60" t="str">
        <f t="shared" si="7"/>
        <v>REPLACE</v>
      </c>
      <c r="K76" s="60" t="str">
        <f t="shared" si="7"/>
        <v>REPLACE</v>
      </c>
      <c r="L76" s="60" t="str">
        <f t="shared" si="7"/>
        <v>REPLACE</v>
      </c>
      <c r="M76" s="60" t="str">
        <f t="shared" si="7"/>
        <v>REPLACE</v>
      </c>
      <c r="N76" s="60" t="str">
        <f t="shared" si="7"/>
        <v>REPLACE</v>
      </c>
      <c r="O76" s="60">
        <f t="shared" si="7"/>
        <v>1</v>
      </c>
    </row>
    <row r="77" spans="1:15" ht="15" customHeight="1" x14ac:dyDescent="0.25">
      <c r="A77" s="60" t="s">
        <v>2024</v>
      </c>
      <c r="B77" s="60">
        <v>76</v>
      </c>
      <c r="C77" s="62" t="s">
        <v>78</v>
      </c>
      <c r="D77" s="63">
        <v>98.186059999999998</v>
      </c>
      <c r="E77" s="64">
        <v>98.186059999999998</v>
      </c>
      <c r="F77" s="61" t="s">
        <v>1986</v>
      </c>
      <c r="G77" s="61" t="str">
        <f>VLOOKUP(B77,VP_est!$B$21:$N$3000,13,FALSE)</f>
        <v>SVP6</v>
      </c>
      <c r="H77" s="60" t="str">
        <f t="shared" si="7"/>
        <v>REPLACE</v>
      </c>
      <c r="I77" s="60" t="str">
        <f t="shared" si="7"/>
        <v>REPLACE</v>
      </c>
      <c r="J77" s="60" t="str">
        <f t="shared" si="7"/>
        <v>REPLACE</v>
      </c>
      <c r="K77" s="60" t="str">
        <f t="shared" si="7"/>
        <v>REPLACE</v>
      </c>
      <c r="L77" s="60" t="str">
        <f t="shared" si="7"/>
        <v>REPLACE</v>
      </c>
      <c r="M77" s="60" t="str">
        <f t="shared" si="7"/>
        <v>REPLACE</v>
      </c>
      <c r="N77" s="60" t="str">
        <f t="shared" si="7"/>
        <v>REPLACE</v>
      </c>
      <c r="O77" s="60">
        <f t="shared" si="7"/>
        <v>1</v>
      </c>
    </row>
    <row r="78" spans="1:15" ht="15" customHeight="1" x14ac:dyDescent="0.25">
      <c r="A78" s="60" t="s">
        <v>2024</v>
      </c>
      <c r="B78" s="60">
        <v>77</v>
      </c>
      <c r="C78" s="62" t="s">
        <v>79</v>
      </c>
      <c r="D78" s="63">
        <v>102.17475999999999</v>
      </c>
      <c r="E78" s="64">
        <v>102.17475999999999</v>
      </c>
      <c r="F78" s="61" t="s">
        <v>1986</v>
      </c>
      <c r="G78" s="61" t="str">
        <f>VLOOKUP(B78,VP_est!$B$21:$N$3000,13,FALSE)</f>
        <v>SVP6</v>
      </c>
      <c r="H78" s="60" t="str">
        <f t="shared" si="7"/>
        <v>REPLACE</v>
      </c>
      <c r="I78" s="60" t="str">
        <f t="shared" si="7"/>
        <v>REPLACE</v>
      </c>
      <c r="J78" s="60" t="str">
        <f t="shared" si="7"/>
        <v>REPLACE</v>
      </c>
      <c r="K78" s="60" t="str">
        <f t="shared" si="7"/>
        <v>REPLACE</v>
      </c>
      <c r="L78" s="60" t="str">
        <f t="shared" si="7"/>
        <v>REPLACE</v>
      </c>
      <c r="M78" s="60" t="str">
        <f t="shared" si="7"/>
        <v>REPLACE</v>
      </c>
      <c r="N78" s="60" t="str">
        <f t="shared" si="7"/>
        <v>REPLACE</v>
      </c>
      <c r="O78" s="60">
        <f t="shared" si="7"/>
        <v>1</v>
      </c>
    </row>
    <row r="79" spans="1:15" ht="15" customHeight="1" x14ac:dyDescent="0.25">
      <c r="A79" s="60" t="s">
        <v>2024</v>
      </c>
      <c r="B79" s="60">
        <v>78</v>
      </c>
      <c r="C79" s="62" t="s">
        <v>80</v>
      </c>
      <c r="D79" s="63">
        <v>84.159480000000002</v>
      </c>
      <c r="E79" s="64">
        <v>84.159480000000002</v>
      </c>
      <c r="F79" s="61" t="s">
        <v>1986</v>
      </c>
      <c r="G79" s="61" t="str">
        <f>VLOOKUP(B79,VP_est!$B$21:$N$3000,13,FALSE)</f>
        <v>SVP6</v>
      </c>
      <c r="H79" s="60" t="str">
        <f t="shared" si="7"/>
        <v>REPLACE</v>
      </c>
      <c r="I79" s="60" t="str">
        <f t="shared" si="7"/>
        <v>REPLACE</v>
      </c>
      <c r="J79" s="60" t="str">
        <f t="shared" si="7"/>
        <v>REPLACE</v>
      </c>
      <c r="K79" s="60" t="str">
        <f t="shared" si="7"/>
        <v>REPLACE</v>
      </c>
      <c r="L79" s="60" t="str">
        <f t="shared" si="7"/>
        <v>REPLACE</v>
      </c>
      <c r="M79" s="60" t="str">
        <f t="shared" si="7"/>
        <v>REPLACE</v>
      </c>
      <c r="N79" s="60" t="str">
        <f t="shared" si="7"/>
        <v>REPLACE</v>
      </c>
      <c r="O79" s="60">
        <f t="shared" si="7"/>
        <v>1</v>
      </c>
    </row>
    <row r="80" spans="1:15" ht="15" customHeight="1" x14ac:dyDescent="0.25">
      <c r="A80" s="60" t="s">
        <v>2024</v>
      </c>
      <c r="B80" s="60">
        <v>79</v>
      </c>
      <c r="C80" s="62" t="s">
        <v>81</v>
      </c>
      <c r="D80" s="63">
        <v>126.23922000000002</v>
      </c>
      <c r="E80" s="64">
        <v>126.23922</v>
      </c>
      <c r="F80" s="61" t="s">
        <v>1986</v>
      </c>
      <c r="G80" s="61" t="str">
        <f>VLOOKUP(B80,VP_est!$B$21:$N$3000,13,FALSE)</f>
        <v>SVP6</v>
      </c>
      <c r="H80" s="60" t="str">
        <f t="shared" si="7"/>
        <v>REPLACE</v>
      </c>
      <c r="I80" s="60" t="str">
        <f t="shared" si="7"/>
        <v>REPLACE</v>
      </c>
      <c r="J80" s="60" t="str">
        <f t="shared" si="7"/>
        <v>REPLACE</v>
      </c>
      <c r="K80" s="60" t="str">
        <f t="shared" si="7"/>
        <v>REPLACE</v>
      </c>
      <c r="L80" s="60" t="str">
        <f t="shared" si="7"/>
        <v>REPLACE</v>
      </c>
      <c r="M80" s="60" t="str">
        <f t="shared" si="7"/>
        <v>REPLACE</v>
      </c>
      <c r="N80" s="60" t="str">
        <f t="shared" si="7"/>
        <v>REPLACE</v>
      </c>
      <c r="O80" s="60">
        <f t="shared" si="7"/>
        <v>1</v>
      </c>
    </row>
    <row r="81" spans="1:15" ht="15" customHeight="1" x14ac:dyDescent="0.25">
      <c r="A81" s="60" t="s">
        <v>2024</v>
      </c>
      <c r="B81" s="60">
        <v>80</v>
      </c>
      <c r="C81" s="62" t="s">
        <v>82</v>
      </c>
      <c r="D81" s="63">
        <v>120.19158</v>
      </c>
      <c r="E81" s="64">
        <v>120.19158</v>
      </c>
      <c r="F81" s="61" t="s">
        <v>1986</v>
      </c>
      <c r="G81" s="61" t="str">
        <f>VLOOKUP(B81,VP_est!$B$21:$N$3000,13,FALSE)</f>
        <v>SVP6</v>
      </c>
      <c r="H81" s="60" t="str">
        <f t="shared" si="7"/>
        <v>REPLACE</v>
      </c>
      <c r="I81" s="60" t="str">
        <f t="shared" si="7"/>
        <v>REPLACE</v>
      </c>
      <c r="J81" s="60" t="str">
        <f t="shared" si="7"/>
        <v>REPLACE</v>
      </c>
      <c r="K81" s="60" t="str">
        <f t="shared" si="7"/>
        <v>REPLACE</v>
      </c>
      <c r="L81" s="60" t="str">
        <f t="shared" si="7"/>
        <v>REPLACE</v>
      </c>
      <c r="M81" s="60" t="str">
        <f t="shared" si="7"/>
        <v>REPLACE</v>
      </c>
      <c r="N81" s="60" t="str">
        <f t="shared" si="7"/>
        <v>REPLACE</v>
      </c>
      <c r="O81" s="60">
        <f t="shared" si="7"/>
        <v>1</v>
      </c>
    </row>
    <row r="82" spans="1:15" ht="15" customHeight="1" x14ac:dyDescent="0.25">
      <c r="A82" s="60" t="s">
        <v>2024</v>
      </c>
      <c r="B82" s="60">
        <v>81</v>
      </c>
      <c r="C82" s="62" t="s">
        <v>83</v>
      </c>
      <c r="D82" s="63">
        <v>134.21816000000001</v>
      </c>
      <c r="E82" s="64">
        <v>134.21816000000001</v>
      </c>
      <c r="F82" s="61" t="s">
        <v>1986</v>
      </c>
      <c r="G82" s="61" t="str">
        <f>VLOOKUP(B82,VP_est!$B$21:$N$3000,13,FALSE)</f>
        <v>SVP6</v>
      </c>
      <c r="H82" s="60" t="str">
        <f t="shared" si="7"/>
        <v>REPLACE</v>
      </c>
      <c r="I82" s="60" t="str">
        <f t="shared" si="7"/>
        <v>REPLACE</v>
      </c>
      <c r="J82" s="60" t="str">
        <f t="shared" si="7"/>
        <v>REPLACE</v>
      </c>
      <c r="K82" s="60" t="str">
        <f t="shared" si="7"/>
        <v>REPLACE</v>
      </c>
      <c r="L82" s="60" t="str">
        <f t="shared" si="7"/>
        <v>REPLACE</v>
      </c>
      <c r="M82" s="60" t="str">
        <f t="shared" si="7"/>
        <v>REPLACE</v>
      </c>
      <c r="N82" s="60" t="str">
        <f t="shared" si="7"/>
        <v>REPLACE</v>
      </c>
      <c r="O82" s="60">
        <f t="shared" si="7"/>
        <v>1</v>
      </c>
    </row>
    <row r="83" spans="1:15" ht="15" customHeight="1" x14ac:dyDescent="0.25">
      <c r="A83" s="60" t="s">
        <v>2025</v>
      </c>
      <c r="B83" s="60">
        <v>82</v>
      </c>
      <c r="C83" s="62" t="s">
        <v>84</v>
      </c>
      <c r="D83" s="63">
        <v>140.26580000000001</v>
      </c>
      <c r="E83" s="64">
        <v>140.26580000000001</v>
      </c>
      <c r="F83" s="61" t="s">
        <v>1986</v>
      </c>
      <c r="G83" s="61" t="str">
        <f>VLOOKUP(B83,VP_est!$B$21:$N$3000,13,FALSE)</f>
        <v>SVP6</v>
      </c>
      <c r="H83" s="60" t="str">
        <f t="shared" ref="H83:O92" si="8">IF($G83=H$2,1,"REPLACE")</f>
        <v>REPLACE</v>
      </c>
      <c r="I83" s="60" t="str">
        <f t="shared" si="8"/>
        <v>REPLACE</v>
      </c>
      <c r="J83" s="60" t="str">
        <f t="shared" si="8"/>
        <v>REPLACE</v>
      </c>
      <c r="K83" s="60" t="str">
        <f t="shared" si="8"/>
        <v>REPLACE</v>
      </c>
      <c r="L83" s="60" t="str">
        <f t="shared" si="8"/>
        <v>REPLACE</v>
      </c>
      <c r="M83" s="60" t="str">
        <f t="shared" si="8"/>
        <v>REPLACE</v>
      </c>
      <c r="N83" s="60" t="str">
        <f t="shared" si="8"/>
        <v>REPLACE</v>
      </c>
      <c r="O83" s="60">
        <f t="shared" si="8"/>
        <v>1</v>
      </c>
    </row>
    <row r="84" spans="1:15" ht="15" customHeight="1" x14ac:dyDescent="0.25">
      <c r="A84" s="60" t="s">
        <v>2025</v>
      </c>
      <c r="B84" s="60">
        <v>83</v>
      </c>
      <c r="C84" s="62" t="s">
        <v>85</v>
      </c>
      <c r="D84" s="63">
        <v>148.24474000000001</v>
      </c>
      <c r="E84" s="64">
        <v>148.24474000000001</v>
      </c>
      <c r="F84" s="61" t="s">
        <v>2014</v>
      </c>
      <c r="G84" s="61" t="str">
        <f>VLOOKUP(B84,VP_est!$B$21:$N$3000,13,FALSE)</f>
        <v>SVP6</v>
      </c>
      <c r="H84" s="60" t="str">
        <f t="shared" si="8"/>
        <v>REPLACE</v>
      </c>
      <c r="I84" s="60" t="str">
        <f t="shared" si="8"/>
        <v>REPLACE</v>
      </c>
      <c r="J84" s="60" t="str">
        <f t="shared" si="8"/>
        <v>REPLACE</v>
      </c>
      <c r="K84" s="60" t="str">
        <f t="shared" si="8"/>
        <v>REPLACE</v>
      </c>
      <c r="L84" s="60" t="str">
        <f t="shared" si="8"/>
        <v>REPLACE</v>
      </c>
      <c r="M84" s="60" t="str">
        <f t="shared" si="8"/>
        <v>REPLACE</v>
      </c>
      <c r="N84" s="60" t="str">
        <f t="shared" si="8"/>
        <v>REPLACE</v>
      </c>
      <c r="O84" s="60">
        <f t="shared" si="8"/>
        <v>1</v>
      </c>
    </row>
    <row r="85" spans="1:15" ht="15" customHeight="1" x14ac:dyDescent="0.25">
      <c r="A85" s="60" t="s">
        <v>2024</v>
      </c>
      <c r="B85" s="60">
        <v>84</v>
      </c>
      <c r="C85" s="62" t="s">
        <v>86</v>
      </c>
      <c r="D85" s="63">
        <v>134.21816000000001</v>
      </c>
      <c r="E85" s="64">
        <v>134.21816000000001</v>
      </c>
      <c r="F85" s="61" t="s">
        <v>1986</v>
      </c>
      <c r="G85" s="61" t="str">
        <f>VLOOKUP(B85,VP_est!$B$21:$N$3000,13,FALSE)</f>
        <v>SVP6</v>
      </c>
      <c r="H85" s="60" t="str">
        <f t="shared" si="8"/>
        <v>REPLACE</v>
      </c>
      <c r="I85" s="60" t="str">
        <f t="shared" si="8"/>
        <v>REPLACE</v>
      </c>
      <c r="J85" s="60" t="str">
        <f t="shared" si="8"/>
        <v>REPLACE</v>
      </c>
      <c r="K85" s="60" t="str">
        <f t="shared" si="8"/>
        <v>REPLACE</v>
      </c>
      <c r="L85" s="60" t="str">
        <f t="shared" si="8"/>
        <v>REPLACE</v>
      </c>
      <c r="M85" s="60" t="str">
        <f t="shared" si="8"/>
        <v>REPLACE</v>
      </c>
      <c r="N85" s="60" t="str">
        <f t="shared" si="8"/>
        <v>REPLACE</v>
      </c>
      <c r="O85" s="60">
        <f t="shared" si="8"/>
        <v>1</v>
      </c>
    </row>
    <row r="86" spans="1:15" x14ac:dyDescent="0.25">
      <c r="A86" s="60" t="s">
        <v>2024</v>
      </c>
      <c r="B86" s="60">
        <v>85</v>
      </c>
      <c r="C86" s="62" t="s">
        <v>87</v>
      </c>
      <c r="D86" s="63">
        <v>99.131060000000005</v>
      </c>
      <c r="E86" s="64">
        <v>99.131059999999991</v>
      </c>
      <c r="F86" s="61" t="s">
        <v>2014</v>
      </c>
      <c r="G86" s="61" t="str">
        <f>VLOOKUP(B86,VP_est!$B$21:$N$3000,13,FALSE)</f>
        <v>SVP6</v>
      </c>
      <c r="H86" s="60" t="str">
        <f t="shared" si="8"/>
        <v>REPLACE</v>
      </c>
      <c r="I86" s="60" t="str">
        <f t="shared" si="8"/>
        <v>REPLACE</v>
      </c>
      <c r="J86" s="60" t="str">
        <f t="shared" si="8"/>
        <v>REPLACE</v>
      </c>
      <c r="K86" s="60" t="str">
        <f t="shared" si="8"/>
        <v>REPLACE</v>
      </c>
      <c r="L86" s="60" t="str">
        <f t="shared" si="8"/>
        <v>REPLACE</v>
      </c>
      <c r="M86" s="60" t="str">
        <f t="shared" si="8"/>
        <v>REPLACE</v>
      </c>
      <c r="N86" s="60" t="str">
        <f t="shared" si="8"/>
        <v>REPLACE</v>
      </c>
      <c r="O86" s="60">
        <f t="shared" si="8"/>
        <v>1</v>
      </c>
    </row>
    <row r="87" spans="1:15" ht="15" customHeight="1" x14ac:dyDescent="0.25">
      <c r="A87" s="60" t="s">
        <v>2025</v>
      </c>
      <c r="B87" s="60">
        <v>86</v>
      </c>
      <c r="C87" s="62" t="s">
        <v>88</v>
      </c>
      <c r="D87" s="63">
        <v>148.24474000000001</v>
      </c>
      <c r="E87" s="64">
        <v>148.24474000000001</v>
      </c>
      <c r="F87" s="61" t="s">
        <v>1986</v>
      </c>
      <c r="G87" s="61" t="str">
        <f>VLOOKUP(B87,VP_est!$B$21:$N$3000,13,FALSE)</f>
        <v>SVP6</v>
      </c>
      <c r="H87" s="60" t="str">
        <f t="shared" si="8"/>
        <v>REPLACE</v>
      </c>
      <c r="I87" s="60" t="str">
        <f t="shared" si="8"/>
        <v>REPLACE</v>
      </c>
      <c r="J87" s="60" t="str">
        <f t="shared" si="8"/>
        <v>REPLACE</v>
      </c>
      <c r="K87" s="60" t="str">
        <f t="shared" si="8"/>
        <v>REPLACE</v>
      </c>
      <c r="L87" s="60" t="str">
        <f t="shared" si="8"/>
        <v>REPLACE</v>
      </c>
      <c r="M87" s="60" t="str">
        <f t="shared" si="8"/>
        <v>REPLACE</v>
      </c>
      <c r="N87" s="60" t="str">
        <f t="shared" si="8"/>
        <v>REPLACE</v>
      </c>
      <c r="O87" s="60">
        <f t="shared" si="8"/>
        <v>1</v>
      </c>
    </row>
    <row r="88" spans="1:15" ht="15" customHeight="1" x14ac:dyDescent="0.25">
      <c r="A88" s="60" t="s">
        <v>2025</v>
      </c>
      <c r="B88" s="60">
        <v>88</v>
      </c>
      <c r="C88" s="62" t="s">
        <v>89</v>
      </c>
      <c r="D88" s="63">
        <v>148.24474000000001</v>
      </c>
      <c r="E88" s="64">
        <v>148.24474000000001</v>
      </c>
      <c r="F88" s="61" t="s">
        <v>2014</v>
      </c>
      <c r="G88" s="61" t="str">
        <f>VLOOKUP(B88,VP_est!$B$21:$N$3000,13,FALSE)</f>
        <v>SVP6</v>
      </c>
      <c r="H88" s="60" t="str">
        <f t="shared" si="8"/>
        <v>REPLACE</v>
      </c>
      <c r="I88" s="60" t="str">
        <f t="shared" si="8"/>
        <v>REPLACE</v>
      </c>
      <c r="J88" s="60" t="str">
        <f t="shared" si="8"/>
        <v>REPLACE</v>
      </c>
      <c r="K88" s="60" t="str">
        <f t="shared" si="8"/>
        <v>REPLACE</v>
      </c>
      <c r="L88" s="60" t="str">
        <f t="shared" si="8"/>
        <v>REPLACE</v>
      </c>
      <c r="M88" s="60" t="str">
        <f t="shared" si="8"/>
        <v>REPLACE</v>
      </c>
      <c r="N88" s="60" t="str">
        <f t="shared" si="8"/>
        <v>REPLACE</v>
      </c>
      <c r="O88" s="60">
        <f t="shared" si="8"/>
        <v>1</v>
      </c>
    </row>
    <row r="89" spans="1:15" ht="15" customHeight="1" x14ac:dyDescent="0.25">
      <c r="A89" s="60" t="s">
        <v>2024</v>
      </c>
      <c r="B89" s="60">
        <v>89</v>
      </c>
      <c r="C89" s="62" t="s">
        <v>90</v>
      </c>
      <c r="D89" s="63">
        <v>120.19158</v>
      </c>
      <c r="E89" s="64">
        <v>120.19158</v>
      </c>
      <c r="F89" s="61" t="s">
        <v>1986</v>
      </c>
      <c r="G89" s="61" t="str">
        <f>VLOOKUP(B89,VP_est!$B$21:$N$3000,13,FALSE)</f>
        <v>SVP6</v>
      </c>
      <c r="H89" s="60" t="str">
        <f t="shared" si="8"/>
        <v>REPLACE</v>
      </c>
      <c r="I89" s="60" t="str">
        <f t="shared" si="8"/>
        <v>REPLACE</v>
      </c>
      <c r="J89" s="60" t="str">
        <f t="shared" si="8"/>
        <v>REPLACE</v>
      </c>
      <c r="K89" s="60" t="str">
        <f t="shared" si="8"/>
        <v>REPLACE</v>
      </c>
      <c r="L89" s="60" t="str">
        <f t="shared" si="8"/>
        <v>REPLACE</v>
      </c>
      <c r="M89" s="60" t="str">
        <f t="shared" si="8"/>
        <v>REPLACE</v>
      </c>
      <c r="N89" s="60" t="str">
        <f t="shared" si="8"/>
        <v>REPLACE</v>
      </c>
      <c r="O89" s="60">
        <f t="shared" si="8"/>
        <v>1</v>
      </c>
    </row>
    <row r="90" spans="1:15" ht="15" customHeight="1" x14ac:dyDescent="0.25">
      <c r="A90" s="60" t="s">
        <v>2024</v>
      </c>
      <c r="B90" s="60">
        <v>90</v>
      </c>
      <c r="C90" s="62" t="s">
        <v>91</v>
      </c>
      <c r="D90" s="63">
        <v>134.21816000000001</v>
      </c>
      <c r="E90" s="64">
        <v>134.21816000000001</v>
      </c>
      <c r="F90" s="61" t="s">
        <v>1986</v>
      </c>
      <c r="G90" s="61" t="str">
        <f>VLOOKUP(B90,VP_est!$B$21:$N$3000,13,FALSE)</f>
        <v>SVP6</v>
      </c>
      <c r="H90" s="60" t="str">
        <f t="shared" si="8"/>
        <v>REPLACE</v>
      </c>
      <c r="I90" s="60" t="str">
        <f t="shared" si="8"/>
        <v>REPLACE</v>
      </c>
      <c r="J90" s="60" t="str">
        <f t="shared" si="8"/>
        <v>REPLACE</v>
      </c>
      <c r="K90" s="60" t="str">
        <f t="shared" si="8"/>
        <v>REPLACE</v>
      </c>
      <c r="L90" s="60" t="str">
        <f t="shared" si="8"/>
        <v>REPLACE</v>
      </c>
      <c r="M90" s="60" t="str">
        <f t="shared" si="8"/>
        <v>REPLACE</v>
      </c>
      <c r="N90" s="60" t="str">
        <f t="shared" si="8"/>
        <v>REPLACE</v>
      </c>
      <c r="O90" s="60">
        <f t="shared" si="8"/>
        <v>1</v>
      </c>
    </row>
    <row r="91" spans="1:15" ht="15" customHeight="1" x14ac:dyDescent="0.25">
      <c r="A91" s="60" t="s">
        <v>2024</v>
      </c>
      <c r="B91" s="60">
        <v>91</v>
      </c>
      <c r="C91" s="62" t="s">
        <v>92</v>
      </c>
      <c r="D91" s="63">
        <v>140.26580000000001</v>
      </c>
      <c r="E91" s="64">
        <v>140.26580000000001</v>
      </c>
      <c r="F91" s="61" t="s">
        <v>1986</v>
      </c>
      <c r="G91" s="61" t="str">
        <f>VLOOKUP(B91,VP_est!$B$21:$N$3000,13,FALSE)</f>
        <v>SVP6</v>
      </c>
      <c r="H91" s="60" t="str">
        <f t="shared" si="8"/>
        <v>REPLACE</v>
      </c>
      <c r="I91" s="60" t="str">
        <f t="shared" si="8"/>
        <v>REPLACE</v>
      </c>
      <c r="J91" s="60" t="str">
        <f t="shared" si="8"/>
        <v>REPLACE</v>
      </c>
      <c r="K91" s="60" t="str">
        <f t="shared" si="8"/>
        <v>REPLACE</v>
      </c>
      <c r="L91" s="60" t="str">
        <f t="shared" si="8"/>
        <v>REPLACE</v>
      </c>
      <c r="M91" s="60" t="str">
        <f t="shared" si="8"/>
        <v>REPLACE</v>
      </c>
      <c r="N91" s="60" t="str">
        <f t="shared" si="8"/>
        <v>REPLACE</v>
      </c>
      <c r="O91" s="60">
        <f t="shared" si="8"/>
        <v>1</v>
      </c>
    </row>
    <row r="92" spans="1:15" ht="15" customHeight="1" x14ac:dyDescent="0.25">
      <c r="A92" s="60" t="s">
        <v>2024</v>
      </c>
      <c r="B92" s="60">
        <v>92</v>
      </c>
      <c r="C92" s="62" t="s">
        <v>93</v>
      </c>
      <c r="D92" s="63">
        <v>134.21816000000001</v>
      </c>
      <c r="E92" s="64">
        <v>134.21816000000001</v>
      </c>
      <c r="F92" s="61" t="s">
        <v>1986</v>
      </c>
      <c r="G92" s="61" t="str">
        <f>VLOOKUP(B92,VP_est!$B$21:$N$3000,13,FALSE)</f>
        <v>SVP6</v>
      </c>
      <c r="H92" s="60" t="str">
        <f t="shared" si="8"/>
        <v>REPLACE</v>
      </c>
      <c r="I92" s="60" t="str">
        <f t="shared" si="8"/>
        <v>REPLACE</v>
      </c>
      <c r="J92" s="60" t="str">
        <f t="shared" si="8"/>
        <v>REPLACE</v>
      </c>
      <c r="K92" s="60" t="str">
        <f t="shared" si="8"/>
        <v>REPLACE</v>
      </c>
      <c r="L92" s="60" t="str">
        <f t="shared" si="8"/>
        <v>REPLACE</v>
      </c>
      <c r="M92" s="60" t="str">
        <f t="shared" si="8"/>
        <v>REPLACE</v>
      </c>
      <c r="N92" s="60" t="str">
        <f t="shared" si="8"/>
        <v>REPLACE</v>
      </c>
      <c r="O92" s="60">
        <f t="shared" si="8"/>
        <v>1</v>
      </c>
    </row>
    <row r="93" spans="1:15" ht="15" customHeight="1" x14ac:dyDescent="0.25">
      <c r="A93" s="60" t="s">
        <v>2024</v>
      </c>
      <c r="B93" s="60">
        <v>94</v>
      </c>
      <c r="C93" s="62" t="s">
        <v>94</v>
      </c>
      <c r="D93" s="63">
        <v>120.19158</v>
      </c>
      <c r="E93" s="64">
        <v>120.19158</v>
      </c>
      <c r="F93" s="61" t="s">
        <v>1986</v>
      </c>
      <c r="G93" s="61" t="str">
        <f>VLOOKUP(B93,VP_est!$B$21:$N$3000,13,FALSE)</f>
        <v>SVP6</v>
      </c>
      <c r="H93" s="60" t="str">
        <f t="shared" ref="H93:O102" si="9">IF($G93=H$2,1,"REPLACE")</f>
        <v>REPLACE</v>
      </c>
      <c r="I93" s="60" t="str">
        <f t="shared" si="9"/>
        <v>REPLACE</v>
      </c>
      <c r="J93" s="60" t="str">
        <f t="shared" si="9"/>
        <v>REPLACE</v>
      </c>
      <c r="K93" s="60" t="str">
        <f t="shared" si="9"/>
        <v>REPLACE</v>
      </c>
      <c r="L93" s="60" t="str">
        <f t="shared" si="9"/>
        <v>REPLACE</v>
      </c>
      <c r="M93" s="60" t="str">
        <f t="shared" si="9"/>
        <v>REPLACE</v>
      </c>
      <c r="N93" s="60" t="str">
        <f t="shared" si="9"/>
        <v>REPLACE</v>
      </c>
      <c r="O93" s="60">
        <f t="shared" si="9"/>
        <v>1</v>
      </c>
    </row>
    <row r="94" spans="1:15" x14ac:dyDescent="0.25">
      <c r="A94" s="60" t="s">
        <v>2024</v>
      </c>
      <c r="B94" s="60">
        <v>95</v>
      </c>
      <c r="C94" s="62" t="s">
        <v>95</v>
      </c>
      <c r="D94" s="63">
        <v>126.23922000000002</v>
      </c>
      <c r="E94" s="64">
        <v>126.23922</v>
      </c>
      <c r="F94" s="61" t="s">
        <v>1986</v>
      </c>
      <c r="G94" s="61" t="str">
        <f>VLOOKUP(B94,VP_est!$B$21:$N$3000,13,FALSE)</f>
        <v>SVP6</v>
      </c>
      <c r="H94" s="60" t="str">
        <f t="shared" si="9"/>
        <v>REPLACE</v>
      </c>
      <c r="I94" s="60" t="str">
        <f t="shared" si="9"/>
        <v>REPLACE</v>
      </c>
      <c r="J94" s="60" t="str">
        <f t="shared" si="9"/>
        <v>REPLACE</v>
      </c>
      <c r="K94" s="60" t="str">
        <f t="shared" si="9"/>
        <v>REPLACE</v>
      </c>
      <c r="L94" s="60" t="str">
        <f t="shared" si="9"/>
        <v>REPLACE</v>
      </c>
      <c r="M94" s="60" t="str">
        <f t="shared" si="9"/>
        <v>REPLACE</v>
      </c>
      <c r="N94" s="60" t="str">
        <f t="shared" si="9"/>
        <v>REPLACE</v>
      </c>
      <c r="O94" s="60">
        <f t="shared" si="9"/>
        <v>1</v>
      </c>
    </row>
    <row r="95" spans="1:15" x14ac:dyDescent="0.25">
      <c r="A95" s="60" t="s">
        <v>2025</v>
      </c>
      <c r="B95" s="60">
        <v>96</v>
      </c>
      <c r="C95" s="62" t="s">
        <v>96</v>
      </c>
      <c r="D95" s="63">
        <v>148.24474000000001</v>
      </c>
      <c r="E95" s="64">
        <v>148.24474000000001</v>
      </c>
      <c r="F95" s="61" t="s">
        <v>1986</v>
      </c>
      <c r="G95" s="61" t="str">
        <f>VLOOKUP(B95,VP_est!$B$21:$N$3000,13,FALSE)</f>
        <v>SVP6</v>
      </c>
      <c r="H95" s="60" t="str">
        <f t="shared" si="9"/>
        <v>REPLACE</v>
      </c>
      <c r="I95" s="60" t="str">
        <f t="shared" si="9"/>
        <v>REPLACE</v>
      </c>
      <c r="J95" s="60" t="str">
        <f t="shared" si="9"/>
        <v>REPLACE</v>
      </c>
      <c r="K95" s="60" t="str">
        <f t="shared" si="9"/>
        <v>REPLACE</v>
      </c>
      <c r="L95" s="60" t="str">
        <f t="shared" si="9"/>
        <v>REPLACE</v>
      </c>
      <c r="M95" s="60" t="str">
        <f t="shared" si="9"/>
        <v>REPLACE</v>
      </c>
      <c r="N95" s="60" t="str">
        <f t="shared" si="9"/>
        <v>REPLACE</v>
      </c>
      <c r="O95" s="60">
        <f t="shared" si="9"/>
        <v>1</v>
      </c>
    </row>
    <row r="96" spans="1:15" ht="15" customHeight="1" x14ac:dyDescent="0.25">
      <c r="A96" s="60" t="s">
        <v>2024</v>
      </c>
      <c r="B96" s="60">
        <v>97</v>
      </c>
      <c r="C96" s="62" t="s">
        <v>97</v>
      </c>
      <c r="D96" s="63">
        <v>134.21816000000001</v>
      </c>
      <c r="E96" s="64">
        <v>134.21816000000001</v>
      </c>
      <c r="F96" s="61" t="s">
        <v>1986</v>
      </c>
      <c r="G96" s="61" t="str">
        <f>VLOOKUP(B96,VP_est!$B$21:$N$3000,13,FALSE)</f>
        <v>SVP6</v>
      </c>
      <c r="H96" s="60" t="str">
        <f t="shared" si="9"/>
        <v>REPLACE</v>
      </c>
      <c r="I96" s="60" t="str">
        <f t="shared" si="9"/>
        <v>REPLACE</v>
      </c>
      <c r="J96" s="60" t="str">
        <f t="shared" si="9"/>
        <v>REPLACE</v>
      </c>
      <c r="K96" s="60" t="str">
        <f t="shared" si="9"/>
        <v>REPLACE</v>
      </c>
      <c r="L96" s="60" t="str">
        <f t="shared" si="9"/>
        <v>REPLACE</v>
      </c>
      <c r="M96" s="60" t="str">
        <f t="shared" si="9"/>
        <v>REPLACE</v>
      </c>
      <c r="N96" s="60" t="str">
        <f t="shared" si="9"/>
        <v>REPLACE</v>
      </c>
      <c r="O96" s="60">
        <f t="shared" si="9"/>
        <v>1</v>
      </c>
    </row>
    <row r="97" spans="1:15" x14ac:dyDescent="0.25">
      <c r="A97" s="60" t="s">
        <v>2024</v>
      </c>
      <c r="B97" s="60">
        <v>98</v>
      </c>
      <c r="C97" s="62" t="s">
        <v>98</v>
      </c>
      <c r="D97" s="63">
        <v>140.26580000000001</v>
      </c>
      <c r="E97" s="64">
        <v>140.26580000000001</v>
      </c>
      <c r="F97" s="61" t="s">
        <v>1986</v>
      </c>
      <c r="G97" s="61" t="str">
        <f>VLOOKUP(B97,VP_est!$B$21:$N$3000,13,FALSE)</f>
        <v>SVP6</v>
      </c>
      <c r="H97" s="60" t="str">
        <f t="shared" si="9"/>
        <v>REPLACE</v>
      </c>
      <c r="I97" s="60" t="str">
        <f t="shared" si="9"/>
        <v>REPLACE</v>
      </c>
      <c r="J97" s="60" t="str">
        <f t="shared" si="9"/>
        <v>REPLACE</v>
      </c>
      <c r="K97" s="60" t="str">
        <f t="shared" si="9"/>
        <v>REPLACE</v>
      </c>
      <c r="L97" s="60" t="str">
        <f t="shared" si="9"/>
        <v>REPLACE</v>
      </c>
      <c r="M97" s="60" t="str">
        <f t="shared" si="9"/>
        <v>REPLACE</v>
      </c>
      <c r="N97" s="60" t="str">
        <f t="shared" si="9"/>
        <v>REPLACE</v>
      </c>
      <c r="O97" s="60">
        <f t="shared" si="9"/>
        <v>1</v>
      </c>
    </row>
    <row r="98" spans="1:15" ht="15" customHeight="1" x14ac:dyDescent="0.25">
      <c r="A98" s="60" t="s">
        <v>2025</v>
      </c>
      <c r="B98" s="60">
        <v>99</v>
      </c>
      <c r="C98" s="62" t="s">
        <v>99</v>
      </c>
      <c r="D98" s="63">
        <v>162.27132</v>
      </c>
      <c r="E98" s="64">
        <v>162.27132</v>
      </c>
      <c r="F98" s="61" t="s">
        <v>2014</v>
      </c>
      <c r="G98" s="61" t="str">
        <f>VLOOKUP(B98,VP_est!$B$21:$N$3000,13,FALSE)</f>
        <v>SVP6</v>
      </c>
      <c r="H98" s="60" t="str">
        <f t="shared" si="9"/>
        <v>REPLACE</v>
      </c>
      <c r="I98" s="60" t="str">
        <f t="shared" si="9"/>
        <v>REPLACE</v>
      </c>
      <c r="J98" s="60" t="str">
        <f t="shared" si="9"/>
        <v>REPLACE</v>
      </c>
      <c r="K98" s="60" t="str">
        <f t="shared" si="9"/>
        <v>REPLACE</v>
      </c>
      <c r="L98" s="60" t="str">
        <f t="shared" si="9"/>
        <v>REPLACE</v>
      </c>
      <c r="M98" s="60" t="str">
        <f t="shared" si="9"/>
        <v>REPLACE</v>
      </c>
      <c r="N98" s="60" t="str">
        <f t="shared" si="9"/>
        <v>REPLACE</v>
      </c>
      <c r="O98" s="60">
        <f t="shared" si="9"/>
        <v>1</v>
      </c>
    </row>
    <row r="99" spans="1:15" ht="15" customHeight="1" x14ac:dyDescent="0.25">
      <c r="A99" s="60" t="s">
        <v>2024</v>
      </c>
      <c r="B99" s="60">
        <v>100</v>
      </c>
      <c r="C99" s="62" t="s">
        <v>100</v>
      </c>
      <c r="D99" s="63">
        <v>134.21816000000001</v>
      </c>
      <c r="E99" s="64">
        <v>134.21816000000001</v>
      </c>
      <c r="F99" s="61" t="s">
        <v>1986</v>
      </c>
      <c r="G99" s="61" t="str">
        <f>VLOOKUP(B99,VP_est!$B$21:$N$3000,13,FALSE)</f>
        <v>SVP6</v>
      </c>
      <c r="H99" s="60" t="str">
        <f t="shared" si="9"/>
        <v>REPLACE</v>
      </c>
      <c r="I99" s="60" t="str">
        <f t="shared" si="9"/>
        <v>REPLACE</v>
      </c>
      <c r="J99" s="60" t="str">
        <f t="shared" si="9"/>
        <v>REPLACE</v>
      </c>
      <c r="K99" s="60" t="str">
        <f t="shared" si="9"/>
        <v>REPLACE</v>
      </c>
      <c r="L99" s="60" t="str">
        <f t="shared" si="9"/>
        <v>REPLACE</v>
      </c>
      <c r="M99" s="60" t="str">
        <f t="shared" si="9"/>
        <v>REPLACE</v>
      </c>
      <c r="N99" s="60" t="str">
        <f t="shared" si="9"/>
        <v>REPLACE</v>
      </c>
      <c r="O99" s="60">
        <f t="shared" si="9"/>
        <v>1</v>
      </c>
    </row>
    <row r="100" spans="1:15" ht="15" customHeight="1" x14ac:dyDescent="0.25">
      <c r="A100" s="60" t="s">
        <v>2024</v>
      </c>
      <c r="B100" s="60">
        <v>101</v>
      </c>
      <c r="C100" s="62" t="s">
        <v>101</v>
      </c>
      <c r="D100" s="63">
        <v>148.24474000000001</v>
      </c>
      <c r="E100" s="64">
        <v>148.24474000000001</v>
      </c>
      <c r="F100" s="61" t="s">
        <v>1986</v>
      </c>
      <c r="G100" s="61" t="str">
        <f>VLOOKUP(B100,VP_est!$B$21:$N$3000,13,FALSE)</f>
        <v>SVP6</v>
      </c>
      <c r="H100" s="60" t="str">
        <f t="shared" si="9"/>
        <v>REPLACE</v>
      </c>
      <c r="I100" s="60" t="str">
        <f t="shared" si="9"/>
        <v>REPLACE</v>
      </c>
      <c r="J100" s="60" t="str">
        <f t="shared" si="9"/>
        <v>REPLACE</v>
      </c>
      <c r="K100" s="60" t="str">
        <f t="shared" si="9"/>
        <v>REPLACE</v>
      </c>
      <c r="L100" s="60" t="str">
        <f t="shared" si="9"/>
        <v>REPLACE</v>
      </c>
      <c r="M100" s="60" t="str">
        <f t="shared" si="9"/>
        <v>REPLACE</v>
      </c>
      <c r="N100" s="60" t="str">
        <f t="shared" si="9"/>
        <v>REPLACE</v>
      </c>
      <c r="O100" s="60">
        <f t="shared" si="9"/>
        <v>1</v>
      </c>
    </row>
    <row r="101" spans="1:15" x14ac:dyDescent="0.25">
      <c r="A101" s="60" t="s">
        <v>2024</v>
      </c>
      <c r="B101" s="60">
        <v>103</v>
      </c>
      <c r="C101" s="62" t="s">
        <v>102</v>
      </c>
      <c r="D101" s="63">
        <v>82.143599999999992</v>
      </c>
      <c r="E101" s="64">
        <v>82.143599999999992</v>
      </c>
      <c r="F101" s="61" t="s">
        <v>1986</v>
      </c>
      <c r="G101" s="61" t="str">
        <f>VLOOKUP(B101,VP_est!$B$21:$N$3000,13,FALSE)</f>
        <v>SVP6</v>
      </c>
      <c r="H101" s="60" t="str">
        <f t="shared" si="9"/>
        <v>REPLACE</v>
      </c>
      <c r="I101" s="60" t="str">
        <f t="shared" si="9"/>
        <v>REPLACE</v>
      </c>
      <c r="J101" s="60" t="str">
        <f t="shared" si="9"/>
        <v>REPLACE</v>
      </c>
      <c r="K101" s="60" t="str">
        <f t="shared" si="9"/>
        <v>REPLACE</v>
      </c>
      <c r="L101" s="60" t="str">
        <f t="shared" si="9"/>
        <v>REPLACE</v>
      </c>
      <c r="M101" s="60" t="str">
        <f t="shared" si="9"/>
        <v>REPLACE</v>
      </c>
      <c r="N101" s="60" t="str">
        <f t="shared" si="9"/>
        <v>REPLACE</v>
      </c>
      <c r="O101" s="60">
        <f t="shared" si="9"/>
        <v>1</v>
      </c>
    </row>
    <row r="102" spans="1:15" ht="15" customHeight="1" x14ac:dyDescent="0.25">
      <c r="A102" s="60" t="s">
        <v>2024</v>
      </c>
      <c r="B102" s="60">
        <v>104</v>
      </c>
      <c r="C102" s="62" t="s">
        <v>103</v>
      </c>
      <c r="D102" s="63">
        <v>132.20228</v>
      </c>
      <c r="E102" s="64">
        <v>132.20228</v>
      </c>
      <c r="F102" s="61" t="s">
        <v>1986</v>
      </c>
      <c r="G102" s="61" t="str">
        <f>VLOOKUP(B102,VP_est!$B$21:$N$3000,13,FALSE)</f>
        <v>SVP6</v>
      </c>
      <c r="H102" s="60" t="str">
        <f t="shared" si="9"/>
        <v>REPLACE</v>
      </c>
      <c r="I102" s="60" t="str">
        <f t="shared" si="9"/>
        <v>REPLACE</v>
      </c>
      <c r="J102" s="60" t="str">
        <f t="shared" si="9"/>
        <v>REPLACE</v>
      </c>
      <c r="K102" s="60" t="str">
        <f t="shared" si="9"/>
        <v>REPLACE</v>
      </c>
      <c r="L102" s="60" t="str">
        <f t="shared" si="9"/>
        <v>REPLACE</v>
      </c>
      <c r="M102" s="60" t="str">
        <f t="shared" si="9"/>
        <v>REPLACE</v>
      </c>
      <c r="N102" s="60" t="str">
        <f t="shared" si="9"/>
        <v>REPLACE</v>
      </c>
      <c r="O102" s="60">
        <f t="shared" si="9"/>
        <v>1</v>
      </c>
    </row>
    <row r="103" spans="1:15" ht="15" customHeight="1" x14ac:dyDescent="0.25">
      <c r="A103" s="60" t="s">
        <v>2024</v>
      </c>
      <c r="B103" s="60">
        <v>105</v>
      </c>
      <c r="C103" s="62" t="s">
        <v>104</v>
      </c>
      <c r="D103" s="63">
        <v>142.19710000000001</v>
      </c>
      <c r="E103" s="64">
        <v>142.19710000000001</v>
      </c>
      <c r="F103" s="61" t="s">
        <v>2014</v>
      </c>
      <c r="G103" s="61" t="str">
        <f>VLOOKUP(B103,VP_est!$B$21:$N$3000,13,FALSE)</f>
        <v>SVP5</v>
      </c>
      <c r="H103" s="60" t="str">
        <f t="shared" ref="H103:O112" si="10">IF($G103=H$2,1,"REPLACE")</f>
        <v>REPLACE</v>
      </c>
      <c r="I103" s="60" t="str">
        <f t="shared" si="10"/>
        <v>REPLACE</v>
      </c>
      <c r="J103" s="60" t="str">
        <f t="shared" si="10"/>
        <v>REPLACE</v>
      </c>
      <c r="K103" s="60" t="str">
        <f t="shared" si="10"/>
        <v>REPLACE</v>
      </c>
      <c r="L103" s="60" t="str">
        <f t="shared" si="10"/>
        <v>REPLACE</v>
      </c>
      <c r="M103" s="60" t="str">
        <f t="shared" si="10"/>
        <v>REPLACE</v>
      </c>
      <c r="N103" s="60">
        <f t="shared" si="10"/>
        <v>1</v>
      </c>
      <c r="O103" s="60" t="str">
        <f t="shared" si="10"/>
        <v>REPLACE</v>
      </c>
    </row>
    <row r="104" spans="1:15" ht="15" customHeight="1" x14ac:dyDescent="0.25">
      <c r="A104" s="60" t="s">
        <v>2024</v>
      </c>
      <c r="B104" s="60">
        <v>106</v>
      </c>
      <c r="C104" s="62" t="s">
        <v>105</v>
      </c>
      <c r="D104" s="63">
        <v>126.23922000000002</v>
      </c>
      <c r="E104" s="64">
        <v>126.23922</v>
      </c>
      <c r="F104" s="61" t="s">
        <v>1986</v>
      </c>
      <c r="G104" s="61" t="str">
        <f>VLOOKUP(B104,VP_est!$B$21:$N$3000,13,FALSE)</f>
        <v>SVP6</v>
      </c>
      <c r="H104" s="60" t="str">
        <f t="shared" si="10"/>
        <v>REPLACE</v>
      </c>
      <c r="I104" s="60" t="str">
        <f t="shared" si="10"/>
        <v>REPLACE</v>
      </c>
      <c r="J104" s="60" t="str">
        <f t="shared" si="10"/>
        <v>REPLACE</v>
      </c>
      <c r="K104" s="60" t="str">
        <f t="shared" si="10"/>
        <v>REPLACE</v>
      </c>
      <c r="L104" s="60" t="str">
        <f t="shared" si="10"/>
        <v>REPLACE</v>
      </c>
      <c r="M104" s="60" t="str">
        <f t="shared" si="10"/>
        <v>REPLACE</v>
      </c>
      <c r="N104" s="60" t="str">
        <f t="shared" si="10"/>
        <v>REPLACE</v>
      </c>
      <c r="O104" s="60">
        <f t="shared" si="10"/>
        <v>1</v>
      </c>
    </row>
    <row r="105" spans="1:15" ht="15" customHeight="1" x14ac:dyDescent="0.25">
      <c r="A105" s="60" t="s">
        <v>2024</v>
      </c>
      <c r="B105" s="60">
        <v>107</v>
      </c>
      <c r="C105" s="62" t="s">
        <v>106</v>
      </c>
      <c r="D105" s="63">
        <v>112.21263999999999</v>
      </c>
      <c r="E105" s="64">
        <v>112.21263999999999</v>
      </c>
      <c r="F105" s="61" t="s">
        <v>1986</v>
      </c>
      <c r="G105" s="61" t="str">
        <f>VLOOKUP(B105,VP_est!$B$21:$N$3000,13,FALSE)</f>
        <v>SVP6</v>
      </c>
      <c r="H105" s="60" t="str">
        <f t="shared" si="10"/>
        <v>REPLACE</v>
      </c>
      <c r="I105" s="60" t="str">
        <f t="shared" si="10"/>
        <v>REPLACE</v>
      </c>
      <c r="J105" s="60" t="str">
        <f t="shared" si="10"/>
        <v>REPLACE</v>
      </c>
      <c r="K105" s="60" t="str">
        <f t="shared" si="10"/>
        <v>REPLACE</v>
      </c>
      <c r="L105" s="60" t="str">
        <f t="shared" si="10"/>
        <v>REPLACE</v>
      </c>
      <c r="M105" s="60" t="str">
        <f t="shared" si="10"/>
        <v>REPLACE</v>
      </c>
      <c r="N105" s="60" t="str">
        <f t="shared" si="10"/>
        <v>REPLACE</v>
      </c>
      <c r="O105" s="60">
        <f t="shared" si="10"/>
        <v>1</v>
      </c>
    </row>
    <row r="106" spans="1:15" ht="15" customHeight="1" x14ac:dyDescent="0.25">
      <c r="A106" s="60" t="s">
        <v>2024</v>
      </c>
      <c r="B106" s="60">
        <v>108</v>
      </c>
      <c r="C106" s="62" t="s">
        <v>107</v>
      </c>
      <c r="D106" s="63">
        <v>70.132900000000006</v>
      </c>
      <c r="E106" s="64">
        <v>70.132900000000006</v>
      </c>
      <c r="F106" s="61" t="s">
        <v>1986</v>
      </c>
      <c r="G106" s="61" t="str">
        <f>VLOOKUP(B106,VP_est!$B$21:$N$3000,13,FALSE)</f>
        <v>SVP6</v>
      </c>
      <c r="H106" s="60" t="str">
        <f t="shared" si="10"/>
        <v>REPLACE</v>
      </c>
      <c r="I106" s="60" t="str">
        <f t="shared" si="10"/>
        <v>REPLACE</v>
      </c>
      <c r="J106" s="60" t="str">
        <f t="shared" si="10"/>
        <v>REPLACE</v>
      </c>
      <c r="K106" s="60" t="str">
        <f t="shared" si="10"/>
        <v>REPLACE</v>
      </c>
      <c r="L106" s="60" t="str">
        <f t="shared" si="10"/>
        <v>REPLACE</v>
      </c>
      <c r="M106" s="60" t="str">
        <f t="shared" si="10"/>
        <v>REPLACE</v>
      </c>
      <c r="N106" s="60" t="str">
        <f t="shared" si="10"/>
        <v>REPLACE</v>
      </c>
      <c r="O106" s="60">
        <f t="shared" si="10"/>
        <v>1</v>
      </c>
    </row>
    <row r="107" spans="1:15" ht="15" customHeight="1" x14ac:dyDescent="0.25">
      <c r="A107" s="60" t="s">
        <v>2041</v>
      </c>
      <c r="B107" s="60">
        <v>109</v>
      </c>
      <c r="C107" s="62" t="s">
        <v>108</v>
      </c>
      <c r="D107" s="63">
        <v>40.063859999999998</v>
      </c>
      <c r="E107" s="64">
        <v>40.063859999999998</v>
      </c>
      <c r="F107" s="61" t="s">
        <v>1986</v>
      </c>
      <c r="G107" s="61" t="str">
        <f>VLOOKUP(B107,VP_est!$B$21:$N$3000,13,FALSE)</f>
        <v>SVP6</v>
      </c>
      <c r="H107" s="60" t="str">
        <f t="shared" si="10"/>
        <v>REPLACE</v>
      </c>
      <c r="I107" s="60" t="str">
        <f t="shared" si="10"/>
        <v>REPLACE</v>
      </c>
      <c r="J107" s="60" t="str">
        <f t="shared" si="10"/>
        <v>REPLACE</v>
      </c>
      <c r="K107" s="60" t="str">
        <f t="shared" si="10"/>
        <v>REPLACE</v>
      </c>
      <c r="L107" s="60" t="str">
        <f t="shared" si="10"/>
        <v>REPLACE</v>
      </c>
      <c r="M107" s="60" t="str">
        <f t="shared" si="10"/>
        <v>REPLACE</v>
      </c>
      <c r="N107" s="60" t="str">
        <f t="shared" si="10"/>
        <v>REPLACE</v>
      </c>
      <c r="O107" s="60">
        <f t="shared" si="10"/>
        <v>1</v>
      </c>
    </row>
    <row r="108" spans="1:15" ht="15" customHeight="1" x14ac:dyDescent="0.25">
      <c r="A108" s="60" t="s">
        <v>2024</v>
      </c>
      <c r="B108" s="60">
        <v>110</v>
      </c>
      <c r="C108" s="62" t="s">
        <v>109</v>
      </c>
      <c r="D108" s="63">
        <v>128.2551</v>
      </c>
      <c r="E108" s="64">
        <v>128.2551</v>
      </c>
      <c r="F108" s="61" t="s">
        <v>1986</v>
      </c>
      <c r="G108" s="61" t="str">
        <f>VLOOKUP(B108,VP_est!$B$21:$N$3000,13,FALSE)</f>
        <v>SVP6</v>
      </c>
      <c r="H108" s="60" t="str">
        <f t="shared" si="10"/>
        <v>REPLACE</v>
      </c>
      <c r="I108" s="60" t="str">
        <f t="shared" si="10"/>
        <v>REPLACE</v>
      </c>
      <c r="J108" s="60" t="str">
        <f t="shared" si="10"/>
        <v>REPLACE</v>
      </c>
      <c r="K108" s="60" t="str">
        <f t="shared" si="10"/>
        <v>REPLACE</v>
      </c>
      <c r="L108" s="60" t="str">
        <f t="shared" si="10"/>
        <v>REPLACE</v>
      </c>
      <c r="M108" s="60" t="str">
        <f t="shared" si="10"/>
        <v>REPLACE</v>
      </c>
      <c r="N108" s="60" t="str">
        <f t="shared" si="10"/>
        <v>REPLACE</v>
      </c>
      <c r="O108" s="60">
        <f t="shared" si="10"/>
        <v>1</v>
      </c>
    </row>
    <row r="109" spans="1:15" x14ac:dyDescent="0.25">
      <c r="A109" s="60" t="s">
        <v>2024</v>
      </c>
      <c r="B109" s="60">
        <v>111</v>
      </c>
      <c r="C109" s="62" t="s">
        <v>110</v>
      </c>
      <c r="D109" s="63">
        <v>128.2551</v>
      </c>
      <c r="E109" s="64">
        <v>128.2551</v>
      </c>
      <c r="F109" s="61" t="s">
        <v>1986</v>
      </c>
      <c r="G109" s="61" t="str">
        <f>VLOOKUP(B109,VP_est!$B$21:$N$3000,13,FALSE)</f>
        <v>SVP6</v>
      </c>
      <c r="H109" s="60" t="str">
        <f t="shared" si="10"/>
        <v>REPLACE</v>
      </c>
      <c r="I109" s="60" t="str">
        <f t="shared" si="10"/>
        <v>REPLACE</v>
      </c>
      <c r="J109" s="60" t="str">
        <f t="shared" si="10"/>
        <v>REPLACE</v>
      </c>
      <c r="K109" s="60" t="str">
        <f t="shared" si="10"/>
        <v>REPLACE</v>
      </c>
      <c r="L109" s="60" t="str">
        <f t="shared" si="10"/>
        <v>REPLACE</v>
      </c>
      <c r="M109" s="60" t="str">
        <f t="shared" si="10"/>
        <v>REPLACE</v>
      </c>
      <c r="N109" s="60" t="str">
        <f t="shared" si="10"/>
        <v>REPLACE</v>
      </c>
      <c r="O109" s="60">
        <f t="shared" si="10"/>
        <v>1</v>
      </c>
    </row>
    <row r="110" spans="1:15" x14ac:dyDescent="0.25">
      <c r="A110" s="60" t="s">
        <v>2024</v>
      </c>
      <c r="B110" s="60">
        <v>112</v>
      </c>
      <c r="C110" s="62" t="s">
        <v>111</v>
      </c>
      <c r="D110" s="63">
        <v>100.20194000000001</v>
      </c>
      <c r="E110" s="64">
        <v>100.20194000000001</v>
      </c>
      <c r="F110" s="61" t="s">
        <v>1986</v>
      </c>
      <c r="G110" s="61" t="str">
        <f>VLOOKUP(B110,VP_est!$B$21:$N$3000,13,FALSE)</f>
        <v>SVP6</v>
      </c>
      <c r="H110" s="60" t="str">
        <f t="shared" si="10"/>
        <v>REPLACE</v>
      </c>
      <c r="I110" s="60" t="str">
        <f t="shared" si="10"/>
        <v>REPLACE</v>
      </c>
      <c r="J110" s="60" t="str">
        <f t="shared" si="10"/>
        <v>REPLACE</v>
      </c>
      <c r="K110" s="60" t="str">
        <f t="shared" si="10"/>
        <v>REPLACE</v>
      </c>
      <c r="L110" s="60" t="str">
        <f t="shared" si="10"/>
        <v>REPLACE</v>
      </c>
      <c r="M110" s="60" t="str">
        <f t="shared" si="10"/>
        <v>REPLACE</v>
      </c>
      <c r="N110" s="60" t="str">
        <f t="shared" si="10"/>
        <v>REPLACE</v>
      </c>
      <c r="O110" s="60">
        <f t="shared" si="10"/>
        <v>1</v>
      </c>
    </row>
    <row r="111" spans="1:15" x14ac:dyDescent="0.25">
      <c r="A111" s="60" t="s">
        <v>2024</v>
      </c>
      <c r="B111" s="60">
        <v>113</v>
      </c>
      <c r="C111" s="62" t="s">
        <v>112</v>
      </c>
      <c r="D111" s="63">
        <v>114.22852</v>
      </c>
      <c r="E111" s="64">
        <v>114.22852</v>
      </c>
      <c r="F111" s="61" t="s">
        <v>1986</v>
      </c>
      <c r="G111" s="61" t="str">
        <f>VLOOKUP(B111,VP_est!$B$21:$N$3000,13,FALSE)</f>
        <v>SVP6</v>
      </c>
      <c r="H111" s="60" t="str">
        <f t="shared" si="10"/>
        <v>REPLACE</v>
      </c>
      <c r="I111" s="60" t="str">
        <f t="shared" si="10"/>
        <v>REPLACE</v>
      </c>
      <c r="J111" s="60" t="str">
        <f t="shared" si="10"/>
        <v>REPLACE</v>
      </c>
      <c r="K111" s="60" t="str">
        <f t="shared" si="10"/>
        <v>REPLACE</v>
      </c>
      <c r="L111" s="60" t="str">
        <f t="shared" si="10"/>
        <v>REPLACE</v>
      </c>
      <c r="M111" s="60" t="str">
        <f t="shared" si="10"/>
        <v>REPLACE</v>
      </c>
      <c r="N111" s="60" t="str">
        <f t="shared" si="10"/>
        <v>REPLACE</v>
      </c>
      <c r="O111" s="60">
        <f t="shared" si="10"/>
        <v>1</v>
      </c>
    </row>
    <row r="112" spans="1:15" x14ac:dyDescent="0.25">
      <c r="A112" s="60" t="s">
        <v>2024</v>
      </c>
      <c r="B112" s="60">
        <v>114</v>
      </c>
      <c r="C112" s="62" t="s">
        <v>113</v>
      </c>
      <c r="D112" s="63">
        <v>170.33483999999999</v>
      </c>
      <c r="E112" s="64">
        <v>170.33483999999999</v>
      </c>
      <c r="F112" s="61" t="s">
        <v>1986</v>
      </c>
      <c r="G112" s="61" t="str">
        <f>VLOOKUP(B112,VP_est!$B$21:$N$3000,13,FALSE)</f>
        <v>SVP6</v>
      </c>
      <c r="H112" s="60" t="str">
        <f t="shared" si="10"/>
        <v>REPLACE</v>
      </c>
      <c r="I112" s="60" t="str">
        <f t="shared" si="10"/>
        <v>REPLACE</v>
      </c>
      <c r="J112" s="60" t="str">
        <f t="shared" si="10"/>
        <v>REPLACE</v>
      </c>
      <c r="K112" s="60" t="str">
        <f t="shared" si="10"/>
        <v>REPLACE</v>
      </c>
      <c r="L112" s="60" t="str">
        <f t="shared" si="10"/>
        <v>REPLACE</v>
      </c>
      <c r="M112" s="60" t="str">
        <f t="shared" si="10"/>
        <v>REPLACE</v>
      </c>
      <c r="N112" s="60" t="str">
        <f t="shared" si="10"/>
        <v>REPLACE</v>
      </c>
      <c r="O112" s="60">
        <f t="shared" si="10"/>
        <v>1</v>
      </c>
    </row>
    <row r="113" spans="1:15" ht="15" customHeight="1" x14ac:dyDescent="0.25">
      <c r="A113" s="60" t="s">
        <v>2024</v>
      </c>
      <c r="B113" s="60">
        <v>115</v>
      </c>
      <c r="C113" s="62" t="s">
        <v>114</v>
      </c>
      <c r="D113" s="63">
        <v>216.31716</v>
      </c>
      <c r="E113" s="64">
        <v>216.31716</v>
      </c>
      <c r="F113" s="61" t="s">
        <v>2014</v>
      </c>
      <c r="G113" s="61" t="str">
        <f>VLOOKUP(B113,VP_est!$B$21:$N$3000,13,FALSE)</f>
        <v>SVP5</v>
      </c>
      <c r="H113" s="60" t="str">
        <f t="shared" ref="H113:O122" si="11">IF($G113=H$2,1,"REPLACE")</f>
        <v>REPLACE</v>
      </c>
      <c r="I113" s="60" t="str">
        <f t="shared" si="11"/>
        <v>REPLACE</v>
      </c>
      <c r="J113" s="60" t="str">
        <f t="shared" si="11"/>
        <v>REPLACE</v>
      </c>
      <c r="K113" s="60" t="str">
        <f t="shared" si="11"/>
        <v>REPLACE</v>
      </c>
      <c r="L113" s="60" t="str">
        <f t="shared" si="11"/>
        <v>REPLACE</v>
      </c>
      <c r="M113" s="60" t="str">
        <f t="shared" si="11"/>
        <v>REPLACE</v>
      </c>
      <c r="N113" s="60">
        <f t="shared" si="11"/>
        <v>1</v>
      </c>
      <c r="O113" s="60" t="str">
        <f t="shared" si="11"/>
        <v>REPLACE</v>
      </c>
    </row>
    <row r="114" spans="1:15" ht="15" customHeight="1" x14ac:dyDescent="0.25">
      <c r="A114" s="60" t="s">
        <v>2024</v>
      </c>
      <c r="B114" s="60">
        <v>116</v>
      </c>
      <c r="C114" s="62" t="s">
        <v>115</v>
      </c>
      <c r="D114" s="63">
        <v>142.28167999999999</v>
      </c>
      <c r="E114" s="64">
        <v>142.28167999999999</v>
      </c>
      <c r="F114" s="61" t="s">
        <v>1986</v>
      </c>
      <c r="G114" s="61" t="str">
        <f>VLOOKUP(B114,VP_est!$B$21:$N$3000,13,FALSE)</f>
        <v>SVP6</v>
      </c>
      <c r="H114" s="60" t="str">
        <f t="shared" si="11"/>
        <v>REPLACE</v>
      </c>
      <c r="I114" s="60" t="str">
        <f t="shared" si="11"/>
        <v>REPLACE</v>
      </c>
      <c r="J114" s="60" t="str">
        <f t="shared" si="11"/>
        <v>REPLACE</v>
      </c>
      <c r="K114" s="60" t="str">
        <f t="shared" si="11"/>
        <v>REPLACE</v>
      </c>
      <c r="L114" s="60" t="str">
        <f t="shared" si="11"/>
        <v>REPLACE</v>
      </c>
      <c r="M114" s="60" t="str">
        <f t="shared" si="11"/>
        <v>REPLACE</v>
      </c>
      <c r="N114" s="60" t="str">
        <f t="shared" si="11"/>
        <v>REPLACE</v>
      </c>
      <c r="O114" s="60">
        <f t="shared" si="11"/>
        <v>1</v>
      </c>
    </row>
    <row r="115" spans="1:15" ht="15" customHeight="1" x14ac:dyDescent="0.25">
      <c r="A115" s="60" t="s">
        <v>2024</v>
      </c>
      <c r="B115" s="60">
        <v>117</v>
      </c>
      <c r="C115" s="62" t="s">
        <v>116</v>
      </c>
      <c r="D115" s="63">
        <v>128.2551</v>
      </c>
      <c r="E115" s="64">
        <v>128.2551</v>
      </c>
      <c r="F115" s="61" t="s">
        <v>1986</v>
      </c>
      <c r="G115" s="61" t="str">
        <f>VLOOKUP(B115,VP_est!$B$21:$N$3000,13,FALSE)</f>
        <v>SVP6</v>
      </c>
      <c r="H115" s="60" t="str">
        <f t="shared" si="11"/>
        <v>REPLACE</v>
      </c>
      <c r="I115" s="60" t="str">
        <f t="shared" si="11"/>
        <v>REPLACE</v>
      </c>
      <c r="J115" s="60" t="str">
        <f t="shared" si="11"/>
        <v>REPLACE</v>
      </c>
      <c r="K115" s="60" t="str">
        <f t="shared" si="11"/>
        <v>REPLACE</v>
      </c>
      <c r="L115" s="60" t="str">
        <f t="shared" si="11"/>
        <v>REPLACE</v>
      </c>
      <c r="M115" s="60" t="str">
        <f t="shared" si="11"/>
        <v>REPLACE</v>
      </c>
      <c r="N115" s="60" t="str">
        <f t="shared" si="11"/>
        <v>REPLACE</v>
      </c>
      <c r="O115" s="60">
        <f t="shared" si="11"/>
        <v>1</v>
      </c>
    </row>
    <row r="116" spans="1:15" x14ac:dyDescent="0.25">
      <c r="A116" s="60" t="s">
        <v>2024</v>
      </c>
      <c r="B116" s="60">
        <v>118</v>
      </c>
      <c r="C116" s="62" t="s">
        <v>117</v>
      </c>
      <c r="D116" s="63">
        <v>114.22852</v>
      </c>
      <c r="E116" s="64">
        <v>114.22852</v>
      </c>
      <c r="F116" s="61" t="s">
        <v>1986</v>
      </c>
      <c r="G116" s="61" t="str">
        <f>VLOOKUP(B116,VP_est!$B$21:$N$3000,13,FALSE)</f>
        <v>SVP6</v>
      </c>
      <c r="H116" s="60" t="str">
        <f t="shared" si="11"/>
        <v>REPLACE</v>
      </c>
      <c r="I116" s="60" t="str">
        <f t="shared" si="11"/>
        <v>REPLACE</v>
      </c>
      <c r="J116" s="60" t="str">
        <f t="shared" si="11"/>
        <v>REPLACE</v>
      </c>
      <c r="K116" s="60" t="str">
        <f t="shared" si="11"/>
        <v>REPLACE</v>
      </c>
      <c r="L116" s="60" t="str">
        <f t="shared" si="11"/>
        <v>REPLACE</v>
      </c>
      <c r="M116" s="60" t="str">
        <f t="shared" si="11"/>
        <v>REPLACE</v>
      </c>
      <c r="N116" s="60" t="str">
        <f t="shared" si="11"/>
        <v>REPLACE</v>
      </c>
      <c r="O116" s="60">
        <f t="shared" si="11"/>
        <v>1</v>
      </c>
    </row>
    <row r="117" spans="1:15" ht="15" customHeight="1" x14ac:dyDescent="0.25">
      <c r="A117" s="60" t="s">
        <v>2024</v>
      </c>
      <c r="B117" s="60">
        <v>120</v>
      </c>
      <c r="C117" s="62" t="s">
        <v>118</v>
      </c>
      <c r="D117" s="63">
        <v>142.28167999999999</v>
      </c>
      <c r="E117" s="64">
        <v>142.28167999999999</v>
      </c>
      <c r="F117" s="61" t="s">
        <v>1986</v>
      </c>
      <c r="G117" s="61" t="str">
        <f>VLOOKUP(B117,VP_est!$B$21:$N$3000,13,FALSE)</f>
        <v>SVP6</v>
      </c>
      <c r="H117" s="60" t="str">
        <f t="shared" si="11"/>
        <v>REPLACE</v>
      </c>
      <c r="I117" s="60" t="str">
        <f t="shared" si="11"/>
        <v>REPLACE</v>
      </c>
      <c r="J117" s="60" t="str">
        <f t="shared" si="11"/>
        <v>REPLACE</v>
      </c>
      <c r="K117" s="60" t="str">
        <f t="shared" si="11"/>
        <v>REPLACE</v>
      </c>
      <c r="L117" s="60" t="str">
        <f t="shared" si="11"/>
        <v>REPLACE</v>
      </c>
      <c r="M117" s="60" t="str">
        <f t="shared" si="11"/>
        <v>REPLACE</v>
      </c>
      <c r="N117" s="60" t="str">
        <f t="shared" si="11"/>
        <v>REPLACE</v>
      </c>
      <c r="O117" s="60">
        <f t="shared" si="11"/>
        <v>1</v>
      </c>
    </row>
    <row r="118" spans="1:15" ht="15" customHeight="1" x14ac:dyDescent="0.25">
      <c r="A118" s="60" t="s">
        <v>2024</v>
      </c>
      <c r="B118" s="60">
        <v>121</v>
      </c>
      <c r="C118" s="62" t="s">
        <v>119</v>
      </c>
      <c r="D118" s="63">
        <v>128.2551</v>
      </c>
      <c r="E118" s="64">
        <v>128.2551</v>
      </c>
      <c r="F118" s="61" t="s">
        <v>1986</v>
      </c>
      <c r="G118" s="61" t="str">
        <f>VLOOKUP(B118,VP_est!$B$21:$N$3000,13,FALSE)</f>
        <v>SVP6</v>
      </c>
      <c r="H118" s="60" t="str">
        <f t="shared" si="11"/>
        <v>REPLACE</v>
      </c>
      <c r="I118" s="60" t="str">
        <f t="shared" si="11"/>
        <v>REPLACE</v>
      </c>
      <c r="J118" s="60" t="str">
        <f t="shared" si="11"/>
        <v>REPLACE</v>
      </c>
      <c r="K118" s="60" t="str">
        <f t="shared" si="11"/>
        <v>REPLACE</v>
      </c>
      <c r="L118" s="60" t="str">
        <f t="shared" si="11"/>
        <v>REPLACE</v>
      </c>
      <c r="M118" s="60" t="str">
        <f t="shared" si="11"/>
        <v>REPLACE</v>
      </c>
      <c r="N118" s="60" t="str">
        <f t="shared" si="11"/>
        <v>REPLACE</v>
      </c>
      <c r="O118" s="60">
        <f t="shared" si="11"/>
        <v>1</v>
      </c>
    </row>
    <row r="119" spans="1:15" ht="15" customHeight="1" x14ac:dyDescent="0.25">
      <c r="A119" s="60" t="s">
        <v>2024</v>
      </c>
      <c r="B119" s="60">
        <v>122</v>
      </c>
      <c r="C119" s="62" t="s">
        <v>120</v>
      </c>
      <c r="D119" s="63">
        <v>86.175359999999998</v>
      </c>
      <c r="E119" s="64">
        <v>86.175359999999998</v>
      </c>
      <c r="F119" s="61" t="s">
        <v>1986</v>
      </c>
      <c r="G119" s="61" t="str">
        <f>VLOOKUP(B119,VP_est!$B$21:$N$3000,13,FALSE)</f>
        <v>SVP6</v>
      </c>
      <c r="H119" s="60" t="str">
        <f t="shared" si="11"/>
        <v>REPLACE</v>
      </c>
      <c r="I119" s="60" t="str">
        <f t="shared" si="11"/>
        <v>REPLACE</v>
      </c>
      <c r="J119" s="60" t="str">
        <f t="shared" si="11"/>
        <v>REPLACE</v>
      </c>
      <c r="K119" s="60" t="str">
        <f t="shared" si="11"/>
        <v>REPLACE</v>
      </c>
      <c r="L119" s="60" t="str">
        <f t="shared" si="11"/>
        <v>REPLACE</v>
      </c>
      <c r="M119" s="60" t="str">
        <f t="shared" si="11"/>
        <v>REPLACE</v>
      </c>
      <c r="N119" s="60" t="str">
        <f t="shared" si="11"/>
        <v>REPLACE</v>
      </c>
      <c r="O119" s="60">
        <f t="shared" si="11"/>
        <v>1</v>
      </c>
    </row>
    <row r="120" spans="1:15" ht="15" customHeight="1" x14ac:dyDescent="0.25">
      <c r="A120" s="60" t="s">
        <v>2024</v>
      </c>
      <c r="B120" s="60">
        <v>123</v>
      </c>
      <c r="C120" s="62" t="s">
        <v>121</v>
      </c>
      <c r="D120" s="63">
        <v>128.2551</v>
      </c>
      <c r="E120" s="64">
        <v>128.2551</v>
      </c>
      <c r="F120" s="61" t="s">
        <v>1986</v>
      </c>
      <c r="G120" s="61" t="str">
        <f>VLOOKUP(B120,VP_est!$B$21:$N$3000,13,FALSE)</f>
        <v>SVP6</v>
      </c>
      <c r="H120" s="60" t="str">
        <f t="shared" si="11"/>
        <v>REPLACE</v>
      </c>
      <c r="I120" s="60" t="str">
        <f t="shared" si="11"/>
        <v>REPLACE</v>
      </c>
      <c r="J120" s="60" t="str">
        <f t="shared" si="11"/>
        <v>REPLACE</v>
      </c>
      <c r="K120" s="60" t="str">
        <f t="shared" si="11"/>
        <v>REPLACE</v>
      </c>
      <c r="L120" s="60" t="str">
        <f t="shared" si="11"/>
        <v>REPLACE</v>
      </c>
      <c r="M120" s="60" t="str">
        <f t="shared" si="11"/>
        <v>REPLACE</v>
      </c>
      <c r="N120" s="60" t="str">
        <f t="shared" si="11"/>
        <v>REPLACE</v>
      </c>
      <c r="O120" s="60">
        <f t="shared" si="11"/>
        <v>1</v>
      </c>
    </row>
    <row r="121" spans="1:15" ht="15" customHeight="1" x14ac:dyDescent="0.25">
      <c r="A121" s="60" t="s">
        <v>2024</v>
      </c>
      <c r="B121" s="60">
        <v>124</v>
      </c>
      <c r="C121" s="62" t="s">
        <v>122</v>
      </c>
      <c r="D121" s="63">
        <v>114.22852</v>
      </c>
      <c r="E121" s="64">
        <v>114.22852</v>
      </c>
      <c r="F121" s="61" t="s">
        <v>1986</v>
      </c>
      <c r="G121" s="61" t="str">
        <f>VLOOKUP(B121,VP_est!$B$21:$N$3000,13,FALSE)</f>
        <v>SVP6</v>
      </c>
      <c r="H121" s="60" t="str">
        <f t="shared" si="11"/>
        <v>REPLACE</v>
      </c>
      <c r="I121" s="60" t="str">
        <f t="shared" si="11"/>
        <v>REPLACE</v>
      </c>
      <c r="J121" s="60" t="str">
        <f t="shared" si="11"/>
        <v>REPLACE</v>
      </c>
      <c r="K121" s="60" t="str">
        <f t="shared" si="11"/>
        <v>REPLACE</v>
      </c>
      <c r="L121" s="60" t="str">
        <f t="shared" si="11"/>
        <v>REPLACE</v>
      </c>
      <c r="M121" s="60" t="str">
        <f t="shared" si="11"/>
        <v>REPLACE</v>
      </c>
      <c r="N121" s="60" t="str">
        <f t="shared" si="11"/>
        <v>REPLACE</v>
      </c>
      <c r="O121" s="60">
        <f t="shared" si="11"/>
        <v>1</v>
      </c>
    </row>
    <row r="122" spans="1:15" ht="15" customHeight="1" x14ac:dyDescent="0.25">
      <c r="A122" s="60" t="s">
        <v>2024</v>
      </c>
      <c r="B122" s="60">
        <v>125</v>
      </c>
      <c r="C122" s="62" t="s">
        <v>123</v>
      </c>
      <c r="D122" s="63">
        <v>142.28167999999999</v>
      </c>
      <c r="E122" s="64">
        <v>142.28167999999999</v>
      </c>
      <c r="F122" s="61" t="s">
        <v>1986</v>
      </c>
      <c r="G122" s="61" t="str">
        <f>VLOOKUP(B122,VP_est!$B$21:$N$3000,13,FALSE)</f>
        <v>SVP6</v>
      </c>
      <c r="H122" s="60" t="str">
        <f t="shared" si="11"/>
        <v>REPLACE</v>
      </c>
      <c r="I122" s="60" t="str">
        <f t="shared" si="11"/>
        <v>REPLACE</v>
      </c>
      <c r="J122" s="60" t="str">
        <f t="shared" si="11"/>
        <v>REPLACE</v>
      </c>
      <c r="K122" s="60" t="str">
        <f t="shared" si="11"/>
        <v>REPLACE</v>
      </c>
      <c r="L122" s="60" t="str">
        <f t="shared" si="11"/>
        <v>REPLACE</v>
      </c>
      <c r="M122" s="60" t="str">
        <f t="shared" si="11"/>
        <v>REPLACE</v>
      </c>
      <c r="N122" s="60" t="str">
        <f t="shared" si="11"/>
        <v>REPLACE</v>
      </c>
      <c r="O122" s="60">
        <f t="shared" si="11"/>
        <v>1</v>
      </c>
    </row>
    <row r="123" spans="1:15" ht="15" customHeight="1" x14ac:dyDescent="0.25">
      <c r="A123" s="60" t="s">
        <v>2024</v>
      </c>
      <c r="B123" s="60">
        <v>126</v>
      </c>
      <c r="C123" s="62" t="s">
        <v>124</v>
      </c>
      <c r="D123" s="63">
        <v>100.20194000000001</v>
      </c>
      <c r="E123" s="64">
        <v>100.20194000000001</v>
      </c>
      <c r="F123" s="61" t="s">
        <v>1986</v>
      </c>
      <c r="G123" s="61" t="str">
        <f>VLOOKUP(B123,VP_est!$B$21:$N$3000,13,FALSE)</f>
        <v>SVP6</v>
      </c>
      <c r="H123" s="60" t="str">
        <f t="shared" ref="H123:O132" si="12">IF($G123=H$2,1,"REPLACE")</f>
        <v>REPLACE</v>
      </c>
      <c r="I123" s="60" t="str">
        <f t="shared" si="12"/>
        <v>REPLACE</v>
      </c>
      <c r="J123" s="60" t="str">
        <f t="shared" si="12"/>
        <v>REPLACE</v>
      </c>
      <c r="K123" s="60" t="str">
        <f t="shared" si="12"/>
        <v>REPLACE</v>
      </c>
      <c r="L123" s="60" t="str">
        <f t="shared" si="12"/>
        <v>REPLACE</v>
      </c>
      <c r="M123" s="60" t="str">
        <f t="shared" si="12"/>
        <v>REPLACE</v>
      </c>
      <c r="N123" s="60" t="str">
        <f t="shared" si="12"/>
        <v>REPLACE</v>
      </c>
      <c r="O123" s="60">
        <f t="shared" si="12"/>
        <v>1</v>
      </c>
    </row>
    <row r="124" spans="1:15" ht="15" customHeight="1" x14ac:dyDescent="0.25">
      <c r="A124" s="60" t="s">
        <v>2024</v>
      </c>
      <c r="B124" s="60">
        <v>127</v>
      </c>
      <c r="C124" s="62" t="s">
        <v>125</v>
      </c>
      <c r="D124" s="63">
        <v>72.148780000000002</v>
      </c>
      <c r="E124" s="64">
        <v>72.148780000000002</v>
      </c>
      <c r="F124" s="61" t="s">
        <v>1986</v>
      </c>
      <c r="G124" s="61" t="str">
        <f>VLOOKUP(B124,VP_est!$B$21:$N$3000,13,FALSE)</f>
        <v>SVP6</v>
      </c>
      <c r="H124" s="60" t="str">
        <f t="shared" si="12"/>
        <v>REPLACE</v>
      </c>
      <c r="I124" s="60" t="str">
        <f t="shared" si="12"/>
        <v>REPLACE</v>
      </c>
      <c r="J124" s="60" t="str">
        <f t="shared" si="12"/>
        <v>REPLACE</v>
      </c>
      <c r="K124" s="60" t="str">
        <f t="shared" si="12"/>
        <v>REPLACE</v>
      </c>
      <c r="L124" s="60" t="str">
        <f t="shared" si="12"/>
        <v>REPLACE</v>
      </c>
      <c r="M124" s="60" t="str">
        <f t="shared" si="12"/>
        <v>REPLACE</v>
      </c>
      <c r="N124" s="60" t="str">
        <f t="shared" si="12"/>
        <v>REPLACE</v>
      </c>
      <c r="O124" s="60">
        <f t="shared" si="12"/>
        <v>1</v>
      </c>
    </row>
    <row r="125" spans="1:15" ht="15" customHeight="1" x14ac:dyDescent="0.25">
      <c r="A125" s="60" t="s">
        <v>2024</v>
      </c>
      <c r="B125" s="60">
        <v>128</v>
      </c>
      <c r="C125" s="62" t="s">
        <v>126</v>
      </c>
      <c r="D125" s="63">
        <v>114.22852</v>
      </c>
      <c r="E125" s="64">
        <v>114.22852</v>
      </c>
      <c r="F125" s="61" t="s">
        <v>1986</v>
      </c>
      <c r="G125" s="61" t="str">
        <f>VLOOKUP(B125,VP_est!$B$21:$N$3000,13,FALSE)</f>
        <v>SVP6</v>
      </c>
      <c r="H125" s="60" t="str">
        <f t="shared" si="12"/>
        <v>REPLACE</v>
      </c>
      <c r="I125" s="60" t="str">
        <f t="shared" si="12"/>
        <v>REPLACE</v>
      </c>
      <c r="J125" s="60" t="str">
        <f t="shared" si="12"/>
        <v>REPLACE</v>
      </c>
      <c r="K125" s="60" t="str">
        <f t="shared" si="12"/>
        <v>REPLACE</v>
      </c>
      <c r="L125" s="60" t="str">
        <f t="shared" si="12"/>
        <v>REPLACE</v>
      </c>
      <c r="M125" s="60" t="str">
        <f t="shared" si="12"/>
        <v>REPLACE</v>
      </c>
      <c r="N125" s="60" t="str">
        <f t="shared" si="12"/>
        <v>REPLACE</v>
      </c>
      <c r="O125" s="60">
        <f t="shared" si="12"/>
        <v>1</v>
      </c>
    </row>
    <row r="126" spans="1:15" ht="15" customHeight="1" x14ac:dyDescent="0.25">
      <c r="A126" s="60" t="s">
        <v>2024</v>
      </c>
      <c r="B126" s="60">
        <v>129</v>
      </c>
      <c r="C126" s="62" t="s">
        <v>127</v>
      </c>
      <c r="D126" s="63">
        <v>128.2551</v>
      </c>
      <c r="E126" s="64">
        <v>128.2551</v>
      </c>
      <c r="F126" s="61" t="s">
        <v>1986</v>
      </c>
      <c r="G126" s="61" t="str">
        <f>VLOOKUP(B126,VP_est!$B$21:$N$3000,13,FALSE)</f>
        <v>SVP6</v>
      </c>
      <c r="H126" s="60" t="str">
        <f t="shared" si="12"/>
        <v>REPLACE</v>
      </c>
      <c r="I126" s="60" t="str">
        <f t="shared" si="12"/>
        <v>REPLACE</v>
      </c>
      <c r="J126" s="60" t="str">
        <f t="shared" si="12"/>
        <v>REPLACE</v>
      </c>
      <c r="K126" s="60" t="str">
        <f t="shared" si="12"/>
        <v>REPLACE</v>
      </c>
      <c r="L126" s="60" t="str">
        <f t="shared" si="12"/>
        <v>REPLACE</v>
      </c>
      <c r="M126" s="60" t="str">
        <f t="shared" si="12"/>
        <v>REPLACE</v>
      </c>
      <c r="N126" s="60" t="str">
        <f t="shared" si="12"/>
        <v>REPLACE</v>
      </c>
      <c r="O126" s="60">
        <f t="shared" si="12"/>
        <v>1</v>
      </c>
    </row>
    <row r="127" spans="1:15" ht="15" customHeight="1" x14ac:dyDescent="0.25">
      <c r="A127" s="60" t="s">
        <v>2024</v>
      </c>
      <c r="B127" s="60">
        <v>130</v>
      </c>
      <c r="C127" s="62" t="s">
        <v>128</v>
      </c>
      <c r="D127" s="63">
        <v>114.22852</v>
      </c>
      <c r="E127" s="64">
        <v>114.22852</v>
      </c>
      <c r="F127" s="61" t="s">
        <v>1986</v>
      </c>
      <c r="G127" s="61" t="str">
        <f>VLOOKUP(B127,VP_est!$B$21:$N$3000,13,FALSE)</f>
        <v>SVP6</v>
      </c>
      <c r="H127" s="60" t="str">
        <f t="shared" si="12"/>
        <v>REPLACE</v>
      </c>
      <c r="I127" s="60" t="str">
        <f t="shared" si="12"/>
        <v>REPLACE</v>
      </c>
      <c r="J127" s="60" t="str">
        <f t="shared" si="12"/>
        <v>REPLACE</v>
      </c>
      <c r="K127" s="60" t="str">
        <f t="shared" si="12"/>
        <v>REPLACE</v>
      </c>
      <c r="L127" s="60" t="str">
        <f t="shared" si="12"/>
        <v>REPLACE</v>
      </c>
      <c r="M127" s="60" t="str">
        <f t="shared" si="12"/>
        <v>REPLACE</v>
      </c>
      <c r="N127" s="60" t="str">
        <f t="shared" si="12"/>
        <v>REPLACE</v>
      </c>
      <c r="O127" s="60">
        <f t="shared" si="12"/>
        <v>1</v>
      </c>
    </row>
    <row r="128" spans="1:15" x14ac:dyDescent="0.25">
      <c r="A128" s="60" t="s">
        <v>2024</v>
      </c>
      <c r="B128" s="60">
        <v>131</v>
      </c>
      <c r="C128" s="62" t="s">
        <v>129</v>
      </c>
      <c r="D128" s="63">
        <v>142.28167999999999</v>
      </c>
      <c r="E128" s="64">
        <v>142.28167999999999</v>
      </c>
      <c r="F128" s="61" t="s">
        <v>1986</v>
      </c>
      <c r="G128" s="61" t="str">
        <f>VLOOKUP(B128,VP_est!$B$21:$N$3000,13,FALSE)</f>
        <v>SVP6</v>
      </c>
      <c r="H128" s="60" t="str">
        <f t="shared" si="12"/>
        <v>REPLACE</v>
      </c>
      <c r="I128" s="60" t="str">
        <f t="shared" si="12"/>
        <v>REPLACE</v>
      </c>
      <c r="J128" s="60" t="str">
        <f t="shared" si="12"/>
        <v>REPLACE</v>
      </c>
      <c r="K128" s="60" t="str">
        <f t="shared" si="12"/>
        <v>REPLACE</v>
      </c>
      <c r="L128" s="60" t="str">
        <f t="shared" si="12"/>
        <v>REPLACE</v>
      </c>
      <c r="M128" s="60" t="str">
        <f t="shared" si="12"/>
        <v>REPLACE</v>
      </c>
      <c r="N128" s="60" t="str">
        <f t="shared" si="12"/>
        <v>REPLACE</v>
      </c>
      <c r="O128" s="60">
        <f t="shared" si="12"/>
        <v>1</v>
      </c>
    </row>
    <row r="129" spans="1:15" ht="15" customHeight="1" x14ac:dyDescent="0.25">
      <c r="A129" s="60" t="s">
        <v>2024</v>
      </c>
      <c r="B129" s="60">
        <v>132</v>
      </c>
      <c r="C129" s="62" t="s">
        <v>130</v>
      </c>
      <c r="D129" s="63">
        <v>128.2551</v>
      </c>
      <c r="E129" s="64">
        <v>128.2551</v>
      </c>
      <c r="F129" s="61" t="s">
        <v>1986</v>
      </c>
      <c r="G129" s="61" t="str">
        <f>VLOOKUP(B129,VP_est!$B$21:$N$3000,13,FALSE)</f>
        <v>SVP6</v>
      </c>
      <c r="H129" s="60" t="str">
        <f t="shared" si="12"/>
        <v>REPLACE</v>
      </c>
      <c r="I129" s="60" t="str">
        <f t="shared" si="12"/>
        <v>REPLACE</v>
      </c>
      <c r="J129" s="60" t="str">
        <f t="shared" si="12"/>
        <v>REPLACE</v>
      </c>
      <c r="K129" s="60" t="str">
        <f t="shared" si="12"/>
        <v>REPLACE</v>
      </c>
      <c r="L129" s="60" t="str">
        <f t="shared" si="12"/>
        <v>REPLACE</v>
      </c>
      <c r="M129" s="60" t="str">
        <f t="shared" si="12"/>
        <v>REPLACE</v>
      </c>
      <c r="N129" s="60" t="str">
        <f t="shared" si="12"/>
        <v>REPLACE</v>
      </c>
      <c r="O129" s="60">
        <f t="shared" si="12"/>
        <v>1</v>
      </c>
    </row>
    <row r="130" spans="1:15" ht="15" customHeight="1" x14ac:dyDescent="0.25">
      <c r="A130" s="60" t="s">
        <v>2041</v>
      </c>
      <c r="B130" s="60">
        <v>133</v>
      </c>
      <c r="C130" s="62" t="s">
        <v>131</v>
      </c>
      <c r="D130" s="63">
        <v>84.159480000000002</v>
      </c>
      <c r="E130" s="64">
        <v>84.159480000000002</v>
      </c>
      <c r="F130" s="61" t="s">
        <v>1986</v>
      </c>
      <c r="G130" s="61" t="str">
        <f>VLOOKUP(B130,VP_est!$B$21:$N$3000,13,FALSE)</f>
        <v>SVP6</v>
      </c>
      <c r="H130" s="60" t="str">
        <f t="shared" si="12"/>
        <v>REPLACE</v>
      </c>
      <c r="I130" s="60" t="str">
        <f t="shared" si="12"/>
        <v>REPLACE</v>
      </c>
      <c r="J130" s="60" t="str">
        <f t="shared" si="12"/>
        <v>REPLACE</v>
      </c>
      <c r="K130" s="60" t="str">
        <f t="shared" si="12"/>
        <v>REPLACE</v>
      </c>
      <c r="L130" s="60" t="str">
        <f t="shared" si="12"/>
        <v>REPLACE</v>
      </c>
      <c r="M130" s="60" t="str">
        <f t="shared" si="12"/>
        <v>REPLACE</v>
      </c>
      <c r="N130" s="60" t="str">
        <f t="shared" si="12"/>
        <v>REPLACE</v>
      </c>
      <c r="O130" s="60">
        <f t="shared" si="12"/>
        <v>1</v>
      </c>
    </row>
    <row r="131" spans="1:15" ht="15" customHeight="1" x14ac:dyDescent="0.25">
      <c r="A131" s="60" t="s">
        <v>2025</v>
      </c>
      <c r="B131" s="60">
        <v>134</v>
      </c>
      <c r="C131" s="62" t="s">
        <v>132</v>
      </c>
      <c r="D131" s="63">
        <v>140.26580000000001</v>
      </c>
      <c r="E131" s="64">
        <v>140.26580000000001</v>
      </c>
      <c r="F131" s="61" t="s">
        <v>1986</v>
      </c>
      <c r="G131" s="61" t="str">
        <f>VLOOKUP(B131,VP_est!$B$21:$N$3000,13,FALSE)</f>
        <v>SVP6</v>
      </c>
      <c r="H131" s="60" t="str">
        <f t="shared" si="12"/>
        <v>REPLACE</v>
      </c>
      <c r="I131" s="60" t="str">
        <f t="shared" si="12"/>
        <v>REPLACE</v>
      </c>
      <c r="J131" s="60" t="str">
        <f t="shared" si="12"/>
        <v>REPLACE</v>
      </c>
      <c r="K131" s="60" t="str">
        <f t="shared" si="12"/>
        <v>REPLACE</v>
      </c>
      <c r="L131" s="60" t="str">
        <f t="shared" si="12"/>
        <v>REPLACE</v>
      </c>
      <c r="M131" s="60" t="str">
        <f t="shared" si="12"/>
        <v>REPLACE</v>
      </c>
      <c r="N131" s="60" t="str">
        <f t="shared" si="12"/>
        <v>REPLACE</v>
      </c>
      <c r="O131" s="60">
        <f t="shared" si="12"/>
        <v>1</v>
      </c>
    </row>
    <row r="132" spans="1:15" ht="15" customHeight="1" x14ac:dyDescent="0.25">
      <c r="A132" s="60" t="s">
        <v>2024</v>
      </c>
      <c r="B132" s="60">
        <v>135</v>
      </c>
      <c r="C132" s="62" t="s">
        <v>133</v>
      </c>
      <c r="D132" s="63">
        <v>98.186059999999998</v>
      </c>
      <c r="E132" s="64">
        <v>98.186059999999998</v>
      </c>
      <c r="F132" s="61" t="s">
        <v>1986</v>
      </c>
      <c r="G132" s="61" t="str">
        <f>VLOOKUP(B132,VP_est!$B$21:$N$3000,13,FALSE)</f>
        <v>SVP6</v>
      </c>
      <c r="H132" s="60" t="str">
        <f t="shared" si="12"/>
        <v>REPLACE</v>
      </c>
      <c r="I132" s="60" t="str">
        <f t="shared" si="12"/>
        <v>REPLACE</v>
      </c>
      <c r="J132" s="60" t="str">
        <f t="shared" si="12"/>
        <v>REPLACE</v>
      </c>
      <c r="K132" s="60" t="str">
        <f t="shared" si="12"/>
        <v>REPLACE</v>
      </c>
      <c r="L132" s="60" t="str">
        <f t="shared" si="12"/>
        <v>REPLACE</v>
      </c>
      <c r="M132" s="60" t="str">
        <f t="shared" si="12"/>
        <v>REPLACE</v>
      </c>
      <c r="N132" s="60" t="str">
        <f t="shared" si="12"/>
        <v>REPLACE</v>
      </c>
      <c r="O132" s="60">
        <f t="shared" si="12"/>
        <v>1</v>
      </c>
    </row>
    <row r="133" spans="1:15" ht="15" customHeight="1" x14ac:dyDescent="0.25">
      <c r="A133" s="60" t="s">
        <v>2024</v>
      </c>
      <c r="B133" s="60">
        <v>136</v>
      </c>
      <c r="C133" s="62" t="s">
        <v>134</v>
      </c>
      <c r="D133" s="63">
        <v>86.175359999999998</v>
      </c>
      <c r="E133" s="64">
        <v>86.175359999999998</v>
      </c>
      <c r="F133" s="61" t="s">
        <v>1986</v>
      </c>
      <c r="G133" s="61" t="str">
        <f>VLOOKUP(B133,VP_est!$B$21:$N$3000,13,FALSE)</f>
        <v>SVP6</v>
      </c>
      <c r="H133" s="60" t="str">
        <f t="shared" ref="H133:O142" si="13">IF($G133=H$2,1,"REPLACE")</f>
        <v>REPLACE</v>
      </c>
      <c r="I133" s="60" t="str">
        <f t="shared" si="13"/>
        <v>REPLACE</v>
      </c>
      <c r="J133" s="60" t="str">
        <f t="shared" si="13"/>
        <v>REPLACE</v>
      </c>
      <c r="K133" s="60" t="str">
        <f t="shared" si="13"/>
        <v>REPLACE</v>
      </c>
      <c r="L133" s="60" t="str">
        <f t="shared" si="13"/>
        <v>REPLACE</v>
      </c>
      <c r="M133" s="60" t="str">
        <f t="shared" si="13"/>
        <v>REPLACE</v>
      </c>
      <c r="N133" s="60" t="str">
        <f t="shared" si="13"/>
        <v>REPLACE</v>
      </c>
      <c r="O133" s="60">
        <f t="shared" si="13"/>
        <v>1</v>
      </c>
    </row>
    <row r="134" spans="1:15" ht="15" customHeight="1" x14ac:dyDescent="0.25">
      <c r="A134" s="60" t="s">
        <v>2024</v>
      </c>
      <c r="B134" s="60">
        <v>137</v>
      </c>
      <c r="C134" s="62" t="s">
        <v>135</v>
      </c>
      <c r="D134" s="63">
        <v>128.2551</v>
      </c>
      <c r="E134" s="64">
        <v>128.2551</v>
      </c>
      <c r="F134" s="61" t="s">
        <v>1986</v>
      </c>
      <c r="G134" s="61" t="str">
        <f>VLOOKUP(B134,VP_est!$B$21:$N$3000,13,FALSE)</f>
        <v>SVP6</v>
      </c>
      <c r="H134" s="60" t="str">
        <f t="shared" si="13"/>
        <v>REPLACE</v>
      </c>
      <c r="I134" s="60" t="str">
        <f t="shared" si="13"/>
        <v>REPLACE</v>
      </c>
      <c r="J134" s="60" t="str">
        <f t="shared" si="13"/>
        <v>REPLACE</v>
      </c>
      <c r="K134" s="60" t="str">
        <f t="shared" si="13"/>
        <v>REPLACE</v>
      </c>
      <c r="L134" s="60" t="str">
        <f t="shared" si="13"/>
        <v>REPLACE</v>
      </c>
      <c r="M134" s="60" t="str">
        <f t="shared" si="13"/>
        <v>REPLACE</v>
      </c>
      <c r="N134" s="60" t="str">
        <f t="shared" si="13"/>
        <v>REPLACE</v>
      </c>
      <c r="O134" s="60">
        <f t="shared" si="13"/>
        <v>1</v>
      </c>
    </row>
    <row r="135" spans="1:15" ht="15" customHeight="1" x14ac:dyDescent="0.25">
      <c r="A135" s="60" t="s">
        <v>2024</v>
      </c>
      <c r="B135" s="60">
        <v>138</v>
      </c>
      <c r="C135" s="62" t="s">
        <v>136</v>
      </c>
      <c r="D135" s="63">
        <v>114.22852</v>
      </c>
      <c r="E135" s="64">
        <v>114.22852</v>
      </c>
      <c r="F135" s="61" t="s">
        <v>1986</v>
      </c>
      <c r="G135" s="61" t="str">
        <f>VLOOKUP(B135,VP_est!$B$21:$N$3000,13,FALSE)</f>
        <v>SVP6</v>
      </c>
      <c r="H135" s="60" t="str">
        <f t="shared" si="13"/>
        <v>REPLACE</v>
      </c>
      <c r="I135" s="60" t="str">
        <f t="shared" si="13"/>
        <v>REPLACE</v>
      </c>
      <c r="J135" s="60" t="str">
        <f t="shared" si="13"/>
        <v>REPLACE</v>
      </c>
      <c r="K135" s="60" t="str">
        <f t="shared" si="13"/>
        <v>REPLACE</v>
      </c>
      <c r="L135" s="60" t="str">
        <f t="shared" si="13"/>
        <v>REPLACE</v>
      </c>
      <c r="M135" s="60" t="str">
        <f t="shared" si="13"/>
        <v>REPLACE</v>
      </c>
      <c r="N135" s="60" t="str">
        <f t="shared" si="13"/>
        <v>REPLACE</v>
      </c>
      <c r="O135" s="60">
        <f t="shared" si="13"/>
        <v>1</v>
      </c>
    </row>
    <row r="136" spans="1:15" ht="15" customHeight="1" x14ac:dyDescent="0.25">
      <c r="A136" s="60" t="s">
        <v>2024</v>
      </c>
      <c r="B136" s="60">
        <v>139</v>
      </c>
      <c r="C136" s="62" t="s">
        <v>137</v>
      </c>
      <c r="D136" s="63">
        <v>142.28167999999999</v>
      </c>
      <c r="E136" s="64">
        <v>142.28167999999999</v>
      </c>
      <c r="F136" s="61" t="s">
        <v>1986</v>
      </c>
      <c r="G136" s="61" t="str">
        <f>VLOOKUP(B136,VP_est!$B$21:$N$3000,13,FALSE)</f>
        <v>SVP6</v>
      </c>
      <c r="H136" s="60" t="str">
        <f t="shared" si="13"/>
        <v>REPLACE</v>
      </c>
      <c r="I136" s="60" t="str">
        <f t="shared" si="13"/>
        <v>REPLACE</v>
      </c>
      <c r="J136" s="60" t="str">
        <f t="shared" si="13"/>
        <v>REPLACE</v>
      </c>
      <c r="K136" s="60" t="str">
        <f t="shared" si="13"/>
        <v>REPLACE</v>
      </c>
      <c r="L136" s="60" t="str">
        <f t="shared" si="13"/>
        <v>REPLACE</v>
      </c>
      <c r="M136" s="60" t="str">
        <f t="shared" si="13"/>
        <v>REPLACE</v>
      </c>
      <c r="N136" s="60" t="str">
        <f t="shared" si="13"/>
        <v>REPLACE</v>
      </c>
      <c r="O136" s="60">
        <f t="shared" si="13"/>
        <v>1</v>
      </c>
    </row>
    <row r="137" spans="1:15" ht="15" customHeight="1" x14ac:dyDescent="0.25">
      <c r="A137" s="60" t="s">
        <v>2024</v>
      </c>
      <c r="B137" s="60">
        <v>140</v>
      </c>
      <c r="C137" s="62" t="s">
        <v>138</v>
      </c>
      <c r="D137" s="63">
        <v>100.20194000000001</v>
      </c>
      <c r="E137" s="64">
        <v>100.20194000000001</v>
      </c>
      <c r="F137" s="61" t="s">
        <v>1986</v>
      </c>
      <c r="G137" s="61" t="str">
        <f>VLOOKUP(B137,VP_est!$B$21:$N$3000,13,FALSE)</f>
        <v>SVP6</v>
      </c>
      <c r="H137" s="60" t="str">
        <f t="shared" si="13"/>
        <v>REPLACE</v>
      </c>
      <c r="I137" s="60" t="str">
        <f t="shared" si="13"/>
        <v>REPLACE</v>
      </c>
      <c r="J137" s="60" t="str">
        <f t="shared" si="13"/>
        <v>REPLACE</v>
      </c>
      <c r="K137" s="60" t="str">
        <f t="shared" si="13"/>
        <v>REPLACE</v>
      </c>
      <c r="L137" s="60" t="str">
        <f t="shared" si="13"/>
        <v>REPLACE</v>
      </c>
      <c r="M137" s="60" t="str">
        <f t="shared" si="13"/>
        <v>REPLACE</v>
      </c>
      <c r="N137" s="60" t="str">
        <f t="shared" si="13"/>
        <v>REPLACE</v>
      </c>
      <c r="O137" s="60">
        <f t="shared" si="13"/>
        <v>1</v>
      </c>
    </row>
    <row r="138" spans="1:15" ht="15" customHeight="1" x14ac:dyDescent="0.25">
      <c r="A138" s="60" t="s">
        <v>2041</v>
      </c>
      <c r="B138" s="60">
        <v>141</v>
      </c>
      <c r="C138" s="62" t="s">
        <v>139</v>
      </c>
      <c r="D138" s="63">
        <v>112.21263999999999</v>
      </c>
      <c r="E138" s="64">
        <v>112.21263999999999</v>
      </c>
      <c r="F138" s="61" t="s">
        <v>1986</v>
      </c>
      <c r="G138" s="61" t="str">
        <f>VLOOKUP(B138,VP_est!$B$21:$N$3000,13,FALSE)</f>
        <v>SVP6</v>
      </c>
      <c r="H138" s="60" t="str">
        <f t="shared" si="13"/>
        <v>REPLACE</v>
      </c>
      <c r="I138" s="60" t="str">
        <f t="shared" si="13"/>
        <v>REPLACE</v>
      </c>
      <c r="J138" s="60" t="str">
        <f t="shared" si="13"/>
        <v>REPLACE</v>
      </c>
      <c r="K138" s="60" t="str">
        <f t="shared" si="13"/>
        <v>REPLACE</v>
      </c>
      <c r="L138" s="60" t="str">
        <f t="shared" si="13"/>
        <v>REPLACE</v>
      </c>
      <c r="M138" s="60" t="str">
        <f t="shared" si="13"/>
        <v>REPLACE</v>
      </c>
      <c r="N138" s="60" t="str">
        <f t="shared" si="13"/>
        <v>REPLACE</v>
      </c>
      <c r="O138" s="60">
        <f t="shared" si="13"/>
        <v>1</v>
      </c>
    </row>
    <row r="139" spans="1:15" ht="15" customHeight="1" x14ac:dyDescent="0.25">
      <c r="A139" s="60" t="s">
        <v>2041</v>
      </c>
      <c r="B139" s="60">
        <v>142</v>
      </c>
      <c r="C139" s="62" t="s">
        <v>140</v>
      </c>
      <c r="D139" s="63">
        <v>112.21263999999999</v>
      </c>
      <c r="E139" s="64">
        <v>112.21263999999999</v>
      </c>
      <c r="F139" s="61" t="s">
        <v>1986</v>
      </c>
      <c r="G139" s="61" t="str">
        <f>VLOOKUP(B139,VP_est!$B$21:$N$3000,13,FALSE)</f>
        <v>SVP6</v>
      </c>
      <c r="H139" s="60" t="str">
        <f t="shared" si="13"/>
        <v>REPLACE</v>
      </c>
      <c r="I139" s="60" t="str">
        <f t="shared" si="13"/>
        <v>REPLACE</v>
      </c>
      <c r="J139" s="60" t="str">
        <f t="shared" si="13"/>
        <v>REPLACE</v>
      </c>
      <c r="K139" s="60" t="str">
        <f t="shared" si="13"/>
        <v>REPLACE</v>
      </c>
      <c r="L139" s="60" t="str">
        <f t="shared" si="13"/>
        <v>REPLACE</v>
      </c>
      <c r="M139" s="60" t="str">
        <f t="shared" si="13"/>
        <v>REPLACE</v>
      </c>
      <c r="N139" s="60" t="str">
        <f t="shared" si="13"/>
        <v>REPLACE</v>
      </c>
      <c r="O139" s="60">
        <f t="shared" si="13"/>
        <v>1</v>
      </c>
    </row>
    <row r="140" spans="1:15" ht="15" customHeight="1" x14ac:dyDescent="0.25">
      <c r="A140" s="60" t="s">
        <v>2024</v>
      </c>
      <c r="B140" s="60">
        <v>143</v>
      </c>
      <c r="C140" s="62" t="s">
        <v>141</v>
      </c>
      <c r="D140" s="63">
        <v>128.2551</v>
      </c>
      <c r="E140" s="64">
        <v>128.2551</v>
      </c>
      <c r="F140" s="61" t="s">
        <v>1986</v>
      </c>
      <c r="G140" s="61" t="str">
        <f>VLOOKUP(B140,VP_est!$B$21:$N$3000,13,FALSE)</f>
        <v>SVP6</v>
      </c>
      <c r="H140" s="60" t="str">
        <f t="shared" si="13"/>
        <v>REPLACE</v>
      </c>
      <c r="I140" s="60" t="str">
        <f t="shared" si="13"/>
        <v>REPLACE</v>
      </c>
      <c r="J140" s="60" t="str">
        <f t="shared" si="13"/>
        <v>REPLACE</v>
      </c>
      <c r="K140" s="60" t="str">
        <f t="shared" si="13"/>
        <v>REPLACE</v>
      </c>
      <c r="L140" s="60" t="str">
        <f t="shared" si="13"/>
        <v>REPLACE</v>
      </c>
      <c r="M140" s="60" t="str">
        <f t="shared" si="13"/>
        <v>REPLACE</v>
      </c>
      <c r="N140" s="60" t="str">
        <f t="shared" si="13"/>
        <v>REPLACE</v>
      </c>
      <c r="O140" s="60">
        <f t="shared" si="13"/>
        <v>1</v>
      </c>
    </row>
    <row r="141" spans="1:15" ht="15" customHeight="1" x14ac:dyDescent="0.25">
      <c r="A141" s="60" t="s">
        <v>2024</v>
      </c>
      <c r="B141" s="60">
        <v>144</v>
      </c>
      <c r="C141" s="62" t="s">
        <v>142</v>
      </c>
      <c r="D141" s="63">
        <v>197.44641999999999</v>
      </c>
      <c r="E141" s="64">
        <v>197.44641999999999</v>
      </c>
      <c r="F141" s="61" t="s">
        <v>2014</v>
      </c>
      <c r="G141" s="61" t="str">
        <f>VLOOKUP(B141,VP_est!$B$21:$N$3000,13,FALSE)</f>
        <v>SVP5</v>
      </c>
      <c r="H141" s="60" t="str">
        <f t="shared" si="13"/>
        <v>REPLACE</v>
      </c>
      <c r="I141" s="60" t="str">
        <f t="shared" si="13"/>
        <v>REPLACE</v>
      </c>
      <c r="J141" s="60" t="str">
        <f t="shared" si="13"/>
        <v>REPLACE</v>
      </c>
      <c r="K141" s="60" t="str">
        <f t="shared" si="13"/>
        <v>REPLACE</v>
      </c>
      <c r="L141" s="60" t="str">
        <f t="shared" si="13"/>
        <v>REPLACE</v>
      </c>
      <c r="M141" s="60" t="str">
        <f t="shared" si="13"/>
        <v>REPLACE</v>
      </c>
      <c r="N141" s="60">
        <f t="shared" si="13"/>
        <v>1</v>
      </c>
      <c r="O141" s="60" t="str">
        <f t="shared" si="13"/>
        <v>REPLACE</v>
      </c>
    </row>
    <row r="142" spans="1:15" ht="15" customHeight="1" x14ac:dyDescent="0.25">
      <c r="A142" s="60" t="s">
        <v>2024</v>
      </c>
      <c r="B142" s="60">
        <v>145</v>
      </c>
      <c r="C142" s="62" t="s">
        <v>143</v>
      </c>
      <c r="D142" s="63">
        <v>142.28167999999999</v>
      </c>
      <c r="E142" s="64">
        <v>142.28167999999999</v>
      </c>
      <c r="F142" s="61" t="s">
        <v>1986</v>
      </c>
      <c r="G142" s="61" t="str">
        <f>VLOOKUP(B142,VP_est!$B$21:$N$3000,13,FALSE)</f>
        <v>SVP6</v>
      </c>
      <c r="H142" s="60" t="str">
        <f t="shared" si="13"/>
        <v>REPLACE</v>
      </c>
      <c r="I142" s="60" t="str">
        <f t="shared" si="13"/>
        <v>REPLACE</v>
      </c>
      <c r="J142" s="60" t="str">
        <f t="shared" si="13"/>
        <v>REPLACE</v>
      </c>
      <c r="K142" s="60" t="str">
        <f t="shared" si="13"/>
        <v>REPLACE</v>
      </c>
      <c r="L142" s="60" t="str">
        <f t="shared" si="13"/>
        <v>REPLACE</v>
      </c>
      <c r="M142" s="60" t="str">
        <f t="shared" si="13"/>
        <v>REPLACE</v>
      </c>
      <c r="N142" s="60" t="str">
        <f t="shared" si="13"/>
        <v>REPLACE</v>
      </c>
      <c r="O142" s="60">
        <f t="shared" si="13"/>
        <v>1</v>
      </c>
    </row>
    <row r="143" spans="1:15" ht="15" customHeight="1" x14ac:dyDescent="0.25">
      <c r="A143" s="60" t="s">
        <v>2024</v>
      </c>
      <c r="B143" s="60">
        <v>146</v>
      </c>
      <c r="C143" s="62" t="s">
        <v>144</v>
      </c>
      <c r="D143" s="63">
        <v>98.186059999999998</v>
      </c>
      <c r="E143" s="64">
        <v>98.186059999999998</v>
      </c>
      <c r="F143" s="61" t="s">
        <v>1986</v>
      </c>
      <c r="G143" s="61" t="str">
        <f>VLOOKUP(B143,VP_est!$B$21:$N$3000,13,FALSE)</f>
        <v>SVP6</v>
      </c>
      <c r="H143" s="60" t="str">
        <f t="shared" ref="H143:O152" si="14">IF($G143=H$2,1,"REPLACE")</f>
        <v>REPLACE</v>
      </c>
      <c r="I143" s="60" t="str">
        <f t="shared" si="14"/>
        <v>REPLACE</v>
      </c>
      <c r="J143" s="60" t="str">
        <f t="shared" si="14"/>
        <v>REPLACE</v>
      </c>
      <c r="K143" s="60" t="str">
        <f t="shared" si="14"/>
        <v>REPLACE</v>
      </c>
      <c r="L143" s="60" t="str">
        <f t="shared" si="14"/>
        <v>REPLACE</v>
      </c>
      <c r="M143" s="60" t="str">
        <f t="shared" si="14"/>
        <v>REPLACE</v>
      </c>
      <c r="N143" s="60" t="str">
        <f t="shared" si="14"/>
        <v>REPLACE</v>
      </c>
      <c r="O143" s="60">
        <f t="shared" si="14"/>
        <v>1</v>
      </c>
    </row>
    <row r="144" spans="1:15" ht="15" customHeight="1" x14ac:dyDescent="0.25">
      <c r="A144" s="60" t="s">
        <v>2024</v>
      </c>
      <c r="B144" s="60">
        <v>147</v>
      </c>
      <c r="C144" s="62" t="s">
        <v>145</v>
      </c>
      <c r="D144" s="63">
        <v>98.186059999999998</v>
      </c>
      <c r="E144" s="64">
        <v>98.186059999999998</v>
      </c>
      <c r="F144" s="61" t="s">
        <v>1986</v>
      </c>
      <c r="G144" s="61" t="str">
        <f>VLOOKUP(B144,VP_est!$B$21:$N$3000,13,FALSE)</f>
        <v>SVP6</v>
      </c>
      <c r="H144" s="60" t="str">
        <f t="shared" si="14"/>
        <v>REPLACE</v>
      </c>
      <c r="I144" s="60" t="str">
        <f t="shared" si="14"/>
        <v>REPLACE</v>
      </c>
      <c r="J144" s="60" t="str">
        <f t="shared" si="14"/>
        <v>REPLACE</v>
      </c>
      <c r="K144" s="60" t="str">
        <f t="shared" si="14"/>
        <v>REPLACE</v>
      </c>
      <c r="L144" s="60" t="str">
        <f t="shared" si="14"/>
        <v>REPLACE</v>
      </c>
      <c r="M144" s="60" t="str">
        <f t="shared" si="14"/>
        <v>REPLACE</v>
      </c>
      <c r="N144" s="60" t="str">
        <f t="shared" si="14"/>
        <v>REPLACE</v>
      </c>
      <c r="O144" s="60">
        <f t="shared" si="14"/>
        <v>1</v>
      </c>
    </row>
    <row r="145" spans="1:15" ht="15" customHeight="1" x14ac:dyDescent="0.25">
      <c r="A145" s="60" t="s">
        <v>2024</v>
      </c>
      <c r="B145" s="60">
        <v>148</v>
      </c>
      <c r="C145" s="62" t="s">
        <v>146</v>
      </c>
      <c r="D145" s="63">
        <v>128.2551</v>
      </c>
      <c r="E145" s="64">
        <v>128.2551</v>
      </c>
      <c r="F145" s="61" t="s">
        <v>1986</v>
      </c>
      <c r="G145" s="61" t="str">
        <f>VLOOKUP(B145,VP_est!$B$21:$N$3000,13,FALSE)</f>
        <v>SVP6</v>
      </c>
      <c r="H145" s="60" t="str">
        <f t="shared" si="14"/>
        <v>REPLACE</v>
      </c>
      <c r="I145" s="60" t="str">
        <f t="shared" si="14"/>
        <v>REPLACE</v>
      </c>
      <c r="J145" s="60" t="str">
        <f t="shared" si="14"/>
        <v>REPLACE</v>
      </c>
      <c r="K145" s="60" t="str">
        <f t="shared" si="14"/>
        <v>REPLACE</v>
      </c>
      <c r="L145" s="60" t="str">
        <f t="shared" si="14"/>
        <v>REPLACE</v>
      </c>
      <c r="M145" s="60" t="str">
        <f t="shared" si="14"/>
        <v>REPLACE</v>
      </c>
      <c r="N145" s="60" t="str">
        <f t="shared" si="14"/>
        <v>REPLACE</v>
      </c>
      <c r="O145" s="60">
        <f t="shared" si="14"/>
        <v>1</v>
      </c>
    </row>
    <row r="146" spans="1:15" ht="15" customHeight="1" x14ac:dyDescent="0.25">
      <c r="A146" s="60" t="s">
        <v>2024</v>
      </c>
      <c r="B146" s="60">
        <v>149</v>
      </c>
      <c r="C146" s="62" t="s">
        <v>147</v>
      </c>
      <c r="D146" s="63">
        <v>114.22852</v>
      </c>
      <c r="E146" s="64">
        <v>114.22852</v>
      </c>
      <c r="F146" s="61" t="s">
        <v>1986</v>
      </c>
      <c r="G146" s="61" t="str">
        <f>VLOOKUP(B146,VP_est!$B$21:$N$3000,13,FALSE)</f>
        <v>SVP6</v>
      </c>
      <c r="H146" s="60" t="str">
        <f t="shared" si="14"/>
        <v>REPLACE</v>
      </c>
      <c r="I146" s="60" t="str">
        <f t="shared" si="14"/>
        <v>REPLACE</v>
      </c>
      <c r="J146" s="60" t="str">
        <f t="shared" si="14"/>
        <v>REPLACE</v>
      </c>
      <c r="K146" s="60" t="str">
        <f t="shared" si="14"/>
        <v>REPLACE</v>
      </c>
      <c r="L146" s="60" t="str">
        <f t="shared" si="14"/>
        <v>REPLACE</v>
      </c>
      <c r="M146" s="60" t="str">
        <f t="shared" si="14"/>
        <v>REPLACE</v>
      </c>
      <c r="N146" s="60" t="str">
        <f t="shared" si="14"/>
        <v>REPLACE</v>
      </c>
      <c r="O146" s="60">
        <f t="shared" si="14"/>
        <v>1</v>
      </c>
    </row>
    <row r="147" spans="1:15" ht="15" customHeight="1" x14ac:dyDescent="0.25">
      <c r="A147" s="60" t="s">
        <v>2025</v>
      </c>
      <c r="B147" s="60">
        <v>150</v>
      </c>
      <c r="C147" s="62" t="s">
        <v>148</v>
      </c>
      <c r="D147" s="63">
        <v>156.30826000000002</v>
      </c>
      <c r="E147" s="64">
        <v>156.30826000000002</v>
      </c>
      <c r="F147" s="61" t="s">
        <v>1986</v>
      </c>
      <c r="G147" s="61" t="str">
        <f>VLOOKUP(B147,VP_est!$B$21:$N$3000,13,FALSE)</f>
        <v>SVP6</v>
      </c>
      <c r="H147" s="60" t="str">
        <f t="shared" si="14"/>
        <v>REPLACE</v>
      </c>
      <c r="I147" s="60" t="str">
        <f t="shared" si="14"/>
        <v>REPLACE</v>
      </c>
      <c r="J147" s="60" t="str">
        <f t="shared" si="14"/>
        <v>REPLACE</v>
      </c>
      <c r="K147" s="60" t="str">
        <f t="shared" si="14"/>
        <v>REPLACE</v>
      </c>
      <c r="L147" s="60" t="str">
        <f t="shared" si="14"/>
        <v>REPLACE</v>
      </c>
      <c r="M147" s="60" t="str">
        <f t="shared" si="14"/>
        <v>REPLACE</v>
      </c>
      <c r="N147" s="60" t="str">
        <f t="shared" si="14"/>
        <v>REPLACE</v>
      </c>
      <c r="O147" s="60">
        <f t="shared" si="14"/>
        <v>1</v>
      </c>
    </row>
    <row r="148" spans="1:15" ht="15" customHeight="1" x14ac:dyDescent="0.25">
      <c r="A148" s="60" t="s">
        <v>2024</v>
      </c>
      <c r="B148" s="60">
        <v>151</v>
      </c>
      <c r="C148" s="62" t="s">
        <v>149</v>
      </c>
      <c r="D148" s="63">
        <v>142.28167999999999</v>
      </c>
      <c r="E148" s="64">
        <v>142.28167999999999</v>
      </c>
      <c r="F148" s="61" t="s">
        <v>1986</v>
      </c>
      <c r="G148" s="61" t="str">
        <f>VLOOKUP(B148,VP_est!$B$21:$N$3000,13,FALSE)</f>
        <v>SVP6</v>
      </c>
      <c r="H148" s="60" t="str">
        <f t="shared" si="14"/>
        <v>REPLACE</v>
      </c>
      <c r="I148" s="60" t="str">
        <f t="shared" si="14"/>
        <v>REPLACE</v>
      </c>
      <c r="J148" s="60" t="str">
        <f t="shared" si="14"/>
        <v>REPLACE</v>
      </c>
      <c r="K148" s="60" t="str">
        <f t="shared" si="14"/>
        <v>REPLACE</v>
      </c>
      <c r="L148" s="60" t="str">
        <f t="shared" si="14"/>
        <v>REPLACE</v>
      </c>
      <c r="M148" s="60" t="str">
        <f t="shared" si="14"/>
        <v>REPLACE</v>
      </c>
      <c r="N148" s="60" t="str">
        <f t="shared" si="14"/>
        <v>REPLACE</v>
      </c>
      <c r="O148" s="60">
        <f t="shared" si="14"/>
        <v>1</v>
      </c>
    </row>
    <row r="149" spans="1:15" ht="15" customHeight="1" x14ac:dyDescent="0.25">
      <c r="A149" s="60" t="s">
        <v>2024</v>
      </c>
      <c r="B149" s="60">
        <v>152</v>
      </c>
      <c r="C149" s="62" t="s">
        <v>150</v>
      </c>
      <c r="D149" s="63">
        <v>100.20194000000001</v>
      </c>
      <c r="E149" s="64">
        <v>100.20194000000001</v>
      </c>
      <c r="F149" s="61" t="s">
        <v>1986</v>
      </c>
      <c r="G149" s="61" t="str">
        <f>VLOOKUP(B149,VP_est!$B$21:$N$3000,13,FALSE)</f>
        <v>SVP6</v>
      </c>
      <c r="H149" s="60" t="str">
        <f t="shared" si="14"/>
        <v>REPLACE</v>
      </c>
      <c r="I149" s="60" t="str">
        <f t="shared" si="14"/>
        <v>REPLACE</v>
      </c>
      <c r="J149" s="60" t="str">
        <f t="shared" si="14"/>
        <v>REPLACE</v>
      </c>
      <c r="K149" s="60" t="str">
        <f t="shared" si="14"/>
        <v>REPLACE</v>
      </c>
      <c r="L149" s="60" t="str">
        <f t="shared" si="14"/>
        <v>REPLACE</v>
      </c>
      <c r="M149" s="60" t="str">
        <f t="shared" si="14"/>
        <v>REPLACE</v>
      </c>
      <c r="N149" s="60" t="str">
        <f t="shared" si="14"/>
        <v>REPLACE</v>
      </c>
      <c r="O149" s="60">
        <f t="shared" si="14"/>
        <v>1</v>
      </c>
    </row>
    <row r="150" spans="1:15" ht="15" customHeight="1" x14ac:dyDescent="0.25">
      <c r="A150" s="60" t="s">
        <v>2024</v>
      </c>
      <c r="B150" s="60">
        <v>153</v>
      </c>
      <c r="C150" s="62" t="s">
        <v>151</v>
      </c>
      <c r="D150" s="63">
        <v>100.11582</v>
      </c>
      <c r="E150" s="64">
        <v>100.11582</v>
      </c>
      <c r="F150" s="61" t="s">
        <v>1986</v>
      </c>
      <c r="G150" s="61" t="str">
        <f>VLOOKUP(B150,VP_est!$B$21:$N$3000,13,FALSE)</f>
        <v>SVP6</v>
      </c>
      <c r="H150" s="60" t="str">
        <f t="shared" si="14"/>
        <v>REPLACE</v>
      </c>
      <c r="I150" s="60" t="str">
        <f t="shared" si="14"/>
        <v>REPLACE</v>
      </c>
      <c r="J150" s="60" t="str">
        <f t="shared" si="14"/>
        <v>REPLACE</v>
      </c>
      <c r="K150" s="60" t="str">
        <f t="shared" si="14"/>
        <v>REPLACE</v>
      </c>
      <c r="L150" s="60" t="str">
        <f t="shared" si="14"/>
        <v>REPLACE</v>
      </c>
      <c r="M150" s="60" t="str">
        <f t="shared" si="14"/>
        <v>REPLACE</v>
      </c>
      <c r="N150" s="60" t="str">
        <f t="shared" si="14"/>
        <v>REPLACE</v>
      </c>
      <c r="O150" s="60">
        <f t="shared" si="14"/>
        <v>1</v>
      </c>
    </row>
    <row r="151" spans="1:15" x14ac:dyDescent="0.25">
      <c r="A151" s="60" t="s">
        <v>2024</v>
      </c>
      <c r="B151" s="60">
        <v>154</v>
      </c>
      <c r="C151" s="62" t="s">
        <v>152</v>
      </c>
      <c r="D151" s="63">
        <v>174.15613999999999</v>
      </c>
      <c r="E151" s="64">
        <v>174.15613999999999</v>
      </c>
      <c r="F151" s="61" t="s">
        <v>2014</v>
      </c>
      <c r="G151" s="61" t="str">
        <f>VLOOKUP(B151,VP_est!$B$21:$N$3000,13,FALSE)</f>
        <v>SVP5</v>
      </c>
      <c r="H151" s="60" t="str">
        <f t="shared" si="14"/>
        <v>REPLACE</v>
      </c>
      <c r="I151" s="60" t="str">
        <f t="shared" si="14"/>
        <v>REPLACE</v>
      </c>
      <c r="J151" s="60" t="str">
        <f t="shared" si="14"/>
        <v>REPLACE</v>
      </c>
      <c r="K151" s="60" t="str">
        <f t="shared" si="14"/>
        <v>REPLACE</v>
      </c>
      <c r="L151" s="60" t="str">
        <f t="shared" si="14"/>
        <v>REPLACE</v>
      </c>
      <c r="M151" s="60" t="str">
        <f t="shared" si="14"/>
        <v>REPLACE</v>
      </c>
      <c r="N151" s="60">
        <f t="shared" si="14"/>
        <v>1</v>
      </c>
      <c r="O151" s="60" t="str">
        <f t="shared" si="14"/>
        <v>REPLACE</v>
      </c>
    </row>
    <row r="152" spans="1:15" ht="15" customHeight="1" x14ac:dyDescent="0.25">
      <c r="A152" s="60" t="s">
        <v>2024</v>
      </c>
      <c r="B152" s="60">
        <v>155</v>
      </c>
      <c r="C152" s="62" t="s">
        <v>153</v>
      </c>
      <c r="D152" s="63">
        <v>128.2551</v>
      </c>
      <c r="E152" s="64">
        <v>128.2551</v>
      </c>
      <c r="F152" s="61" t="s">
        <v>1986</v>
      </c>
      <c r="G152" s="61" t="str">
        <f>VLOOKUP(B152,VP_est!$B$21:$N$3000,13,FALSE)</f>
        <v>SVP6</v>
      </c>
      <c r="H152" s="60" t="str">
        <f t="shared" si="14"/>
        <v>REPLACE</v>
      </c>
      <c r="I152" s="60" t="str">
        <f t="shared" si="14"/>
        <v>REPLACE</v>
      </c>
      <c r="J152" s="60" t="str">
        <f t="shared" si="14"/>
        <v>REPLACE</v>
      </c>
      <c r="K152" s="60" t="str">
        <f t="shared" si="14"/>
        <v>REPLACE</v>
      </c>
      <c r="L152" s="60" t="str">
        <f t="shared" si="14"/>
        <v>REPLACE</v>
      </c>
      <c r="M152" s="60" t="str">
        <f t="shared" si="14"/>
        <v>REPLACE</v>
      </c>
      <c r="N152" s="60" t="str">
        <f t="shared" si="14"/>
        <v>REPLACE</v>
      </c>
      <c r="O152" s="60">
        <f t="shared" si="14"/>
        <v>1</v>
      </c>
    </row>
    <row r="153" spans="1:15" ht="15" customHeight="1" x14ac:dyDescent="0.25">
      <c r="A153" s="60" t="s">
        <v>2024</v>
      </c>
      <c r="B153" s="60">
        <v>156</v>
      </c>
      <c r="C153" s="62" t="s">
        <v>154</v>
      </c>
      <c r="D153" s="63">
        <v>114.22852</v>
      </c>
      <c r="E153" s="64">
        <v>114.22852</v>
      </c>
      <c r="F153" s="61" t="s">
        <v>1986</v>
      </c>
      <c r="G153" s="61" t="str">
        <f>VLOOKUP(B153,VP_est!$B$21:$N$3000,13,FALSE)</f>
        <v>SVP6</v>
      </c>
      <c r="H153" s="60" t="str">
        <f t="shared" ref="H153:O162" si="15">IF($G153=H$2,1,"REPLACE")</f>
        <v>REPLACE</v>
      </c>
      <c r="I153" s="60" t="str">
        <f t="shared" si="15"/>
        <v>REPLACE</v>
      </c>
      <c r="J153" s="60" t="str">
        <f t="shared" si="15"/>
        <v>REPLACE</v>
      </c>
      <c r="K153" s="60" t="str">
        <f t="shared" si="15"/>
        <v>REPLACE</v>
      </c>
      <c r="L153" s="60" t="str">
        <f t="shared" si="15"/>
        <v>REPLACE</v>
      </c>
      <c r="M153" s="60" t="str">
        <f t="shared" si="15"/>
        <v>REPLACE</v>
      </c>
      <c r="N153" s="60" t="str">
        <f t="shared" si="15"/>
        <v>REPLACE</v>
      </c>
      <c r="O153" s="60">
        <f t="shared" si="15"/>
        <v>1</v>
      </c>
    </row>
    <row r="154" spans="1:15" ht="15" customHeight="1" x14ac:dyDescent="0.25">
      <c r="A154" s="60" t="s">
        <v>2024</v>
      </c>
      <c r="B154" s="60">
        <v>157</v>
      </c>
      <c r="C154" s="62" t="s">
        <v>155</v>
      </c>
      <c r="D154" s="63">
        <v>156.30826000000002</v>
      </c>
      <c r="E154" s="64">
        <v>156.30826000000002</v>
      </c>
      <c r="F154" s="61" t="s">
        <v>1986</v>
      </c>
      <c r="G154" s="61" t="str">
        <f>VLOOKUP(B154,VP_est!$B$21:$N$3000,13,FALSE)</f>
        <v>SVP6</v>
      </c>
      <c r="H154" s="60" t="str">
        <f t="shared" si="15"/>
        <v>REPLACE</v>
      </c>
      <c r="I154" s="60" t="str">
        <f t="shared" si="15"/>
        <v>REPLACE</v>
      </c>
      <c r="J154" s="60" t="str">
        <f t="shared" si="15"/>
        <v>REPLACE</v>
      </c>
      <c r="K154" s="60" t="str">
        <f t="shared" si="15"/>
        <v>REPLACE</v>
      </c>
      <c r="L154" s="60" t="str">
        <f t="shared" si="15"/>
        <v>REPLACE</v>
      </c>
      <c r="M154" s="60" t="str">
        <f t="shared" si="15"/>
        <v>REPLACE</v>
      </c>
      <c r="N154" s="60" t="str">
        <f t="shared" si="15"/>
        <v>REPLACE</v>
      </c>
      <c r="O154" s="60">
        <f t="shared" si="15"/>
        <v>1</v>
      </c>
    </row>
    <row r="155" spans="1:15" ht="15" customHeight="1" x14ac:dyDescent="0.25">
      <c r="A155" s="60" t="s">
        <v>2024</v>
      </c>
      <c r="B155" s="60">
        <v>158</v>
      </c>
      <c r="C155" s="62" t="s">
        <v>156</v>
      </c>
      <c r="D155" s="63">
        <v>142.28167999999999</v>
      </c>
      <c r="E155" s="64">
        <v>142.28167999999999</v>
      </c>
      <c r="F155" s="61" t="s">
        <v>1986</v>
      </c>
      <c r="G155" s="61" t="str">
        <f>VLOOKUP(B155,VP_est!$B$21:$N$3000,13,FALSE)</f>
        <v>SVP6</v>
      </c>
      <c r="H155" s="60" t="str">
        <f t="shared" si="15"/>
        <v>REPLACE</v>
      </c>
      <c r="I155" s="60" t="str">
        <f t="shared" si="15"/>
        <v>REPLACE</v>
      </c>
      <c r="J155" s="60" t="str">
        <f t="shared" si="15"/>
        <v>REPLACE</v>
      </c>
      <c r="K155" s="60" t="str">
        <f t="shared" si="15"/>
        <v>REPLACE</v>
      </c>
      <c r="L155" s="60" t="str">
        <f t="shared" si="15"/>
        <v>REPLACE</v>
      </c>
      <c r="M155" s="60" t="str">
        <f t="shared" si="15"/>
        <v>REPLACE</v>
      </c>
      <c r="N155" s="60" t="str">
        <f t="shared" si="15"/>
        <v>REPLACE</v>
      </c>
      <c r="O155" s="60">
        <f t="shared" si="15"/>
        <v>1</v>
      </c>
    </row>
    <row r="156" spans="1:15" ht="15" customHeight="1" x14ac:dyDescent="0.25">
      <c r="A156" s="60" t="s">
        <v>2025</v>
      </c>
      <c r="B156" s="60">
        <v>159</v>
      </c>
      <c r="C156" s="62" t="s">
        <v>157</v>
      </c>
      <c r="D156" s="63">
        <v>170.33483999999999</v>
      </c>
      <c r="E156" s="64">
        <v>170.33483999999999</v>
      </c>
      <c r="F156" s="61" t="s">
        <v>1986</v>
      </c>
      <c r="G156" s="61" t="str">
        <f>VLOOKUP(B156,VP_est!$B$21:$N$3000,13,FALSE)</f>
        <v>SVP6</v>
      </c>
      <c r="H156" s="60" t="str">
        <f t="shared" si="15"/>
        <v>REPLACE</v>
      </c>
      <c r="I156" s="60" t="str">
        <f t="shared" si="15"/>
        <v>REPLACE</v>
      </c>
      <c r="J156" s="60" t="str">
        <f t="shared" si="15"/>
        <v>REPLACE</v>
      </c>
      <c r="K156" s="60" t="str">
        <f t="shared" si="15"/>
        <v>REPLACE</v>
      </c>
      <c r="L156" s="60" t="str">
        <f t="shared" si="15"/>
        <v>REPLACE</v>
      </c>
      <c r="M156" s="60" t="str">
        <f t="shared" si="15"/>
        <v>REPLACE</v>
      </c>
      <c r="N156" s="60" t="str">
        <f t="shared" si="15"/>
        <v>REPLACE</v>
      </c>
      <c r="O156" s="60">
        <f t="shared" si="15"/>
        <v>1</v>
      </c>
    </row>
    <row r="157" spans="1:15" ht="15" customHeight="1" x14ac:dyDescent="0.25">
      <c r="A157" s="60" t="s">
        <v>2024</v>
      </c>
      <c r="B157" s="60">
        <v>160</v>
      </c>
      <c r="C157" s="62" t="s">
        <v>158</v>
      </c>
      <c r="D157" s="63">
        <v>128.2551</v>
      </c>
      <c r="E157" s="64">
        <v>128.2551</v>
      </c>
      <c r="F157" s="61" t="s">
        <v>1986</v>
      </c>
      <c r="G157" s="61" t="str">
        <f>VLOOKUP(B157,VP_est!$B$21:$N$3000,13,FALSE)</f>
        <v>SVP6</v>
      </c>
      <c r="H157" s="60" t="str">
        <f t="shared" si="15"/>
        <v>REPLACE</v>
      </c>
      <c r="I157" s="60" t="str">
        <f t="shared" si="15"/>
        <v>REPLACE</v>
      </c>
      <c r="J157" s="60" t="str">
        <f t="shared" si="15"/>
        <v>REPLACE</v>
      </c>
      <c r="K157" s="60" t="str">
        <f t="shared" si="15"/>
        <v>REPLACE</v>
      </c>
      <c r="L157" s="60" t="str">
        <f t="shared" si="15"/>
        <v>REPLACE</v>
      </c>
      <c r="M157" s="60" t="str">
        <f t="shared" si="15"/>
        <v>REPLACE</v>
      </c>
      <c r="N157" s="60" t="str">
        <f t="shared" si="15"/>
        <v>REPLACE</v>
      </c>
      <c r="O157" s="60">
        <f t="shared" si="15"/>
        <v>1</v>
      </c>
    </row>
    <row r="158" spans="1:15" ht="15" customHeight="1" x14ac:dyDescent="0.25">
      <c r="A158" s="60" t="s">
        <v>2024</v>
      </c>
      <c r="B158" s="60">
        <v>161</v>
      </c>
      <c r="C158" s="62" t="s">
        <v>159</v>
      </c>
      <c r="D158" s="63">
        <v>156.30826000000002</v>
      </c>
      <c r="E158" s="64">
        <v>156.30826000000002</v>
      </c>
      <c r="F158" s="61" t="s">
        <v>1986</v>
      </c>
      <c r="G158" s="61" t="str">
        <f>VLOOKUP(B158,VP_est!$B$21:$N$3000,13,FALSE)</f>
        <v>SVP6</v>
      </c>
      <c r="H158" s="60" t="str">
        <f t="shared" si="15"/>
        <v>REPLACE</v>
      </c>
      <c r="I158" s="60" t="str">
        <f t="shared" si="15"/>
        <v>REPLACE</v>
      </c>
      <c r="J158" s="60" t="str">
        <f t="shared" si="15"/>
        <v>REPLACE</v>
      </c>
      <c r="K158" s="60" t="str">
        <f t="shared" si="15"/>
        <v>REPLACE</v>
      </c>
      <c r="L158" s="60" t="str">
        <f t="shared" si="15"/>
        <v>REPLACE</v>
      </c>
      <c r="M158" s="60" t="str">
        <f t="shared" si="15"/>
        <v>REPLACE</v>
      </c>
      <c r="N158" s="60" t="str">
        <f t="shared" si="15"/>
        <v>REPLACE</v>
      </c>
      <c r="O158" s="60">
        <f t="shared" si="15"/>
        <v>1</v>
      </c>
    </row>
    <row r="159" spans="1:15" x14ac:dyDescent="0.25">
      <c r="A159" s="60" t="s">
        <v>2024</v>
      </c>
      <c r="B159" s="60">
        <v>162</v>
      </c>
      <c r="C159" s="62" t="s">
        <v>160</v>
      </c>
      <c r="D159" s="66">
        <v>142.28167999999999</v>
      </c>
      <c r="E159" s="64">
        <v>142.28167999999999</v>
      </c>
      <c r="F159" s="61" t="s">
        <v>1986</v>
      </c>
      <c r="G159" s="61" t="str">
        <f>VLOOKUP(B159,VP_est!$B$21:$N$3000,13,FALSE)</f>
        <v>SVP6</v>
      </c>
      <c r="H159" s="60" t="str">
        <f t="shared" si="15"/>
        <v>REPLACE</v>
      </c>
      <c r="I159" s="60" t="str">
        <f t="shared" si="15"/>
        <v>REPLACE</v>
      </c>
      <c r="J159" s="60" t="str">
        <f t="shared" si="15"/>
        <v>REPLACE</v>
      </c>
      <c r="K159" s="60" t="str">
        <f t="shared" si="15"/>
        <v>REPLACE</v>
      </c>
      <c r="L159" s="60" t="str">
        <f t="shared" si="15"/>
        <v>REPLACE</v>
      </c>
      <c r="M159" s="60" t="str">
        <f t="shared" si="15"/>
        <v>REPLACE</v>
      </c>
      <c r="N159" s="60" t="str">
        <f t="shared" si="15"/>
        <v>REPLACE</v>
      </c>
      <c r="O159" s="60">
        <f t="shared" si="15"/>
        <v>1</v>
      </c>
    </row>
    <row r="160" spans="1:15" ht="15" customHeight="1" x14ac:dyDescent="0.25">
      <c r="A160" s="60" t="s">
        <v>2024</v>
      </c>
      <c r="B160" s="60">
        <v>163</v>
      </c>
      <c r="C160" s="62" t="s">
        <v>161</v>
      </c>
      <c r="D160" s="63">
        <v>184.36141999999998</v>
      </c>
      <c r="E160" s="64">
        <v>184.36141999999998</v>
      </c>
      <c r="F160" s="61" t="s">
        <v>1986</v>
      </c>
      <c r="G160" s="61" t="str">
        <f>VLOOKUP(B160,VP_est!$B$21:$N$3000,13,FALSE)</f>
        <v>SVP6</v>
      </c>
      <c r="H160" s="60" t="str">
        <f t="shared" si="15"/>
        <v>REPLACE</v>
      </c>
      <c r="I160" s="60" t="str">
        <f t="shared" si="15"/>
        <v>REPLACE</v>
      </c>
      <c r="J160" s="60" t="str">
        <f t="shared" si="15"/>
        <v>REPLACE</v>
      </c>
      <c r="K160" s="60" t="str">
        <f t="shared" si="15"/>
        <v>REPLACE</v>
      </c>
      <c r="L160" s="60" t="str">
        <f t="shared" si="15"/>
        <v>REPLACE</v>
      </c>
      <c r="M160" s="60" t="str">
        <f t="shared" si="15"/>
        <v>REPLACE</v>
      </c>
      <c r="N160" s="60" t="str">
        <f t="shared" si="15"/>
        <v>REPLACE</v>
      </c>
      <c r="O160" s="60">
        <f t="shared" si="15"/>
        <v>1</v>
      </c>
    </row>
    <row r="161" spans="1:15" ht="15" customHeight="1" x14ac:dyDescent="0.25">
      <c r="A161" s="60" t="s">
        <v>2025</v>
      </c>
      <c r="B161" s="60">
        <v>164</v>
      </c>
      <c r="C161" s="62" t="s">
        <v>162</v>
      </c>
      <c r="D161" s="63">
        <v>170.33483999999999</v>
      </c>
      <c r="E161" s="64">
        <v>170.33483999999999</v>
      </c>
      <c r="F161" s="61" t="s">
        <v>1986</v>
      </c>
      <c r="G161" s="61" t="str">
        <f>VLOOKUP(B161,VP_est!$B$21:$N$3000,13,FALSE)</f>
        <v>SVP6</v>
      </c>
      <c r="H161" s="60" t="str">
        <f t="shared" si="15"/>
        <v>REPLACE</v>
      </c>
      <c r="I161" s="60" t="str">
        <f t="shared" si="15"/>
        <v>REPLACE</v>
      </c>
      <c r="J161" s="60" t="str">
        <f t="shared" si="15"/>
        <v>REPLACE</v>
      </c>
      <c r="K161" s="60" t="str">
        <f t="shared" si="15"/>
        <v>REPLACE</v>
      </c>
      <c r="L161" s="60" t="str">
        <f t="shared" si="15"/>
        <v>REPLACE</v>
      </c>
      <c r="M161" s="60" t="str">
        <f t="shared" si="15"/>
        <v>REPLACE</v>
      </c>
      <c r="N161" s="60" t="str">
        <f t="shared" si="15"/>
        <v>REPLACE</v>
      </c>
      <c r="O161" s="60">
        <f t="shared" si="15"/>
        <v>1</v>
      </c>
    </row>
    <row r="162" spans="1:15" ht="15" customHeight="1" x14ac:dyDescent="0.25">
      <c r="A162" s="60" t="s">
        <v>2024</v>
      </c>
      <c r="B162" s="60">
        <v>165</v>
      </c>
      <c r="C162" s="62" t="s">
        <v>163</v>
      </c>
      <c r="D162" s="63">
        <v>142.28167999999999</v>
      </c>
      <c r="E162" s="64">
        <v>142.28167999999999</v>
      </c>
      <c r="F162" s="61" t="s">
        <v>1986</v>
      </c>
      <c r="G162" s="61" t="str">
        <f>VLOOKUP(B162,VP_est!$B$21:$N$3000,13,FALSE)</f>
        <v>SVP6</v>
      </c>
      <c r="H162" s="60" t="str">
        <f t="shared" si="15"/>
        <v>REPLACE</v>
      </c>
      <c r="I162" s="60" t="str">
        <f t="shared" si="15"/>
        <v>REPLACE</v>
      </c>
      <c r="J162" s="60" t="str">
        <f t="shared" si="15"/>
        <v>REPLACE</v>
      </c>
      <c r="K162" s="60" t="str">
        <f t="shared" si="15"/>
        <v>REPLACE</v>
      </c>
      <c r="L162" s="60" t="str">
        <f t="shared" si="15"/>
        <v>REPLACE</v>
      </c>
      <c r="M162" s="60" t="str">
        <f t="shared" si="15"/>
        <v>REPLACE</v>
      </c>
      <c r="N162" s="60" t="str">
        <f t="shared" si="15"/>
        <v>REPLACE</v>
      </c>
      <c r="O162" s="60">
        <f t="shared" si="15"/>
        <v>1</v>
      </c>
    </row>
    <row r="163" spans="1:15" ht="15" customHeight="1" x14ac:dyDescent="0.25">
      <c r="A163" s="60" t="s">
        <v>2041</v>
      </c>
      <c r="B163" s="60">
        <v>166</v>
      </c>
      <c r="C163" s="62" t="s">
        <v>164</v>
      </c>
      <c r="D163" s="63">
        <v>209.24169999999998</v>
      </c>
      <c r="E163" s="64">
        <v>209.24170000000001</v>
      </c>
      <c r="F163" s="61" t="s">
        <v>2014</v>
      </c>
      <c r="G163" s="61" t="str">
        <f>VLOOKUP(B163,VP_est!$B$21:$N$3000,13,FALSE)</f>
        <v>SVP4</v>
      </c>
      <c r="H163" s="60" t="str">
        <f t="shared" ref="H163:O172" si="16">IF($G163=H$2,1,"REPLACE")</f>
        <v>REPLACE</v>
      </c>
      <c r="I163" s="60" t="str">
        <f t="shared" si="16"/>
        <v>REPLACE</v>
      </c>
      <c r="J163" s="60" t="str">
        <f t="shared" si="16"/>
        <v>REPLACE</v>
      </c>
      <c r="K163" s="60" t="str">
        <f t="shared" si="16"/>
        <v>REPLACE</v>
      </c>
      <c r="L163" s="60" t="str">
        <f t="shared" si="16"/>
        <v>REPLACE</v>
      </c>
      <c r="M163" s="60">
        <f t="shared" si="16"/>
        <v>1</v>
      </c>
      <c r="N163" s="60" t="str">
        <f t="shared" si="16"/>
        <v>REPLACE</v>
      </c>
      <c r="O163" s="60" t="str">
        <f t="shared" si="16"/>
        <v>REPLACE</v>
      </c>
    </row>
    <row r="164" spans="1:15" ht="15" customHeight="1" x14ac:dyDescent="0.25">
      <c r="A164" s="60" t="s">
        <v>2024</v>
      </c>
      <c r="B164" s="60">
        <v>167</v>
      </c>
      <c r="C164" s="62" t="s">
        <v>165</v>
      </c>
      <c r="D164" s="63">
        <v>162.22672</v>
      </c>
      <c r="E164" s="64">
        <v>162.22672</v>
      </c>
      <c r="F164" s="61" t="s">
        <v>2014</v>
      </c>
      <c r="G164" s="61" t="str">
        <f>VLOOKUP(B164,VP_est!$B$21:$N$3000,13,FALSE)</f>
        <v>SVP5</v>
      </c>
      <c r="H164" s="60" t="str">
        <f t="shared" si="16"/>
        <v>REPLACE</v>
      </c>
      <c r="I164" s="60" t="str">
        <f t="shared" si="16"/>
        <v>REPLACE</v>
      </c>
      <c r="J164" s="60" t="str">
        <f t="shared" si="16"/>
        <v>REPLACE</v>
      </c>
      <c r="K164" s="60" t="str">
        <f t="shared" si="16"/>
        <v>REPLACE</v>
      </c>
      <c r="L164" s="60" t="str">
        <f t="shared" si="16"/>
        <v>REPLACE</v>
      </c>
      <c r="M164" s="60" t="str">
        <f t="shared" si="16"/>
        <v>REPLACE</v>
      </c>
      <c r="N164" s="60">
        <f t="shared" si="16"/>
        <v>1</v>
      </c>
      <c r="O164" s="60" t="str">
        <f t="shared" si="16"/>
        <v>REPLACE</v>
      </c>
    </row>
    <row r="165" spans="1:15" ht="15" customHeight="1" x14ac:dyDescent="0.25">
      <c r="A165" s="60" t="s">
        <v>2024</v>
      </c>
      <c r="B165" s="60">
        <v>168</v>
      </c>
      <c r="C165" s="62" t="s">
        <v>166</v>
      </c>
      <c r="D165" s="63">
        <v>174.28047999999998</v>
      </c>
      <c r="E165" s="64">
        <v>174.28047999999998</v>
      </c>
      <c r="F165" s="61" t="s">
        <v>2014</v>
      </c>
      <c r="G165" s="61" t="str">
        <f>VLOOKUP(B165,VP_est!$B$21:$N$3000,13,FALSE)</f>
        <v>SVP5</v>
      </c>
      <c r="H165" s="60" t="str">
        <f t="shared" si="16"/>
        <v>REPLACE</v>
      </c>
      <c r="I165" s="60" t="str">
        <f t="shared" si="16"/>
        <v>REPLACE</v>
      </c>
      <c r="J165" s="60" t="str">
        <f t="shared" si="16"/>
        <v>REPLACE</v>
      </c>
      <c r="K165" s="60" t="str">
        <f t="shared" si="16"/>
        <v>REPLACE</v>
      </c>
      <c r="L165" s="60" t="str">
        <f t="shared" si="16"/>
        <v>REPLACE</v>
      </c>
      <c r="M165" s="60" t="str">
        <f t="shared" si="16"/>
        <v>REPLACE</v>
      </c>
      <c r="N165" s="60">
        <f t="shared" si="16"/>
        <v>1</v>
      </c>
      <c r="O165" s="60" t="str">
        <f t="shared" si="16"/>
        <v>REPLACE</v>
      </c>
    </row>
    <row r="166" spans="1:15" x14ac:dyDescent="0.25">
      <c r="A166" s="60" t="s">
        <v>2024</v>
      </c>
      <c r="B166" s="60">
        <v>169</v>
      </c>
      <c r="C166" s="62" t="s">
        <v>167</v>
      </c>
      <c r="D166" s="63">
        <v>89.136239999999987</v>
      </c>
      <c r="E166" s="64">
        <v>89.136239999999987</v>
      </c>
      <c r="F166" s="61" t="s">
        <v>2014</v>
      </c>
      <c r="G166" s="61" t="str">
        <f>VLOOKUP(B166,VP_est!$B$21:$N$3000,13,FALSE)</f>
        <v>SVP6</v>
      </c>
      <c r="H166" s="60" t="str">
        <f t="shared" si="16"/>
        <v>REPLACE</v>
      </c>
      <c r="I166" s="60" t="str">
        <f t="shared" si="16"/>
        <v>REPLACE</v>
      </c>
      <c r="J166" s="60" t="str">
        <f t="shared" si="16"/>
        <v>REPLACE</v>
      </c>
      <c r="K166" s="60" t="str">
        <f t="shared" si="16"/>
        <v>REPLACE</v>
      </c>
      <c r="L166" s="60" t="str">
        <f t="shared" si="16"/>
        <v>REPLACE</v>
      </c>
      <c r="M166" s="60" t="str">
        <f t="shared" si="16"/>
        <v>REPLACE</v>
      </c>
      <c r="N166" s="60" t="str">
        <f t="shared" si="16"/>
        <v>REPLACE</v>
      </c>
      <c r="O166" s="60">
        <f t="shared" si="16"/>
        <v>1</v>
      </c>
    </row>
    <row r="167" spans="1:15" x14ac:dyDescent="0.25">
      <c r="A167" s="60" t="s">
        <v>2041</v>
      </c>
      <c r="B167" s="60">
        <v>170</v>
      </c>
      <c r="C167" s="62" t="s">
        <v>168</v>
      </c>
      <c r="D167" s="63">
        <v>54.090440000000001</v>
      </c>
      <c r="E167" s="64">
        <v>54.090440000000001</v>
      </c>
      <c r="F167" s="61" t="s">
        <v>1986</v>
      </c>
      <c r="G167" s="61" t="str">
        <f>VLOOKUP(B167,VP_est!$B$21:$N$3000,13,FALSE)</f>
        <v>SVP6</v>
      </c>
      <c r="H167" s="60" t="str">
        <f t="shared" si="16"/>
        <v>REPLACE</v>
      </c>
      <c r="I167" s="60" t="str">
        <f t="shared" si="16"/>
        <v>REPLACE</v>
      </c>
      <c r="J167" s="60" t="str">
        <f t="shared" si="16"/>
        <v>REPLACE</v>
      </c>
      <c r="K167" s="60" t="str">
        <f t="shared" si="16"/>
        <v>REPLACE</v>
      </c>
      <c r="L167" s="60" t="str">
        <f t="shared" si="16"/>
        <v>REPLACE</v>
      </c>
      <c r="M167" s="60" t="str">
        <f t="shared" si="16"/>
        <v>REPLACE</v>
      </c>
      <c r="N167" s="60" t="str">
        <f t="shared" si="16"/>
        <v>REPLACE</v>
      </c>
      <c r="O167" s="60">
        <f t="shared" si="16"/>
        <v>1</v>
      </c>
    </row>
    <row r="168" spans="1:15" ht="15" customHeight="1" x14ac:dyDescent="0.25">
      <c r="A168" s="60" t="s">
        <v>2024</v>
      </c>
      <c r="B168" s="60">
        <v>171</v>
      </c>
      <c r="C168" s="62" t="s">
        <v>169</v>
      </c>
      <c r="D168" s="63">
        <v>126.58347999999999</v>
      </c>
      <c r="E168" s="64">
        <v>126.58348000000001</v>
      </c>
      <c r="F168" s="61" t="s">
        <v>1986</v>
      </c>
      <c r="G168" s="61" t="str">
        <f>VLOOKUP(B168,VP_est!$B$21:$N$3000,13,FALSE)</f>
        <v>SVP6</v>
      </c>
      <c r="H168" s="60" t="str">
        <f t="shared" si="16"/>
        <v>REPLACE</v>
      </c>
      <c r="I168" s="60" t="str">
        <f t="shared" si="16"/>
        <v>REPLACE</v>
      </c>
      <c r="J168" s="60" t="str">
        <f t="shared" si="16"/>
        <v>REPLACE</v>
      </c>
      <c r="K168" s="60" t="str">
        <f t="shared" si="16"/>
        <v>REPLACE</v>
      </c>
      <c r="L168" s="60" t="str">
        <f t="shared" si="16"/>
        <v>REPLACE</v>
      </c>
      <c r="M168" s="60" t="str">
        <f t="shared" si="16"/>
        <v>REPLACE</v>
      </c>
      <c r="N168" s="60" t="str">
        <f t="shared" si="16"/>
        <v>REPLACE</v>
      </c>
      <c r="O168" s="60">
        <f t="shared" si="16"/>
        <v>1</v>
      </c>
    </row>
    <row r="169" spans="1:15" ht="15" customHeight="1" x14ac:dyDescent="0.25">
      <c r="A169" s="60" t="s">
        <v>2024</v>
      </c>
      <c r="B169" s="60">
        <v>172</v>
      </c>
      <c r="C169" s="62" t="s">
        <v>170</v>
      </c>
      <c r="D169" s="63">
        <v>90.120999999999995</v>
      </c>
      <c r="E169" s="64">
        <v>90.120999999999995</v>
      </c>
      <c r="F169" s="61" t="s">
        <v>1986</v>
      </c>
      <c r="G169" s="61" t="str">
        <f>VLOOKUP(B169,VP_est!$B$21:$N$3000,13,FALSE)</f>
        <v>SVP6</v>
      </c>
      <c r="H169" s="60" t="str">
        <f t="shared" si="16"/>
        <v>REPLACE</v>
      </c>
      <c r="I169" s="60" t="str">
        <f t="shared" si="16"/>
        <v>REPLACE</v>
      </c>
      <c r="J169" s="60" t="str">
        <f t="shared" si="16"/>
        <v>REPLACE</v>
      </c>
      <c r="K169" s="60" t="str">
        <f t="shared" si="16"/>
        <v>REPLACE</v>
      </c>
      <c r="L169" s="60" t="str">
        <f t="shared" si="16"/>
        <v>REPLACE</v>
      </c>
      <c r="M169" s="60" t="str">
        <f t="shared" si="16"/>
        <v>REPLACE</v>
      </c>
      <c r="N169" s="60" t="str">
        <f t="shared" si="16"/>
        <v>REPLACE</v>
      </c>
      <c r="O169" s="60">
        <f t="shared" si="16"/>
        <v>1</v>
      </c>
    </row>
    <row r="170" spans="1:15" x14ac:dyDescent="0.25">
      <c r="A170" s="60" t="s">
        <v>2024</v>
      </c>
      <c r="B170" s="60">
        <v>173</v>
      </c>
      <c r="C170" s="62" t="s">
        <v>171</v>
      </c>
      <c r="D170" s="63">
        <v>132.15768</v>
      </c>
      <c r="E170" s="64">
        <v>132.15768</v>
      </c>
      <c r="F170" s="61" t="s">
        <v>1986</v>
      </c>
      <c r="G170" s="61" t="str">
        <f>VLOOKUP(B170,VP_est!$B$21:$N$3000,13,FALSE)</f>
        <v>SVP6</v>
      </c>
      <c r="H170" s="60" t="str">
        <f t="shared" si="16"/>
        <v>REPLACE</v>
      </c>
      <c r="I170" s="60" t="str">
        <f t="shared" si="16"/>
        <v>REPLACE</v>
      </c>
      <c r="J170" s="60" t="str">
        <f t="shared" si="16"/>
        <v>REPLACE</v>
      </c>
      <c r="K170" s="60" t="str">
        <f t="shared" si="16"/>
        <v>REPLACE</v>
      </c>
      <c r="L170" s="60" t="str">
        <f t="shared" si="16"/>
        <v>REPLACE</v>
      </c>
      <c r="M170" s="60" t="str">
        <f t="shared" si="16"/>
        <v>REPLACE</v>
      </c>
      <c r="N170" s="60" t="str">
        <f t="shared" si="16"/>
        <v>REPLACE</v>
      </c>
      <c r="O170" s="60">
        <f t="shared" si="16"/>
        <v>1</v>
      </c>
    </row>
    <row r="171" spans="1:15" ht="15" customHeight="1" x14ac:dyDescent="0.25">
      <c r="A171" s="60" t="s">
        <v>2024</v>
      </c>
      <c r="B171" s="60">
        <v>174</v>
      </c>
      <c r="C171" s="62" t="s">
        <v>172</v>
      </c>
      <c r="D171" s="63">
        <v>172.2646</v>
      </c>
      <c r="E171" s="64">
        <v>172.2646</v>
      </c>
      <c r="F171" s="61" t="s">
        <v>1986</v>
      </c>
      <c r="G171" s="61" t="str">
        <f>VLOOKUP(B171,VP_est!$B$21:$N$3000,13,FALSE)</f>
        <v>SVP6</v>
      </c>
      <c r="H171" s="60" t="str">
        <f t="shared" si="16"/>
        <v>REPLACE</v>
      </c>
      <c r="I171" s="60" t="str">
        <f t="shared" si="16"/>
        <v>REPLACE</v>
      </c>
      <c r="J171" s="60" t="str">
        <f t="shared" si="16"/>
        <v>REPLACE</v>
      </c>
      <c r="K171" s="60" t="str">
        <f t="shared" si="16"/>
        <v>REPLACE</v>
      </c>
      <c r="L171" s="60" t="str">
        <f t="shared" si="16"/>
        <v>REPLACE</v>
      </c>
      <c r="M171" s="60" t="str">
        <f t="shared" si="16"/>
        <v>REPLACE</v>
      </c>
      <c r="N171" s="60" t="str">
        <f t="shared" si="16"/>
        <v>REPLACE</v>
      </c>
      <c r="O171" s="60">
        <f t="shared" si="16"/>
        <v>1</v>
      </c>
    </row>
    <row r="172" spans="1:15" x14ac:dyDescent="0.25">
      <c r="A172" s="60" t="s">
        <v>2024</v>
      </c>
      <c r="B172" s="60">
        <v>175</v>
      </c>
      <c r="C172" s="62" t="s">
        <v>173</v>
      </c>
      <c r="D172" s="63">
        <v>140.26580000000001</v>
      </c>
      <c r="E172" s="64">
        <v>140.26580000000001</v>
      </c>
      <c r="F172" s="61" t="s">
        <v>1986</v>
      </c>
      <c r="G172" s="61" t="str">
        <f>VLOOKUP(B172,VP_est!$B$21:$N$3000,13,FALSE)</f>
        <v>SVP6</v>
      </c>
      <c r="H172" s="60" t="str">
        <f t="shared" si="16"/>
        <v>REPLACE</v>
      </c>
      <c r="I172" s="60" t="str">
        <f t="shared" si="16"/>
        <v>REPLACE</v>
      </c>
      <c r="J172" s="60" t="str">
        <f t="shared" si="16"/>
        <v>REPLACE</v>
      </c>
      <c r="K172" s="60" t="str">
        <f t="shared" si="16"/>
        <v>REPLACE</v>
      </c>
      <c r="L172" s="60" t="str">
        <f t="shared" si="16"/>
        <v>REPLACE</v>
      </c>
      <c r="M172" s="60" t="str">
        <f t="shared" si="16"/>
        <v>REPLACE</v>
      </c>
      <c r="N172" s="60" t="str">
        <f t="shared" si="16"/>
        <v>REPLACE</v>
      </c>
      <c r="O172" s="60">
        <f t="shared" si="16"/>
        <v>1</v>
      </c>
    </row>
    <row r="173" spans="1:15" x14ac:dyDescent="0.25">
      <c r="A173" s="60" t="s">
        <v>2041</v>
      </c>
      <c r="B173" s="60">
        <v>176</v>
      </c>
      <c r="C173" s="62" t="s">
        <v>174</v>
      </c>
      <c r="D173" s="63">
        <v>84.159480000000002</v>
      </c>
      <c r="E173" s="64">
        <v>84.159480000000002</v>
      </c>
      <c r="F173" s="61" t="s">
        <v>1986</v>
      </c>
      <c r="G173" s="61" t="str">
        <f>VLOOKUP(B173,VP_est!$B$21:$N$3000,13,FALSE)</f>
        <v>SVP6</v>
      </c>
      <c r="H173" s="60" t="str">
        <f t="shared" ref="H173:O182" si="17">IF($G173=H$2,1,"REPLACE")</f>
        <v>REPLACE</v>
      </c>
      <c r="I173" s="60" t="str">
        <f t="shared" si="17"/>
        <v>REPLACE</v>
      </c>
      <c r="J173" s="60" t="str">
        <f t="shared" si="17"/>
        <v>REPLACE</v>
      </c>
      <c r="K173" s="60" t="str">
        <f t="shared" si="17"/>
        <v>REPLACE</v>
      </c>
      <c r="L173" s="60" t="str">
        <f t="shared" si="17"/>
        <v>REPLACE</v>
      </c>
      <c r="M173" s="60" t="str">
        <f t="shared" si="17"/>
        <v>REPLACE</v>
      </c>
      <c r="N173" s="60" t="str">
        <f t="shared" si="17"/>
        <v>REPLACE</v>
      </c>
      <c r="O173" s="60">
        <f t="shared" si="17"/>
        <v>1</v>
      </c>
    </row>
    <row r="174" spans="1:15" ht="15" customHeight="1" x14ac:dyDescent="0.25">
      <c r="A174" s="60" t="s">
        <v>2024</v>
      </c>
      <c r="B174" s="60">
        <v>177</v>
      </c>
      <c r="C174" s="62" t="s">
        <v>175</v>
      </c>
      <c r="D174" s="63">
        <v>84.159480000000002</v>
      </c>
      <c r="E174" s="64">
        <v>84.159480000000002</v>
      </c>
      <c r="F174" s="61" t="s">
        <v>1986</v>
      </c>
      <c r="G174" s="61" t="str">
        <f>VLOOKUP(B174,VP_est!$B$21:$N$3000,13,FALSE)</f>
        <v>SVP6</v>
      </c>
      <c r="H174" s="60" t="str">
        <f t="shared" si="17"/>
        <v>REPLACE</v>
      </c>
      <c r="I174" s="60" t="str">
        <f t="shared" si="17"/>
        <v>REPLACE</v>
      </c>
      <c r="J174" s="60" t="str">
        <f t="shared" si="17"/>
        <v>REPLACE</v>
      </c>
      <c r="K174" s="60" t="str">
        <f t="shared" si="17"/>
        <v>REPLACE</v>
      </c>
      <c r="L174" s="60" t="str">
        <f t="shared" si="17"/>
        <v>REPLACE</v>
      </c>
      <c r="M174" s="60" t="str">
        <f t="shared" si="17"/>
        <v>REPLACE</v>
      </c>
      <c r="N174" s="60" t="str">
        <f t="shared" si="17"/>
        <v>REPLACE</v>
      </c>
      <c r="O174" s="60">
        <f t="shared" si="17"/>
        <v>1</v>
      </c>
    </row>
    <row r="175" spans="1:15" ht="15" customHeight="1" x14ac:dyDescent="0.25">
      <c r="A175" s="60" t="s">
        <v>2024</v>
      </c>
      <c r="B175" s="60">
        <v>178</v>
      </c>
      <c r="C175" s="62" t="s">
        <v>176</v>
      </c>
      <c r="D175" s="63">
        <v>90.120999999999995</v>
      </c>
      <c r="E175" s="64">
        <v>90.120999999999995</v>
      </c>
      <c r="F175" s="61" t="s">
        <v>1986</v>
      </c>
      <c r="G175" s="61" t="str">
        <f>VLOOKUP(B175,VP_est!$B$21:$N$3000,13,FALSE)</f>
        <v>SVP6</v>
      </c>
      <c r="H175" s="60" t="str">
        <f t="shared" si="17"/>
        <v>REPLACE</v>
      </c>
      <c r="I175" s="60" t="str">
        <f t="shared" si="17"/>
        <v>REPLACE</v>
      </c>
      <c r="J175" s="60" t="str">
        <f t="shared" si="17"/>
        <v>REPLACE</v>
      </c>
      <c r="K175" s="60" t="str">
        <f t="shared" si="17"/>
        <v>REPLACE</v>
      </c>
      <c r="L175" s="60" t="str">
        <f t="shared" si="17"/>
        <v>REPLACE</v>
      </c>
      <c r="M175" s="60" t="str">
        <f t="shared" si="17"/>
        <v>REPLACE</v>
      </c>
      <c r="N175" s="60" t="str">
        <f t="shared" si="17"/>
        <v>REPLACE</v>
      </c>
      <c r="O175" s="60">
        <f t="shared" si="17"/>
        <v>1</v>
      </c>
    </row>
    <row r="176" spans="1:15" ht="15" customHeight="1" x14ac:dyDescent="0.25">
      <c r="A176" s="60" t="s">
        <v>2024</v>
      </c>
      <c r="B176" s="60">
        <v>179</v>
      </c>
      <c r="C176" s="62" t="s">
        <v>177</v>
      </c>
      <c r="D176" s="63">
        <v>132.15768</v>
      </c>
      <c r="E176" s="64">
        <v>132.15768</v>
      </c>
      <c r="F176" s="61" t="s">
        <v>1986</v>
      </c>
      <c r="G176" s="61" t="str">
        <f>VLOOKUP(B176,VP_est!$B$21:$N$3000,13,FALSE)</f>
        <v>SVP6</v>
      </c>
      <c r="H176" s="60" t="str">
        <f t="shared" si="17"/>
        <v>REPLACE</v>
      </c>
      <c r="I176" s="60" t="str">
        <f t="shared" si="17"/>
        <v>REPLACE</v>
      </c>
      <c r="J176" s="60" t="str">
        <f t="shared" si="17"/>
        <v>REPLACE</v>
      </c>
      <c r="K176" s="60" t="str">
        <f t="shared" si="17"/>
        <v>REPLACE</v>
      </c>
      <c r="L176" s="60" t="str">
        <f t="shared" si="17"/>
        <v>REPLACE</v>
      </c>
      <c r="M176" s="60" t="str">
        <f t="shared" si="17"/>
        <v>REPLACE</v>
      </c>
      <c r="N176" s="60" t="str">
        <f t="shared" si="17"/>
        <v>REPLACE</v>
      </c>
      <c r="O176" s="60">
        <f t="shared" si="17"/>
        <v>1</v>
      </c>
    </row>
    <row r="177" spans="1:15" ht="15" customHeight="1" x14ac:dyDescent="0.25">
      <c r="A177" s="60" t="s">
        <v>2024</v>
      </c>
      <c r="B177" s="60">
        <v>180</v>
      </c>
      <c r="C177" s="62" t="s">
        <v>178</v>
      </c>
      <c r="D177" s="63">
        <v>76.09442</v>
      </c>
      <c r="E177" s="64">
        <v>76.09442</v>
      </c>
      <c r="F177" s="61" t="s">
        <v>1986</v>
      </c>
      <c r="G177" s="61" t="str">
        <f>VLOOKUP(B177,VP_est!$B$21:$N$3000,13,FALSE)</f>
        <v>SVP6</v>
      </c>
      <c r="H177" s="60" t="str">
        <f t="shared" si="17"/>
        <v>REPLACE</v>
      </c>
      <c r="I177" s="60" t="str">
        <f t="shared" si="17"/>
        <v>REPLACE</v>
      </c>
      <c r="J177" s="60" t="str">
        <f t="shared" si="17"/>
        <v>REPLACE</v>
      </c>
      <c r="K177" s="60" t="str">
        <f t="shared" si="17"/>
        <v>REPLACE</v>
      </c>
      <c r="L177" s="60" t="str">
        <f t="shared" si="17"/>
        <v>REPLACE</v>
      </c>
      <c r="M177" s="60" t="str">
        <f t="shared" si="17"/>
        <v>REPLACE</v>
      </c>
      <c r="N177" s="60" t="str">
        <f t="shared" si="17"/>
        <v>REPLACE</v>
      </c>
      <c r="O177" s="60">
        <f t="shared" si="17"/>
        <v>1</v>
      </c>
    </row>
    <row r="178" spans="1:15" x14ac:dyDescent="0.25">
      <c r="A178" s="60" t="s">
        <v>2041</v>
      </c>
      <c r="B178" s="60">
        <v>181</v>
      </c>
      <c r="C178" s="62" t="s">
        <v>179</v>
      </c>
      <c r="D178" s="63">
        <v>70.132900000000006</v>
      </c>
      <c r="E178" s="64">
        <v>70.132900000000006</v>
      </c>
      <c r="F178" s="61" t="s">
        <v>1986</v>
      </c>
      <c r="G178" s="61" t="str">
        <f>VLOOKUP(B178,VP_est!$B$21:$N$3000,13,FALSE)</f>
        <v>SVP6</v>
      </c>
      <c r="H178" s="60" t="str">
        <f t="shared" si="17"/>
        <v>REPLACE</v>
      </c>
      <c r="I178" s="60" t="str">
        <f t="shared" si="17"/>
        <v>REPLACE</v>
      </c>
      <c r="J178" s="60" t="str">
        <f t="shared" si="17"/>
        <v>REPLACE</v>
      </c>
      <c r="K178" s="60" t="str">
        <f t="shared" si="17"/>
        <v>REPLACE</v>
      </c>
      <c r="L178" s="60" t="str">
        <f t="shared" si="17"/>
        <v>REPLACE</v>
      </c>
      <c r="M178" s="60" t="str">
        <f t="shared" si="17"/>
        <v>REPLACE</v>
      </c>
      <c r="N178" s="60" t="str">
        <f t="shared" si="17"/>
        <v>REPLACE</v>
      </c>
      <c r="O178" s="60">
        <f t="shared" si="17"/>
        <v>1</v>
      </c>
    </row>
    <row r="179" spans="1:15" ht="15" customHeight="1" x14ac:dyDescent="0.25">
      <c r="A179" s="60" t="s">
        <v>2024</v>
      </c>
      <c r="B179" s="60">
        <v>182</v>
      </c>
      <c r="C179" s="62" t="s">
        <v>180</v>
      </c>
      <c r="D179" s="63">
        <v>130.18485999999999</v>
      </c>
      <c r="E179" s="64">
        <v>130.18485999999999</v>
      </c>
      <c r="F179" s="61" t="s">
        <v>1986</v>
      </c>
      <c r="G179" s="61" t="str">
        <f>VLOOKUP(B179,VP_est!$B$21:$N$3000,13,FALSE)</f>
        <v>SVP6</v>
      </c>
      <c r="H179" s="60" t="str">
        <f t="shared" si="17"/>
        <v>REPLACE</v>
      </c>
      <c r="I179" s="60" t="str">
        <f t="shared" si="17"/>
        <v>REPLACE</v>
      </c>
      <c r="J179" s="60" t="str">
        <f t="shared" si="17"/>
        <v>REPLACE</v>
      </c>
      <c r="K179" s="60" t="str">
        <f t="shared" si="17"/>
        <v>REPLACE</v>
      </c>
      <c r="L179" s="60" t="str">
        <f t="shared" si="17"/>
        <v>REPLACE</v>
      </c>
      <c r="M179" s="60" t="str">
        <f t="shared" si="17"/>
        <v>REPLACE</v>
      </c>
      <c r="N179" s="60" t="str">
        <f t="shared" si="17"/>
        <v>REPLACE</v>
      </c>
      <c r="O179" s="60">
        <f t="shared" si="17"/>
        <v>1</v>
      </c>
    </row>
    <row r="180" spans="1:15" ht="15" customHeight="1" x14ac:dyDescent="0.25">
      <c r="A180" s="60" t="s">
        <v>2024</v>
      </c>
      <c r="B180" s="60">
        <v>183</v>
      </c>
      <c r="C180" s="62" t="s">
        <v>181</v>
      </c>
      <c r="D180" s="63">
        <v>126.23922000000002</v>
      </c>
      <c r="E180" s="64">
        <v>126.23922</v>
      </c>
      <c r="F180" s="61" t="s">
        <v>1986</v>
      </c>
      <c r="G180" s="61" t="str">
        <f>VLOOKUP(B180,VP_est!$B$21:$N$3000,13,FALSE)</f>
        <v>SVP6</v>
      </c>
      <c r="H180" s="60" t="str">
        <f t="shared" si="17"/>
        <v>REPLACE</v>
      </c>
      <c r="I180" s="60" t="str">
        <f t="shared" si="17"/>
        <v>REPLACE</v>
      </c>
      <c r="J180" s="60" t="str">
        <f t="shared" si="17"/>
        <v>REPLACE</v>
      </c>
      <c r="K180" s="60" t="str">
        <f t="shared" si="17"/>
        <v>REPLACE</v>
      </c>
      <c r="L180" s="60" t="str">
        <f t="shared" si="17"/>
        <v>REPLACE</v>
      </c>
      <c r="M180" s="60" t="str">
        <f t="shared" si="17"/>
        <v>REPLACE</v>
      </c>
      <c r="N180" s="60" t="str">
        <f t="shared" si="17"/>
        <v>REPLACE</v>
      </c>
      <c r="O180" s="60">
        <f t="shared" si="17"/>
        <v>1</v>
      </c>
    </row>
    <row r="181" spans="1:15" x14ac:dyDescent="0.25">
      <c r="A181" s="60" t="s">
        <v>2041</v>
      </c>
      <c r="B181" s="60">
        <v>184</v>
      </c>
      <c r="C181" s="62" t="s">
        <v>182</v>
      </c>
      <c r="D181" s="63">
        <v>84.159480000000002</v>
      </c>
      <c r="E181" s="64">
        <v>84.159480000000002</v>
      </c>
      <c r="F181" s="61" t="s">
        <v>1986</v>
      </c>
      <c r="G181" s="61" t="str">
        <f>VLOOKUP(B181,VP_est!$B$21:$N$3000,13,FALSE)</f>
        <v>SVP6</v>
      </c>
      <c r="H181" s="60" t="str">
        <f t="shared" si="17"/>
        <v>REPLACE</v>
      </c>
      <c r="I181" s="60" t="str">
        <f t="shared" si="17"/>
        <v>REPLACE</v>
      </c>
      <c r="J181" s="60" t="str">
        <f t="shared" si="17"/>
        <v>REPLACE</v>
      </c>
      <c r="K181" s="60" t="str">
        <f t="shared" si="17"/>
        <v>REPLACE</v>
      </c>
      <c r="L181" s="60" t="str">
        <f t="shared" si="17"/>
        <v>REPLACE</v>
      </c>
      <c r="M181" s="60" t="str">
        <f t="shared" si="17"/>
        <v>REPLACE</v>
      </c>
      <c r="N181" s="60" t="str">
        <f t="shared" si="17"/>
        <v>REPLACE</v>
      </c>
      <c r="O181" s="60">
        <f t="shared" si="17"/>
        <v>1</v>
      </c>
    </row>
    <row r="182" spans="1:15" x14ac:dyDescent="0.25">
      <c r="A182" s="60" t="s">
        <v>2041</v>
      </c>
      <c r="B182" s="60">
        <v>185</v>
      </c>
      <c r="C182" s="62" t="s">
        <v>183</v>
      </c>
      <c r="D182" s="63">
        <v>70.132900000000006</v>
      </c>
      <c r="E182" s="64">
        <v>70.132900000000006</v>
      </c>
      <c r="F182" s="61" t="s">
        <v>1986</v>
      </c>
      <c r="G182" s="61" t="str">
        <f>VLOOKUP(B182,VP_est!$B$21:$N$3000,13,FALSE)</f>
        <v>SVP6</v>
      </c>
      <c r="H182" s="60" t="str">
        <f t="shared" si="17"/>
        <v>REPLACE</v>
      </c>
      <c r="I182" s="60" t="str">
        <f t="shared" si="17"/>
        <v>REPLACE</v>
      </c>
      <c r="J182" s="60" t="str">
        <f t="shared" si="17"/>
        <v>REPLACE</v>
      </c>
      <c r="K182" s="60" t="str">
        <f t="shared" si="17"/>
        <v>REPLACE</v>
      </c>
      <c r="L182" s="60" t="str">
        <f t="shared" si="17"/>
        <v>REPLACE</v>
      </c>
      <c r="M182" s="60" t="str">
        <f t="shared" si="17"/>
        <v>REPLACE</v>
      </c>
      <c r="N182" s="60" t="str">
        <f t="shared" si="17"/>
        <v>REPLACE</v>
      </c>
      <c r="O182" s="60">
        <f t="shared" si="17"/>
        <v>1</v>
      </c>
    </row>
    <row r="183" spans="1:15" ht="15" customHeight="1" x14ac:dyDescent="0.25">
      <c r="A183" s="60" t="s">
        <v>2024</v>
      </c>
      <c r="B183" s="60">
        <v>186</v>
      </c>
      <c r="C183" s="62" t="s">
        <v>184</v>
      </c>
      <c r="D183" s="63">
        <v>98.186059999999998</v>
      </c>
      <c r="E183" s="64">
        <v>98.186059999999998</v>
      </c>
      <c r="F183" s="61" t="s">
        <v>1986</v>
      </c>
      <c r="G183" s="61" t="str">
        <f>VLOOKUP(B183,VP_est!$B$21:$N$3000,13,FALSE)</f>
        <v>SVP6</v>
      </c>
      <c r="H183" s="60" t="str">
        <f t="shared" ref="H183:O192" si="18">IF($G183=H$2,1,"REPLACE")</f>
        <v>REPLACE</v>
      </c>
      <c r="I183" s="60" t="str">
        <f t="shared" si="18"/>
        <v>REPLACE</v>
      </c>
      <c r="J183" s="60" t="str">
        <f t="shared" si="18"/>
        <v>REPLACE</v>
      </c>
      <c r="K183" s="60" t="str">
        <f t="shared" si="18"/>
        <v>REPLACE</v>
      </c>
      <c r="L183" s="60" t="str">
        <f t="shared" si="18"/>
        <v>REPLACE</v>
      </c>
      <c r="M183" s="60" t="str">
        <f t="shared" si="18"/>
        <v>REPLACE</v>
      </c>
      <c r="N183" s="60" t="str">
        <f t="shared" si="18"/>
        <v>REPLACE</v>
      </c>
      <c r="O183" s="60">
        <f t="shared" si="18"/>
        <v>1</v>
      </c>
    </row>
    <row r="184" spans="1:15" ht="15" customHeight="1" x14ac:dyDescent="0.25">
      <c r="A184" s="60" t="s">
        <v>2041</v>
      </c>
      <c r="B184" s="60">
        <v>187</v>
      </c>
      <c r="C184" s="62" t="s">
        <v>185</v>
      </c>
      <c r="D184" s="63">
        <v>84.159480000000002</v>
      </c>
      <c r="E184" s="64">
        <v>84.159480000000002</v>
      </c>
      <c r="F184" s="61" t="s">
        <v>1986</v>
      </c>
      <c r="G184" s="61" t="str">
        <f>VLOOKUP(B184,VP_est!$B$21:$N$3000,13,FALSE)</f>
        <v>SVP6</v>
      </c>
      <c r="H184" s="60" t="str">
        <f t="shared" si="18"/>
        <v>REPLACE</v>
      </c>
      <c r="I184" s="60" t="str">
        <f t="shared" si="18"/>
        <v>REPLACE</v>
      </c>
      <c r="J184" s="60" t="str">
        <f t="shared" si="18"/>
        <v>REPLACE</v>
      </c>
      <c r="K184" s="60" t="str">
        <f t="shared" si="18"/>
        <v>REPLACE</v>
      </c>
      <c r="L184" s="60" t="str">
        <f t="shared" si="18"/>
        <v>REPLACE</v>
      </c>
      <c r="M184" s="60" t="str">
        <f t="shared" si="18"/>
        <v>REPLACE</v>
      </c>
      <c r="N184" s="60" t="str">
        <f t="shared" si="18"/>
        <v>REPLACE</v>
      </c>
      <c r="O184" s="60">
        <f t="shared" si="18"/>
        <v>1</v>
      </c>
    </row>
    <row r="185" spans="1:15" ht="15" customHeight="1" x14ac:dyDescent="0.25">
      <c r="A185" s="60" t="s">
        <v>2024</v>
      </c>
      <c r="B185" s="60">
        <v>188</v>
      </c>
      <c r="C185" s="62" t="s">
        <v>186</v>
      </c>
      <c r="D185" s="63">
        <v>70.089839999999995</v>
      </c>
      <c r="E185" s="64">
        <v>70.089839999999995</v>
      </c>
      <c r="F185" s="61" t="s">
        <v>1986</v>
      </c>
      <c r="G185" s="61" t="str">
        <f>VLOOKUP(B185,VP_est!$B$21:$N$3000,13,FALSE)</f>
        <v>SVP6</v>
      </c>
      <c r="H185" s="60" t="str">
        <f t="shared" si="18"/>
        <v>REPLACE</v>
      </c>
      <c r="I185" s="60" t="str">
        <f t="shared" si="18"/>
        <v>REPLACE</v>
      </c>
      <c r="J185" s="60" t="str">
        <f t="shared" si="18"/>
        <v>REPLACE</v>
      </c>
      <c r="K185" s="60" t="str">
        <f t="shared" si="18"/>
        <v>REPLACE</v>
      </c>
      <c r="L185" s="60" t="str">
        <f t="shared" si="18"/>
        <v>REPLACE</v>
      </c>
      <c r="M185" s="60" t="str">
        <f t="shared" si="18"/>
        <v>REPLACE</v>
      </c>
      <c r="N185" s="60" t="str">
        <f t="shared" si="18"/>
        <v>REPLACE</v>
      </c>
      <c r="O185" s="60">
        <f t="shared" si="18"/>
        <v>1</v>
      </c>
    </row>
    <row r="186" spans="1:15" x14ac:dyDescent="0.25">
      <c r="A186" s="60" t="s">
        <v>2024</v>
      </c>
      <c r="B186" s="60">
        <v>189</v>
      </c>
      <c r="C186" s="62" t="s">
        <v>187</v>
      </c>
      <c r="D186" s="63">
        <v>114.22852</v>
      </c>
      <c r="E186" s="64">
        <v>114.22852</v>
      </c>
      <c r="F186" s="61" t="s">
        <v>1986</v>
      </c>
      <c r="G186" s="61" t="str">
        <f>VLOOKUP(B186,VP_est!$B$21:$N$3000,13,FALSE)</f>
        <v>SVP6</v>
      </c>
      <c r="H186" s="60" t="str">
        <f t="shared" si="18"/>
        <v>REPLACE</v>
      </c>
      <c r="I186" s="60" t="str">
        <f t="shared" si="18"/>
        <v>REPLACE</v>
      </c>
      <c r="J186" s="60" t="str">
        <f t="shared" si="18"/>
        <v>REPLACE</v>
      </c>
      <c r="K186" s="60" t="str">
        <f t="shared" si="18"/>
        <v>REPLACE</v>
      </c>
      <c r="L186" s="60" t="str">
        <f t="shared" si="18"/>
        <v>REPLACE</v>
      </c>
      <c r="M186" s="60" t="str">
        <f t="shared" si="18"/>
        <v>REPLACE</v>
      </c>
      <c r="N186" s="60" t="str">
        <f t="shared" si="18"/>
        <v>REPLACE</v>
      </c>
      <c r="O186" s="60">
        <f t="shared" si="18"/>
        <v>1</v>
      </c>
    </row>
    <row r="187" spans="1:15" x14ac:dyDescent="0.25">
      <c r="A187" s="60" t="s">
        <v>2024</v>
      </c>
      <c r="B187" s="60">
        <v>190</v>
      </c>
      <c r="C187" s="62" t="s">
        <v>188</v>
      </c>
      <c r="D187" s="63">
        <v>98.186059999999998</v>
      </c>
      <c r="E187" s="64">
        <v>98.186059999999998</v>
      </c>
      <c r="F187" s="61" t="s">
        <v>1986</v>
      </c>
      <c r="G187" s="61" t="str">
        <f>VLOOKUP(B187,VP_est!$B$21:$N$3000,13,FALSE)</f>
        <v>SVP6</v>
      </c>
      <c r="H187" s="60" t="str">
        <f t="shared" si="18"/>
        <v>REPLACE</v>
      </c>
      <c r="I187" s="60" t="str">
        <f t="shared" si="18"/>
        <v>REPLACE</v>
      </c>
      <c r="J187" s="60" t="str">
        <f t="shared" si="18"/>
        <v>REPLACE</v>
      </c>
      <c r="K187" s="60" t="str">
        <f t="shared" si="18"/>
        <v>REPLACE</v>
      </c>
      <c r="L187" s="60" t="str">
        <f t="shared" si="18"/>
        <v>REPLACE</v>
      </c>
      <c r="M187" s="60" t="str">
        <f t="shared" si="18"/>
        <v>REPLACE</v>
      </c>
      <c r="N187" s="60" t="str">
        <f t="shared" si="18"/>
        <v>REPLACE</v>
      </c>
      <c r="O187" s="60">
        <f t="shared" si="18"/>
        <v>1</v>
      </c>
    </row>
    <row r="188" spans="1:15" ht="15" customHeight="1" x14ac:dyDescent="0.25">
      <c r="A188" s="60" t="s">
        <v>2024</v>
      </c>
      <c r="B188" s="60">
        <v>191</v>
      </c>
      <c r="C188" s="62" t="s">
        <v>189</v>
      </c>
      <c r="D188" s="63">
        <v>152.2765</v>
      </c>
      <c r="E188" s="64">
        <v>152.2765</v>
      </c>
      <c r="F188" s="61" t="s">
        <v>1986</v>
      </c>
      <c r="G188" s="61" t="str">
        <f>VLOOKUP(B188,VP_est!$B$21:$N$3000,13,FALSE)</f>
        <v>SVP6</v>
      </c>
      <c r="H188" s="60" t="str">
        <f t="shared" si="18"/>
        <v>REPLACE</v>
      </c>
      <c r="I188" s="60" t="str">
        <f t="shared" si="18"/>
        <v>REPLACE</v>
      </c>
      <c r="J188" s="60" t="str">
        <f t="shared" si="18"/>
        <v>REPLACE</v>
      </c>
      <c r="K188" s="60" t="str">
        <f t="shared" si="18"/>
        <v>REPLACE</v>
      </c>
      <c r="L188" s="60" t="str">
        <f t="shared" si="18"/>
        <v>REPLACE</v>
      </c>
      <c r="M188" s="60" t="str">
        <f t="shared" si="18"/>
        <v>REPLACE</v>
      </c>
      <c r="N188" s="60" t="str">
        <f t="shared" si="18"/>
        <v>REPLACE</v>
      </c>
      <c r="O188" s="60">
        <f t="shared" si="18"/>
        <v>1</v>
      </c>
    </row>
    <row r="189" spans="1:15" ht="15" customHeight="1" x14ac:dyDescent="0.25">
      <c r="A189" s="60" t="s">
        <v>2024</v>
      </c>
      <c r="B189" s="60">
        <v>192</v>
      </c>
      <c r="C189" s="62" t="s">
        <v>190</v>
      </c>
      <c r="D189" s="63">
        <v>156.30826000000002</v>
      </c>
      <c r="E189" s="64">
        <v>156.30826000000002</v>
      </c>
      <c r="F189" s="61" t="s">
        <v>1986</v>
      </c>
      <c r="G189" s="61" t="str">
        <f>VLOOKUP(B189,VP_est!$B$21:$N$3000,13,FALSE)</f>
        <v>SVP6</v>
      </c>
      <c r="H189" s="60" t="str">
        <f t="shared" si="18"/>
        <v>REPLACE</v>
      </c>
      <c r="I189" s="60" t="str">
        <f t="shared" si="18"/>
        <v>REPLACE</v>
      </c>
      <c r="J189" s="60" t="str">
        <f t="shared" si="18"/>
        <v>REPLACE</v>
      </c>
      <c r="K189" s="60" t="str">
        <f t="shared" si="18"/>
        <v>REPLACE</v>
      </c>
      <c r="L189" s="60" t="str">
        <f t="shared" si="18"/>
        <v>REPLACE</v>
      </c>
      <c r="M189" s="60" t="str">
        <f t="shared" si="18"/>
        <v>REPLACE</v>
      </c>
      <c r="N189" s="60" t="str">
        <f t="shared" si="18"/>
        <v>REPLACE</v>
      </c>
      <c r="O189" s="60">
        <f t="shared" si="18"/>
        <v>1</v>
      </c>
    </row>
    <row r="190" spans="1:15" ht="15" customHeight="1" x14ac:dyDescent="0.25">
      <c r="A190" s="60" t="s">
        <v>2024</v>
      </c>
      <c r="B190" s="60">
        <v>193</v>
      </c>
      <c r="C190" s="62" t="s">
        <v>191</v>
      </c>
      <c r="D190" s="63">
        <v>114.22852</v>
      </c>
      <c r="E190" s="64">
        <v>114.22852</v>
      </c>
      <c r="F190" s="61" t="s">
        <v>1986</v>
      </c>
      <c r="G190" s="61" t="str">
        <f>VLOOKUP(B190,VP_est!$B$21:$N$3000,13,FALSE)</f>
        <v>SVP6</v>
      </c>
      <c r="H190" s="60" t="str">
        <f t="shared" si="18"/>
        <v>REPLACE</v>
      </c>
      <c r="I190" s="60" t="str">
        <f t="shared" si="18"/>
        <v>REPLACE</v>
      </c>
      <c r="J190" s="60" t="str">
        <f t="shared" si="18"/>
        <v>REPLACE</v>
      </c>
      <c r="K190" s="60" t="str">
        <f t="shared" si="18"/>
        <v>REPLACE</v>
      </c>
      <c r="L190" s="60" t="str">
        <f t="shared" si="18"/>
        <v>REPLACE</v>
      </c>
      <c r="M190" s="60" t="str">
        <f t="shared" si="18"/>
        <v>REPLACE</v>
      </c>
      <c r="N190" s="60" t="str">
        <f t="shared" si="18"/>
        <v>REPLACE</v>
      </c>
      <c r="O190" s="60">
        <f t="shared" si="18"/>
        <v>1</v>
      </c>
    </row>
    <row r="191" spans="1:15" ht="15" customHeight="1" x14ac:dyDescent="0.25">
      <c r="A191" s="60" t="s">
        <v>2024</v>
      </c>
      <c r="B191" s="60">
        <v>194</v>
      </c>
      <c r="C191" s="62" t="s">
        <v>192</v>
      </c>
      <c r="D191" s="63">
        <v>100.20194000000001</v>
      </c>
      <c r="E191" s="64">
        <v>100.20194000000001</v>
      </c>
      <c r="F191" s="61" t="s">
        <v>1986</v>
      </c>
      <c r="G191" s="61" t="str">
        <f>VLOOKUP(B191,VP_est!$B$21:$N$3000,13,FALSE)</f>
        <v>SVP6</v>
      </c>
      <c r="H191" s="60" t="str">
        <f t="shared" si="18"/>
        <v>REPLACE</v>
      </c>
      <c r="I191" s="60" t="str">
        <f t="shared" si="18"/>
        <v>REPLACE</v>
      </c>
      <c r="J191" s="60" t="str">
        <f t="shared" si="18"/>
        <v>REPLACE</v>
      </c>
      <c r="K191" s="60" t="str">
        <f t="shared" si="18"/>
        <v>REPLACE</v>
      </c>
      <c r="L191" s="60" t="str">
        <f t="shared" si="18"/>
        <v>REPLACE</v>
      </c>
      <c r="M191" s="60" t="str">
        <f t="shared" si="18"/>
        <v>REPLACE</v>
      </c>
      <c r="N191" s="60" t="str">
        <f t="shared" si="18"/>
        <v>REPLACE</v>
      </c>
      <c r="O191" s="60">
        <f t="shared" si="18"/>
        <v>1</v>
      </c>
    </row>
    <row r="192" spans="1:15" x14ac:dyDescent="0.25">
      <c r="A192" s="60" t="s">
        <v>2024</v>
      </c>
      <c r="B192" s="60">
        <v>195</v>
      </c>
      <c r="C192" s="62" t="s">
        <v>193</v>
      </c>
      <c r="D192" s="63">
        <v>132.20228</v>
      </c>
      <c r="E192" s="64">
        <v>132.20228</v>
      </c>
      <c r="F192" s="61" t="s">
        <v>1986</v>
      </c>
      <c r="G192" s="61" t="str">
        <f>VLOOKUP(B192,VP_est!$B$21:$N$3000,13,FALSE)</f>
        <v>SVP6</v>
      </c>
      <c r="H192" s="60" t="str">
        <f t="shared" si="18"/>
        <v>REPLACE</v>
      </c>
      <c r="I192" s="60" t="str">
        <f t="shared" si="18"/>
        <v>REPLACE</v>
      </c>
      <c r="J192" s="60" t="str">
        <f t="shared" si="18"/>
        <v>REPLACE</v>
      </c>
      <c r="K192" s="60" t="str">
        <f t="shared" si="18"/>
        <v>REPLACE</v>
      </c>
      <c r="L192" s="60" t="str">
        <f t="shared" si="18"/>
        <v>REPLACE</v>
      </c>
      <c r="M192" s="60" t="str">
        <f t="shared" si="18"/>
        <v>REPLACE</v>
      </c>
      <c r="N192" s="60" t="str">
        <f t="shared" si="18"/>
        <v>REPLACE</v>
      </c>
      <c r="O192" s="60">
        <f t="shared" si="18"/>
        <v>1</v>
      </c>
    </row>
    <row r="193" spans="1:15" ht="15" customHeight="1" x14ac:dyDescent="0.25">
      <c r="A193" s="60" t="s">
        <v>2024</v>
      </c>
      <c r="B193" s="60">
        <v>196</v>
      </c>
      <c r="C193" s="62" t="s">
        <v>194</v>
      </c>
      <c r="D193" s="63">
        <v>142.19710000000001</v>
      </c>
      <c r="E193" s="64">
        <v>142.19710000000001</v>
      </c>
      <c r="F193" s="61" t="s">
        <v>2014</v>
      </c>
      <c r="G193" s="61" t="str">
        <f>VLOOKUP(B193,VP_est!$B$21:$N$3000,13,FALSE)</f>
        <v>SVP5</v>
      </c>
      <c r="H193" s="60" t="str">
        <f t="shared" ref="H193:O202" si="19">IF($G193=H$2,1,"REPLACE")</f>
        <v>REPLACE</v>
      </c>
      <c r="I193" s="60" t="str">
        <f t="shared" si="19"/>
        <v>REPLACE</v>
      </c>
      <c r="J193" s="60" t="str">
        <f t="shared" si="19"/>
        <v>REPLACE</v>
      </c>
      <c r="K193" s="60" t="str">
        <f t="shared" si="19"/>
        <v>REPLACE</v>
      </c>
      <c r="L193" s="60" t="str">
        <f t="shared" si="19"/>
        <v>REPLACE</v>
      </c>
      <c r="M193" s="60" t="str">
        <f t="shared" si="19"/>
        <v>REPLACE</v>
      </c>
      <c r="N193" s="60">
        <f t="shared" si="19"/>
        <v>1</v>
      </c>
      <c r="O193" s="60" t="str">
        <f t="shared" si="19"/>
        <v>REPLACE</v>
      </c>
    </row>
    <row r="194" spans="1:15" ht="15" customHeight="1" x14ac:dyDescent="0.25">
      <c r="A194" s="60" t="s">
        <v>2024</v>
      </c>
      <c r="B194" s="60">
        <v>197</v>
      </c>
      <c r="C194" s="62" t="s">
        <v>195</v>
      </c>
      <c r="D194" s="63">
        <v>142.28167999999999</v>
      </c>
      <c r="E194" s="64">
        <v>142.28167999999999</v>
      </c>
      <c r="F194" s="61" t="s">
        <v>1986</v>
      </c>
      <c r="G194" s="61" t="str">
        <f>VLOOKUP(B194,VP_est!$B$21:$N$3000,13,FALSE)</f>
        <v>SVP6</v>
      </c>
      <c r="H194" s="60" t="str">
        <f t="shared" si="19"/>
        <v>REPLACE</v>
      </c>
      <c r="I194" s="60" t="str">
        <f t="shared" si="19"/>
        <v>REPLACE</v>
      </c>
      <c r="J194" s="60" t="str">
        <f t="shared" si="19"/>
        <v>REPLACE</v>
      </c>
      <c r="K194" s="60" t="str">
        <f t="shared" si="19"/>
        <v>REPLACE</v>
      </c>
      <c r="L194" s="60" t="str">
        <f t="shared" si="19"/>
        <v>REPLACE</v>
      </c>
      <c r="M194" s="60" t="str">
        <f t="shared" si="19"/>
        <v>REPLACE</v>
      </c>
      <c r="N194" s="60" t="str">
        <f t="shared" si="19"/>
        <v>REPLACE</v>
      </c>
      <c r="O194" s="60">
        <f t="shared" si="19"/>
        <v>1</v>
      </c>
    </row>
    <row r="195" spans="1:15" ht="15" customHeight="1" x14ac:dyDescent="0.25">
      <c r="A195" s="60" t="s">
        <v>2024</v>
      </c>
      <c r="B195" s="60">
        <v>198</v>
      </c>
      <c r="C195" s="62" t="s">
        <v>196</v>
      </c>
      <c r="D195" s="63">
        <v>128.2551</v>
      </c>
      <c r="E195" s="64">
        <v>128.2551</v>
      </c>
      <c r="F195" s="61" t="s">
        <v>1986</v>
      </c>
      <c r="G195" s="61" t="str">
        <f>VLOOKUP(B195,VP_est!$B$21:$N$3000,13,FALSE)</f>
        <v>SVP6</v>
      </c>
      <c r="H195" s="60" t="str">
        <f t="shared" si="19"/>
        <v>REPLACE</v>
      </c>
      <c r="I195" s="60" t="str">
        <f t="shared" si="19"/>
        <v>REPLACE</v>
      </c>
      <c r="J195" s="60" t="str">
        <f t="shared" si="19"/>
        <v>REPLACE</v>
      </c>
      <c r="K195" s="60" t="str">
        <f t="shared" si="19"/>
        <v>REPLACE</v>
      </c>
      <c r="L195" s="60" t="str">
        <f t="shared" si="19"/>
        <v>REPLACE</v>
      </c>
      <c r="M195" s="60" t="str">
        <f t="shared" si="19"/>
        <v>REPLACE</v>
      </c>
      <c r="N195" s="60" t="str">
        <f t="shared" si="19"/>
        <v>REPLACE</v>
      </c>
      <c r="O195" s="60">
        <f t="shared" si="19"/>
        <v>1</v>
      </c>
    </row>
    <row r="196" spans="1:15" ht="15" customHeight="1" x14ac:dyDescent="0.25">
      <c r="A196" s="60" t="s">
        <v>2024</v>
      </c>
      <c r="B196" s="60">
        <v>199</v>
      </c>
      <c r="C196" s="62" t="s">
        <v>197</v>
      </c>
      <c r="D196" s="63">
        <v>86.175359999999998</v>
      </c>
      <c r="E196" s="64">
        <v>86.175359999999998</v>
      </c>
      <c r="F196" s="61" t="s">
        <v>1986</v>
      </c>
      <c r="G196" s="61" t="str">
        <f>VLOOKUP(B196,VP_est!$B$21:$N$3000,13,FALSE)</f>
        <v>SVP6</v>
      </c>
      <c r="H196" s="60" t="str">
        <f t="shared" si="19"/>
        <v>REPLACE</v>
      </c>
      <c r="I196" s="60" t="str">
        <f t="shared" si="19"/>
        <v>REPLACE</v>
      </c>
      <c r="J196" s="60" t="str">
        <f t="shared" si="19"/>
        <v>REPLACE</v>
      </c>
      <c r="K196" s="60" t="str">
        <f t="shared" si="19"/>
        <v>REPLACE</v>
      </c>
      <c r="L196" s="60" t="str">
        <f t="shared" si="19"/>
        <v>REPLACE</v>
      </c>
      <c r="M196" s="60" t="str">
        <f t="shared" si="19"/>
        <v>REPLACE</v>
      </c>
      <c r="N196" s="60" t="str">
        <f t="shared" si="19"/>
        <v>REPLACE</v>
      </c>
      <c r="O196" s="60">
        <f t="shared" si="19"/>
        <v>1</v>
      </c>
    </row>
    <row r="197" spans="1:15" ht="15" customHeight="1" x14ac:dyDescent="0.25">
      <c r="A197" s="60" t="s">
        <v>2024</v>
      </c>
      <c r="B197" s="60">
        <v>200</v>
      </c>
      <c r="C197" s="62" t="s">
        <v>198</v>
      </c>
      <c r="D197" s="63">
        <v>170.33483999999999</v>
      </c>
      <c r="E197" s="64">
        <v>170.33483999999999</v>
      </c>
      <c r="F197" s="61" t="s">
        <v>1986</v>
      </c>
      <c r="G197" s="61" t="str">
        <f>VLOOKUP(B197,VP_est!$B$21:$N$3000,13,FALSE)</f>
        <v>SVP6</v>
      </c>
      <c r="H197" s="60" t="str">
        <f t="shared" si="19"/>
        <v>REPLACE</v>
      </c>
      <c r="I197" s="60" t="str">
        <f t="shared" si="19"/>
        <v>REPLACE</v>
      </c>
      <c r="J197" s="60" t="str">
        <f t="shared" si="19"/>
        <v>REPLACE</v>
      </c>
      <c r="K197" s="60" t="str">
        <f t="shared" si="19"/>
        <v>REPLACE</v>
      </c>
      <c r="L197" s="60" t="str">
        <f t="shared" si="19"/>
        <v>REPLACE</v>
      </c>
      <c r="M197" s="60" t="str">
        <f t="shared" si="19"/>
        <v>REPLACE</v>
      </c>
      <c r="N197" s="60" t="str">
        <f t="shared" si="19"/>
        <v>REPLACE</v>
      </c>
      <c r="O197" s="60">
        <f t="shared" si="19"/>
        <v>1</v>
      </c>
    </row>
    <row r="198" spans="1:15" ht="15" customHeight="1" x14ac:dyDescent="0.25">
      <c r="A198" s="60" t="s">
        <v>2025</v>
      </c>
      <c r="B198" s="60">
        <v>201</v>
      </c>
      <c r="C198" s="62" t="s">
        <v>199</v>
      </c>
      <c r="D198" s="63">
        <v>254.40819999999999</v>
      </c>
      <c r="E198" s="64">
        <v>254.40819999999999</v>
      </c>
      <c r="F198" s="61" t="s">
        <v>2014</v>
      </c>
      <c r="G198" s="61" t="str">
        <f>VLOOKUP(B198,VP_est!$B$21:$N$3000,13,FALSE)</f>
        <v>SVP4</v>
      </c>
      <c r="H198" s="60" t="str">
        <f t="shared" si="19"/>
        <v>REPLACE</v>
      </c>
      <c r="I198" s="60" t="str">
        <f t="shared" si="19"/>
        <v>REPLACE</v>
      </c>
      <c r="J198" s="60" t="str">
        <f t="shared" si="19"/>
        <v>REPLACE</v>
      </c>
      <c r="K198" s="60" t="str">
        <f t="shared" si="19"/>
        <v>REPLACE</v>
      </c>
      <c r="L198" s="60" t="str">
        <f t="shared" si="19"/>
        <v>REPLACE</v>
      </c>
      <c r="M198" s="60">
        <f t="shared" si="19"/>
        <v>1</v>
      </c>
      <c r="N198" s="60" t="str">
        <f t="shared" si="19"/>
        <v>REPLACE</v>
      </c>
      <c r="O198" s="60" t="str">
        <f t="shared" si="19"/>
        <v>REPLACE</v>
      </c>
    </row>
    <row r="199" spans="1:15" ht="15" customHeight="1" x14ac:dyDescent="0.25">
      <c r="A199" s="60" t="s">
        <v>2024</v>
      </c>
      <c r="B199" s="60">
        <v>202</v>
      </c>
      <c r="C199" s="62" t="s">
        <v>200</v>
      </c>
      <c r="D199" s="63">
        <v>142.28167999999999</v>
      </c>
      <c r="E199" s="64">
        <v>142.28167999999999</v>
      </c>
      <c r="F199" s="61" t="s">
        <v>1986</v>
      </c>
      <c r="G199" s="61" t="str">
        <f>VLOOKUP(B199,VP_est!$B$21:$N$3000,13,FALSE)</f>
        <v>SVP6</v>
      </c>
      <c r="H199" s="60" t="str">
        <f t="shared" si="19"/>
        <v>REPLACE</v>
      </c>
      <c r="I199" s="60" t="str">
        <f t="shared" si="19"/>
        <v>REPLACE</v>
      </c>
      <c r="J199" s="60" t="str">
        <f t="shared" si="19"/>
        <v>REPLACE</v>
      </c>
      <c r="K199" s="60" t="str">
        <f t="shared" si="19"/>
        <v>REPLACE</v>
      </c>
      <c r="L199" s="60" t="str">
        <f t="shared" si="19"/>
        <v>REPLACE</v>
      </c>
      <c r="M199" s="60" t="str">
        <f t="shared" si="19"/>
        <v>REPLACE</v>
      </c>
      <c r="N199" s="60" t="str">
        <f t="shared" si="19"/>
        <v>REPLACE</v>
      </c>
      <c r="O199" s="60">
        <f t="shared" si="19"/>
        <v>1</v>
      </c>
    </row>
    <row r="200" spans="1:15" ht="15" customHeight="1" x14ac:dyDescent="0.25">
      <c r="A200" s="60" t="s">
        <v>2024</v>
      </c>
      <c r="B200" s="60">
        <v>203</v>
      </c>
      <c r="C200" s="62" t="s">
        <v>201</v>
      </c>
      <c r="D200" s="63">
        <v>84.159480000000002</v>
      </c>
      <c r="E200" s="64">
        <v>84.159480000000002</v>
      </c>
      <c r="F200" s="61" t="s">
        <v>1986</v>
      </c>
      <c r="G200" s="61" t="str">
        <f>VLOOKUP(B200,VP_est!$B$21:$N$3000,13,FALSE)</f>
        <v>SVP6</v>
      </c>
      <c r="H200" s="60" t="str">
        <f t="shared" si="19"/>
        <v>REPLACE</v>
      </c>
      <c r="I200" s="60" t="str">
        <f t="shared" si="19"/>
        <v>REPLACE</v>
      </c>
      <c r="J200" s="60" t="str">
        <f t="shared" si="19"/>
        <v>REPLACE</v>
      </c>
      <c r="K200" s="60" t="str">
        <f t="shared" si="19"/>
        <v>REPLACE</v>
      </c>
      <c r="L200" s="60" t="str">
        <f t="shared" si="19"/>
        <v>REPLACE</v>
      </c>
      <c r="M200" s="60" t="str">
        <f t="shared" si="19"/>
        <v>REPLACE</v>
      </c>
      <c r="N200" s="60" t="str">
        <f t="shared" si="19"/>
        <v>REPLACE</v>
      </c>
      <c r="O200" s="60">
        <f t="shared" si="19"/>
        <v>1</v>
      </c>
    </row>
    <row r="201" spans="1:15" x14ac:dyDescent="0.25">
      <c r="A201" s="60" t="s">
        <v>2024</v>
      </c>
      <c r="B201" s="60">
        <v>204</v>
      </c>
      <c r="C201" s="62" t="s">
        <v>202</v>
      </c>
      <c r="D201" s="63">
        <v>98.186059999999998</v>
      </c>
      <c r="E201" s="64">
        <v>98.186059999999998</v>
      </c>
      <c r="F201" s="61" t="s">
        <v>1986</v>
      </c>
      <c r="G201" s="61" t="str">
        <f>VLOOKUP(B201,VP_est!$B$21:$N$3000,13,FALSE)</f>
        <v>SVP6</v>
      </c>
      <c r="H201" s="60" t="str">
        <f t="shared" si="19"/>
        <v>REPLACE</v>
      </c>
      <c r="I201" s="60" t="str">
        <f t="shared" si="19"/>
        <v>REPLACE</v>
      </c>
      <c r="J201" s="60" t="str">
        <f t="shared" si="19"/>
        <v>REPLACE</v>
      </c>
      <c r="K201" s="60" t="str">
        <f t="shared" si="19"/>
        <v>REPLACE</v>
      </c>
      <c r="L201" s="60" t="str">
        <f t="shared" si="19"/>
        <v>REPLACE</v>
      </c>
      <c r="M201" s="60" t="str">
        <f t="shared" si="19"/>
        <v>REPLACE</v>
      </c>
      <c r="N201" s="60" t="str">
        <f t="shared" si="19"/>
        <v>REPLACE</v>
      </c>
      <c r="O201" s="60">
        <f t="shared" si="19"/>
        <v>1</v>
      </c>
    </row>
    <row r="202" spans="1:15" ht="15" customHeight="1" x14ac:dyDescent="0.25">
      <c r="A202" s="60" t="s">
        <v>2024</v>
      </c>
      <c r="B202" s="60">
        <v>205</v>
      </c>
      <c r="C202" s="62" t="s">
        <v>203</v>
      </c>
      <c r="D202" s="63">
        <v>128.2551</v>
      </c>
      <c r="E202" s="64">
        <v>128.2551</v>
      </c>
      <c r="F202" s="61" t="s">
        <v>1986</v>
      </c>
      <c r="G202" s="61" t="str">
        <f>VLOOKUP(B202,VP_est!$B$21:$N$3000,13,FALSE)</f>
        <v>SVP6</v>
      </c>
      <c r="H202" s="60" t="str">
        <f t="shared" si="19"/>
        <v>REPLACE</v>
      </c>
      <c r="I202" s="60" t="str">
        <f t="shared" si="19"/>
        <v>REPLACE</v>
      </c>
      <c r="J202" s="60" t="str">
        <f t="shared" si="19"/>
        <v>REPLACE</v>
      </c>
      <c r="K202" s="60" t="str">
        <f t="shared" si="19"/>
        <v>REPLACE</v>
      </c>
      <c r="L202" s="60" t="str">
        <f t="shared" si="19"/>
        <v>REPLACE</v>
      </c>
      <c r="M202" s="60" t="str">
        <f t="shared" si="19"/>
        <v>REPLACE</v>
      </c>
      <c r="N202" s="60" t="str">
        <f t="shared" si="19"/>
        <v>REPLACE</v>
      </c>
      <c r="O202" s="60">
        <f t="shared" si="19"/>
        <v>1</v>
      </c>
    </row>
    <row r="203" spans="1:15" ht="15" customHeight="1" x14ac:dyDescent="0.25">
      <c r="A203" s="60" t="s">
        <v>2024</v>
      </c>
      <c r="B203" s="60">
        <v>206</v>
      </c>
      <c r="C203" s="62" t="s">
        <v>204</v>
      </c>
      <c r="D203" s="63">
        <v>114.22852</v>
      </c>
      <c r="E203" s="64">
        <v>114.22852</v>
      </c>
      <c r="F203" s="61" t="s">
        <v>1986</v>
      </c>
      <c r="G203" s="61" t="str">
        <f>VLOOKUP(B203,VP_est!$B$21:$N$3000,13,FALSE)</f>
        <v>SVP6</v>
      </c>
      <c r="H203" s="60" t="str">
        <f t="shared" ref="H203:O212" si="20">IF($G203=H$2,1,"REPLACE")</f>
        <v>REPLACE</v>
      </c>
      <c r="I203" s="60" t="str">
        <f t="shared" si="20"/>
        <v>REPLACE</v>
      </c>
      <c r="J203" s="60" t="str">
        <f t="shared" si="20"/>
        <v>REPLACE</v>
      </c>
      <c r="K203" s="60" t="str">
        <f t="shared" si="20"/>
        <v>REPLACE</v>
      </c>
      <c r="L203" s="60" t="str">
        <f t="shared" si="20"/>
        <v>REPLACE</v>
      </c>
      <c r="M203" s="60" t="str">
        <f t="shared" si="20"/>
        <v>REPLACE</v>
      </c>
      <c r="N203" s="60" t="str">
        <f t="shared" si="20"/>
        <v>REPLACE</v>
      </c>
      <c r="O203" s="60">
        <f t="shared" si="20"/>
        <v>1</v>
      </c>
    </row>
    <row r="204" spans="1:15" ht="15" customHeight="1" x14ac:dyDescent="0.25">
      <c r="A204" s="60" t="s">
        <v>2024</v>
      </c>
      <c r="B204" s="60">
        <v>207</v>
      </c>
      <c r="C204" s="62" t="s">
        <v>205</v>
      </c>
      <c r="D204" s="63">
        <v>142.28167999999999</v>
      </c>
      <c r="E204" s="64">
        <v>142.28167999999999</v>
      </c>
      <c r="F204" s="61" t="s">
        <v>1986</v>
      </c>
      <c r="G204" s="61" t="str">
        <f>VLOOKUP(B204,VP_est!$B$21:$N$3000,13,FALSE)</f>
        <v>SVP6</v>
      </c>
      <c r="H204" s="60" t="str">
        <f t="shared" si="20"/>
        <v>REPLACE</v>
      </c>
      <c r="I204" s="60" t="str">
        <f t="shared" si="20"/>
        <v>REPLACE</v>
      </c>
      <c r="J204" s="60" t="str">
        <f t="shared" si="20"/>
        <v>REPLACE</v>
      </c>
      <c r="K204" s="60" t="str">
        <f t="shared" si="20"/>
        <v>REPLACE</v>
      </c>
      <c r="L204" s="60" t="str">
        <f t="shared" si="20"/>
        <v>REPLACE</v>
      </c>
      <c r="M204" s="60" t="str">
        <f t="shared" si="20"/>
        <v>REPLACE</v>
      </c>
      <c r="N204" s="60" t="str">
        <f t="shared" si="20"/>
        <v>REPLACE</v>
      </c>
      <c r="O204" s="60">
        <f t="shared" si="20"/>
        <v>1</v>
      </c>
    </row>
    <row r="205" spans="1:15" ht="15" customHeight="1" x14ac:dyDescent="0.25">
      <c r="A205" s="60" t="s">
        <v>2024</v>
      </c>
      <c r="B205" s="60">
        <v>208</v>
      </c>
      <c r="C205" s="62" t="s">
        <v>206</v>
      </c>
      <c r="D205" s="63">
        <v>100.20194000000001</v>
      </c>
      <c r="E205" s="64">
        <v>100.20194000000001</v>
      </c>
      <c r="F205" s="61" t="s">
        <v>1986</v>
      </c>
      <c r="G205" s="61" t="str">
        <f>VLOOKUP(B205,VP_est!$B$21:$N$3000,13,FALSE)</f>
        <v>SVP6</v>
      </c>
      <c r="H205" s="60" t="str">
        <f t="shared" si="20"/>
        <v>REPLACE</v>
      </c>
      <c r="I205" s="60" t="str">
        <f t="shared" si="20"/>
        <v>REPLACE</v>
      </c>
      <c r="J205" s="60" t="str">
        <f t="shared" si="20"/>
        <v>REPLACE</v>
      </c>
      <c r="K205" s="60" t="str">
        <f t="shared" si="20"/>
        <v>REPLACE</v>
      </c>
      <c r="L205" s="60" t="str">
        <f t="shared" si="20"/>
        <v>REPLACE</v>
      </c>
      <c r="M205" s="60" t="str">
        <f t="shared" si="20"/>
        <v>REPLACE</v>
      </c>
      <c r="N205" s="60" t="str">
        <f t="shared" si="20"/>
        <v>REPLACE</v>
      </c>
      <c r="O205" s="60">
        <f t="shared" si="20"/>
        <v>1</v>
      </c>
    </row>
    <row r="206" spans="1:15" ht="15" customHeight="1" x14ac:dyDescent="0.25">
      <c r="A206" s="60" t="s">
        <v>2024</v>
      </c>
      <c r="B206" s="60">
        <v>209</v>
      </c>
      <c r="C206" s="62" t="s">
        <v>207</v>
      </c>
      <c r="D206" s="63">
        <v>98.186059999999998</v>
      </c>
      <c r="E206" s="64">
        <v>98.186059999999998</v>
      </c>
      <c r="F206" s="61" t="s">
        <v>1986</v>
      </c>
      <c r="G206" s="61" t="str">
        <f>VLOOKUP(B206,VP_est!$B$21:$N$3000,13,FALSE)</f>
        <v>SVP6</v>
      </c>
      <c r="H206" s="60" t="str">
        <f t="shared" si="20"/>
        <v>REPLACE</v>
      </c>
      <c r="I206" s="60" t="str">
        <f t="shared" si="20"/>
        <v>REPLACE</v>
      </c>
      <c r="J206" s="60" t="str">
        <f t="shared" si="20"/>
        <v>REPLACE</v>
      </c>
      <c r="K206" s="60" t="str">
        <f t="shared" si="20"/>
        <v>REPLACE</v>
      </c>
      <c r="L206" s="60" t="str">
        <f t="shared" si="20"/>
        <v>REPLACE</v>
      </c>
      <c r="M206" s="60" t="str">
        <f t="shared" si="20"/>
        <v>REPLACE</v>
      </c>
      <c r="N206" s="60" t="str">
        <f t="shared" si="20"/>
        <v>REPLACE</v>
      </c>
      <c r="O206" s="60">
        <f t="shared" si="20"/>
        <v>1</v>
      </c>
    </row>
    <row r="207" spans="1:15" ht="15" customHeight="1" x14ac:dyDescent="0.25">
      <c r="A207" s="60" t="s">
        <v>2024</v>
      </c>
      <c r="B207" s="60">
        <v>210</v>
      </c>
      <c r="C207" s="62" t="s">
        <v>208</v>
      </c>
      <c r="D207" s="63">
        <v>98.186059999999998</v>
      </c>
      <c r="E207" s="64">
        <v>98.186059999999998</v>
      </c>
      <c r="F207" s="61" t="s">
        <v>1986</v>
      </c>
      <c r="G207" s="61" t="str">
        <f>VLOOKUP(B207,VP_est!$B$21:$N$3000,13,FALSE)</f>
        <v>SVP6</v>
      </c>
      <c r="H207" s="60" t="str">
        <f t="shared" si="20"/>
        <v>REPLACE</v>
      </c>
      <c r="I207" s="60" t="str">
        <f t="shared" si="20"/>
        <v>REPLACE</v>
      </c>
      <c r="J207" s="60" t="str">
        <f t="shared" si="20"/>
        <v>REPLACE</v>
      </c>
      <c r="K207" s="60" t="str">
        <f t="shared" si="20"/>
        <v>REPLACE</v>
      </c>
      <c r="L207" s="60" t="str">
        <f t="shared" si="20"/>
        <v>REPLACE</v>
      </c>
      <c r="M207" s="60" t="str">
        <f t="shared" si="20"/>
        <v>REPLACE</v>
      </c>
      <c r="N207" s="60" t="str">
        <f t="shared" si="20"/>
        <v>REPLACE</v>
      </c>
      <c r="O207" s="60">
        <f t="shared" si="20"/>
        <v>1</v>
      </c>
    </row>
    <row r="208" spans="1:15" ht="15" customHeight="1" x14ac:dyDescent="0.25">
      <c r="A208" s="60" t="s">
        <v>2024</v>
      </c>
      <c r="B208" s="60">
        <v>211</v>
      </c>
      <c r="C208" s="62" t="s">
        <v>209</v>
      </c>
      <c r="D208" s="63">
        <v>128.2551</v>
      </c>
      <c r="E208" s="64">
        <v>128.2551</v>
      </c>
      <c r="F208" s="61" t="s">
        <v>1986</v>
      </c>
      <c r="G208" s="61" t="str">
        <f>VLOOKUP(B208,VP_est!$B$21:$N$3000,13,FALSE)</f>
        <v>SVP6</v>
      </c>
      <c r="H208" s="60" t="str">
        <f t="shared" si="20"/>
        <v>REPLACE</v>
      </c>
      <c r="I208" s="60" t="str">
        <f t="shared" si="20"/>
        <v>REPLACE</v>
      </c>
      <c r="J208" s="60" t="str">
        <f t="shared" si="20"/>
        <v>REPLACE</v>
      </c>
      <c r="K208" s="60" t="str">
        <f t="shared" si="20"/>
        <v>REPLACE</v>
      </c>
      <c r="L208" s="60" t="str">
        <f t="shared" si="20"/>
        <v>REPLACE</v>
      </c>
      <c r="M208" s="60" t="str">
        <f t="shared" si="20"/>
        <v>REPLACE</v>
      </c>
      <c r="N208" s="60" t="str">
        <f t="shared" si="20"/>
        <v>REPLACE</v>
      </c>
      <c r="O208" s="60">
        <f t="shared" si="20"/>
        <v>1</v>
      </c>
    </row>
    <row r="209" spans="1:15" ht="15" customHeight="1" x14ac:dyDescent="0.25">
      <c r="A209" s="60" t="s">
        <v>2024</v>
      </c>
      <c r="B209" s="60">
        <v>212</v>
      </c>
      <c r="C209" s="62" t="s">
        <v>210</v>
      </c>
      <c r="D209" s="63">
        <v>114.22852</v>
      </c>
      <c r="E209" s="64">
        <v>114.22852</v>
      </c>
      <c r="F209" s="61" t="s">
        <v>1986</v>
      </c>
      <c r="G209" s="61" t="str">
        <f>VLOOKUP(B209,VP_est!$B$21:$N$3000,13,FALSE)</f>
        <v>SVP6</v>
      </c>
      <c r="H209" s="60" t="str">
        <f t="shared" si="20"/>
        <v>REPLACE</v>
      </c>
      <c r="I209" s="60" t="str">
        <f t="shared" si="20"/>
        <v>REPLACE</v>
      </c>
      <c r="J209" s="60" t="str">
        <f t="shared" si="20"/>
        <v>REPLACE</v>
      </c>
      <c r="K209" s="60" t="str">
        <f t="shared" si="20"/>
        <v>REPLACE</v>
      </c>
      <c r="L209" s="60" t="str">
        <f t="shared" si="20"/>
        <v>REPLACE</v>
      </c>
      <c r="M209" s="60" t="str">
        <f t="shared" si="20"/>
        <v>REPLACE</v>
      </c>
      <c r="N209" s="60" t="str">
        <f t="shared" si="20"/>
        <v>REPLACE</v>
      </c>
      <c r="O209" s="60">
        <f t="shared" si="20"/>
        <v>1</v>
      </c>
    </row>
    <row r="210" spans="1:15" ht="15" customHeight="1" x14ac:dyDescent="0.25">
      <c r="A210" s="60" t="s">
        <v>2024</v>
      </c>
      <c r="B210" s="60">
        <v>213</v>
      </c>
      <c r="C210" s="62" t="s">
        <v>211</v>
      </c>
      <c r="D210" s="63">
        <v>142.28167999999999</v>
      </c>
      <c r="E210" s="64">
        <v>142.28167999999999</v>
      </c>
      <c r="F210" s="61" t="s">
        <v>1986</v>
      </c>
      <c r="G210" s="61" t="str">
        <f>VLOOKUP(B210,VP_est!$B$21:$N$3000,13,FALSE)</f>
        <v>SVP6</v>
      </c>
      <c r="H210" s="60" t="str">
        <f t="shared" si="20"/>
        <v>REPLACE</v>
      </c>
      <c r="I210" s="60" t="str">
        <f t="shared" si="20"/>
        <v>REPLACE</v>
      </c>
      <c r="J210" s="60" t="str">
        <f t="shared" si="20"/>
        <v>REPLACE</v>
      </c>
      <c r="K210" s="60" t="str">
        <f t="shared" si="20"/>
        <v>REPLACE</v>
      </c>
      <c r="L210" s="60" t="str">
        <f t="shared" si="20"/>
        <v>REPLACE</v>
      </c>
      <c r="M210" s="60" t="str">
        <f t="shared" si="20"/>
        <v>REPLACE</v>
      </c>
      <c r="N210" s="60" t="str">
        <f t="shared" si="20"/>
        <v>REPLACE</v>
      </c>
      <c r="O210" s="60">
        <f t="shared" si="20"/>
        <v>1</v>
      </c>
    </row>
    <row r="211" spans="1:15" ht="15" customHeight="1" x14ac:dyDescent="0.25">
      <c r="A211" s="60" t="s">
        <v>2024</v>
      </c>
      <c r="B211" s="60">
        <v>214</v>
      </c>
      <c r="C211" s="62" t="s">
        <v>212</v>
      </c>
      <c r="D211" s="63">
        <v>126.19615999999998</v>
      </c>
      <c r="E211" s="64">
        <v>126.19615999999999</v>
      </c>
      <c r="F211" s="61" t="s">
        <v>1986</v>
      </c>
      <c r="G211" s="61" t="str">
        <f>VLOOKUP(B211,VP_est!$B$21:$N$3000,13,FALSE)</f>
        <v>SVP6</v>
      </c>
      <c r="H211" s="60" t="str">
        <f t="shared" si="20"/>
        <v>REPLACE</v>
      </c>
      <c r="I211" s="60" t="str">
        <f t="shared" si="20"/>
        <v>REPLACE</v>
      </c>
      <c r="J211" s="60" t="str">
        <f t="shared" si="20"/>
        <v>REPLACE</v>
      </c>
      <c r="K211" s="60" t="str">
        <f t="shared" si="20"/>
        <v>REPLACE</v>
      </c>
      <c r="L211" s="60" t="str">
        <f t="shared" si="20"/>
        <v>REPLACE</v>
      </c>
      <c r="M211" s="60" t="str">
        <f t="shared" si="20"/>
        <v>REPLACE</v>
      </c>
      <c r="N211" s="60" t="str">
        <f t="shared" si="20"/>
        <v>REPLACE</v>
      </c>
      <c r="O211" s="60">
        <f t="shared" si="20"/>
        <v>1</v>
      </c>
    </row>
    <row r="212" spans="1:15" ht="15" customHeight="1" x14ac:dyDescent="0.25">
      <c r="A212" s="60" t="s">
        <v>2024</v>
      </c>
      <c r="B212" s="60">
        <v>215</v>
      </c>
      <c r="C212" s="62" t="s">
        <v>213</v>
      </c>
      <c r="D212" s="63">
        <v>128.2551</v>
      </c>
      <c r="E212" s="64">
        <v>128.2551</v>
      </c>
      <c r="F212" s="61" t="s">
        <v>1986</v>
      </c>
      <c r="G212" s="61" t="str">
        <f>VLOOKUP(B212,VP_est!$B$21:$N$3000,13,FALSE)</f>
        <v>SVP6</v>
      </c>
      <c r="H212" s="60" t="str">
        <f t="shared" si="20"/>
        <v>REPLACE</v>
      </c>
      <c r="I212" s="60" t="str">
        <f t="shared" si="20"/>
        <v>REPLACE</v>
      </c>
      <c r="J212" s="60" t="str">
        <f t="shared" si="20"/>
        <v>REPLACE</v>
      </c>
      <c r="K212" s="60" t="str">
        <f t="shared" si="20"/>
        <v>REPLACE</v>
      </c>
      <c r="L212" s="60" t="str">
        <f t="shared" si="20"/>
        <v>REPLACE</v>
      </c>
      <c r="M212" s="60" t="str">
        <f t="shared" si="20"/>
        <v>REPLACE</v>
      </c>
      <c r="N212" s="60" t="str">
        <f t="shared" si="20"/>
        <v>REPLACE</v>
      </c>
      <c r="O212" s="60">
        <f t="shared" si="20"/>
        <v>1</v>
      </c>
    </row>
    <row r="213" spans="1:15" ht="15" customHeight="1" x14ac:dyDescent="0.25">
      <c r="A213" s="60" t="s">
        <v>2025</v>
      </c>
      <c r="B213" s="60">
        <v>216</v>
      </c>
      <c r="C213" s="62" t="s">
        <v>214</v>
      </c>
      <c r="D213" s="63">
        <v>156.30826000000002</v>
      </c>
      <c r="E213" s="64">
        <v>156.30826000000002</v>
      </c>
      <c r="F213" s="61" t="s">
        <v>1986</v>
      </c>
      <c r="G213" s="61" t="str">
        <f>VLOOKUP(B213,VP_est!$B$21:$N$3000,13,FALSE)</f>
        <v>SVP6</v>
      </c>
      <c r="H213" s="60" t="str">
        <f t="shared" ref="H213:O222" si="21">IF($G213=H$2,1,"REPLACE")</f>
        <v>REPLACE</v>
      </c>
      <c r="I213" s="60" t="str">
        <f t="shared" si="21"/>
        <v>REPLACE</v>
      </c>
      <c r="J213" s="60" t="str">
        <f t="shared" si="21"/>
        <v>REPLACE</v>
      </c>
      <c r="K213" s="60" t="str">
        <f t="shared" si="21"/>
        <v>REPLACE</v>
      </c>
      <c r="L213" s="60" t="str">
        <f t="shared" si="21"/>
        <v>REPLACE</v>
      </c>
      <c r="M213" s="60" t="str">
        <f t="shared" si="21"/>
        <v>REPLACE</v>
      </c>
      <c r="N213" s="60" t="str">
        <f t="shared" si="21"/>
        <v>REPLACE</v>
      </c>
      <c r="O213" s="60">
        <f t="shared" si="21"/>
        <v>1</v>
      </c>
    </row>
    <row r="214" spans="1:15" ht="15" customHeight="1" x14ac:dyDescent="0.25">
      <c r="A214" s="60" t="s">
        <v>2024</v>
      </c>
      <c r="B214" s="60">
        <v>217</v>
      </c>
      <c r="C214" s="62" t="s">
        <v>215</v>
      </c>
      <c r="D214" s="63">
        <v>142.28167999999999</v>
      </c>
      <c r="E214" s="64">
        <v>142.28167999999999</v>
      </c>
      <c r="F214" s="61" t="s">
        <v>1986</v>
      </c>
      <c r="G214" s="61" t="str">
        <f>VLOOKUP(B214,VP_est!$B$21:$N$3000,13,FALSE)</f>
        <v>SVP6</v>
      </c>
      <c r="H214" s="60" t="str">
        <f t="shared" si="21"/>
        <v>REPLACE</v>
      </c>
      <c r="I214" s="60" t="str">
        <f t="shared" si="21"/>
        <v>REPLACE</v>
      </c>
      <c r="J214" s="60" t="str">
        <f t="shared" si="21"/>
        <v>REPLACE</v>
      </c>
      <c r="K214" s="60" t="str">
        <f t="shared" si="21"/>
        <v>REPLACE</v>
      </c>
      <c r="L214" s="60" t="str">
        <f t="shared" si="21"/>
        <v>REPLACE</v>
      </c>
      <c r="M214" s="60" t="str">
        <f t="shared" si="21"/>
        <v>REPLACE</v>
      </c>
      <c r="N214" s="60" t="str">
        <f t="shared" si="21"/>
        <v>REPLACE</v>
      </c>
      <c r="O214" s="60">
        <f t="shared" si="21"/>
        <v>1</v>
      </c>
    </row>
    <row r="215" spans="1:15" ht="15" customHeight="1" x14ac:dyDescent="0.25">
      <c r="A215" s="60" t="s">
        <v>2024</v>
      </c>
      <c r="B215" s="60">
        <v>218</v>
      </c>
      <c r="C215" s="62" t="s">
        <v>216</v>
      </c>
      <c r="D215" s="63">
        <v>142.28167999999999</v>
      </c>
      <c r="E215" s="64">
        <v>142.28167999999999</v>
      </c>
      <c r="F215" s="61" t="s">
        <v>1986</v>
      </c>
      <c r="G215" s="61" t="str">
        <f>VLOOKUP(B215,VP_est!$B$21:$N$3000,13,FALSE)</f>
        <v>SVP6</v>
      </c>
      <c r="H215" s="60" t="str">
        <f t="shared" si="21"/>
        <v>REPLACE</v>
      </c>
      <c r="I215" s="60" t="str">
        <f t="shared" si="21"/>
        <v>REPLACE</v>
      </c>
      <c r="J215" s="60" t="str">
        <f t="shared" si="21"/>
        <v>REPLACE</v>
      </c>
      <c r="K215" s="60" t="str">
        <f t="shared" si="21"/>
        <v>REPLACE</v>
      </c>
      <c r="L215" s="60" t="str">
        <f t="shared" si="21"/>
        <v>REPLACE</v>
      </c>
      <c r="M215" s="60" t="str">
        <f t="shared" si="21"/>
        <v>REPLACE</v>
      </c>
      <c r="N215" s="60" t="str">
        <f t="shared" si="21"/>
        <v>REPLACE</v>
      </c>
      <c r="O215" s="60">
        <f t="shared" si="21"/>
        <v>1</v>
      </c>
    </row>
    <row r="216" spans="1:15" ht="15" customHeight="1" x14ac:dyDescent="0.25">
      <c r="A216" s="60" t="s">
        <v>2024</v>
      </c>
      <c r="B216" s="60">
        <v>219</v>
      </c>
      <c r="C216" s="62" t="s">
        <v>217</v>
      </c>
      <c r="D216" s="63">
        <v>156.30826000000002</v>
      </c>
      <c r="E216" s="64">
        <v>156.30826000000002</v>
      </c>
      <c r="F216" s="61" t="s">
        <v>1986</v>
      </c>
      <c r="G216" s="61" t="str">
        <f>VLOOKUP(B216,VP_est!$B$21:$N$3000,13,FALSE)</f>
        <v>SVP6</v>
      </c>
      <c r="H216" s="60" t="str">
        <f t="shared" si="21"/>
        <v>REPLACE</v>
      </c>
      <c r="I216" s="60" t="str">
        <f t="shared" si="21"/>
        <v>REPLACE</v>
      </c>
      <c r="J216" s="60" t="str">
        <f t="shared" si="21"/>
        <v>REPLACE</v>
      </c>
      <c r="K216" s="60" t="str">
        <f t="shared" si="21"/>
        <v>REPLACE</v>
      </c>
      <c r="L216" s="60" t="str">
        <f t="shared" si="21"/>
        <v>REPLACE</v>
      </c>
      <c r="M216" s="60" t="str">
        <f t="shared" si="21"/>
        <v>REPLACE</v>
      </c>
      <c r="N216" s="60" t="str">
        <f t="shared" si="21"/>
        <v>REPLACE</v>
      </c>
      <c r="O216" s="60">
        <f t="shared" si="21"/>
        <v>1</v>
      </c>
    </row>
    <row r="217" spans="1:15" ht="15" customHeight="1" x14ac:dyDescent="0.25">
      <c r="A217" s="60" t="s">
        <v>2024</v>
      </c>
      <c r="B217" s="60">
        <v>220</v>
      </c>
      <c r="C217" s="62" t="s">
        <v>218</v>
      </c>
      <c r="D217" s="63">
        <v>142.28167999999999</v>
      </c>
      <c r="E217" s="64">
        <v>142.28167999999999</v>
      </c>
      <c r="F217" s="61" t="s">
        <v>1986</v>
      </c>
      <c r="G217" s="61" t="str">
        <f>VLOOKUP(B217,VP_est!$B$21:$N$3000,13,FALSE)</f>
        <v>SVP6</v>
      </c>
      <c r="H217" s="60" t="str">
        <f t="shared" si="21"/>
        <v>REPLACE</v>
      </c>
      <c r="I217" s="60" t="str">
        <f t="shared" si="21"/>
        <v>REPLACE</v>
      </c>
      <c r="J217" s="60" t="str">
        <f t="shared" si="21"/>
        <v>REPLACE</v>
      </c>
      <c r="K217" s="60" t="str">
        <f t="shared" si="21"/>
        <v>REPLACE</v>
      </c>
      <c r="L217" s="60" t="str">
        <f t="shared" si="21"/>
        <v>REPLACE</v>
      </c>
      <c r="M217" s="60" t="str">
        <f t="shared" si="21"/>
        <v>REPLACE</v>
      </c>
      <c r="N217" s="60" t="str">
        <f t="shared" si="21"/>
        <v>REPLACE</v>
      </c>
      <c r="O217" s="60">
        <f t="shared" si="21"/>
        <v>1</v>
      </c>
    </row>
    <row r="218" spans="1:15" ht="15" customHeight="1" x14ac:dyDescent="0.25">
      <c r="A218" s="60" t="s">
        <v>2041</v>
      </c>
      <c r="B218" s="60">
        <v>221</v>
      </c>
      <c r="C218" s="62" t="s">
        <v>219</v>
      </c>
      <c r="D218" s="63">
        <v>98.186059999999998</v>
      </c>
      <c r="E218" s="64">
        <v>98.186059999999998</v>
      </c>
      <c r="F218" s="61" t="s">
        <v>1986</v>
      </c>
      <c r="G218" s="61" t="str">
        <f>VLOOKUP(B218,VP_est!$B$21:$N$3000,13,FALSE)</f>
        <v>SVP6</v>
      </c>
      <c r="H218" s="60" t="str">
        <f t="shared" si="21"/>
        <v>REPLACE</v>
      </c>
      <c r="I218" s="60" t="str">
        <f t="shared" si="21"/>
        <v>REPLACE</v>
      </c>
      <c r="J218" s="60" t="str">
        <f t="shared" si="21"/>
        <v>REPLACE</v>
      </c>
      <c r="K218" s="60" t="str">
        <f t="shared" si="21"/>
        <v>REPLACE</v>
      </c>
      <c r="L218" s="60" t="str">
        <f t="shared" si="21"/>
        <v>REPLACE</v>
      </c>
      <c r="M218" s="60" t="str">
        <f t="shared" si="21"/>
        <v>REPLACE</v>
      </c>
      <c r="N218" s="60" t="str">
        <f t="shared" si="21"/>
        <v>REPLACE</v>
      </c>
      <c r="O218" s="60">
        <f t="shared" si="21"/>
        <v>1</v>
      </c>
    </row>
    <row r="219" spans="1:15" ht="15" customHeight="1" x14ac:dyDescent="0.25">
      <c r="A219" s="60" t="s">
        <v>2025</v>
      </c>
      <c r="B219" s="60">
        <v>222</v>
      </c>
      <c r="C219" s="62" t="s">
        <v>220</v>
      </c>
      <c r="D219" s="63">
        <v>156.30826000000002</v>
      </c>
      <c r="E219" s="64">
        <v>156.30826000000002</v>
      </c>
      <c r="F219" s="61" t="s">
        <v>1986</v>
      </c>
      <c r="G219" s="61" t="str">
        <f>VLOOKUP(B219,VP_est!$B$21:$N$3000,13,FALSE)</f>
        <v>SVP6</v>
      </c>
      <c r="H219" s="60" t="str">
        <f t="shared" si="21"/>
        <v>REPLACE</v>
      </c>
      <c r="I219" s="60" t="str">
        <f t="shared" si="21"/>
        <v>REPLACE</v>
      </c>
      <c r="J219" s="60" t="str">
        <f t="shared" si="21"/>
        <v>REPLACE</v>
      </c>
      <c r="K219" s="60" t="str">
        <f t="shared" si="21"/>
        <v>REPLACE</v>
      </c>
      <c r="L219" s="60" t="str">
        <f t="shared" si="21"/>
        <v>REPLACE</v>
      </c>
      <c r="M219" s="60" t="str">
        <f t="shared" si="21"/>
        <v>REPLACE</v>
      </c>
      <c r="N219" s="60" t="str">
        <f t="shared" si="21"/>
        <v>REPLACE</v>
      </c>
      <c r="O219" s="60">
        <f t="shared" si="21"/>
        <v>1</v>
      </c>
    </row>
    <row r="220" spans="1:15" ht="15" customHeight="1" x14ac:dyDescent="0.25">
      <c r="A220" s="60" t="s">
        <v>2024</v>
      </c>
      <c r="B220" s="60">
        <v>223</v>
      </c>
      <c r="C220" s="62" t="s">
        <v>221</v>
      </c>
      <c r="D220" s="63">
        <v>142.28167999999999</v>
      </c>
      <c r="E220" s="64">
        <v>142.28167999999999</v>
      </c>
      <c r="F220" s="61" t="s">
        <v>1986</v>
      </c>
      <c r="G220" s="61" t="str">
        <f>VLOOKUP(B220,VP_est!$B$21:$N$3000,13,FALSE)</f>
        <v>SVP6</v>
      </c>
      <c r="H220" s="60" t="str">
        <f t="shared" si="21"/>
        <v>REPLACE</v>
      </c>
      <c r="I220" s="60" t="str">
        <f t="shared" si="21"/>
        <v>REPLACE</v>
      </c>
      <c r="J220" s="60" t="str">
        <f t="shared" si="21"/>
        <v>REPLACE</v>
      </c>
      <c r="K220" s="60" t="str">
        <f t="shared" si="21"/>
        <v>REPLACE</v>
      </c>
      <c r="L220" s="60" t="str">
        <f t="shared" si="21"/>
        <v>REPLACE</v>
      </c>
      <c r="M220" s="60" t="str">
        <f t="shared" si="21"/>
        <v>REPLACE</v>
      </c>
      <c r="N220" s="60" t="str">
        <f t="shared" si="21"/>
        <v>REPLACE</v>
      </c>
      <c r="O220" s="60">
        <f t="shared" si="21"/>
        <v>1</v>
      </c>
    </row>
    <row r="221" spans="1:15" ht="15" customHeight="1" x14ac:dyDescent="0.25">
      <c r="A221" s="60" t="s">
        <v>2026</v>
      </c>
      <c r="B221" s="60">
        <v>224</v>
      </c>
      <c r="C221" s="62" t="s">
        <v>222</v>
      </c>
      <c r="D221" s="63">
        <v>170.33483999999999</v>
      </c>
      <c r="E221" s="64">
        <v>170.33483999999999</v>
      </c>
      <c r="F221" s="61" t="s">
        <v>1986</v>
      </c>
      <c r="G221" s="61" t="str">
        <f>VLOOKUP(B221,VP_est!$B$21:$N$3000,13,FALSE)</f>
        <v>SVP6</v>
      </c>
      <c r="H221" s="60" t="str">
        <f t="shared" si="21"/>
        <v>REPLACE</v>
      </c>
      <c r="I221" s="60" t="str">
        <f t="shared" si="21"/>
        <v>REPLACE</v>
      </c>
      <c r="J221" s="60" t="str">
        <f t="shared" si="21"/>
        <v>REPLACE</v>
      </c>
      <c r="K221" s="60" t="str">
        <f t="shared" si="21"/>
        <v>REPLACE</v>
      </c>
      <c r="L221" s="60" t="str">
        <f t="shared" si="21"/>
        <v>REPLACE</v>
      </c>
      <c r="M221" s="60" t="str">
        <f t="shared" si="21"/>
        <v>REPLACE</v>
      </c>
      <c r="N221" s="60" t="str">
        <f t="shared" si="21"/>
        <v>REPLACE</v>
      </c>
      <c r="O221" s="60">
        <f t="shared" si="21"/>
        <v>1</v>
      </c>
    </row>
    <row r="222" spans="1:15" ht="15" customHeight="1" x14ac:dyDescent="0.25">
      <c r="A222" s="60" t="s">
        <v>2024</v>
      </c>
      <c r="B222" s="60">
        <v>225</v>
      </c>
      <c r="C222" s="62" t="s">
        <v>223</v>
      </c>
      <c r="D222" s="63">
        <v>128.2551</v>
      </c>
      <c r="E222" s="64">
        <v>128.2551</v>
      </c>
      <c r="F222" s="61" t="s">
        <v>1986</v>
      </c>
      <c r="G222" s="61" t="str">
        <f>VLOOKUP(B222,VP_est!$B$21:$N$3000,13,FALSE)</f>
        <v>SVP6</v>
      </c>
      <c r="H222" s="60" t="str">
        <f t="shared" si="21"/>
        <v>REPLACE</v>
      </c>
      <c r="I222" s="60" t="str">
        <f t="shared" si="21"/>
        <v>REPLACE</v>
      </c>
      <c r="J222" s="60" t="str">
        <f t="shared" si="21"/>
        <v>REPLACE</v>
      </c>
      <c r="K222" s="60" t="str">
        <f t="shared" si="21"/>
        <v>REPLACE</v>
      </c>
      <c r="L222" s="60" t="str">
        <f t="shared" si="21"/>
        <v>REPLACE</v>
      </c>
      <c r="M222" s="60" t="str">
        <f t="shared" si="21"/>
        <v>REPLACE</v>
      </c>
      <c r="N222" s="60" t="str">
        <f t="shared" si="21"/>
        <v>REPLACE</v>
      </c>
      <c r="O222" s="60">
        <f t="shared" si="21"/>
        <v>1</v>
      </c>
    </row>
    <row r="223" spans="1:15" ht="15" customHeight="1" x14ac:dyDescent="0.25">
      <c r="A223" s="60" t="s">
        <v>2024</v>
      </c>
      <c r="B223" s="60">
        <v>226</v>
      </c>
      <c r="C223" s="62" t="s">
        <v>224</v>
      </c>
      <c r="D223" s="63">
        <v>114.22852</v>
      </c>
      <c r="E223" s="64">
        <v>114.22852</v>
      </c>
      <c r="F223" s="61" t="s">
        <v>1986</v>
      </c>
      <c r="G223" s="61" t="str">
        <f>VLOOKUP(B223,VP_est!$B$21:$N$3000,13,FALSE)</f>
        <v>SVP6</v>
      </c>
      <c r="H223" s="60" t="str">
        <f t="shared" ref="H223:O232" si="22">IF($G223=H$2,1,"REPLACE")</f>
        <v>REPLACE</v>
      </c>
      <c r="I223" s="60" t="str">
        <f t="shared" si="22"/>
        <v>REPLACE</v>
      </c>
      <c r="J223" s="60" t="str">
        <f t="shared" si="22"/>
        <v>REPLACE</v>
      </c>
      <c r="K223" s="60" t="str">
        <f t="shared" si="22"/>
        <v>REPLACE</v>
      </c>
      <c r="L223" s="60" t="str">
        <f t="shared" si="22"/>
        <v>REPLACE</v>
      </c>
      <c r="M223" s="60" t="str">
        <f t="shared" si="22"/>
        <v>REPLACE</v>
      </c>
      <c r="N223" s="60" t="str">
        <f t="shared" si="22"/>
        <v>REPLACE</v>
      </c>
      <c r="O223" s="60">
        <f t="shared" si="22"/>
        <v>1</v>
      </c>
    </row>
    <row r="224" spans="1:15" ht="15" customHeight="1" x14ac:dyDescent="0.25">
      <c r="A224" s="60" t="s">
        <v>2025</v>
      </c>
      <c r="B224" s="60">
        <v>227</v>
      </c>
      <c r="C224" s="62" t="s">
        <v>225</v>
      </c>
      <c r="D224" s="63">
        <v>156.30826000000002</v>
      </c>
      <c r="E224" s="64">
        <v>156.30826000000002</v>
      </c>
      <c r="F224" s="61" t="s">
        <v>1986</v>
      </c>
      <c r="G224" s="61" t="str">
        <f>VLOOKUP(B224,VP_est!$B$21:$N$3000,13,FALSE)</f>
        <v>SVP6</v>
      </c>
      <c r="H224" s="60" t="str">
        <f t="shared" si="22"/>
        <v>REPLACE</v>
      </c>
      <c r="I224" s="60" t="str">
        <f t="shared" si="22"/>
        <v>REPLACE</v>
      </c>
      <c r="J224" s="60" t="str">
        <f t="shared" si="22"/>
        <v>REPLACE</v>
      </c>
      <c r="K224" s="60" t="str">
        <f t="shared" si="22"/>
        <v>REPLACE</v>
      </c>
      <c r="L224" s="60" t="str">
        <f t="shared" si="22"/>
        <v>REPLACE</v>
      </c>
      <c r="M224" s="60" t="str">
        <f t="shared" si="22"/>
        <v>REPLACE</v>
      </c>
      <c r="N224" s="60" t="str">
        <f t="shared" si="22"/>
        <v>REPLACE</v>
      </c>
      <c r="O224" s="60">
        <f t="shared" si="22"/>
        <v>1</v>
      </c>
    </row>
    <row r="225" spans="1:15" ht="15" customHeight="1" x14ac:dyDescent="0.25">
      <c r="A225" s="60" t="s">
        <v>2024</v>
      </c>
      <c r="B225" s="60">
        <v>228</v>
      </c>
      <c r="C225" s="62" t="s">
        <v>226</v>
      </c>
      <c r="D225" s="63">
        <v>142.28167999999999</v>
      </c>
      <c r="E225" s="64">
        <v>142.28167999999999</v>
      </c>
      <c r="F225" s="61" t="s">
        <v>1986</v>
      </c>
      <c r="G225" s="61" t="str">
        <f>VLOOKUP(B225,VP_est!$B$21:$N$3000,13,FALSE)</f>
        <v>SVP6</v>
      </c>
      <c r="H225" s="60" t="str">
        <f t="shared" si="22"/>
        <v>REPLACE</v>
      </c>
      <c r="I225" s="60" t="str">
        <f t="shared" si="22"/>
        <v>REPLACE</v>
      </c>
      <c r="J225" s="60" t="str">
        <f t="shared" si="22"/>
        <v>REPLACE</v>
      </c>
      <c r="K225" s="60" t="str">
        <f t="shared" si="22"/>
        <v>REPLACE</v>
      </c>
      <c r="L225" s="60" t="str">
        <f t="shared" si="22"/>
        <v>REPLACE</v>
      </c>
      <c r="M225" s="60" t="str">
        <f t="shared" si="22"/>
        <v>REPLACE</v>
      </c>
      <c r="N225" s="60" t="str">
        <f t="shared" si="22"/>
        <v>REPLACE</v>
      </c>
      <c r="O225" s="60">
        <f t="shared" si="22"/>
        <v>1</v>
      </c>
    </row>
    <row r="226" spans="1:15" ht="15" customHeight="1" x14ac:dyDescent="0.25">
      <c r="A226" s="60" t="s">
        <v>2024</v>
      </c>
      <c r="B226" s="60">
        <v>229</v>
      </c>
      <c r="C226" s="62" t="s">
        <v>227</v>
      </c>
      <c r="D226" s="63">
        <v>100.20194000000001</v>
      </c>
      <c r="E226" s="64">
        <v>100.20194000000001</v>
      </c>
      <c r="F226" s="61" t="s">
        <v>1986</v>
      </c>
      <c r="G226" s="61" t="str">
        <f>VLOOKUP(B226,VP_est!$B$21:$N$3000,13,FALSE)</f>
        <v>SVP6</v>
      </c>
      <c r="H226" s="60" t="str">
        <f t="shared" si="22"/>
        <v>REPLACE</v>
      </c>
      <c r="I226" s="60" t="str">
        <f t="shared" si="22"/>
        <v>REPLACE</v>
      </c>
      <c r="J226" s="60" t="str">
        <f t="shared" si="22"/>
        <v>REPLACE</v>
      </c>
      <c r="K226" s="60" t="str">
        <f t="shared" si="22"/>
        <v>REPLACE</v>
      </c>
      <c r="L226" s="60" t="str">
        <f t="shared" si="22"/>
        <v>REPLACE</v>
      </c>
      <c r="M226" s="60" t="str">
        <f t="shared" si="22"/>
        <v>REPLACE</v>
      </c>
      <c r="N226" s="60" t="str">
        <f t="shared" si="22"/>
        <v>REPLACE</v>
      </c>
      <c r="O226" s="60">
        <f t="shared" si="22"/>
        <v>1</v>
      </c>
    </row>
    <row r="227" spans="1:15" ht="15" customHeight="1" x14ac:dyDescent="0.25">
      <c r="A227" s="60" t="s">
        <v>2024</v>
      </c>
      <c r="B227" s="60">
        <v>230</v>
      </c>
      <c r="C227" s="62" t="s">
        <v>228</v>
      </c>
      <c r="D227" s="63">
        <v>70.132900000000006</v>
      </c>
      <c r="E227" s="64">
        <v>70.132900000000006</v>
      </c>
      <c r="F227" s="61" t="s">
        <v>1986</v>
      </c>
      <c r="G227" s="61" t="str">
        <f>VLOOKUP(B227,VP_est!$B$21:$N$3000,13,FALSE)</f>
        <v>SVP6</v>
      </c>
      <c r="H227" s="60" t="str">
        <f t="shared" si="22"/>
        <v>REPLACE</v>
      </c>
      <c r="I227" s="60" t="str">
        <f t="shared" si="22"/>
        <v>REPLACE</v>
      </c>
      <c r="J227" s="60" t="str">
        <f t="shared" si="22"/>
        <v>REPLACE</v>
      </c>
      <c r="K227" s="60" t="str">
        <f t="shared" si="22"/>
        <v>REPLACE</v>
      </c>
      <c r="L227" s="60" t="str">
        <f t="shared" si="22"/>
        <v>REPLACE</v>
      </c>
      <c r="M227" s="60" t="str">
        <f t="shared" si="22"/>
        <v>REPLACE</v>
      </c>
      <c r="N227" s="60" t="str">
        <f t="shared" si="22"/>
        <v>REPLACE</v>
      </c>
      <c r="O227" s="60">
        <f t="shared" si="22"/>
        <v>1</v>
      </c>
    </row>
    <row r="228" spans="1:15" ht="15" customHeight="1" x14ac:dyDescent="0.25">
      <c r="A228" s="60" t="s">
        <v>2024</v>
      </c>
      <c r="B228" s="60">
        <v>231</v>
      </c>
      <c r="C228" s="62" t="s">
        <v>229</v>
      </c>
      <c r="D228" s="63">
        <v>98.186059999999998</v>
      </c>
      <c r="E228" s="64">
        <v>98.186059999999998</v>
      </c>
      <c r="F228" s="61" t="s">
        <v>1986</v>
      </c>
      <c r="G228" s="61" t="str">
        <f>VLOOKUP(B228,VP_est!$B$21:$N$3000,13,FALSE)</f>
        <v>SVP6</v>
      </c>
      <c r="H228" s="60" t="str">
        <f t="shared" si="22"/>
        <v>REPLACE</v>
      </c>
      <c r="I228" s="60" t="str">
        <f t="shared" si="22"/>
        <v>REPLACE</v>
      </c>
      <c r="J228" s="60" t="str">
        <f t="shared" si="22"/>
        <v>REPLACE</v>
      </c>
      <c r="K228" s="60" t="str">
        <f t="shared" si="22"/>
        <v>REPLACE</v>
      </c>
      <c r="L228" s="60" t="str">
        <f t="shared" si="22"/>
        <v>REPLACE</v>
      </c>
      <c r="M228" s="60" t="str">
        <f t="shared" si="22"/>
        <v>REPLACE</v>
      </c>
      <c r="N228" s="60" t="str">
        <f t="shared" si="22"/>
        <v>REPLACE</v>
      </c>
      <c r="O228" s="60">
        <f t="shared" si="22"/>
        <v>1</v>
      </c>
    </row>
    <row r="229" spans="1:15" ht="15" customHeight="1" x14ac:dyDescent="0.25">
      <c r="A229" s="60" t="s">
        <v>2024</v>
      </c>
      <c r="B229" s="60">
        <v>232</v>
      </c>
      <c r="C229" s="62" t="s">
        <v>230</v>
      </c>
      <c r="D229" s="63">
        <v>84.159480000000002</v>
      </c>
      <c r="E229" s="64">
        <v>84.159480000000002</v>
      </c>
      <c r="F229" s="61" t="s">
        <v>1986</v>
      </c>
      <c r="G229" s="61" t="str">
        <f>VLOOKUP(B229,VP_est!$B$21:$N$3000,13,FALSE)</f>
        <v>SVP6</v>
      </c>
      <c r="H229" s="60" t="str">
        <f t="shared" si="22"/>
        <v>REPLACE</v>
      </c>
      <c r="I229" s="60" t="str">
        <f t="shared" si="22"/>
        <v>REPLACE</v>
      </c>
      <c r="J229" s="60" t="str">
        <f t="shared" si="22"/>
        <v>REPLACE</v>
      </c>
      <c r="K229" s="60" t="str">
        <f t="shared" si="22"/>
        <v>REPLACE</v>
      </c>
      <c r="L229" s="60" t="str">
        <f t="shared" si="22"/>
        <v>REPLACE</v>
      </c>
      <c r="M229" s="60" t="str">
        <f t="shared" si="22"/>
        <v>REPLACE</v>
      </c>
      <c r="N229" s="60" t="str">
        <f t="shared" si="22"/>
        <v>REPLACE</v>
      </c>
      <c r="O229" s="60">
        <f t="shared" si="22"/>
        <v>1</v>
      </c>
    </row>
    <row r="230" spans="1:15" ht="15" customHeight="1" x14ac:dyDescent="0.25">
      <c r="A230" s="60" t="s">
        <v>2024</v>
      </c>
      <c r="B230" s="60">
        <v>233</v>
      </c>
      <c r="C230" s="62" t="s">
        <v>231</v>
      </c>
      <c r="D230" s="63">
        <v>114.22852</v>
      </c>
      <c r="E230" s="64">
        <v>114.22852</v>
      </c>
      <c r="F230" s="61" t="s">
        <v>1986</v>
      </c>
      <c r="G230" s="61" t="str">
        <f>VLOOKUP(B230,VP_est!$B$21:$N$3000,13,FALSE)</f>
        <v>SVP6</v>
      </c>
      <c r="H230" s="60" t="str">
        <f t="shared" si="22"/>
        <v>REPLACE</v>
      </c>
      <c r="I230" s="60" t="str">
        <f t="shared" si="22"/>
        <v>REPLACE</v>
      </c>
      <c r="J230" s="60" t="str">
        <f t="shared" si="22"/>
        <v>REPLACE</v>
      </c>
      <c r="K230" s="60" t="str">
        <f t="shared" si="22"/>
        <v>REPLACE</v>
      </c>
      <c r="L230" s="60" t="str">
        <f t="shared" si="22"/>
        <v>REPLACE</v>
      </c>
      <c r="M230" s="60" t="str">
        <f t="shared" si="22"/>
        <v>REPLACE</v>
      </c>
      <c r="N230" s="60" t="str">
        <f t="shared" si="22"/>
        <v>REPLACE</v>
      </c>
      <c r="O230" s="60">
        <f t="shared" si="22"/>
        <v>1</v>
      </c>
    </row>
    <row r="231" spans="1:15" ht="15" customHeight="1" x14ac:dyDescent="0.25">
      <c r="A231" s="60" t="s">
        <v>2024</v>
      </c>
      <c r="B231" s="60">
        <v>234</v>
      </c>
      <c r="C231" s="62" t="s">
        <v>232</v>
      </c>
      <c r="D231" s="63">
        <v>118.17415999999999</v>
      </c>
      <c r="E231" s="64">
        <v>118.17416</v>
      </c>
      <c r="F231" s="61" t="s">
        <v>1986</v>
      </c>
      <c r="G231" s="61" t="str">
        <f>VLOOKUP(B231,VP_est!$B$21:$N$3000,13,FALSE)</f>
        <v>SVP6</v>
      </c>
      <c r="H231" s="60" t="str">
        <f t="shared" si="22"/>
        <v>REPLACE</v>
      </c>
      <c r="I231" s="60" t="str">
        <f t="shared" si="22"/>
        <v>REPLACE</v>
      </c>
      <c r="J231" s="60" t="str">
        <f t="shared" si="22"/>
        <v>REPLACE</v>
      </c>
      <c r="K231" s="60" t="str">
        <f t="shared" si="22"/>
        <v>REPLACE</v>
      </c>
      <c r="L231" s="60" t="str">
        <f t="shared" si="22"/>
        <v>REPLACE</v>
      </c>
      <c r="M231" s="60" t="str">
        <f t="shared" si="22"/>
        <v>REPLACE</v>
      </c>
      <c r="N231" s="60" t="str">
        <f t="shared" si="22"/>
        <v>REPLACE</v>
      </c>
      <c r="O231" s="60">
        <f t="shared" si="22"/>
        <v>1</v>
      </c>
    </row>
    <row r="232" spans="1:15" ht="15" customHeight="1" x14ac:dyDescent="0.25">
      <c r="A232" s="60" t="s">
        <v>2024</v>
      </c>
      <c r="B232" s="60">
        <v>235</v>
      </c>
      <c r="C232" s="62" t="s">
        <v>233</v>
      </c>
      <c r="D232" s="63">
        <v>98.186059999999998</v>
      </c>
      <c r="E232" s="64">
        <v>98.186059999999998</v>
      </c>
      <c r="F232" s="61" t="s">
        <v>1986</v>
      </c>
      <c r="G232" s="61" t="str">
        <f>VLOOKUP(B232,VP_est!$B$21:$N$3000,13,FALSE)</f>
        <v>SVP6</v>
      </c>
      <c r="H232" s="60" t="str">
        <f t="shared" si="22"/>
        <v>REPLACE</v>
      </c>
      <c r="I232" s="60" t="str">
        <f t="shared" si="22"/>
        <v>REPLACE</v>
      </c>
      <c r="J232" s="60" t="str">
        <f t="shared" si="22"/>
        <v>REPLACE</v>
      </c>
      <c r="K232" s="60" t="str">
        <f t="shared" si="22"/>
        <v>REPLACE</v>
      </c>
      <c r="L232" s="60" t="str">
        <f t="shared" si="22"/>
        <v>REPLACE</v>
      </c>
      <c r="M232" s="60" t="str">
        <f t="shared" si="22"/>
        <v>REPLACE</v>
      </c>
      <c r="N232" s="60" t="str">
        <f t="shared" si="22"/>
        <v>REPLACE</v>
      </c>
      <c r="O232" s="60">
        <f t="shared" si="22"/>
        <v>1</v>
      </c>
    </row>
    <row r="233" spans="1:15" ht="15" customHeight="1" x14ac:dyDescent="0.25">
      <c r="A233" s="60" t="s">
        <v>2024</v>
      </c>
      <c r="B233" s="60">
        <v>236</v>
      </c>
      <c r="C233" s="62" t="s">
        <v>234</v>
      </c>
      <c r="D233" s="63">
        <v>84.159480000000002</v>
      </c>
      <c r="E233" s="64">
        <v>84.159480000000002</v>
      </c>
      <c r="F233" s="61" t="s">
        <v>1986</v>
      </c>
      <c r="G233" s="61" t="str">
        <f>VLOOKUP(B233,VP_est!$B$21:$N$3000,13,FALSE)</f>
        <v>SVP6</v>
      </c>
      <c r="H233" s="60" t="str">
        <f t="shared" ref="H233:O242" si="23">IF($G233=H$2,1,"REPLACE")</f>
        <v>REPLACE</v>
      </c>
      <c r="I233" s="60" t="str">
        <f t="shared" si="23"/>
        <v>REPLACE</v>
      </c>
      <c r="J233" s="60" t="str">
        <f t="shared" si="23"/>
        <v>REPLACE</v>
      </c>
      <c r="K233" s="60" t="str">
        <f t="shared" si="23"/>
        <v>REPLACE</v>
      </c>
      <c r="L233" s="60" t="str">
        <f t="shared" si="23"/>
        <v>REPLACE</v>
      </c>
      <c r="M233" s="60" t="str">
        <f t="shared" si="23"/>
        <v>REPLACE</v>
      </c>
      <c r="N233" s="60" t="str">
        <f t="shared" si="23"/>
        <v>REPLACE</v>
      </c>
      <c r="O233" s="60">
        <f t="shared" si="23"/>
        <v>1</v>
      </c>
    </row>
    <row r="234" spans="1:15" ht="15" customHeight="1" x14ac:dyDescent="0.25">
      <c r="A234" s="60" t="s">
        <v>2024</v>
      </c>
      <c r="B234" s="60">
        <v>237</v>
      </c>
      <c r="C234" s="62" t="s">
        <v>235</v>
      </c>
      <c r="D234" s="63">
        <v>98.186059999999998</v>
      </c>
      <c r="E234" s="64">
        <v>98.186059999999998</v>
      </c>
      <c r="F234" s="61" t="s">
        <v>1986</v>
      </c>
      <c r="G234" s="61" t="str">
        <f>VLOOKUP(B234,VP_est!$B$21:$N$3000,13,FALSE)</f>
        <v>SVP6</v>
      </c>
      <c r="H234" s="60" t="str">
        <f t="shared" si="23"/>
        <v>REPLACE</v>
      </c>
      <c r="I234" s="60" t="str">
        <f t="shared" si="23"/>
        <v>REPLACE</v>
      </c>
      <c r="J234" s="60" t="str">
        <f t="shared" si="23"/>
        <v>REPLACE</v>
      </c>
      <c r="K234" s="60" t="str">
        <f t="shared" si="23"/>
        <v>REPLACE</v>
      </c>
      <c r="L234" s="60" t="str">
        <f t="shared" si="23"/>
        <v>REPLACE</v>
      </c>
      <c r="M234" s="60" t="str">
        <f t="shared" si="23"/>
        <v>REPLACE</v>
      </c>
      <c r="N234" s="60" t="str">
        <f t="shared" si="23"/>
        <v>REPLACE</v>
      </c>
      <c r="O234" s="60">
        <f t="shared" si="23"/>
        <v>1</v>
      </c>
    </row>
    <row r="235" spans="1:15" ht="15" customHeight="1" x14ac:dyDescent="0.25">
      <c r="A235" s="60" t="s">
        <v>2025</v>
      </c>
      <c r="B235" s="60">
        <v>238</v>
      </c>
      <c r="C235" s="62" t="s">
        <v>236</v>
      </c>
      <c r="D235" s="63">
        <v>98.186059999999998</v>
      </c>
      <c r="E235" s="64">
        <v>98.186059999999998</v>
      </c>
      <c r="F235" s="61" t="s">
        <v>1986</v>
      </c>
      <c r="G235" s="61" t="str">
        <f>VLOOKUP(B235,VP_est!$B$21:$N$3000,13,FALSE)</f>
        <v>SVP6</v>
      </c>
      <c r="H235" s="60" t="str">
        <f t="shared" si="23"/>
        <v>REPLACE</v>
      </c>
      <c r="I235" s="60" t="str">
        <f t="shared" si="23"/>
        <v>REPLACE</v>
      </c>
      <c r="J235" s="60" t="str">
        <f t="shared" si="23"/>
        <v>REPLACE</v>
      </c>
      <c r="K235" s="60" t="str">
        <f t="shared" si="23"/>
        <v>REPLACE</v>
      </c>
      <c r="L235" s="60" t="str">
        <f t="shared" si="23"/>
        <v>REPLACE</v>
      </c>
      <c r="M235" s="60" t="str">
        <f t="shared" si="23"/>
        <v>REPLACE</v>
      </c>
      <c r="N235" s="60" t="str">
        <f t="shared" si="23"/>
        <v>REPLACE</v>
      </c>
      <c r="O235" s="60">
        <f t="shared" si="23"/>
        <v>1</v>
      </c>
    </row>
    <row r="236" spans="1:15" ht="15" customHeight="1" x14ac:dyDescent="0.25">
      <c r="A236" s="60" t="s">
        <v>2041</v>
      </c>
      <c r="B236" s="60">
        <v>239</v>
      </c>
      <c r="C236" s="62" t="s">
        <v>237</v>
      </c>
      <c r="D236" s="63">
        <v>84.159480000000002</v>
      </c>
      <c r="E236" s="64">
        <v>84.159480000000002</v>
      </c>
      <c r="F236" s="61" t="s">
        <v>1986</v>
      </c>
      <c r="G236" s="61" t="str">
        <f>VLOOKUP(B236,VP_est!$B$21:$N$3000,13,FALSE)</f>
        <v>SVP6</v>
      </c>
      <c r="H236" s="60" t="str">
        <f t="shared" si="23"/>
        <v>REPLACE</v>
      </c>
      <c r="I236" s="60" t="str">
        <f t="shared" si="23"/>
        <v>REPLACE</v>
      </c>
      <c r="J236" s="60" t="str">
        <f t="shared" si="23"/>
        <v>REPLACE</v>
      </c>
      <c r="K236" s="60" t="str">
        <f t="shared" si="23"/>
        <v>REPLACE</v>
      </c>
      <c r="L236" s="60" t="str">
        <f t="shared" si="23"/>
        <v>REPLACE</v>
      </c>
      <c r="M236" s="60" t="str">
        <f t="shared" si="23"/>
        <v>REPLACE</v>
      </c>
      <c r="N236" s="60" t="str">
        <f t="shared" si="23"/>
        <v>REPLACE</v>
      </c>
      <c r="O236" s="60">
        <f t="shared" si="23"/>
        <v>1</v>
      </c>
    </row>
    <row r="237" spans="1:15" ht="15" customHeight="1" x14ac:dyDescent="0.25">
      <c r="A237" s="60" t="s">
        <v>2024</v>
      </c>
      <c r="B237" s="60">
        <v>240</v>
      </c>
      <c r="C237" s="62" t="s">
        <v>238</v>
      </c>
      <c r="D237" s="63">
        <v>98.186059999999998</v>
      </c>
      <c r="E237" s="64">
        <v>98.186059999999998</v>
      </c>
      <c r="F237" s="61" t="s">
        <v>1986</v>
      </c>
      <c r="G237" s="61" t="str">
        <f>VLOOKUP(B237,VP_est!$B$21:$N$3000,13,FALSE)</f>
        <v>SVP6</v>
      </c>
      <c r="H237" s="60" t="str">
        <f t="shared" si="23"/>
        <v>REPLACE</v>
      </c>
      <c r="I237" s="60" t="str">
        <f t="shared" si="23"/>
        <v>REPLACE</v>
      </c>
      <c r="J237" s="60" t="str">
        <f t="shared" si="23"/>
        <v>REPLACE</v>
      </c>
      <c r="K237" s="60" t="str">
        <f t="shared" si="23"/>
        <v>REPLACE</v>
      </c>
      <c r="L237" s="60" t="str">
        <f t="shared" si="23"/>
        <v>REPLACE</v>
      </c>
      <c r="M237" s="60" t="str">
        <f t="shared" si="23"/>
        <v>REPLACE</v>
      </c>
      <c r="N237" s="60" t="str">
        <f t="shared" si="23"/>
        <v>REPLACE</v>
      </c>
      <c r="O237" s="60">
        <f t="shared" si="23"/>
        <v>1</v>
      </c>
    </row>
    <row r="238" spans="1:15" ht="15" customHeight="1" x14ac:dyDescent="0.25">
      <c r="A238" s="60" t="s">
        <v>2024</v>
      </c>
      <c r="B238" s="60">
        <v>242</v>
      </c>
      <c r="C238" s="62" t="s">
        <v>239</v>
      </c>
      <c r="D238" s="63">
        <v>82.143599999999992</v>
      </c>
      <c r="E238" s="64">
        <v>82.143599999999992</v>
      </c>
      <c r="F238" s="61" t="s">
        <v>1986</v>
      </c>
      <c r="G238" s="61" t="str">
        <f>VLOOKUP(B238,VP_est!$B$21:$N$3000,13,FALSE)</f>
        <v>SVP6</v>
      </c>
      <c r="H238" s="60" t="str">
        <f t="shared" si="23"/>
        <v>REPLACE</v>
      </c>
      <c r="I238" s="60" t="str">
        <f t="shared" si="23"/>
        <v>REPLACE</v>
      </c>
      <c r="J238" s="60" t="str">
        <f t="shared" si="23"/>
        <v>REPLACE</v>
      </c>
      <c r="K238" s="60" t="str">
        <f t="shared" si="23"/>
        <v>REPLACE</v>
      </c>
      <c r="L238" s="60" t="str">
        <f t="shared" si="23"/>
        <v>REPLACE</v>
      </c>
      <c r="M238" s="60" t="str">
        <f t="shared" si="23"/>
        <v>REPLACE</v>
      </c>
      <c r="N238" s="60" t="str">
        <f t="shared" si="23"/>
        <v>REPLACE</v>
      </c>
      <c r="O238" s="60">
        <f t="shared" si="23"/>
        <v>1</v>
      </c>
    </row>
    <row r="239" spans="1:15" ht="15" customHeight="1" x14ac:dyDescent="0.25">
      <c r="A239" s="60" t="s">
        <v>2024</v>
      </c>
      <c r="B239" s="60">
        <v>243</v>
      </c>
      <c r="C239" s="62" t="s">
        <v>240</v>
      </c>
      <c r="D239" s="63">
        <v>156.30826000000002</v>
      </c>
      <c r="E239" s="64">
        <v>156.30826000000002</v>
      </c>
      <c r="F239" s="61" t="s">
        <v>1986</v>
      </c>
      <c r="G239" s="61" t="str">
        <f>VLOOKUP(B239,VP_est!$B$21:$N$3000,13,FALSE)</f>
        <v>SVP6</v>
      </c>
      <c r="H239" s="60" t="str">
        <f t="shared" si="23"/>
        <v>REPLACE</v>
      </c>
      <c r="I239" s="60" t="str">
        <f t="shared" si="23"/>
        <v>REPLACE</v>
      </c>
      <c r="J239" s="60" t="str">
        <f t="shared" si="23"/>
        <v>REPLACE</v>
      </c>
      <c r="K239" s="60" t="str">
        <f t="shared" si="23"/>
        <v>REPLACE</v>
      </c>
      <c r="L239" s="60" t="str">
        <f t="shared" si="23"/>
        <v>REPLACE</v>
      </c>
      <c r="M239" s="60" t="str">
        <f t="shared" si="23"/>
        <v>REPLACE</v>
      </c>
      <c r="N239" s="60" t="str">
        <f t="shared" si="23"/>
        <v>REPLACE</v>
      </c>
      <c r="O239" s="60">
        <f t="shared" si="23"/>
        <v>1</v>
      </c>
    </row>
    <row r="240" spans="1:15" ht="15" customHeight="1" x14ac:dyDescent="0.25">
      <c r="A240" s="60" t="s">
        <v>2024</v>
      </c>
      <c r="B240" s="60">
        <v>244</v>
      </c>
      <c r="C240" s="62" t="s">
        <v>241</v>
      </c>
      <c r="D240" s="63">
        <v>114.22852</v>
      </c>
      <c r="E240" s="64">
        <v>114.22852</v>
      </c>
      <c r="F240" s="61" t="s">
        <v>1986</v>
      </c>
      <c r="G240" s="61" t="str">
        <f>VLOOKUP(B240,VP_est!$B$21:$N$3000,13,FALSE)</f>
        <v>SVP6</v>
      </c>
      <c r="H240" s="60" t="str">
        <f t="shared" si="23"/>
        <v>REPLACE</v>
      </c>
      <c r="I240" s="60" t="str">
        <f t="shared" si="23"/>
        <v>REPLACE</v>
      </c>
      <c r="J240" s="60" t="str">
        <f t="shared" si="23"/>
        <v>REPLACE</v>
      </c>
      <c r="K240" s="60" t="str">
        <f t="shared" si="23"/>
        <v>REPLACE</v>
      </c>
      <c r="L240" s="60" t="str">
        <f t="shared" si="23"/>
        <v>REPLACE</v>
      </c>
      <c r="M240" s="60" t="str">
        <f t="shared" si="23"/>
        <v>REPLACE</v>
      </c>
      <c r="N240" s="60" t="str">
        <f t="shared" si="23"/>
        <v>REPLACE</v>
      </c>
      <c r="O240" s="60">
        <f t="shared" si="23"/>
        <v>1</v>
      </c>
    </row>
    <row r="241" spans="1:15" ht="15" customHeight="1" x14ac:dyDescent="0.25">
      <c r="A241" s="60" t="s">
        <v>2024</v>
      </c>
      <c r="B241" s="60">
        <v>245</v>
      </c>
      <c r="C241" s="62" t="s">
        <v>242</v>
      </c>
      <c r="D241" s="63">
        <v>100.20194000000001</v>
      </c>
      <c r="E241" s="64">
        <v>100.20194000000001</v>
      </c>
      <c r="F241" s="61" t="s">
        <v>1986</v>
      </c>
      <c r="G241" s="61" t="str">
        <f>VLOOKUP(B241,VP_est!$B$21:$N$3000,13,FALSE)</f>
        <v>SVP6</v>
      </c>
      <c r="H241" s="60" t="str">
        <f t="shared" si="23"/>
        <v>REPLACE</v>
      </c>
      <c r="I241" s="60" t="str">
        <f t="shared" si="23"/>
        <v>REPLACE</v>
      </c>
      <c r="J241" s="60" t="str">
        <f t="shared" si="23"/>
        <v>REPLACE</v>
      </c>
      <c r="K241" s="60" t="str">
        <f t="shared" si="23"/>
        <v>REPLACE</v>
      </c>
      <c r="L241" s="60" t="str">
        <f t="shared" si="23"/>
        <v>REPLACE</v>
      </c>
      <c r="M241" s="60" t="str">
        <f t="shared" si="23"/>
        <v>REPLACE</v>
      </c>
      <c r="N241" s="60" t="str">
        <f t="shared" si="23"/>
        <v>REPLACE</v>
      </c>
      <c r="O241" s="60">
        <f t="shared" si="23"/>
        <v>1</v>
      </c>
    </row>
    <row r="242" spans="1:15" ht="15" customHeight="1" x14ac:dyDescent="0.25">
      <c r="A242" s="60" t="s">
        <v>2024</v>
      </c>
      <c r="B242" s="60">
        <v>246</v>
      </c>
      <c r="C242" s="62" t="s">
        <v>243</v>
      </c>
      <c r="D242" s="63">
        <v>142.28167999999999</v>
      </c>
      <c r="E242" s="64">
        <v>142.28167999999999</v>
      </c>
      <c r="F242" s="61" t="s">
        <v>1986</v>
      </c>
      <c r="G242" s="61" t="str">
        <f>VLOOKUP(B242,VP_est!$B$21:$N$3000,13,FALSE)</f>
        <v>SVP6</v>
      </c>
      <c r="H242" s="60" t="str">
        <f t="shared" si="23"/>
        <v>REPLACE</v>
      </c>
      <c r="I242" s="60" t="str">
        <f t="shared" si="23"/>
        <v>REPLACE</v>
      </c>
      <c r="J242" s="60" t="str">
        <f t="shared" si="23"/>
        <v>REPLACE</v>
      </c>
      <c r="K242" s="60" t="str">
        <f t="shared" si="23"/>
        <v>REPLACE</v>
      </c>
      <c r="L242" s="60" t="str">
        <f t="shared" si="23"/>
        <v>REPLACE</v>
      </c>
      <c r="M242" s="60" t="str">
        <f t="shared" si="23"/>
        <v>REPLACE</v>
      </c>
      <c r="N242" s="60" t="str">
        <f t="shared" si="23"/>
        <v>REPLACE</v>
      </c>
      <c r="O242" s="60">
        <f t="shared" si="23"/>
        <v>1</v>
      </c>
    </row>
    <row r="243" spans="1:15" ht="15" customHeight="1" x14ac:dyDescent="0.25">
      <c r="A243" s="60" t="s">
        <v>2024</v>
      </c>
      <c r="B243" s="60">
        <v>247</v>
      </c>
      <c r="C243" s="62" t="s">
        <v>244</v>
      </c>
      <c r="D243" s="63">
        <v>128.2551</v>
      </c>
      <c r="E243" s="64">
        <v>128.2551</v>
      </c>
      <c r="F243" s="61" t="s">
        <v>1986</v>
      </c>
      <c r="G243" s="61" t="str">
        <f>VLOOKUP(B243,VP_est!$B$21:$N$3000,13,FALSE)</f>
        <v>SVP6</v>
      </c>
      <c r="H243" s="60" t="str">
        <f t="shared" ref="H243:O252" si="24">IF($G243=H$2,1,"REPLACE")</f>
        <v>REPLACE</v>
      </c>
      <c r="I243" s="60" t="str">
        <f t="shared" si="24"/>
        <v>REPLACE</v>
      </c>
      <c r="J243" s="60" t="str">
        <f t="shared" si="24"/>
        <v>REPLACE</v>
      </c>
      <c r="K243" s="60" t="str">
        <f t="shared" si="24"/>
        <v>REPLACE</v>
      </c>
      <c r="L243" s="60" t="str">
        <f t="shared" si="24"/>
        <v>REPLACE</v>
      </c>
      <c r="M243" s="60" t="str">
        <f t="shared" si="24"/>
        <v>REPLACE</v>
      </c>
      <c r="N243" s="60" t="str">
        <f t="shared" si="24"/>
        <v>REPLACE</v>
      </c>
      <c r="O243" s="60">
        <f t="shared" si="24"/>
        <v>1</v>
      </c>
    </row>
    <row r="244" spans="1:15" ht="15" customHeight="1" x14ac:dyDescent="0.25">
      <c r="A244" s="60" t="s">
        <v>2024</v>
      </c>
      <c r="B244" s="60">
        <v>248</v>
      </c>
      <c r="C244" s="62" t="s">
        <v>245</v>
      </c>
      <c r="D244" s="63">
        <v>86.175359999999998</v>
      </c>
      <c r="E244" s="64">
        <v>86.175359999999998</v>
      </c>
      <c r="F244" s="61" t="s">
        <v>1986</v>
      </c>
      <c r="G244" s="61" t="str">
        <f>VLOOKUP(B244,VP_est!$B$21:$N$3000,13,FALSE)</f>
        <v>SVP6</v>
      </c>
      <c r="H244" s="60" t="str">
        <f t="shared" si="24"/>
        <v>REPLACE</v>
      </c>
      <c r="I244" s="60" t="str">
        <f t="shared" si="24"/>
        <v>REPLACE</v>
      </c>
      <c r="J244" s="60" t="str">
        <f t="shared" si="24"/>
        <v>REPLACE</v>
      </c>
      <c r="K244" s="60" t="str">
        <f t="shared" si="24"/>
        <v>REPLACE</v>
      </c>
      <c r="L244" s="60" t="str">
        <f t="shared" si="24"/>
        <v>REPLACE</v>
      </c>
      <c r="M244" s="60" t="str">
        <f t="shared" si="24"/>
        <v>REPLACE</v>
      </c>
      <c r="N244" s="60" t="str">
        <f t="shared" si="24"/>
        <v>REPLACE</v>
      </c>
      <c r="O244" s="60">
        <f t="shared" si="24"/>
        <v>1</v>
      </c>
    </row>
    <row r="245" spans="1:15" ht="15" customHeight="1" x14ac:dyDescent="0.25">
      <c r="A245" s="60" t="s">
        <v>2024</v>
      </c>
      <c r="B245" s="60">
        <v>249</v>
      </c>
      <c r="C245" s="62" t="s">
        <v>246</v>
      </c>
      <c r="D245" s="63">
        <v>170.33483999999999</v>
      </c>
      <c r="E245" s="64">
        <v>170.33483999999999</v>
      </c>
      <c r="F245" s="61" t="s">
        <v>1986</v>
      </c>
      <c r="G245" s="61" t="str">
        <f>VLOOKUP(B245,VP_est!$B$21:$N$3000,13,FALSE)</f>
        <v>SVP6</v>
      </c>
      <c r="H245" s="60" t="str">
        <f t="shared" si="24"/>
        <v>REPLACE</v>
      </c>
      <c r="I245" s="60" t="str">
        <f t="shared" si="24"/>
        <v>REPLACE</v>
      </c>
      <c r="J245" s="60" t="str">
        <f t="shared" si="24"/>
        <v>REPLACE</v>
      </c>
      <c r="K245" s="60" t="str">
        <f t="shared" si="24"/>
        <v>REPLACE</v>
      </c>
      <c r="L245" s="60" t="str">
        <f t="shared" si="24"/>
        <v>REPLACE</v>
      </c>
      <c r="M245" s="60" t="str">
        <f t="shared" si="24"/>
        <v>REPLACE</v>
      </c>
      <c r="N245" s="60" t="str">
        <f t="shared" si="24"/>
        <v>REPLACE</v>
      </c>
      <c r="O245" s="60">
        <f t="shared" si="24"/>
        <v>1</v>
      </c>
    </row>
    <row r="246" spans="1:15" ht="15" customHeight="1" x14ac:dyDescent="0.25">
      <c r="A246" s="60" t="s">
        <v>2024</v>
      </c>
      <c r="B246" s="60">
        <v>250</v>
      </c>
      <c r="C246" s="62" t="s">
        <v>247</v>
      </c>
      <c r="D246" s="63">
        <v>148.24474000000001</v>
      </c>
      <c r="E246" s="64">
        <v>148.24474000000001</v>
      </c>
      <c r="F246" s="61" t="s">
        <v>1986</v>
      </c>
      <c r="G246" s="61" t="str">
        <f>VLOOKUP(B246,VP_est!$B$21:$N$3000,13,FALSE)</f>
        <v>SVP6</v>
      </c>
      <c r="H246" s="60" t="str">
        <f t="shared" si="24"/>
        <v>REPLACE</v>
      </c>
      <c r="I246" s="60" t="str">
        <f t="shared" si="24"/>
        <v>REPLACE</v>
      </c>
      <c r="J246" s="60" t="str">
        <f t="shared" si="24"/>
        <v>REPLACE</v>
      </c>
      <c r="K246" s="60" t="str">
        <f t="shared" si="24"/>
        <v>REPLACE</v>
      </c>
      <c r="L246" s="60" t="str">
        <f t="shared" si="24"/>
        <v>REPLACE</v>
      </c>
      <c r="M246" s="60" t="str">
        <f t="shared" si="24"/>
        <v>REPLACE</v>
      </c>
      <c r="N246" s="60" t="str">
        <f t="shared" si="24"/>
        <v>REPLACE</v>
      </c>
      <c r="O246" s="60">
        <f t="shared" si="24"/>
        <v>1</v>
      </c>
    </row>
    <row r="247" spans="1:15" ht="15" customHeight="1" x14ac:dyDescent="0.25">
      <c r="A247" s="60" t="s">
        <v>2024</v>
      </c>
      <c r="B247" s="60">
        <v>251</v>
      </c>
      <c r="C247" s="62" t="s">
        <v>248</v>
      </c>
      <c r="D247" s="63">
        <v>168.31896</v>
      </c>
      <c r="E247" s="64">
        <v>168.31896</v>
      </c>
      <c r="F247" s="61" t="s">
        <v>1986</v>
      </c>
      <c r="G247" s="61" t="str">
        <f>VLOOKUP(B247,VP_est!$B$21:$N$3000,13,FALSE)</f>
        <v>SVP6</v>
      </c>
      <c r="H247" s="60" t="str">
        <f t="shared" si="24"/>
        <v>REPLACE</v>
      </c>
      <c r="I247" s="60" t="str">
        <f t="shared" si="24"/>
        <v>REPLACE</v>
      </c>
      <c r="J247" s="60" t="str">
        <f t="shared" si="24"/>
        <v>REPLACE</v>
      </c>
      <c r="K247" s="60" t="str">
        <f t="shared" si="24"/>
        <v>REPLACE</v>
      </c>
      <c r="L247" s="60" t="str">
        <f t="shared" si="24"/>
        <v>REPLACE</v>
      </c>
      <c r="M247" s="60" t="str">
        <f t="shared" si="24"/>
        <v>REPLACE</v>
      </c>
      <c r="N247" s="60" t="str">
        <f t="shared" si="24"/>
        <v>REPLACE</v>
      </c>
      <c r="O247" s="60">
        <f t="shared" si="24"/>
        <v>1</v>
      </c>
    </row>
    <row r="248" spans="1:15" ht="15" customHeight="1" x14ac:dyDescent="0.25">
      <c r="A248" s="60" t="s">
        <v>2024</v>
      </c>
      <c r="B248" s="60">
        <v>252</v>
      </c>
      <c r="C248" s="62" t="s">
        <v>249</v>
      </c>
      <c r="D248" s="63">
        <v>98.186059999999998</v>
      </c>
      <c r="E248" s="64">
        <v>98.186059999999998</v>
      </c>
      <c r="F248" s="61" t="s">
        <v>1986</v>
      </c>
      <c r="G248" s="61" t="str">
        <f>VLOOKUP(B248,VP_est!$B$21:$N$3000,13,FALSE)</f>
        <v>SVP6</v>
      </c>
      <c r="H248" s="60" t="str">
        <f t="shared" si="24"/>
        <v>REPLACE</v>
      </c>
      <c r="I248" s="60" t="str">
        <f t="shared" si="24"/>
        <v>REPLACE</v>
      </c>
      <c r="J248" s="60" t="str">
        <f t="shared" si="24"/>
        <v>REPLACE</v>
      </c>
      <c r="K248" s="60" t="str">
        <f t="shared" si="24"/>
        <v>REPLACE</v>
      </c>
      <c r="L248" s="60" t="str">
        <f t="shared" si="24"/>
        <v>REPLACE</v>
      </c>
      <c r="M248" s="60" t="str">
        <f t="shared" si="24"/>
        <v>REPLACE</v>
      </c>
      <c r="N248" s="60" t="str">
        <f t="shared" si="24"/>
        <v>REPLACE</v>
      </c>
      <c r="O248" s="60">
        <f t="shared" si="24"/>
        <v>1</v>
      </c>
    </row>
    <row r="249" spans="1:15" ht="15" customHeight="1" x14ac:dyDescent="0.25">
      <c r="A249" s="60" t="s">
        <v>2024</v>
      </c>
      <c r="B249" s="60">
        <v>253</v>
      </c>
      <c r="C249" s="62" t="s">
        <v>250</v>
      </c>
      <c r="D249" s="63">
        <v>128.2551</v>
      </c>
      <c r="E249" s="64">
        <v>128.2551</v>
      </c>
      <c r="F249" s="61" t="s">
        <v>1986</v>
      </c>
      <c r="G249" s="61" t="str">
        <f>VLOOKUP(B249,VP_est!$B$21:$N$3000,13,FALSE)</f>
        <v>SVP6</v>
      </c>
      <c r="H249" s="60" t="str">
        <f t="shared" si="24"/>
        <v>REPLACE</v>
      </c>
      <c r="I249" s="60" t="str">
        <f t="shared" si="24"/>
        <v>REPLACE</v>
      </c>
      <c r="J249" s="60" t="str">
        <f t="shared" si="24"/>
        <v>REPLACE</v>
      </c>
      <c r="K249" s="60" t="str">
        <f t="shared" si="24"/>
        <v>REPLACE</v>
      </c>
      <c r="L249" s="60" t="str">
        <f t="shared" si="24"/>
        <v>REPLACE</v>
      </c>
      <c r="M249" s="60" t="str">
        <f t="shared" si="24"/>
        <v>REPLACE</v>
      </c>
      <c r="N249" s="60" t="str">
        <f t="shared" si="24"/>
        <v>REPLACE</v>
      </c>
      <c r="O249" s="60">
        <f t="shared" si="24"/>
        <v>1</v>
      </c>
    </row>
    <row r="250" spans="1:15" ht="15" customHeight="1" x14ac:dyDescent="0.25">
      <c r="A250" s="60" t="s">
        <v>2025</v>
      </c>
      <c r="B250" s="60">
        <v>254</v>
      </c>
      <c r="C250" s="62" t="s">
        <v>251</v>
      </c>
      <c r="D250" s="63">
        <v>170.33483999999999</v>
      </c>
      <c r="E250" s="64">
        <v>170.33483999999999</v>
      </c>
      <c r="F250" s="61" t="s">
        <v>1986</v>
      </c>
      <c r="G250" s="61" t="str">
        <f>VLOOKUP(B250,VP_est!$B$21:$N$3000,13,FALSE)</f>
        <v>SVP6</v>
      </c>
      <c r="H250" s="60" t="str">
        <f t="shared" si="24"/>
        <v>REPLACE</v>
      </c>
      <c r="I250" s="60" t="str">
        <f t="shared" si="24"/>
        <v>REPLACE</v>
      </c>
      <c r="J250" s="60" t="str">
        <f t="shared" si="24"/>
        <v>REPLACE</v>
      </c>
      <c r="K250" s="60" t="str">
        <f t="shared" si="24"/>
        <v>REPLACE</v>
      </c>
      <c r="L250" s="60" t="str">
        <f t="shared" si="24"/>
        <v>REPLACE</v>
      </c>
      <c r="M250" s="60" t="str">
        <f t="shared" si="24"/>
        <v>REPLACE</v>
      </c>
      <c r="N250" s="60" t="str">
        <f t="shared" si="24"/>
        <v>REPLACE</v>
      </c>
      <c r="O250" s="60">
        <f t="shared" si="24"/>
        <v>1</v>
      </c>
    </row>
    <row r="251" spans="1:15" ht="15" customHeight="1" x14ac:dyDescent="0.25">
      <c r="A251" s="60" t="s">
        <v>2024</v>
      </c>
      <c r="B251" s="60">
        <v>255</v>
      </c>
      <c r="C251" s="62" t="s">
        <v>252</v>
      </c>
      <c r="D251" s="63">
        <v>142.28167999999999</v>
      </c>
      <c r="E251" s="64">
        <v>142.28167999999999</v>
      </c>
      <c r="F251" s="61" t="s">
        <v>1986</v>
      </c>
      <c r="G251" s="61" t="str">
        <f>VLOOKUP(B251,VP_est!$B$21:$N$3000,13,FALSE)</f>
        <v>SVP6</v>
      </c>
      <c r="H251" s="60" t="str">
        <f t="shared" si="24"/>
        <v>REPLACE</v>
      </c>
      <c r="I251" s="60" t="str">
        <f t="shared" si="24"/>
        <v>REPLACE</v>
      </c>
      <c r="J251" s="60" t="str">
        <f t="shared" si="24"/>
        <v>REPLACE</v>
      </c>
      <c r="K251" s="60" t="str">
        <f t="shared" si="24"/>
        <v>REPLACE</v>
      </c>
      <c r="L251" s="60" t="str">
        <f t="shared" si="24"/>
        <v>REPLACE</v>
      </c>
      <c r="M251" s="60" t="str">
        <f t="shared" si="24"/>
        <v>REPLACE</v>
      </c>
      <c r="N251" s="60" t="str">
        <f t="shared" si="24"/>
        <v>REPLACE</v>
      </c>
      <c r="O251" s="60">
        <f t="shared" si="24"/>
        <v>1</v>
      </c>
    </row>
    <row r="252" spans="1:15" ht="15" customHeight="1" x14ac:dyDescent="0.25">
      <c r="A252" s="60" t="s">
        <v>2026</v>
      </c>
      <c r="B252" s="60">
        <v>256</v>
      </c>
      <c r="C252" s="62" t="s">
        <v>253</v>
      </c>
      <c r="D252" s="63">
        <v>170.33483999999999</v>
      </c>
      <c r="E252" s="64">
        <v>170.33483999999999</v>
      </c>
      <c r="F252" s="61" t="s">
        <v>1986</v>
      </c>
      <c r="G252" s="61" t="str">
        <f>VLOOKUP(B252,VP_est!$B$21:$N$3000,13,FALSE)</f>
        <v>SVP6</v>
      </c>
      <c r="H252" s="60" t="str">
        <f t="shared" si="24"/>
        <v>REPLACE</v>
      </c>
      <c r="I252" s="60" t="str">
        <f t="shared" si="24"/>
        <v>REPLACE</v>
      </c>
      <c r="J252" s="60" t="str">
        <f t="shared" si="24"/>
        <v>REPLACE</v>
      </c>
      <c r="K252" s="60" t="str">
        <f t="shared" si="24"/>
        <v>REPLACE</v>
      </c>
      <c r="L252" s="60" t="str">
        <f t="shared" si="24"/>
        <v>REPLACE</v>
      </c>
      <c r="M252" s="60" t="str">
        <f t="shared" si="24"/>
        <v>REPLACE</v>
      </c>
      <c r="N252" s="60" t="str">
        <f t="shared" si="24"/>
        <v>REPLACE</v>
      </c>
      <c r="O252" s="60">
        <f t="shared" si="24"/>
        <v>1</v>
      </c>
    </row>
    <row r="253" spans="1:15" x14ac:dyDescent="0.25">
      <c r="A253" s="60" t="s">
        <v>2024</v>
      </c>
      <c r="B253" s="60">
        <v>257</v>
      </c>
      <c r="C253" s="62" t="s">
        <v>254</v>
      </c>
      <c r="D253" s="63">
        <v>98.186059999999998</v>
      </c>
      <c r="E253" s="64">
        <v>98.186059999999998</v>
      </c>
      <c r="F253" s="61" t="s">
        <v>1986</v>
      </c>
      <c r="G253" s="61" t="str">
        <f>VLOOKUP(B253,VP_est!$B$21:$N$3000,13,FALSE)</f>
        <v>SVP6</v>
      </c>
      <c r="H253" s="60" t="str">
        <f t="shared" ref="H253:O262" si="25">IF($G253=H$2,1,"REPLACE")</f>
        <v>REPLACE</v>
      </c>
      <c r="I253" s="60" t="str">
        <f t="shared" si="25"/>
        <v>REPLACE</v>
      </c>
      <c r="J253" s="60" t="str">
        <f t="shared" si="25"/>
        <v>REPLACE</v>
      </c>
      <c r="K253" s="60" t="str">
        <f t="shared" si="25"/>
        <v>REPLACE</v>
      </c>
      <c r="L253" s="60" t="str">
        <f t="shared" si="25"/>
        <v>REPLACE</v>
      </c>
      <c r="M253" s="60" t="str">
        <f t="shared" si="25"/>
        <v>REPLACE</v>
      </c>
      <c r="N253" s="60" t="str">
        <f t="shared" si="25"/>
        <v>REPLACE</v>
      </c>
      <c r="O253" s="60">
        <f t="shared" si="25"/>
        <v>1</v>
      </c>
    </row>
    <row r="254" spans="1:15" ht="15" customHeight="1" x14ac:dyDescent="0.25">
      <c r="A254" s="60" t="s">
        <v>2024</v>
      </c>
      <c r="B254" s="60">
        <v>258</v>
      </c>
      <c r="C254" s="62" t="s">
        <v>255</v>
      </c>
      <c r="D254" s="63">
        <v>84.159480000000002</v>
      </c>
      <c r="E254" s="64">
        <v>84.159480000000002</v>
      </c>
      <c r="F254" s="61" t="s">
        <v>1986</v>
      </c>
      <c r="G254" s="61" t="str">
        <f>VLOOKUP(B254,VP_est!$B$21:$N$3000,13,FALSE)</f>
        <v>SVP6</v>
      </c>
      <c r="H254" s="60" t="str">
        <f t="shared" si="25"/>
        <v>REPLACE</v>
      </c>
      <c r="I254" s="60" t="str">
        <f t="shared" si="25"/>
        <v>REPLACE</v>
      </c>
      <c r="J254" s="60" t="str">
        <f t="shared" si="25"/>
        <v>REPLACE</v>
      </c>
      <c r="K254" s="60" t="str">
        <f t="shared" si="25"/>
        <v>REPLACE</v>
      </c>
      <c r="L254" s="60" t="str">
        <f t="shared" si="25"/>
        <v>REPLACE</v>
      </c>
      <c r="M254" s="60" t="str">
        <f t="shared" si="25"/>
        <v>REPLACE</v>
      </c>
      <c r="N254" s="60" t="str">
        <f t="shared" si="25"/>
        <v>REPLACE</v>
      </c>
      <c r="O254" s="60">
        <f t="shared" si="25"/>
        <v>1</v>
      </c>
    </row>
    <row r="255" spans="1:15" x14ac:dyDescent="0.25">
      <c r="A255" s="60" t="s">
        <v>2024</v>
      </c>
      <c r="B255" s="60">
        <v>259</v>
      </c>
      <c r="C255" s="62" t="s">
        <v>256</v>
      </c>
      <c r="D255" s="63">
        <v>102.17475999999999</v>
      </c>
      <c r="E255" s="64">
        <v>102.17475999999999</v>
      </c>
      <c r="F255" s="61" t="s">
        <v>1986</v>
      </c>
      <c r="G255" s="61" t="str">
        <f>VLOOKUP(B255,VP_est!$B$21:$N$3000,13,FALSE)</f>
        <v>SVP6</v>
      </c>
      <c r="H255" s="60" t="str">
        <f t="shared" si="25"/>
        <v>REPLACE</v>
      </c>
      <c r="I255" s="60" t="str">
        <f t="shared" si="25"/>
        <v>REPLACE</v>
      </c>
      <c r="J255" s="60" t="str">
        <f t="shared" si="25"/>
        <v>REPLACE</v>
      </c>
      <c r="K255" s="60" t="str">
        <f t="shared" si="25"/>
        <v>REPLACE</v>
      </c>
      <c r="L255" s="60" t="str">
        <f t="shared" si="25"/>
        <v>REPLACE</v>
      </c>
      <c r="M255" s="60" t="str">
        <f t="shared" si="25"/>
        <v>REPLACE</v>
      </c>
      <c r="N255" s="60" t="str">
        <f t="shared" si="25"/>
        <v>REPLACE</v>
      </c>
      <c r="O255" s="60">
        <f t="shared" si="25"/>
        <v>1</v>
      </c>
    </row>
    <row r="256" spans="1:15" ht="15" customHeight="1" x14ac:dyDescent="0.25">
      <c r="A256" s="60" t="s">
        <v>2024</v>
      </c>
      <c r="B256" s="60">
        <v>260</v>
      </c>
      <c r="C256" s="62" t="s">
        <v>257</v>
      </c>
      <c r="D256" s="63">
        <v>84.159480000000002</v>
      </c>
      <c r="E256" s="64">
        <v>84.159480000000002</v>
      </c>
      <c r="F256" s="61" t="s">
        <v>1986</v>
      </c>
      <c r="G256" s="61" t="str">
        <f>VLOOKUP(B256,VP_est!$B$21:$N$3000,13,FALSE)</f>
        <v>SVP6</v>
      </c>
      <c r="H256" s="60" t="str">
        <f t="shared" si="25"/>
        <v>REPLACE</v>
      </c>
      <c r="I256" s="60" t="str">
        <f t="shared" si="25"/>
        <v>REPLACE</v>
      </c>
      <c r="J256" s="60" t="str">
        <f t="shared" si="25"/>
        <v>REPLACE</v>
      </c>
      <c r="K256" s="60" t="str">
        <f t="shared" si="25"/>
        <v>REPLACE</v>
      </c>
      <c r="L256" s="60" t="str">
        <f t="shared" si="25"/>
        <v>REPLACE</v>
      </c>
      <c r="M256" s="60" t="str">
        <f t="shared" si="25"/>
        <v>REPLACE</v>
      </c>
      <c r="N256" s="60" t="str">
        <f t="shared" si="25"/>
        <v>REPLACE</v>
      </c>
      <c r="O256" s="60">
        <f t="shared" si="25"/>
        <v>1</v>
      </c>
    </row>
    <row r="257" spans="1:15" x14ac:dyDescent="0.25">
      <c r="A257" s="60" t="s">
        <v>2024</v>
      </c>
      <c r="B257" s="60">
        <v>261</v>
      </c>
      <c r="C257" s="62" t="s">
        <v>258</v>
      </c>
      <c r="D257" s="63">
        <v>98.186059999999998</v>
      </c>
      <c r="E257" s="64">
        <v>98.186059999999998</v>
      </c>
      <c r="F257" s="61" t="s">
        <v>1986</v>
      </c>
      <c r="G257" s="61" t="str">
        <f>VLOOKUP(B257,VP_est!$B$21:$N$3000,13,FALSE)</f>
        <v>SVP6</v>
      </c>
      <c r="H257" s="60" t="str">
        <f t="shared" si="25"/>
        <v>REPLACE</v>
      </c>
      <c r="I257" s="60" t="str">
        <f t="shared" si="25"/>
        <v>REPLACE</v>
      </c>
      <c r="J257" s="60" t="str">
        <f t="shared" si="25"/>
        <v>REPLACE</v>
      </c>
      <c r="K257" s="60" t="str">
        <f t="shared" si="25"/>
        <v>REPLACE</v>
      </c>
      <c r="L257" s="60" t="str">
        <f t="shared" si="25"/>
        <v>REPLACE</v>
      </c>
      <c r="M257" s="60" t="str">
        <f t="shared" si="25"/>
        <v>REPLACE</v>
      </c>
      <c r="N257" s="60" t="str">
        <f t="shared" si="25"/>
        <v>REPLACE</v>
      </c>
      <c r="O257" s="60">
        <f t="shared" si="25"/>
        <v>1</v>
      </c>
    </row>
    <row r="258" spans="1:15" ht="15" customHeight="1" x14ac:dyDescent="0.25">
      <c r="A258" s="60" t="s">
        <v>2024</v>
      </c>
      <c r="B258" s="60">
        <v>262</v>
      </c>
      <c r="C258" s="62" t="s">
        <v>259</v>
      </c>
      <c r="D258" s="63">
        <v>84.159480000000002</v>
      </c>
      <c r="E258" s="64">
        <v>84.159480000000002</v>
      </c>
      <c r="F258" s="61" t="s">
        <v>1986</v>
      </c>
      <c r="G258" s="61" t="str">
        <f>VLOOKUP(B258,VP_est!$B$21:$N$3000,13,FALSE)</f>
        <v>SVP6</v>
      </c>
      <c r="H258" s="60" t="str">
        <f t="shared" si="25"/>
        <v>REPLACE</v>
      </c>
      <c r="I258" s="60" t="str">
        <f t="shared" si="25"/>
        <v>REPLACE</v>
      </c>
      <c r="J258" s="60" t="str">
        <f t="shared" si="25"/>
        <v>REPLACE</v>
      </c>
      <c r="K258" s="60" t="str">
        <f t="shared" si="25"/>
        <v>REPLACE</v>
      </c>
      <c r="L258" s="60" t="str">
        <f t="shared" si="25"/>
        <v>REPLACE</v>
      </c>
      <c r="M258" s="60" t="str">
        <f t="shared" si="25"/>
        <v>REPLACE</v>
      </c>
      <c r="N258" s="60" t="str">
        <f t="shared" si="25"/>
        <v>REPLACE</v>
      </c>
      <c r="O258" s="60">
        <f t="shared" si="25"/>
        <v>1</v>
      </c>
    </row>
    <row r="259" spans="1:15" ht="15" customHeight="1" x14ac:dyDescent="0.25">
      <c r="A259" s="60" t="s">
        <v>2024</v>
      </c>
      <c r="B259" s="60">
        <v>263</v>
      </c>
      <c r="C259" s="62" t="s">
        <v>260</v>
      </c>
      <c r="D259" s="63">
        <v>156.30826000000002</v>
      </c>
      <c r="E259" s="64">
        <v>156.30826000000002</v>
      </c>
      <c r="F259" s="61" t="s">
        <v>1986</v>
      </c>
      <c r="G259" s="61" t="str">
        <f>VLOOKUP(B259,VP_est!$B$21:$N$3000,13,FALSE)</f>
        <v>SVP6</v>
      </c>
      <c r="H259" s="60" t="str">
        <f t="shared" si="25"/>
        <v>REPLACE</v>
      </c>
      <c r="I259" s="60" t="str">
        <f t="shared" si="25"/>
        <v>REPLACE</v>
      </c>
      <c r="J259" s="60" t="str">
        <f t="shared" si="25"/>
        <v>REPLACE</v>
      </c>
      <c r="K259" s="60" t="str">
        <f t="shared" si="25"/>
        <v>REPLACE</v>
      </c>
      <c r="L259" s="60" t="str">
        <f t="shared" si="25"/>
        <v>REPLACE</v>
      </c>
      <c r="M259" s="60" t="str">
        <f t="shared" si="25"/>
        <v>REPLACE</v>
      </c>
      <c r="N259" s="60" t="str">
        <f t="shared" si="25"/>
        <v>REPLACE</v>
      </c>
      <c r="O259" s="60">
        <f t="shared" si="25"/>
        <v>1</v>
      </c>
    </row>
    <row r="260" spans="1:15" x14ac:dyDescent="0.25">
      <c r="A260" s="60" t="s">
        <v>2024</v>
      </c>
      <c r="B260" s="60">
        <v>264</v>
      </c>
      <c r="C260" s="62" t="s">
        <v>261</v>
      </c>
      <c r="D260" s="63">
        <v>114.22852</v>
      </c>
      <c r="E260" s="64">
        <v>114.22852</v>
      </c>
      <c r="F260" s="61" t="s">
        <v>1986</v>
      </c>
      <c r="G260" s="61" t="str">
        <f>VLOOKUP(B260,VP_est!$B$21:$N$3000,13,FALSE)</f>
        <v>SVP6</v>
      </c>
      <c r="H260" s="60" t="str">
        <f t="shared" si="25"/>
        <v>REPLACE</v>
      </c>
      <c r="I260" s="60" t="str">
        <f t="shared" si="25"/>
        <v>REPLACE</v>
      </c>
      <c r="J260" s="60" t="str">
        <f t="shared" si="25"/>
        <v>REPLACE</v>
      </c>
      <c r="K260" s="60" t="str">
        <f t="shared" si="25"/>
        <v>REPLACE</v>
      </c>
      <c r="L260" s="60" t="str">
        <f t="shared" si="25"/>
        <v>REPLACE</v>
      </c>
      <c r="M260" s="60" t="str">
        <f t="shared" si="25"/>
        <v>REPLACE</v>
      </c>
      <c r="N260" s="60" t="str">
        <f t="shared" si="25"/>
        <v>REPLACE</v>
      </c>
      <c r="O260" s="60">
        <f t="shared" si="25"/>
        <v>1</v>
      </c>
    </row>
    <row r="261" spans="1:15" x14ac:dyDescent="0.25">
      <c r="A261" s="60" t="s">
        <v>2024</v>
      </c>
      <c r="B261" s="60">
        <v>265</v>
      </c>
      <c r="C261" s="62" t="s">
        <v>262</v>
      </c>
      <c r="D261" s="63">
        <v>132.20228</v>
      </c>
      <c r="E261" s="64">
        <v>132.20228</v>
      </c>
      <c r="F261" s="61" t="s">
        <v>2014</v>
      </c>
      <c r="G261" s="61" t="str">
        <f>VLOOKUP(B261,VP_est!$B$21:$N$3000,13,FALSE)</f>
        <v>SVP6</v>
      </c>
      <c r="H261" s="60" t="str">
        <f t="shared" si="25"/>
        <v>REPLACE</v>
      </c>
      <c r="I261" s="60" t="str">
        <f t="shared" si="25"/>
        <v>REPLACE</v>
      </c>
      <c r="J261" s="60" t="str">
        <f t="shared" si="25"/>
        <v>REPLACE</v>
      </c>
      <c r="K261" s="60" t="str">
        <f t="shared" si="25"/>
        <v>REPLACE</v>
      </c>
      <c r="L261" s="60" t="str">
        <f t="shared" si="25"/>
        <v>REPLACE</v>
      </c>
      <c r="M261" s="60" t="str">
        <f t="shared" si="25"/>
        <v>REPLACE</v>
      </c>
      <c r="N261" s="60" t="str">
        <f t="shared" si="25"/>
        <v>REPLACE</v>
      </c>
      <c r="O261" s="60">
        <f t="shared" si="25"/>
        <v>1</v>
      </c>
    </row>
    <row r="262" spans="1:15" ht="15" customHeight="1" x14ac:dyDescent="0.25">
      <c r="A262" s="60" t="s">
        <v>2024</v>
      </c>
      <c r="B262" s="60">
        <v>266</v>
      </c>
      <c r="C262" s="62" t="s">
        <v>263</v>
      </c>
      <c r="D262" s="63">
        <v>142.28167999999999</v>
      </c>
      <c r="E262" s="64">
        <v>142.28167999999999</v>
      </c>
      <c r="F262" s="61" t="s">
        <v>1986</v>
      </c>
      <c r="G262" s="61" t="str">
        <f>VLOOKUP(B262,VP_est!$B$21:$N$3000,13,FALSE)</f>
        <v>SVP6</v>
      </c>
      <c r="H262" s="60" t="str">
        <f t="shared" si="25"/>
        <v>REPLACE</v>
      </c>
      <c r="I262" s="60" t="str">
        <f t="shared" si="25"/>
        <v>REPLACE</v>
      </c>
      <c r="J262" s="60" t="str">
        <f t="shared" si="25"/>
        <v>REPLACE</v>
      </c>
      <c r="K262" s="60" t="str">
        <f t="shared" si="25"/>
        <v>REPLACE</v>
      </c>
      <c r="L262" s="60" t="str">
        <f t="shared" si="25"/>
        <v>REPLACE</v>
      </c>
      <c r="M262" s="60" t="str">
        <f t="shared" si="25"/>
        <v>REPLACE</v>
      </c>
      <c r="N262" s="60" t="str">
        <f t="shared" si="25"/>
        <v>REPLACE</v>
      </c>
      <c r="O262" s="60">
        <f t="shared" si="25"/>
        <v>1</v>
      </c>
    </row>
    <row r="263" spans="1:15" x14ac:dyDescent="0.25">
      <c r="A263" s="60" t="s">
        <v>2024</v>
      </c>
      <c r="B263" s="60">
        <v>267</v>
      </c>
      <c r="C263" s="62" t="s">
        <v>264</v>
      </c>
      <c r="D263" s="63">
        <v>128.2551</v>
      </c>
      <c r="E263" s="64">
        <v>128.2551</v>
      </c>
      <c r="F263" s="61" t="s">
        <v>1986</v>
      </c>
      <c r="G263" s="61" t="str">
        <f>VLOOKUP(B263,VP_est!$B$21:$N$3000,13,FALSE)</f>
        <v>SVP6</v>
      </c>
      <c r="H263" s="60" t="str">
        <f t="shared" ref="H263:O272" si="26">IF($G263=H$2,1,"REPLACE")</f>
        <v>REPLACE</v>
      </c>
      <c r="I263" s="60" t="str">
        <f t="shared" si="26"/>
        <v>REPLACE</v>
      </c>
      <c r="J263" s="60" t="str">
        <f t="shared" si="26"/>
        <v>REPLACE</v>
      </c>
      <c r="K263" s="60" t="str">
        <f t="shared" si="26"/>
        <v>REPLACE</v>
      </c>
      <c r="L263" s="60" t="str">
        <f t="shared" si="26"/>
        <v>REPLACE</v>
      </c>
      <c r="M263" s="60" t="str">
        <f t="shared" si="26"/>
        <v>REPLACE</v>
      </c>
      <c r="N263" s="60" t="str">
        <f t="shared" si="26"/>
        <v>REPLACE</v>
      </c>
      <c r="O263" s="60">
        <f t="shared" si="26"/>
        <v>1</v>
      </c>
    </row>
    <row r="264" spans="1:15" ht="15" customHeight="1" x14ac:dyDescent="0.25">
      <c r="A264" s="60" t="s">
        <v>2024</v>
      </c>
      <c r="B264" s="60">
        <v>268</v>
      </c>
      <c r="C264" s="62" t="s">
        <v>265</v>
      </c>
      <c r="D264" s="63">
        <v>170.33483999999999</v>
      </c>
      <c r="E264" s="64">
        <v>170.33483999999999</v>
      </c>
      <c r="F264" s="61" t="s">
        <v>1986</v>
      </c>
      <c r="G264" s="61" t="str">
        <f>VLOOKUP(B264,VP_est!$B$21:$N$3000,13,FALSE)</f>
        <v>SVP6</v>
      </c>
      <c r="H264" s="60" t="str">
        <f t="shared" si="26"/>
        <v>REPLACE</v>
      </c>
      <c r="I264" s="60" t="str">
        <f t="shared" si="26"/>
        <v>REPLACE</v>
      </c>
      <c r="J264" s="60" t="str">
        <f t="shared" si="26"/>
        <v>REPLACE</v>
      </c>
      <c r="K264" s="60" t="str">
        <f t="shared" si="26"/>
        <v>REPLACE</v>
      </c>
      <c r="L264" s="60" t="str">
        <f t="shared" si="26"/>
        <v>REPLACE</v>
      </c>
      <c r="M264" s="60" t="str">
        <f t="shared" si="26"/>
        <v>REPLACE</v>
      </c>
      <c r="N264" s="60" t="str">
        <f t="shared" si="26"/>
        <v>REPLACE</v>
      </c>
      <c r="O264" s="60">
        <f t="shared" si="26"/>
        <v>1</v>
      </c>
    </row>
    <row r="265" spans="1:15" ht="15" customHeight="1" x14ac:dyDescent="0.25">
      <c r="A265" s="60" t="s">
        <v>2026</v>
      </c>
      <c r="B265" s="60">
        <v>269</v>
      </c>
      <c r="C265" s="62" t="s">
        <v>266</v>
      </c>
      <c r="D265" s="63">
        <v>170.33483999999999</v>
      </c>
      <c r="E265" s="64">
        <v>170.33483999999999</v>
      </c>
      <c r="F265" s="61" t="s">
        <v>1986</v>
      </c>
      <c r="G265" s="61" t="str">
        <f>VLOOKUP(B265,VP_est!$B$21:$N$3000,13,FALSE)</f>
        <v>SVP6</v>
      </c>
      <c r="H265" s="60" t="str">
        <f t="shared" si="26"/>
        <v>REPLACE</v>
      </c>
      <c r="I265" s="60" t="str">
        <f t="shared" si="26"/>
        <v>REPLACE</v>
      </c>
      <c r="J265" s="60" t="str">
        <f t="shared" si="26"/>
        <v>REPLACE</v>
      </c>
      <c r="K265" s="60" t="str">
        <f t="shared" si="26"/>
        <v>REPLACE</v>
      </c>
      <c r="L265" s="60" t="str">
        <f t="shared" si="26"/>
        <v>REPLACE</v>
      </c>
      <c r="M265" s="60" t="str">
        <f t="shared" si="26"/>
        <v>REPLACE</v>
      </c>
      <c r="N265" s="60" t="str">
        <f t="shared" si="26"/>
        <v>REPLACE</v>
      </c>
      <c r="O265" s="60">
        <f t="shared" si="26"/>
        <v>1</v>
      </c>
    </row>
    <row r="266" spans="1:15" ht="15" customHeight="1" x14ac:dyDescent="0.25">
      <c r="A266" s="60" t="s">
        <v>2024</v>
      </c>
      <c r="B266" s="60">
        <v>270</v>
      </c>
      <c r="C266" s="62" t="s">
        <v>267</v>
      </c>
      <c r="D266" s="63">
        <v>98.186059999999998</v>
      </c>
      <c r="E266" s="64">
        <v>98.186059999999998</v>
      </c>
      <c r="F266" s="61" t="s">
        <v>1986</v>
      </c>
      <c r="G266" s="61" t="str">
        <f>VLOOKUP(B266,VP_est!$B$21:$N$3000,13,FALSE)</f>
        <v>SVP6</v>
      </c>
      <c r="H266" s="60" t="str">
        <f t="shared" si="26"/>
        <v>REPLACE</v>
      </c>
      <c r="I266" s="60" t="str">
        <f t="shared" si="26"/>
        <v>REPLACE</v>
      </c>
      <c r="J266" s="60" t="str">
        <f t="shared" si="26"/>
        <v>REPLACE</v>
      </c>
      <c r="K266" s="60" t="str">
        <f t="shared" si="26"/>
        <v>REPLACE</v>
      </c>
      <c r="L266" s="60" t="str">
        <f t="shared" si="26"/>
        <v>REPLACE</v>
      </c>
      <c r="M266" s="60" t="str">
        <f t="shared" si="26"/>
        <v>REPLACE</v>
      </c>
      <c r="N266" s="60" t="str">
        <f t="shared" si="26"/>
        <v>REPLACE</v>
      </c>
      <c r="O266" s="60">
        <f t="shared" si="26"/>
        <v>1</v>
      </c>
    </row>
    <row r="267" spans="1:15" ht="15" customHeight="1" x14ac:dyDescent="0.25">
      <c r="A267" s="60" t="s">
        <v>2024</v>
      </c>
      <c r="B267" s="60">
        <v>271</v>
      </c>
      <c r="C267" s="62" t="s">
        <v>268</v>
      </c>
      <c r="D267" s="63">
        <v>98.186059999999998</v>
      </c>
      <c r="E267" s="64">
        <v>98.186059999999998</v>
      </c>
      <c r="F267" s="61" t="s">
        <v>1986</v>
      </c>
      <c r="G267" s="61" t="str">
        <f>VLOOKUP(B267,VP_est!$B$21:$N$3000,13,FALSE)</f>
        <v>SVP6</v>
      </c>
      <c r="H267" s="60" t="str">
        <f t="shared" si="26"/>
        <v>REPLACE</v>
      </c>
      <c r="I267" s="60" t="str">
        <f t="shared" si="26"/>
        <v>REPLACE</v>
      </c>
      <c r="J267" s="60" t="str">
        <f t="shared" si="26"/>
        <v>REPLACE</v>
      </c>
      <c r="K267" s="60" t="str">
        <f t="shared" si="26"/>
        <v>REPLACE</v>
      </c>
      <c r="L267" s="60" t="str">
        <f t="shared" si="26"/>
        <v>REPLACE</v>
      </c>
      <c r="M267" s="60" t="str">
        <f t="shared" si="26"/>
        <v>REPLACE</v>
      </c>
      <c r="N267" s="60" t="str">
        <f t="shared" si="26"/>
        <v>REPLACE</v>
      </c>
      <c r="O267" s="60">
        <f t="shared" si="26"/>
        <v>1</v>
      </c>
    </row>
    <row r="268" spans="1:15" ht="15" customHeight="1" x14ac:dyDescent="0.25">
      <c r="A268" s="60" t="s">
        <v>2024</v>
      </c>
      <c r="B268" s="60">
        <v>272</v>
      </c>
      <c r="C268" s="62" t="s">
        <v>269</v>
      </c>
      <c r="D268" s="63">
        <v>156.30826000000002</v>
      </c>
      <c r="E268" s="64">
        <v>156.30826000000002</v>
      </c>
      <c r="F268" s="61" t="s">
        <v>1986</v>
      </c>
      <c r="G268" s="61" t="str">
        <f>VLOOKUP(B268,VP_est!$B$21:$N$3000,13,FALSE)</f>
        <v>SVP6</v>
      </c>
      <c r="H268" s="60" t="str">
        <f t="shared" si="26"/>
        <v>REPLACE</v>
      </c>
      <c r="I268" s="60" t="str">
        <f t="shared" si="26"/>
        <v>REPLACE</v>
      </c>
      <c r="J268" s="60" t="str">
        <f t="shared" si="26"/>
        <v>REPLACE</v>
      </c>
      <c r="K268" s="60" t="str">
        <f t="shared" si="26"/>
        <v>REPLACE</v>
      </c>
      <c r="L268" s="60" t="str">
        <f t="shared" si="26"/>
        <v>REPLACE</v>
      </c>
      <c r="M268" s="60" t="str">
        <f t="shared" si="26"/>
        <v>REPLACE</v>
      </c>
      <c r="N268" s="60" t="str">
        <f t="shared" si="26"/>
        <v>REPLACE</v>
      </c>
      <c r="O268" s="60">
        <f t="shared" si="26"/>
        <v>1</v>
      </c>
    </row>
    <row r="269" spans="1:15" ht="15" customHeight="1" x14ac:dyDescent="0.25">
      <c r="A269" s="60" t="s">
        <v>2024</v>
      </c>
      <c r="B269" s="60">
        <v>273</v>
      </c>
      <c r="C269" s="62" t="s">
        <v>270</v>
      </c>
      <c r="D269" s="63">
        <v>132.20228</v>
      </c>
      <c r="E269" s="64">
        <v>132.20228</v>
      </c>
      <c r="F269" s="61" t="s">
        <v>2014</v>
      </c>
      <c r="G269" s="61" t="str">
        <f>VLOOKUP(B269,VP_est!$B$21:$N$3000,13,FALSE)</f>
        <v>SVP6</v>
      </c>
      <c r="H269" s="60" t="str">
        <f t="shared" si="26"/>
        <v>REPLACE</v>
      </c>
      <c r="I269" s="60" t="str">
        <f t="shared" si="26"/>
        <v>REPLACE</v>
      </c>
      <c r="J269" s="60" t="str">
        <f t="shared" si="26"/>
        <v>REPLACE</v>
      </c>
      <c r="K269" s="60" t="str">
        <f t="shared" si="26"/>
        <v>REPLACE</v>
      </c>
      <c r="L269" s="60" t="str">
        <f t="shared" si="26"/>
        <v>REPLACE</v>
      </c>
      <c r="M269" s="60" t="str">
        <f t="shared" si="26"/>
        <v>REPLACE</v>
      </c>
      <c r="N269" s="60" t="str">
        <f t="shared" si="26"/>
        <v>REPLACE</v>
      </c>
      <c r="O269" s="60">
        <f t="shared" si="26"/>
        <v>1</v>
      </c>
    </row>
    <row r="270" spans="1:15" ht="15" customHeight="1" x14ac:dyDescent="0.25">
      <c r="A270" s="60" t="s">
        <v>2024</v>
      </c>
      <c r="B270" s="60">
        <v>274</v>
      </c>
      <c r="C270" s="62" t="s">
        <v>271</v>
      </c>
      <c r="D270" s="63">
        <v>142.28167999999999</v>
      </c>
      <c r="E270" s="64">
        <v>142.28167999999999</v>
      </c>
      <c r="F270" s="61" t="s">
        <v>1986</v>
      </c>
      <c r="G270" s="61" t="str">
        <f>VLOOKUP(B270,VP_est!$B$21:$N$3000,13,FALSE)</f>
        <v>SVP6</v>
      </c>
      <c r="H270" s="60" t="str">
        <f t="shared" si="26"/>
        <v>REPLACE</v>
      </c>
      <c r="I270" s="60" t="str">
        <f t="shared" si="26"/>
        <v>REPLACE</v>
      </c>
      <c r="J270" s="60" t="str">
        <f t="shared" si="26"/>
        <v>REPLACE</v>
      </c>
      <c r="K270" s="60" t="str">
        <f t="shared" si="26"/>
        <v>REPLACE</v>
      </c>
      <c r="L270" s="60" t="str">
        <f t="shared" si="26"/>
        <v>REPLACE</v>
      </c>
      <c r="M270" s="60" t="str">
        <f t="shared" si="26"/>
        <v>REPLACE</v>
      </c>
      <c r="N270" s="60" t="str">
        <f t="shared" si="26"/>
        <v>REPLACE</v>
      </c>
      <c r="O270" s="60">
        <f t="shared" si="26"/>
        <v>1</v>
      </c>
    </row>
    <row r="271" spans="1:15" ht="15" customHeight="1" x14ac:dyDescent="0.25">
      <c r="A271" s="60" t="s">
        <v>2024</v>
      </c>
      <c r="B271" s="60">
        <v>275</v>
      </c>
      <c r="C271" s="62" t="s">
        <v>272</v>
      </c>
      <c r="D271" s="63">
        <v>170.33483999999999</v>
      </c>
      <c r="E271" s="64">
        <v>170.33483999999999</v>
      </c>
      <c r="F271" s="61" t="s">
        <v>1986</v>
      </c>
      <c r="G271" s="61" t="str">
        <f>VLOOKUP(B271,VP_est!$B$21:$N$3000,13,FALSE)</f>
        <v>SVP6</v>
      </c>
      <c r="H271" s="60" t="str">
        <f t="shared" si="26"/>
        <v>REPLACE</v>
      </c>
      <c r="I271" s="60" t="str">
        <f t="shared" si="26"/>
        <v>REPLACE</v>
      </c>
      <c r="J271" s="60" t="str">
        <f t="shared" si="26"/>
        <v>REPLACE</v>
      </c>
      <c r="K271" s="60" t="str">
        <f t="shared" si="26"/>
        <v>REPLACE</v>
      </c>
      <c r="L271" s="60" t="str">
        <f t="shared" si="26"/>
        <v>REPLACE</v>
      </c>
      <c r="M271" s="60" t="str">
        <f t="shared" si="26"/>
        <v>REPLACE</v>
      </c>
      <c r="N271" s="60" t="str">
        <f t="shared" si="26"/>
        <v>REPLACE</v>
      </c>
      <c r="O271" s="60">
        <f t="shared" si="26"/>
        <v>1</v>
      </c>
    </row>
    <row r="272" spans="1:15" x14ac:dyDescent="0.25">
      <c r="A272" s="60" t="s">
        <v>2024</v>
      </c>
      <c r="B272" s="60">
        <v>276</v>
      </c>
      <c r="C272" s="62" t="s">
        <v>273</v>
      </c>
      <c r="D272" s="63">
        <v>156.30826000000002</v>
      </c>
      <c r="E272" s="64">
        <v>156.30826000000002</v>
      </c>
      <c r="F272" s="61" t="s">
        <v>1986</v>
      </c>
      <c r="G272" s="61" t="str">
        <f>VLOOKUP(B272,VP_est!$B$21:$N$3000,13,FALSE)</f>
        <v>SVP6</v>
      </c>
      <c r="H272" s="60" t="str">
        <f t="shared" si="26"/>
        <v>REPLACE</v>
      </c>
      <c r="I272" s="60" t="str">
        <f t="shared" si="26"/>
        <v>REPLACE</v>
      </c>
      <c r="J272" s="60" t="str">
        <f t="shared" si="26"/>
        <v>REPLACE</v>
      </c>
      <c r="K272" s="60" t="str">
        <f t="shared" si="26"/>
        <v>REPLACE</v>
      </c>
      <c r="L272" s="60" t="str">
        <f t="shared" si="26"/>
        <v>REPLACE</v>
      </c>
      <c r="M272" s="60" t="str">
        <f t="shared" si="26"/>
        <v>REPLACE</v>
      </c>
      <c r="N272" s="60" t="str">
        <f t="shared" si="26"/>
        <v>REPLACE</v>
      </c>
      <c r="O272" s="60">
        <f t="shared" si="26"/>
        <v>1</v>
      </c>
    </row>
    <row r="273" spans="1:21" x14ac:dyDescent="0.25">
      <c r="A273" s="60" t="s">
        <v>2025</v>
      </c>
      <c r="B273" s="60">
        <v>277</v>
      </c>
      <c r="C273" s="62" t="s">
        <v>274</v>
      </c>
      <c r="D273" s="63">
        <v>170.33483999999999</v>
      </c>
      <c r="E273" s="64">
        <v>170.33483999999999</v>
      </c>
      <c r="F273" s="61" t="s">
        <v>1986</v>
      </c>
      <c r="G273" s="61" t="str">
        <f>VLOOKUP(B273,VP_est!$B$21:$N$3000,13,FALSE)</f>
        <v>SVP6</v>
      </c>
      <c r="H273" s="60" t="str">
        <f t="shared" ref="H273:O286" si="27">IF($G273=H$2,1,"REPLACE")</f>
        <v>REPLACE</v>
      </c>
      <c r="I273" s="60" t="str">
        <f t="shared" si="27"/>
        <v>REPLACE</v>
      </c>
      <c r="J273" s="60" t="str">
        <f t="shared" si="27"/>
        <v>REPLACE</v>
      </c>
      <c r="K273" s="60" t="str">
        <f t="shared" si="27"/>
        <v>REPLACE</v>
      </c>
      <c r="L273" s="60" t="str">
        <f t="shared" si="27"/>
        <v>REPLACE</v>
      </c>
      <c r="M273" s="60" t="str">
        <f t="shared" si="27"/>
        <v>REPLACE</v>
      </c>
      <c r="N273" s="60" t="str">
        <f t="shared" si="27"/>
        <v>REPLACE</v>
      </c>
      <c r="O273" s="60">
        <f t="shared" si="27"/>
        <v>1</v>
      </c>
    </row>
    <row r="274" spans="1:21" ht="15" customHeight="1" x14ac:dyDescent="0.25">
      <c r="A274" s="60" t="s">
        <v>2024</v>
      </c>
      <c r="B274" s="60">
        <v>279</v>
      </c>
      <c r="C274" s="62" t="s">
        <v>275</v>
      </c>
      <c r="D274" s="63">
        <v>44.05256</v>
      </c>
      <c r="E274" s="64">
        <v>44.05256</v>
      </c>
      <c r="F274" s="61" t="s">
        <v>1986</v>
      </c>
      <c r="G274" s="61" t="str">
        <f>VLOOKUP(B274,VP_est!$B$21:$N$3000,13,FALSE)</f>
        <v>SVP6</v>
      </c>
      <c r="H274" s="60" t="str">
        <f t="shared" si="27"/>
        <v>REPLACE</v>
      </c>
      <c r="I274" s="60" t="str">
        <f t="shared" si="27"/>
        <v>REPLACE</v>
      </c>
      <c r="J274" s="60" t="str">
        <f t="shared" si="27"/>
        <v>REPLACE</v>
      </c>
      <c r="K274" s="60" t="str">
        <f t="shared" si="27"/>
        <v>REPLACE</v>
      </c>
      <c r="L274" s="60" t="str">
        <f t="shared" si="27"/>
        <v>REPLACE</v>
      </c>
      <c r="M274" s="60" t="str">
        <f t="shared" si="27"/>
        <v>REPLACE</v>
      </c>
      <c r="N274" s="60" t="str">
        <f t="shared" si="27"/>
        <v>REPLACE</v>
      </c>
      <c r="O274" s="60">
        <f t="shared" si="27"/>
        <v>1</v>
      </c>
    </row>
    <row r="275" spans="1:21" ht="15" customHeight="1" x14ac:dyDescent="0.25">
      <c r="A275" s="60" t="s">
        <v>2024</v>
      </c>
      <c r="B275" s="60">
        <v>280</v>
      </c>
      <c r="C275" s="62" t="s">
        <v>276</v>
      </c>
      <c r="D275" s="63">
        <v>60.051959999999987</v>
      </c>
      <c r="E275" s="64">
        <v>60.051959999999994</v>
      </c>
      <c r="F275" s="61" t="s">
        <v>1986</v>
      </c>
      <c r="G275" s="61" t="str">
        <f>VLOOKUP(B275,VP_est!$B$21:$N$3000,13,FALSE)</f>
        <v>SVP6</v>
      </c>
      <c r="H275" s="60" t="str">
        <f t="shared" si="27"/>
        <v>REPLACE</v>
      </c>
      <c r="I275" s="60" t="str">
        <f t="shared" si="27"/>
        <v>REPLACE</v>
      </c>
      <c r="J275" s="60" t="str">
        <f t="shared" si="27"/>
        <v>REPLACE</v>
      </c>
      <c r="K275" s="60" t="str">
        <f t="shared" si="27"/>
        <v>REPLACE</v>
      </c>
      <c r="L275" s="60" t="str">
        <f t="shared" si="27"/>
        <v>REPLACE</v>
      </c>
      <c r="M275" s="60" t="str">
        <f t="shared" si="27"/>
        <v>REPLACE</v>
      </c>
      <c r="N275" s="60" t="str">
        <f t="shared" si="27"/>
        <v>REPLACE</v>
      </c>
      <c r="O275" s="60">
        <f t="shared" si="27"/>
        <v>1</v>
      </c>
    </row>
    <row r="276" spans="1:21" ht="15" customHeight="1" x14ac:dyDescent="0.25">
      <c r="A276" s="60" t="s">
        <v>2024</v>
      </c>
      <c r="B276" s="60">
        <v>281</v>
      </c>
      <c r="C276" s="62" t="s">
        <v>277</v>
      </c>
      <c r="D276" s="63">
        <v>58.079139999999995</v>
      </c>
      <c r="E276" s="64">
        <v>58.079140000000002</v>
      </c>
      <c r="F276" s="61" t="s">
        <v>1986</v>
      </c>
      <c r="G276" s="61" t="str">
        <f>VLOOKUP(B276,VP_est!$B$21:$N$3000,13,FALSE)</f>
        <v>SVP6</v>
      </c>
      <c r="H276" s="60" t="str">
        <f t="shared" si="27"/>
        <v>REPLACE</v>
      </c>
      <c r="I276" s="60" t="str">
        <f t="shared" si="27"/>
        <v>REPLACE</v>
      </c>
      <c r="J276" s="60" t="str">
        <f t="shared" si="27"/>
        <v>REPLACE</v>
      </c>
      <c r="K276" s="60" t="str">
        <f t="shared" si="27"/>
        <v>REPLACE</v>
      </c>
      <c r="L276" s="60" t="str">
        <f t="shared" si="27"/>
        <v>REPLACE</v>
      </c>
      <c r="M276" s="60" t="str">
        <f t="shared" si="27"/>
        <v>REPLACE</v>
      </c>
      <c r="N276" s="60" t="str">
        <f t="shared" si="27"/>
        <v>REPLACE</v>
      </c>
      <c r="O276" s="60">
        <f t="shared" si="27"/>
        <v>1</v>
      </c>
    </row>
    <row r="277" spans="1:21" ht="15" customHeight="1" x14ac:dyDescent="0.25">
      <c r="A277" s="60" t="s">
        <v>2024</v>
      </c>
      <c r="B277" s="60">
        <v>282</v>
      </c>
      <c r="C277" s="62" t="s">
        <v>278</v>
      </c>
      <c r="D277" s="63">
        <v>26.037279999999999</v>
      </c>
      <c r="E277" s="64">
        <v>26.037279999999999</v>
      </c>
      <c r="F277" s="61" t="s">
        <v>1986</v>
      </c>
      <c r="G277" s="61" t="str">
        <f>VLOOKUP(B277,VP_est!$B$21:$N$3000,13,FALSE)</f>
        <v>SVP6</v>
      </c>
      <c r="H277" s="60" t="str">
        <f t="shared" si="27"/>
        <v>REPLACE</v>
      </c>
      <c r="I277" s="60" t="str">
        <f t="shared" si="27"/>
        <v>REPLACE</v>
      </c>
      <c r="J277" s="60" t="str">
        <f t="shared" si="27"/>
        <v>REPLACE</v>
      </c>
      <c r="K277" s="60" t="str">
        <f t="shared" si="27"/>
        <v>REPLACE</v>
      </c>
      <c r="L277" s="60" t="str">
        <f t="shared" si="27"/>
        <v>REPLACE</v>
      </c>
      <c r="M277" s="60" t="str">
        <f t="shared" si="27"/>
        <v>REPLACE</v>
      </c>
      <c r="N277" s="60" t="str">
        <f t="shared" si="27"/>
        <v>REPLACE</v>
      </c>
      <c r="O277" s="60">
        <f t="shared" si="27"/>
        <v>1</v>
      </c>
    </row>
    <row r="278" spans="1:21" ht="15" customHeight="1" x14ac:dyDescent="0.25">
      <c r="A278" s="60" t="s">
        <v>2024</v>
      </c>
      <c r="B278" s="60">
        <v>283</v>
      </c>
      <c r="C278" s="62" t="s">
        <v>279</v>
      </c>
      <c r="D278" s="63">
        <v>56.06326</v>
      </c>
      <c r="E278" s="64">
        <v>56.06326</v>
      </c>
      <c r="F278" s="61" t="s">
        <v>1986</v>
      </c>
      <c r="G278" s="61" t="str">
        <f>VLOOKUP(B278,VP_est!$B$21:$N$3000,13,FALSE)</f>
        <v>SVP6</v>
      </c>
      <c r="H278" s="60" t="str">
        <f t="shared" si="27"/>
        <v>REPLACE</v>
      </c>
      <c r="I278" s="60" t="str">
        <f t="shared" si="27"/>
        <v>REPLACE</v>
      </c>
      <c r="J278" s="60" t="str">
        <f t="shared" si="27"/>
        <v>REPLACE</v>
      </c>
      <c r="K278" s="60" t="str">
        <f t="shared" si="27"/>
        <v>REPLACE</v>
      </c>
      <c r="L278" s="60" t="str">
        <f t="shared" si="27"/>
        <v>REPLACE</v>
      </c>
      <c r="M278" s="60" t="str">
        <f t="shared" si="27"/>
        <v>REPLACE</v>
      </c>
      <c r="N278" s="60" t="str">
        <f t="shared" si="27"/>
        <v>REPLACE</v>
      </c>
      <c r="O278" s="60">
        <f t="shared" si="27"/>
        <v>1</v>
      </c>
    </row>
    <row r="279" spans="1:21" ht="15" customHeight="1" x14ac:dyDescent="0.25">
      <c r="A279" s="60" t="s">
        <v>2041</v>
      </c>
      <c r="B279" s="60">
        <v>284</v>
      </c>
      <c r="C279" s="62" t="s">
        <v>280</v>
      </c>
      <c r="D279" s="63">
        <v>71.0779</v>
      </c>
      <c r="E279" s="64">
        <v>71.0779</v>
      </c>
      <c r="F279" s="61" t="s">
        <v>2014</v>
      </c>
      <c r="G279" s="61" t="str">
        <f>VLOOKUP(B279,VP_est!$B$21:$N$3000,13,FALSE)</f>
        <v>SVP6</v>
      </c>
      <c r="H279" s="60" t="str">
        <f t="shared" si="27"/>
        <v>REPLACE</v>
      </c>
      <c r="I279" s="60" t="str">
        <f t="shared" si="27"/>
        <v>REPLACE</v>
      </c>
      <c r="J279" s="60" t="str">
        <f t="shared" si="27"/>
        <v>REPLACE</v>
      </c>
      <c r="K279" s="60" t="str">
        <f t="shared" si="27"/>
        <v>REPLACE</v>
      </c>
      <c r="L279" s="60" t="str">
        <f t="shared" si="27"/>
        <v>REPLACE</v>
      </c>
      <c r="M279" s="60" t="str">
        <f t="shared" si="27"/>
        <v>REPLACE</v>
      </c>
      <c r="N279" s="60" t="str">
        <f t="shared" si="27"/>
        <v>REPLACE</v>
      </c>
      <c r="O279" s="60">
        <f t="shared" si="27"/>
        <v>1</v>
      </c>
    </row>
    <row r="280" spans="1:21" x14ac:dyDescent="0.25">
      <c r="A280" s="60" t="s">
        <v>2024</v>
      </c>
      <c r="B280" s="60">
        <v>285</v>
      </c>
      <c r="C280" s="62" t="s">
        <v>281</v>
      </c>
      <c r="D280" s="63">
        <v>53.062620000000003</v>
      </c>
      <c r="E280" s="64">
        <v>53.062620000000003</v>
      </c>
      <c r="F280" s="61" t="s">
        <v>1986</v>
      </c>
      <c r="G280" s="61" t="str">
        <f>VLOOKUP(B280,VP_est!$B$21:$N$3000,13,FALSE)</f>
        <v>SVP6</v>
      </c>
      <c r="H280" s="60" t="str">
        <f t="shared" si="27"/>
        <v>REPLACE</v>
      </c>
      <c r="I280" s="60" t="str">
        <f t="shared" si="27"/>
        <v>REPLACE</v>
      </c>
      <c r="J280" s="60" t="str">
        <f t="shared" si="27"/>
        <v>REPLACE</v>
      </c>
      <c r="K280" s="60" t="str">
        <f t="shared" si="27"/>
        <v>REPLACE</v>
      </c>
      <c r="L280" s="60" t="str">
        <f t="shared" si="27"/>
        <v>REPLACE</v>
      </c>
      <c r="M280" s="60" t="str">
        <f t="shared" si="27"/>
        <v>REPLACE</v>
      </c>
      <c r="N280" s="60" t="str">
        <f t="shared" si="27"/>
        <v>REPLACE</v>
      </c>
      <c r="O280" s="60">
        <f t="shared" si="27"/>
        <v>1</v>
      </c>
    </row>
    <row r="281" spans="1:21" x14ac:dyDescent="0.25">
      <c r="A281" s="60" t="s">
        <v>2042</v>
      </c>
      <c r="B281" s="60">
        <v>286</v>
      </c>
      <c r="C281" s="62" t="s">
        <v>282</v>
      </c>
      <c r="D281" s="63">
        <v>137.19212445472201</v>
      </c>
      <c r="E281" s="64">
        <v>0</v>
      </c>
      <c r="F281" s="61" t="s">
        <v>1986</v>
      </c>
      <c r="G281" s="61" t="str">
        <f>VLOOKUP(B281,VP_est!$B$21:$N$3000,13,FALSE)</f>
        <v>SVP6</v>
      </c>
      <c r="H281" s="60" t="str">
        <f t="shared" si="27"/>
        <v>REPLACE</v>
      </c>
      <c r="I281" s="60" t="str">
        <f t="shared" si="27"/>
        <v>REPLACE</v>
      </c>
      <c r="J281" s="60" t="str">
        <f t="shared" si="27"/>
        <v>REPLACE</v>
      </c>
      <c r="K281" s="60" t="str">
        <f t="shared" si="27"/>
        <v>REPLACE</v>
      </c>
      <c r="L281" s="60" t="str">
        <f t="shared" si="27"/>
        <v>REPLACE</v>
      </c>
      <c r="M281" s="60" t="str">
        <f t="shared" si="27"/>
        <v>REPLACE</v>
      </c>
      <c r="N281" s="60" t="str">
        <f t="shared" si="27"/>
        <v>REPLACE</v>
      </c>
      <c r="O281" s="60">
        <f t="shared" si="27"/>
        <v>1</v>
      </c>
    </row>
    <row r="282" spans="1:21" ht="15" customHeight="1" x14ac:dyDescent="0.25">
      <c r="A282" s="60" t="s">
        <v>2042</v>
      </c>
      <c r="B282" s="60">
        <v>287</v>
      </c>
      <c r="C282" s="62" t="s">
        <v>283</v>
      </c>
      <c r="D282" s="63">
        <v>137.19212445472201</v>
      </c>
      <c r="E282" s="64">
        <v>0</v>
      </c>
      <c r="F282" s="61" t="s">
        <v>1986</v>
      </c>
      <c r="G282" s="61" t="str">
        <f>VLOOKUP(B282,VP_est!$B$21:$N$3000,13,FALSE)</f>
        <v>SVP6</v>
      </c>
      <c r="H282" s="60" t="str">
        <f t="shared" si="27"/>
        <v>REPLACE</v>
      </c>
      <c r="I282" s="60" t="str">
        <f t="shared" si="27"/>
        <v>REPLACE</v>
      </c>
      <c r="J282" s="60" t="str">
        <f t="shared" si="27"/>
        <v>REPLACE</v>
      </c>
      <c r="K282" s="60" t="str">
        <f t="shared" si="27"/>
        <v>REPLACE</v>
      </c>
      <c r="L282" s="60" t="str">
        <f t="shared" si="27"/>
        <v>REPLACE</v>
      </c>
      <c r="M282" s="60" t="str">
        <f t="shared" si="27"/>
        <v>REPLACE</v>
      </c>
      <c r="N282" s="60" t="str">
        <f t="shared" si="27"/>
        <v>REPLACE</v>
      </c>
      <c r="O282" s="60">
        <f t="shared" si="27"/>
        <v>1</v>
      </c>
    </row>
    <row r="283" spans="1:21" ht="15" customHeight="1" x14ac:dyDescent="0.25">
      <c r="A283" s="60" t="s">
        <v>2042</v>
      </c>
      <c r="B283" s="60">
        <v>288</v>
      </c>
      <c r="C283" s="62" t="s">
        <v>284</v>
      </c>
      <c r="D283" s="63">
        <v>137.19212445472201</v>
      </c>
      <c r="E283" s="64">
        <v>0</v>
      </c>
      <c r="F283" s="61" t="s">
        <v>1986</v>
      </c>
      <c r="G283" s="61" t="str">
        <f>VLOOKUP(B283,VP_est!$B$21:$N$3000,13,FALSE)</f>
        <v>SVP6</v>
      </c>
      <c r="H283" s="60" t="str">
        <f t="shared" si="27"/>
        <v>REPLACE</v>
      </c>
      <c r="I283" s="60" t="str">
        <f t="shared" si="27"/>
        <v>REPLACE</v>
      </c>
      <c r="J283" s="60" t="str">
        <f t="shared" si="27"/>
        <v>REPLACE</v>
      </c>
      <c r="K283" s="60" t="str">
        <f t="shared" si="27"/>
        <v>REPLACE</v>
      </c>
      <c r="L283" s="60" t="str">
        <f t="shared" si="27"/>
        <v>REPLACE</v>
      </c>
      <c r="M283" s="60" t="str">
        <f t="shared" si="27"/>
        <v>REPLACE</v>
      </c>
      <c r="N283" s="60" t="str">
        <f t="shared" si="27"/>
        <v>REPLACE</v>
      </c>
      <c r="O283" s="60">
        <f t="shared" si="27"/>
        <v>1</v>
      </c>
    </row>
    <row r="284" spans="1:21" ht="15" customHeight="1" x14ac:dyDescent="0.25">
      <c r="A284" s="60" t="s">
        <v>2041</v>
      </c>
      <c r="B284" s="60">
        <v>289</v>
      </c>
      <c r="C284" s="62" t="s">
        <v>285</v>
      </c>
      <c r="D284" s="63">
        <f>E284</f>
        <v>62.676218028011576</v>
      </c>
      <c r="E284" s="64">
        <v>62.676218028011576</v>
      </c>
      <c r="F284" s="61" t="s">
        <v>1986</v>
      </c>
      <c r="G284" s="61" t="str">
        <f>VLOOKUP(B284,VP_est!$B$21:$N$3000,13,FALSE)</f>
        <v>SVP6</v>
      </c>
      <c r="H284" s="60" t="str">
        <f t="shared" si="27"/>
        <v>REPLACE</v>
      </c>
      <c r="I284" s="60" t="str">
        <f t="shared" si="27"/>
        <v>REPLACE</v>
      </c>
      <c r="J284" s="60" t="str">
        <f t="shared" si="27"/>
        <v>REPLACE</v>
      </c>
      <c r="K284" s="60" t="str">
        <f t="shared" si="27"/>
        <v>REPLACE</v>
      </c>
      <c r="L284" s="60" t="str">
        <f t="shared" si="27"/>
        <v>REPLACE</v>
      </c>
      <c r="M284" s="60" t="str">
        <f t="shared" si="27"/>
        <v>REPLACE</v>
      </c>
      <c r="N284" s="60" t="str">
        <f t="shared" si="27"/>
        <v>REPLACE</v>
      </c>
      <c r="O284" s="60">
        <f t="shared" si="27"/>
        <v>1</v>
      </c>
    </row>
    <row r="285" spans="1:21" x14ac:dyDescent="0.25">
      <c r="A285" s="60" t="s">
        <v>2026</v>
      </c>
      <c r="B285" s="60">
        <v>290</v>
      </c>
      <c r="C285" s="62" t="s">
        <v>286</v>
      </c>
      <c r="D285" s="63">
        <v>122.88842344005172</v>
      </c>
      <c r="E285" s="64">
        <v>122.88842344005172</v>
      </c>
      <c r="F285" s="61" t="s">
        <v>1986</v>
      </c>
      <c r="G285" s="61" t="str">
        <f>VLOOKUP(B285,VP_est!$B$21:$N$3000,13,FALSE)</f>
        <v>SVP6</v>
      </c>
      <c r="H285" s="60" t="str">
        <f t="shared" si="27"/>
        <v>REPLACE</v>
      </c>
      <c r="I285" s="60" t="str">
        <f t="shared" si="27"/>
        <v>REPLACE</v>
      </c>
      <c r="J285" s="60" t="str">
        <f t="shared" si="27"/>
        <v>REPLACE</v>
      </c>
      <c r="K285" s="60" t="str">
        <f t="shared" si="27"/>
        <v>REPLACE</v>
      </c>
      <c r="L285" s="60" t="str">
        <f t="shared" si="27"/>
        <v>REPLACE</v>
      </c>
      <c r="M285" s="60" t="str">
        <f t="shared" si="27"/>
        <v>REPLACE</v>
      </c>
      <c r="N285" s="60" t="str">
        <f t="shared" si="27"/>
        <v>REPLACE</v>
      </c>
      <c r="O285" s="60">
        <f t="shared" si="27"/>
        <v>1</v>
      </c>
    </row>
    <row r="286" spans="1:21" ht="15" customHeight="1" x14ac:dyDescent="0.25">
      <c r="A286" s="60" t="s">
        <v>2043</v>
      </c>
      <c r="B286" s="60">
        <v>291</v>
      </c>
      <c r="C286" s="62" t="s">
        <v>287</v>
      </c>
      <c r="D286" s="63">
        <f>E286</f>
        <v>70.089839999999995</v>
      </c>
      <c r="E286" s="64">
        <v>70.089839999999995</v>
      </c>
      <c r="F286" s="61" t="s">
        <v>1986</v>
      </c>
      <c r="G286" s="61" t="str">
        <f>VLOOKUP(B286,VP_est!$B$21:$N$3000,13,FALSE)</f>
        <v>SVP6</v>
      </c>
      <c r="H286" s="60" t="str">
        <f t="shared" si="27"/>
        <v>REPLACE</v>
      </c>
      <c r="I286" s="60" t="str">
        <f t="shared" si="27"/>
        <v>REPLACE</v>
      </c>
      <c r="J286" s="60" t="str">
        <f t="shared" si="27"/>
        <v>REPLACE</v>
      </c>
      <c r="K286" s="60" t="str">
        <f t="shared" si="27"/>
        <v>REPLACE</v>
      </c>
      <c r="L286" s="60" t="str">
        <f t="shared" si="27"/>
        <v>REPLACE</v>
      </c>
      <c r="M286" s="60" t="str">
        <f t="shared" si="27"/>
        <v>REPLACE</v>
      </c>
      <c r="N286" s="60" t="str">
        <f t="shared" si="27"/>
        <v>REPLACE</v>
      </c>
      <c r="O286" s="60">
        <f t="shared" si="27"/>
        <v>1</v>
      </c>
    </row>
    <row r="287" spans="1:21" s="59" customFormat="1" ht="15" customHeight="1" x14ac:dyDescent="0.25">
      <c r="A287" t="s">
        <v>2875</v>
      </c>
      <c r="B287" s="78">
        <v>292</v>
      </c>
      <c r="C287" s="78" t="s">
        <v>2273</v>
      </c>
      <c r="D287" s="78">
        <v>26.98</v>
      </c>
      <c r="E287" s="3"/>
      <c r="F287" s="61" t="s">
        <v>3</v>
      </c>
      <c r="G287" s="61" t="str">
        <f>VLOOKUP(B287,VP_est!$B$21:$N$3000,13,FALSE)</f>
        <v>SVN1</v>
      </c>
      <c r="H287"/>
      <c r="I287"/>
      <c r="J287"/>
      <c r="K287"/>
      <c r="L287"/>
      <c r="M287"/>
      <c r="N287"/>
      <c r="O287"/>
      <c r="R287"/>
      <c r="S287"/>
      <c r="T287"/>
      <c r="U287"/>
    </row>
    <row r="288" spans="1:21" x14ac:dyDescent="0.25">
      <c r="A288" s="60" t="s">
        <v>2042</v>
      </c>
      <c r="B288" s="60">
        <v>293</v>
      </c>
      <c r="C288" s="62" t="s">
        <v>288</v>
      </c>
      <c r="D288" s="63">
        <v>137.19212445472201</v>
      </c>
      <c r="E288" s="64">
        <v>0</v>
      </c>
      <c r="F288" s="61" t="s">
        <v>3</v>
      </c>
      <c r="G288" s="61" t="str">
        <f>VLOOKUP(B288,VP_est!$B$21:$N$3000,13,FALSE)</f>
        <v>SVN1</v>
      </c>
      <c r="H288" s="60">
        <f t="shared" ref="H288:O288" si="28">IF($G288=H$2,1,"REPLACE")</f>
        <v>1</v>
      </c>
      <c r="I288" s="60" t="str">
        <f t="shared" si="28"/>
        <v>REPLACE</v>
      </c>
      <c r="J288" s="60" t="str">
        <f t="shared" si="28"/>
        <v>REPLACE</v>
      </c>
      <c r="K288" s="60" t="str">
        <f t="shared" si="28"/>
        <v>REPLACE</v>
      </c>
      <c r="L288" s="60" t="str">
        <f t="shared" si="28"/>
        <v>REPLACE</v>
      </c>
      <c r="M288" s="60" t="str">
        <f t="shared" si="28"/>
        <v>REPLACE</v>
      </c>
      <c r="N288" s="60" t="str">
        <f t="shared" si="28"/>
        <v>REPLACE</v>
      </c>
      <c r="O288" s="60" t="str">
        <f t="shared" si="28"/>
        <v>REPLACE</v>
      </c>
    </row>
    <row r="289" spans="1:15" ht="15" customHeight="1" x14ac:dyDescent="0.25">
      <c r="A289" t="s">
        <v>2875</v>
      </c>
      <c r="B289" s="78">
        <v>294</v>
      </c>
      <c r="C289" s="78" t="s">
        <v>2266</v>
      </c>
      <c r="D289" s="78">
        <v>17.03</v>
      </c>
      <c r="E289" s="3"/>
      <c r="F289" s="61" t="s">
        <v>3</v>
      </c>
      <c r="G289" s="61" t="str">
        <f>VLOOKUP(B289,VP_est!$B$21:$N$3000,13,FALSE)</f>
        <v>SVN1</v>
      </c>
    </row>
    <row r="290" spans="1:15" x14ac:dyDescent="0.25">
      <c r="A290" s="60" t="s">
        <v>2024</v>
      </c>
      <c r="B290" s="60">
        <v>295</v>
      </c>
      <c r="C290" s="62" t="s">
        <v>289</v>
      </c>
      <c r="D290" s="63">
        <v>130.18485999999999</v>
      </c>
      <c r="E290" s="64">
        <v>130.18485999999999</v>
      </c>
      <c r="F290" s="61" t="s">
        <v>1986</v>
      </c>
      <c r="G290" s="61" t="str">
        <f>VLOOKUP(B290,VP_est!$B$21:$N$3000,13,FALSE)</f>
        <v>SVP6</v>
      </c>
      <c r="H290" s="60" t="str">
        <f t="shared" ref="H290:O290" si="29">IF($G290=H$2,1,"REPLACE")</f>
        <v>REPLACE</v>
      </c>
      <c r="I290" s="60" t="str">
        <f t="shared" si="29"/>
        <v>REPLACE</v>
      </c>
      <c r="J290" s="60" t="str">
        <f t="shared" si="29"/>
        <v>REPLACE</v>
      </c>
      <c r="K290" s="60" t="str">
        <f t="shared" si="29"/>
        <v>REPLACE</v>
      </c>
      <c r="L290" s="60" t="str">
        <f t="shared" si="29"/>
        <v>REPLACE</v>
      </c>
      <c r="M290" s="60" t="str">
        <f t="shared" si="29"/>
        <v>REPLACE</v>
      </c>
      <c r="N290" s="60" t="str">
        <f t="shared" si="29"/>
        <v>REPLACE</v>
      </c>
      <c r="O290" s="60">
        <f t="shared" si="29"/>
        <v>1</v>
      </c>
    </row>
    <row r="291" spans="1:15" x14ac:dyDescent="0.25">
      <c r="A291" t="s">
        <v>2875</v>
      </c>
      <c r="B291" s="78">
        <v>296</v>
      </c>
      <c r="C291" s="78" t="s">
        <v>2342</v>
      </c>
      <c r="D291" s="78">
        <v>121.76</v>
      </c>
      <c r="E291" s="3"/>
      <c r="F291" s="61" t="s">
        <v>1986</v>
      </c>
      <c r="G291" s="61" t="str">
        <f>VLOOKUP(B291,VP_est!$B$21:$N$3000,13,FALSE)</f>
        <v>SVP6</v>
      </c>
    </row>
    <row r="292" spans="1:15" x14ac:dyDescent="0.25">
      <c r="A292" s="60" t="s">
        <v>2024</v>
      </c>
      <c r="B292" s="60">
        <v>297</v>
      </c>
      <c r="C292" s="62" t="s">
        <v>290</v>
      </c>
      <c r="D292" s="63">
        <v>168.99405649590946</v>
      </c>
      <c r="E292" s="64">
        <v>168.99405649590946</v>
      </c>
      <c r="F292" s="61" t="s">
        <v>2014</v>
      </c>
      <c r="G292" s="61" t="str">
        <f>VLOOKUP(B292,VP_est!$B$21:$N$3000,13,FALSE)</f>
        <v>SVP6</v>
      </c>
      <c r="H292" s="60" t="str">
        <f t="shared" ref="H292:O292" si="30">IF($G292=H$2,1,"REPLACE")</f>
        <v>REPLACE</v>
      </c>
      <c r="I292" s="60" t="str">
        <f t="shared" si="30"/>
        <v>REPLACE</v>
      </c>
      <c r="J292" s="60" t="str">
        <f t="shared" si="30"/>
        <v>REPLACE</v>
      </c>
      <c r="K292" s="60" t="str">
        <f t="shared" si="30"/>
        <v>REPLACE</v>
      </c>
      <c r="L292" s="60" t="str">
        <f t="shared" si="30"/>
        <v>REPLACE</v>
      </c>
      <c r="M292" s="60" t="str">
        <f t="shared" si="30"/>
        <v>REPLACE</v>
      </c>
      <c r="N292" s="60" t="str">
        <f t="shared" si="30"/>
        <v>REPLACE</v>
      </c>
      <c r="O292" s="60">
        <f t="shared" si="30"/>
        <v>1</v>
      </c>
    </row>
    <row r="293" spans="1:15" x14ac:dyDescent="0.25">
      <c r="A293" t="s">
        <v>2875</v>
      </c>
      <c r="B293" s="78">
        <v>298</v>
      </c>
      <c r="C293" s="78" t="s">
        <v>2309</v>
      </c>
      <c r="D293" s="78">
        <v>74.92</v>
      </c>
      <c r="E293" s="3"/>
      <c r="F293" s="61" t="s">
        <v>1986</v>
      </c>
      <c r="G293" s="61" t="str">
        <f>VLOOKUP(B293,VP_est!$B$21:$N$3000,13,FALSE)</f>
        <v>SVP6</v>
      </c>
    </row>
    <row r="294" spans="1:15" ht="15" customHeight="1" x14ac:dyDescent="0.25">
      <c r="A294" s="60" t="s">
        <v>2024</v>
      </c>
      <c r="B294" s="60">
        <v>299</v>
      </c>
      <c r="C294" s="62" t="s">
        <v>291</v>
      </c>
      <c r="D294" s="63">
        <v>118.17570000000002</v>
      </c>
      <c r="E294" s="64">
        <v>118.17570000000001</v>
      </c>
      <c r="F294" s="61" t="s">
        <v>1986</v>
      </c>
      <c r="G294" s="61" t="str">
        <f>VLOOKUP(B294,VP_est!$B$21:$N$3000,13,FALSE)</f>
        <v>SVP6</v>
      </c>
      <c r="H294" s="60" t="str">
        <f t="shared" ref="H294:O294" si="31">IF($G294=H$2,1,"REPLACE")</f>
        <v>REPLACE</v>
      </c>
      <c r="I294" s="60" t="str">
        <f t="shared" si="31"/>
        <v>REPLACE</v>
      </c>
      <c r="J294" s="60" t="str">
        <f t="shared" si="31"/>
        <v>REPLACE</v>
      </c>
      <c r="K294" s="60" t="str">
        <f t="shared" si="31"/>
        <v>REPLACE</v>
      </c>
      <c r="L294" s="60" t="str">
        <f t="shared" si="31"/>
        <v>REPLACE</v>
      </c>
      <c r="M294" s="60" t="str">
        <f t="shared" si="31"/>
        <v>REPLACE</v>
      </c>
      <c r="N294" s="60" t="str">
        <f t="shared" si="31"/>
        <v>REPLACE</v>
      </c>
      <c r="O294" s="60">
        <f t="shared" si="31"/>
        <v>1</v>
      </c>
    </row>
    <row r="295" spans="1:15" ht="15" customHeight="1" x14ac:dyDescent="0.25">
      <c r="A295" t="s">
        <v>2875</v>
      </c>
      <c r="B295" s="78">
        <v>300</v>
      </c>
      <c r="C295" s="78" t="s">
        <v>2175</v>
      </c>
      <c r="D295" s="78">
        <v>137.33000000000001</v>
      </c>
      <c r="E295" s="3"/>
      <c r="F295" s="61" t="s">
        <v>1986</v>
      </c>
      <c r="G295" s="61" t="str">
        <f>VLOOKUP(B295,VP_est!$B$21:$N$3000,13,FALSE)</f>
        <v>SVP6</v>
      </c>
    </row>
    <row r="296" spans="1:15" ht="15" customHeight="1" x14ac:dyDescent="0.25">
      <c r="A296" s="60" t="s">
        <v>2024</v>
      </c>
      <c r="B296" s="60">
        <v>301</v>
      </c>
      <c r="C296" s="62" t="s">
        <v>292</v>
      </c>
      <c r="D296" s="63">
        <v>106.12194</v>
      </c>
      <c r="E296" s="64">
        <v>106.12194</v>
      </c>
      <c r="F296" s="61" t="s">
        <v>1986</v>
      </c>
      <c r="G296" s="61" t="str">
        <f>VLOOKUP(B296,VP_est!$B$21:$N$3000,13,FALSE)</f>
        <v>SVP6</v>
      </c>
      <c r="H296" s="60" t="str">
        <f t="shared" ref="H296:O301" si="32">IF($G296=H$2,1,"REPLACE")</f>
        <v>REPLACE</v>
      </c>
      <c r="I296" s="60" t="str">
        <f t="shared" si="32"/>
        <v>REPLACE</v>
      </c>
      <c r="J296" s="60" t="str">
        <f t="shared" si="32"/>
        <v>REPLACE</v>
      </c>
      <c r="K296" s="60" t="str">
        <f t="shared" si="32"/>
        <v>REPLACE</v>
      </c>
      <c r="L296" s="60" t="str">
        <f t="shared" si="32"/>
        <v>REPLACE</v>
      </c>
      <c r="M296" s="60" t="str">
        <f t="shared" si="32"/>
        <v>REPLACE</v>
      </c>
      <c r="N296" s="60" t="str">
        <f t="shared" si="32"/>
        <v>REPLACE</v>
      </c>
      <c r="O296" s="60">
        <f t="shared" si="32"/>
        <v>1</v>
      </c>
    </row>
    <row r="297" spans="1:15" ht="15" customHeight="1" x14ac:dyDescent="0.25">
      <c r="A297" s="60" t="s">
        <v>2024</v>
      </c>
      <c r="B297" s="60">
        <v>302</v>
      </c>
      <c r="C297" s="62" t="s">
        <v>293</v>
      </c>
      <c r="D297" s="63">
        <v>78.111840000000001</v>
      </c>
      <c r="E297" s="64">
        <v>78.111840000000001</v>
      </c>
      <c r="F297" s="61" t="s">
        <v>1986</v>
      </c>
      <c r="G297" s="61" t="str">
        <f>VLOOKUP(B297,VP_est!$B$21:$N$3000,13,FALSE)</f>
        <v>SVP6</v>
      </c>
      <c r="H297" s="60" t="str">
        <f t="shared" si="32"/>
        <v>REPLACE</v>
      </c>
      <c r="I297" s="60" t="str">
        <f t="shared" si="32"/>
        <v>REPLACE</v>
      </c>
      <c r="J297" s="60" t="str">
        <f t="shared" si="32"/>
        <v>REPLACE</v>
      </c>
      <c r="K297" s="60" t="str">
        <f t="shared" si="32"/>
        <v>REPLACE</v>
      </c>
      <c r="L297" s="60" t="str">
        <f t="shared" si="32"/>
        <v>REPLACE</v>
      </c>
      <c r="M297" s="60" t="str">
        <f t="shared" si="32"/>
        <v>REPLACE</v>
      </c>
      <c r="N297" s="60" t="str">
        <f t="shared" si="32"/>
        <v>REPLACE</v>
      </c>
      <c r="O297" s="60">
        <f t="shared" si="32"/>
        <v>1</v>
      </c>
    </row>
    <row r="298" spans="1:15" ht="15" customHeight="1" x14ac:dyDescent="0.25">
      <c r="A298" s="60" t="s">
        <v>2024</v>
      </c>
      <c r="B298" s="60">
        <v>303</v>
      </c>
      <c r="C298" s="62" t="s">
        <v>294</v>
      </c>
      <c r="D298" s="63">
        <v>0</v>
      </c>
      <c r="E298" s="64">
        <v>0</v>
      </c>
      <c r="F298" s="61" t="s">
        <v>3</v>
      </c>
      <c r="G298" s="61" t="str">
        <f>VLOOKUP(B298,VP_est!$B$21:$N$3000,13,FALSE)</f>
        <v>SVP3</v>
      </c>
      <c r="H298" s="60" t="str">
        <f t="shared" si="32"/>
        <v>REPLACE</v>
      </c>
      <c r="I298" s="60" t="str">
        <f t="shared" si="32"/>
        <v>REPLACE</v>
      </c>
      <c r="J298" s="60" t="str">
        <f t="shared" si="32"/>
        <v>REPLACE</v>
      </c>
      <c r="K298" s="60" t="str">
        <f t="shared" si="32"/>
        <v>REPLACE</v>
      </c>
      <c r="L298" s="60">
        <f t="shared" si="32"/>
        <v>1</v>
      </c>
      <c r="M298" s="60" t="str">
        <f t="shared" si="32"/>
        <v>REPLACE</v>
      </c>
      <c r="N298" s="60" t="str">
        <f t="shared" si="32"/>
        <v>REPLACE</v>
      </c>
      <c r="O298" s="60" t="str">
        <f t="shared" si="32"/>
        <v>REPLACE</v>
      </c>
    </row>
    <row r="299" spans="1:15" ht="15" customHeight="1" x14ac:dyDescent="0.25">
      <c r="A299" s="60" t="s">
        <v>2024</v>
      </c>
      <c r="B299" s="60">
        <v>304</v>
      </c>
      <c r="C299" s="62" t="s">
        <v>295</v>
      </c>
      <c r="D299" s="63">
        <v>135.18629999999999</v>
      </c>
      <c r="E299" s="64">
        <v>135.18629999999999</v>
      </c>
      <c r="F299" s="61" t="s">
        <v>2014</v>
      </c>
      <c r="G299" s="61" t="str">
        <f>VLOOKUP(B299,VP_est!$B$21:$N$3000,13,FALSE)</f>
        <v>SVP6</v>
      </c>
      <c r="H299" s="60" t="str">
        <f t="shared" si="32"/>
        <v>REPLACE</v>
      </c>
      <c r="I299" s="60" t="str">
        <f t="shared" si="32"/>
        <v>REPLACE</v>
      </c>
      <c r="J299" s="60" t="str">
        <f t="shared" si="32"/>
        <v>REPLACE</v>
      </c>
      <c r="K299" s="60" t="str">
        <f t="shared" si="32"/>
        <v>REPLACE</v>
      </c>
      <c r="L299" s="60" t="str">
        <f t="shared" si="32"/>
        <v>REPLACE</v>
      </c>
      <c r="M299" s="60" t="str">
        <f t="shared" si="32"/>
        <v>REPLACE</v>
      </c>
      <c r="N299" s="60" t="str">
        <f t="shared" si="32"/>
        <v>REPLACE</v>
      </c>
      <c r="O299" s="60">
        <f t="shared" si="32"/>
        <v>1</v>
      </c>
    </row>
    <row r="300" spans="1:15" x14ac:dyDescent="0.25">
      <c r="A300" s="60" t="s">
        <v>2041</v>
      </c>
      <c r="B300" s="60">
        <v>305</v>
      </c>
      <c r="C300" s="62" t="s">
        <v>296</v>
      </c>
      <c r="D300" s="63">
        <v>242.22679999999997</v>
      </c>
      <c r="E300" s="64">
        <v>242.2268</v>
      </c>
      <c r="F300" s="61" t="s">
        <v>3</v>
      </c>
      <c r="G300" s="61" t="str">
        <f>VLOOKUP(B300,VP_est!$B$21:$N$3000,13,FALSE)</f>
        <v>SVP3</v>
      </c>
      <c r="H300" s="60" t="str">
        <f t="shared" si="32"/>
        <v>REPLACE</v>
      </c>
      <c r="I300" s="60" t="str">
        <f t="shared" si="32"/>
        <v>REPLACE</v>
      </c>
      <c r="J300" s="60" t="str">
        <f t="shared" si="32"/>
        <v>REPLACE</v>
      </c>
      <c r="K300" s="60" t="str">
        <f t="shared" si="32"/>
        <v>REPLACE</v>
      </c>
      <c r="L300" s="60">
        <f t="shared" si="32"/>
        <v>1</v>
      </c>
      <c r="M300" s="60" t="str">
        <f t="shared" si="32"/>
        <v>REPLACE</v>
      </c>
      <c r="N300" s="60" t="str">
        <f t="shared" si="32"/>
        <v>REPLACE</v>
      </c>
      <c r="O300" s="60" t="str">
        <f t="shared" si="32"/>
        <v>REPLACE</v>
      </c>
    </row>
    <row r="301" spans="1:15" ht="15" customHeight="1" x14ac:dyDescent="0.25">
      <c r="A301" s="60" t="s">
        <v>2024</v>
      </c>
      <c r="B301" s="60">
        <v>306</v>
      </c>
      <c r="C301" s="62" t="s">
        <v>297</v>
      </c>
      <c r="D301" s="63">
        <v>108.13781999999998</v>
      </c>
      <c r="E301" s="64">
        <v>108.13781999999999</v>
      </c>
      <c r="F301" s="61" t="s">
        <v>2014</v>
      </c>
      <c r="G301" s="61" t="str">
        <f>VLOOKUP(B301,VP_est!$B$21:$N$3000,13,FALSE)</f>
        <v>SVP5</v>
      </c>
      <c r="H301" s="60" t="str">
        <f t="shared" si="32"/>
        <v>REPLACE</v>
      </c>
      <c r="I301" s="60" t="str">
        <f t="shared" si="32"/>
        <v>REPLACE</v>
      </c>
      <c r="J301" s="60" t="str">
        <f t="shared" si="32"/>
        <v>REPLACE</v>
      </c>
      <c r="K301" s="60" t="str">
        <f t="shared" si="32"/>
        <v>REPLACE</v>
      </c>
      <c r="L301" s="60" t="str">
        <f t="shared" si="32"/>
        <v>REPLACE</v>
      </c>
      <c r="M301" s="60" t="str">
        <f t="shared" si="32"/>
        <v>REPLACE</v>
      </c>
      <c r="N301" s="60">
        <f t="shared" si="32"/>
        <v>1</v>
      </c>
      <c r="O301" s="60" t="str">
        <f t="shared" si="32"/>
        <v>REPLACE</v>
      </c>
    </row>
    <row r="302" spans="1:15" ht="15" customHeight="1" x14ac:dyDescent="0.25">
      <c r="A302" t="s">
        <v>2875</v>
      </c>
      <c r="B302" s="78">
        <v>307</v>
      </c>
      <c r="C302" s="78" t="s">
        <v>2385</v>
      </c>
      <c r="D302" s="78">
        <v>159.81</v>
      </c>
      <c r="E302" s="3"/>
      <c r="F302" s="61" t="s">
        <v>1986</v>
      </c>
      <c r="G302" s="61" t="str">
        <f>VLOOKUP(B302,VP_est!$B$21:$N$3000,13,FALSE)</f>
        <v>SVP6</v>
      </c>
    </row>
    <row r="303" spans="1:15" ht="15" customHeight="1" x14ac:dyDescent="0.25">
      <c r="A303" s="60" t="s">
        <v>2024</v>
      </c>
      <c r="B303" s="60">
        <v>308</v>
      </c>
      <c r="C303" s="62" t="s">
        <v>298</v>
      </c>
      <c r="D303" s="63">
        <v>163.82864000000001</v>
      </c>
      <c r="E303" s="64">
        <v>163.82864000000001</v>
      </c>
      <c r="F303" s="61" t="s">
        <v>1986</v>
      </c>
      <c r="G303" s="61" t="str">
        <f>VLOOKUP(B303,VP_est!$B$21:$N$3000,13,FALSE)</f>
        <v>SVP6</v>
      </c>
      <c r="H303" s="60" t="str">
        <f t="shared" ref="H303:O312" si="33">IF($G303=H$2,1,"REPLACE")</f>
        <v>REPLACE</v>
      </c>
      <c r="I303" s="60" t="str">
        <f t="shared" si="33"/>
        <v>REPLACE</v>
      </c>
      <c r="J303" s="60" t="str">
        <f t="shared" si="33"/>
        <v>REPLACE</v>
      </c>
      <c r="K303" s="60" t="str">
        <f t="shared" si="33"/>
        <v>REPLACE</v>
      </c>
      <c r="L303" s="60" t="str">
        <f t="shared" si="33"/>
        <v>REPLACE</v>
      </c>
      <c r="M303" s="60" t="str">
        <f t="shared" si="33"/>
        <v>REPLACE</v>
      </c>
      <c r="N303" s="60" t="str">
        <f t="shared" si="33"/>
        <v>REPLACE</v>
      </c>
      <c r="O303" s="60">
        <f t="shared" si="33"/>
        <v>1</v>
      </c>
    </row>
    <row r="304" spans="1:15" ht="15" customHeight="1" x14ac:dyDescent="0.25">
      <c r="A304" s="60" t="s">
        <v>2024</v>
      </c>
      <c r="B304" s="60">
        <v>309</v>
      </c>
      <c r="C304" s="62" t="s">
        <v>299</v>
      </c>
      <c r="D304" s="63">
        <v>58.122199999999992</v>
      </c>
      <c r="E304" s="64">
        <v>58.122199999999992</v>
      </c>
      <c r="F304" s="61" t="s">
        <v>1986</v>
      </c>
      <c r="G304" s="61" t="str">
        <f>VLOOKUP(B304,VP_est!$B$21:$N$3000,13,FALSE)</f>
        <v>SVP6</v>
      </c>
      <c r="H304" s="60" t="str">
        <f t="shared" si="33"/>
        <v>REPLACE</v>
      </c>
      <c r="I304" s="60" t="str">
        <f t="shared" si="33"/>
        <v>REPLACE</v>
      </c>
      <c r="J304" s="60" t="str">
        <f t="shared" si="33"/>
        <v>REPLACE</v>
      </c>
      <c r="K304" s="60" t="str">
        <f t="shared" si="33"/>
        <v>REPLACE</v>
      </c>
      <c r="L304" s="60" t="str">
        <f t="shared" si="33"/>
        <v>REPLACE</v>
      </c>
      <c r="M304" s="60" t="str">
        <f t="shared" si="33"/>
        <v>REPLACE</v>
      </c>
      <c r="N304" s="60" t="str">
        <f t="shared" si="33"/>
        <v>REPLACE</v>
      </c>
      <c r="O304" s="60">
        <f t="shared" si="33"/>
        <v>1</v>
      </c>
    </row>
    <row r="305" spans="1:15" ht="15" customHeight="1" x14ac:dyDescent="0.25">
      <c r="A305" s="60" t="s">
        <v>2024</v>
      </c>
      <c r="B305" s="60">
        <v>310</v>
      </c>
      <c r="C305" s="62" t="s">
        <v>300</v>
      </c>
      <c r="D305" s="63">
        <v>118.17415999999999</v>
      </c>
      <c r="E305" s="64">
        <v>118.17416</v>
      </c>
      <c r="F305" s="61" t="s">
        <v>1986</v>
      </c>
      <c r="G305" s="61" t="str">
        <f>VLOOKUP(B305,VP_est!$B$21:$N$3000,13,FALSE)</f>
        <v>SVP6</v>
      </c>
      <c r="H305" s="60" t="str">
        <f t="shared" si="33"/>
        <v>REPLACE</v>
      </c>
      <c r="I305" s="60" t="str">
        <f t="shared" si="33"/>
        <v>REPLACE</v>
      </c>
      <c r="J305" s="60" t="str">
        <f t="shared" si="33"/>
        <v>REPLACE</v>
      </c>
      <c r="K305" s="60" t="str">
        <f t="shared" si="33"/>
        <v>REPLACE</v>
      </c>
      <c r="L305" s="60" t="str">
        <f t="shared" si="33"/>
        <v>REPLACE</v>
      </c>
      <c r="M305" s="60" t="str">
        <f t="shared" si="33"/>
        <v>REPLACE</v>
      </c>
      <c r="N305" s="60" t="str">
        <f t="shared" si="33"/>
        <v>REPLACE</v>
      </c>
      <c r="O305" s="60">
        <f t="shared" si="33"/>
        <v>1</v>
      </c>
    </row>
    <row r="306" spans="1:15" ht="15" customHeight="1" x14ac:dyDescent="0.25">
      <c r="A306" s="60" t="s">
        <v>2024</v>
      </c>
      <c r="B306" s="60">
        <v>311</v>
      </c>
      <c r="C306" s="62" t="s">
        <v>301</v>
      </c>
      <c r="D306" s="63">
        <v>312.39</v>
      </c>
      <c r="E306" s="64">
        <v>312.35969999999998</v>
      </c>
      <c r="F306" s="61" t="s">
        <v>3</v>
      </c>
      <c r="G306" s="61" t="str">
        <f>VLOOKUP(B306,VP_est!$B$21:$N$3000,13,FALSE)</f>
        <v>SVP3</v>
      </c>
      <c r="H306" s="60" t="str">
        <f t="shared" si="33"/>
        <v>REPLACE</v>
      </c>
      <c r="I306" s="60" t="str">
        <f t="shared" si="33"/>
        <v>REPLACE</v>
      </c>
      <c r="J306" s="60" t="str">
        <f t="shared" si="33"/>
        <v>REPLACE</v>
      </c>
      <c r="K306" s="60" t="str">
        <f t="shared" si="33"/>
        <v>REPLACE</v>
      </c>
      <c r="L306" s="60">
        <f t="shared" si="33"/>
        <v>1</v>
      </c>
      <c r="M306" s="60" t="str">
        <f t="shared" si="33"/>
        <v>REPLACE</v>
      </c>
      <c r="N306" s="60" t="str">
        <f t="shared" si="33"/>
        <v>REPLACE</v>
      </c>
      <c r="O306" s="60" t="str">
        <f t="shared" si="33"/>
        <v>REPLACE</v>
      </c>
    </row>
    <row r="307" spans="1:15" ht="15" customHeight="1" x14ac:dyDescent="0.25">
      <c r="A307" s="60" t="s">
        <v>2024</v>
      </c>
      <c r="B307" s="60">
        <v>312</v>
      </c>
      <c r="C307" s="62" t="s">
        <v>302</v>
      </c>
      <c r="D307" s="63">
        <v>140.26580000000001</v>
      </c>
      <c r="E307" s="64">
        <v>140.26580000000001</v>
      </c>
      <c r="F307" s="61" t="s">
        <v>1986</v>
      </c>
      <c r="G307" s="61" t="str">
        <f>VLOOKUP(B307,VP_est!$B$21:$N$3000,13,FALSE)</f>
        <v>SVP6</v>
      </c>
      <c r="H307" s="60" t="str">
        <f t="shared" si="33"/>
        <v>REPLACE</v>
      </c>
      <c r="I307" s="60" t="str">
        <f t="shared" si="33"/>
        <v>REPLACE</v>
      </c>
      <c r="J307" s="60" t="str">
        <f t="shared" si="33"/>
        <v>REPLACE</v>
      </c>
      <c r="K307" s="60" t="str">
        <f t="shared" si="33"/>
        <v>REPLACE</v>
      </c>
      <c r="L307" s="60" t="str">
        <f t="shared" si="33"/>
        <v>REPLACE</v>
      </c>
      <c r="M307" s="60" t="str">
        <f t="shared" si="33"/>
        <v>REPLACE</v>
      </c>
      <c r="N307" s="60" t="str">
        <f t="shared" si="33"/>
        <v>REPLACE</v>
      </c>
      <c r="O307" s="60">
        <f t="shared" si="33"/>
        <v>1</v>
      </c>
    </row>
    <row r="308" spans="1:15" ht="15" customHeight="1" x14ac:dyDescent="0.25">
      <c r="A308" s="60" t="s">
        <v>2024</v>
      </c>
      <c r="B308" s="60">
        <v>313</v>
      </c>
      <c r="C308" s="62" t="s">
        <v>303</v>
      </c>
      <c r="D308" s="63">
        <v>72.105719999999991</v>
      </c>
      <c r="E308" s="64">
        <v>72.105719999999991</v>
      </c>
      <c r="F308" s="61" t="s">
        <v>1986</v>
      </c>
      <c r="G308" s="61" t="str">
        <f>VLOOKUP(B308,VP_est!$B$21:$N$3000,13,FALSE)</f>
        <v>SVP6</v>
      </c>
      <c r="H308" s="60" t="str">
        <f t="shared" si="33"/>
        <v>REPLACE</v>
      </c>
      <c r="I308" s="60" t="str">
        <f t="shared" si="33"/>
        <v>REPLACE</v>
      </c>
      <c r="J308" s="60" t="str">
        <f t="shared" si="33"/>
        <v>REPLACE</v>
      </c>
      <c r="K308" s="60" t="str">
        <f t="shared" si="33"/>
        <v>REPLACE</v>
      </c>
      <c r="L308" s="60" t="str">
        <f t="shared" si="33"/>
        <v>REPLACE</v>
      </c>
      <c r="M308" s="60" t="str">
        <f t="shared" si="33"/>
        <v>REPLACE</v>
      </c>
      <c r="N308" s="60" t="str">
        <f t="shared" si="33"/>
        <v>REPLACE</v>
      </c>
      <c r="O308" s="60">
        <f t="shared" si="33"/>
        <v>1</v>
      </c>
    </row>
    <row r="309" spans="1:15" ht="15" customHeight="1" x14ac:dyDescent="0.25">
      <c r="A309" s="60" t="s">
        <v>2026</v>
      </c>
      <c r="B309" s="60">
        <v>314</v>
      </c>
      <c r="C309" s="62" t="s">
        <v>304</v>
      </c>
      <c r="D309" s="63">
        <v>150.21756000000002</v>
      </c>
      <c r="E309" s="64">
        <v>150.21756000000002</v>
      </c>
      <c r="F309" s="61" t="s">
        <v>2014</v>
      </c>
      <c r="G309" s="61" t="str">
        <f>VLOOKUP(B309,VP_est!$B$21:$N$3000,13,FALSE)</f>
        <v>SVP6</v>
      </c>
      <c r="H309" s="60" t="str">
        <f t="shared" si="33"/>
        <v>REPLACE</v>
      </c>
      <c r="I309" s="60" t="str">
        <f t="shared" si="33"/>
        <v>REPLACE</v>
      </c>
      <c r="J309" s="60" t="str">
        <f t="shared" si="33"/>
        <v>REPLACE</v>
      </c>
      <c r="K309" s="60" t="str">
        <f t="shared" si="33"/>
        <v>REPLACE</v>
      </c>
      <c r="L309" s="60" t="str">
        <f t="shared" si="33"/>
        <v>REPLACE</v>
      </c>
      <c r="M309" s="60" t="str">
        <f t="shared" si="33"/>
        <v>REPLACE</v>
      </c>
      <c r="N309" s="60" t="str">
        <f t="shared" si="33"/>
        <v>REPLACE</v>
      </c>
      <c r="O309" s="60">
        <f t="shared" si="33"/>
        <v>1</v>
      </c>
    </row>
    <row r="310" spans="1:15" ht="15" customHeight="1" x14ac:dyDescent="0.25">
      <c r="A310" s="60" t="s">
        <v>2026</v>
      </c>
      <c r="B310" s="60">
        <v>315</v>
      </c>
      <c r="C310" s="62" t="s">
        <v>305</v>
      </c>
      <c r="D310" s="63">
        <v>133.90503265194874</v>
      </c>
      <c r="E310" s="64">
        <v>133.90503265194874</v>
      </c>
      <c r="F310" s="61" t="s">
        <v>1986</v>
      </c>
      <c r="G310" s="61" t="str">
        <f>VLOOKUP(B310,VP_est!$B$21:$N$3000,13,FALSE)</f>
        <v>SVP6</v>
      </c>
      <c r="H310" s="60" t="str">
        <f t="shared" si="33"/>
        <v>REPLACE</v>
      </c>
      <c r="I310" s="60" t="str">
        <f t="shared" si="33"/>
        <v>REPLACE</v>
      </c>
      <c r="J310" s="60" t="str">
        <f t="shared" si="33"/>
        <v>REPLACE</v>
      </c>
      <c r="K310" s="60" t="str">
        <f t="shared" si="33"/>
        <v>REPLACE</v>
      </c>
      <c r="L310" s="60" t="str">
        <f t="shared" si="33"/>
        <v>REPLACE</v>
      </c>
      <c r="M310" s="60" t="str">
        <f t="shared" si="33"/>
        <v>REPLACE</v>
      </c>
      <c r="N310" s="60" t="str">
        <f t="shared" si="33"/>
        <v>REPLACE</v>
      </c>
      <c r="O310" s="60">
        <f t="shared" si="33"/>
        <v>1</v>
      </c>
    </row>
    <row r="311" spans="1:15" ht="15" customHeight="1" x14ac:dyDescent="0.25">
      <c r="A311" s="60" t="s">
        <v>2026</v>
      </c>
      <c r="B311" s="60">
        <v>316</v>
      </c>
      <c r="C311" s="62" t="s">
        <v>306</v>
      </c>
      <c r="D311" s="63">
        <v>140.26580000000001</v>
      </c>
      <c r="E311" s="64">
        <v>140.26580000000001</v>
      </c>
      <c r="F311" s="61" t="s">
        <v>1986</v>
      </c>
      <c r="G311" s="61" t="str">
        <f>VLOOKUP(B311,VP_est!$B$21:$N$3000,13,FALSE)</f>
        <v>SVP6</v>
      </c>
      <c r="H311" s="60" t="str">
        <f t="shared" si="33"/>
        <v>REPLACE</v>
      </c>
      <c r="I311" s="60" t="str">
        <f t="shared" si="33"/>
        <v>REPLACE</v>
      </c>
      <c r="J311" s="60" t="str">
        <f t="shared" si="33"/>
        <v>REPLACE</v>
      </c>
      <c r="K311" s="60" t="str">
        <f t="shared" si="33"/>
        <v>REPLACE</v>
      </c>
      <c r="L311" s="60" t="str">
        <f t="shared" si="33"/>
        <v>REPLACE</v>
      </c>
      <c r="M311" s="60" t="str">
        <f t="shared" si="33"/>
        <v>REPLACE</v>
      </c>
      <c r="N311" s="60" t="str">
        <f t="shared" si="33"/>
        <v>REPLACE</v>
      </c>
      <c r="O311" s="60">
        <f t="shared" si="33"/>
        <v>1</v>
      </c>
    </row>
    <row r="312" spans="1:15" ht="15" customHeight="1" x14ac:dyDescent="0.25">
      <c r="A312" s="60" t="s">
        <v>2026</v>
      </c>
      <c r="B312" s="60">
        <v>317</v>
      </c>
      <c r="C312" s="62" t="s">
        <v>307</v>
      </c>
      <c r="D312" s="63">
        <v>164.24414000000002</v>
      </c>
      <c r="E312" s="64">
        <v>164.24414000000002</v>
      </c>
      <c r="F312" s="61" t="s">
        <v>2014</v>
      </c>
      <c r="G312" s="61" t="str">
        <f>VLOOKUP(B312,VP_est!$B$21:$N$3000,13,FALSE)</f>
        <v>SVP4</v>
      </c>
      <c r="H312" s="60" t="str">
        <f t="shared" si="33"/>
        <v>REPLACE</v>
      </c>
      <c r="I312" s="60" t="str">
        <f t="shared" si="33"/>
        <v>REPLACE</v>
      </c>
      <c r="J312" s="60" t="str">
        <f t="shared" si="33"/>
        <v>REPLACE</v>
      </c>
      <c r="K312" s="60" t="str">
        <f t="shared" si="33"/>
        <v>REPLACE</v>
      </c>
      <c r="L312" s="60" t="str">
        <f t="shared" si="33"/>
        <v>REPLACE</v>
      </c>
      <c r="M312" s="60">
        <f t="shared" si="33"/>
        <v>1</v>
      </c>
      <c r="N312" s="60" t="str">
        <f t="shared" si="33"/>
        <v>REPLACE</v>
      </c>
      <c r="O312" s="60" t="str">
        <f t="shared" si="33"/>
        <v>REPLACE</v>
      </c>
    </row>
    <row r="313" spans="1:15" ht="15" customHeight="1" x14ac:dyDescent="0.25">
      <c r="A313" s="60" t="s">
        <v>2026</v>
      </c>
      <c r="B313" s="60">
        <v>318</v>
      </c>
      <c r="C313" s="62" t="s">
        <v>308</v>
      </c>
      <c r="D313" s="63">
        <v>148.24474000000001</v>
      </c>
      <c r="E313" s="64">
        <v>148.24474000000001</v>
      </c>
      <c r="F313" s="61" t="s">
        <v>2014</v>
      </c>
      <c r="G313" s="61" t="str">
        <f>VLOOKUP(B313,VP_est!$B$21:$N$3000,13,FALSE)</f>
        <v>SVP6</v>
      </c>
      <c r="H313" s="60" t="str">
        <f t="shared" ref="H313:O322" si="34">IF($G313=H$2,1,"REPLACE")</f>
        <v>REPLACE</v>
      </c>
      <c r="I313" s="60" t="str">
        <f t="shared" si="34"/>
        <v>REPLACE</v>
      </c>
      <c r="J313" s="60" t="str">
        <f t="shared" si="34"/>
        <v>REPLACE</v>
      </c>
      <c r="K313" s="60" t="str">
        <f t="shared" si="34"/>
        <v>REPLACE</v>
      </c>
      <c r="L313" s="60" t="str">
        <f t="shared" si="34"/>
        <v>REPLACE</v>
      </c>
      <c r="M313" s="60" t="str">
        <f t="shared" si="34"/>
        <v>REPLACE</v>
      </c>
      <c r="N313" s="60" t="str">
        <f t="shared" si="34"/>
        <v>REPLACE</v>
      </c>
      <c r="O313" s="60">
        <f t="shared" si="34"/>
        <v>1</v>
      </c>
    </row>
    <row r="314" spans="1:15" ht="15" customHeight="1" x14ac:dyDescent="0.25">
      <c r="A314" s="60" t="s">
        <v>2026</v>
      </c>
      <c r="B314" s="60">
        <v>319</v>
      </c>
      <c r="C314" s="62" t="s">
        <v>309</v>
      </c>
      <c r="D314" s="63">
        <v>154.29238000000001</v>
      </c>
      <c r="E314" s="64">
        <v>154.29238000000001</v>
      </c>
      <c r="F314" s="61" t="s">
        <v>1986</v>
      </c>
      <c r="G314" s="61" t="str">
        <f>VLOOKUP(B314,VP_est!$B$21:$N$3000,13,FALSE)</f>
        <v>SVP6</v>
      </c>
      <c r="H314" s="60" t="str">
        <f t="shared" si="34"/>
        <v>REPLACE</v>
      </c>
      <c r="I314" s="60" t="str">
        <f t="shared" si="34"/>
        <v>REPLACE</v>
      </c>
      <c r="J314" s="60" t="str">
        <f t="shared" si="34"/>
        <v>REPLACE</v>
      </c>
      <c r="K314" s="60" t="str">
        <f t="shared" si="34"/>
        <v>REPLACE</v>
      </c>
      <c r="L314" s="60" t="str">
        <f t="shared" si="34"/>
        <v>REPLACE</v>
      </c>
      <c r="M314" s="60" t="str">
        <f t="shared" si="34"/>
        <v>REPLACE</v>
      </c>
      <c r="N314" s="60" t="str">
        <f t="shared" si="34"/>
        <v>REPLACE</v>
      </c>
      <c r="O314" s="60">
        <f t="shared" si="34"/>
        <v>1</v>
      </c>
    </row>
    <row r="315" spans="1:15" ht="15" customHeight="1" x14ac:dyDescent="0.25">
      <c r="A315" s="60" t="s">
        <v>2026</v>
      </c>
      <c r="B315" s="60">
        <v>320</v>
      </c>
      <c r="C315" s="62" t="s">
        <v>310</v>
      </c>
      <c r="D315" s="63">
        <v>162.27132</v>
      </c>
      <c r="E315" s="64">
        <v>162.27132</v>
      </c>
      <c r="F315" s="61" t="s">
        <v>2014</v>
      </c>
      <c r="G315" s="61" t="str">
        <f>VLOOKUP(B315,VP_est!$B$21:$N$3000,13,FALSE)</f>
        <v>SVP6</v>
      </c>
      <c r="H315" s="60" t="str">
        <f t="shared" si="34"/>
        <v>REPLACE</v>
      </c>
      <c r="I315" s="60" t="str">
        <f t="shared" si="34"/>
        <v>REPLACE</v>
      </c>
      <c r="J315" s="60" t="str">
        <f t="shared" si="34"/>
        <v>REPLACE</v>
      </c>
      <c r="K315" s="60" t="str">
        <f t="shared" si="34"/>
        <v>REPLACE</v>
      </c>
      <c r="L315" s="60" t="str">
        <f t="shared" si="34"/>
        <v>REPLACE</v>
      </c>
      <c r="M315" s="60" t="str">
        <f t="shared" si="34"/>
        <v>REPLACE</v>
      </c>
      <c r="N315" s="60" t="str">
        <f t="shared" si="34"/>
        <v>REPLACE</v>
      </c>
      <c r="O315" s="60">
        <f t="shared" si="34"/>
        <v>1</v>
      </c>
    </row>
    <row r="316" spans="1:15" ht="15" customHeight="1" x14ac:dyDescent="0.25">
      <c r="A316" s="60" t="s">
        <v>2026</v>
      </c>
      <c r="B316" s="60">
        <v>321</v>
      </c>
      <c r="C316" s="62" t="s">
        <v>311</v>
      </c>
      <c r="D316" s="63">
        <v>168.31896</v>
      </c>
      <c r="E316" s="64">
        <v>168.31896</v>
      </c>
      <c r="F316" s="61" t="s">
        <v>2014</v>
      </c>
      <c r="G316" s="61" t="str">
        <f>VLOOKUP(B316,VP_est!$B$21:$N$3000,13,FALSE)</f>
        <v>SVP6</v>
      </c>
      <c r="H316" s="60" t="str">
        <f t="shared" si="34"/>
        <v>REPLACE</v>
      </c>
      <c r="I316" s="60" t="str">
        <f t="shared" si="34"/>
        <v>REPLACE</v>
      </c>
      <c r="J316" s="60" t="str">
        <f t="shared" si="34"/>
        <v>REPLACE</v>
      </c>
      <c r="K316" s="60" t="str">
        <f t="shared" si="34"/>
        <v>REPLACE</v>
      </c>
      <c r="L316" s="60" t="str">
        <f t="shared" si="34"/>
        <v>REPLACE</v>
      </c>
      <c r="M316" s="60" t="str">
        <f t="shared" si="34"/>
        <v>REPLACE</v>
      </c>
      <c r="N316" s="60" t="str">
        <f t="shared" si="34"/>
        <v>REPLACE</v>
      </c>
      <c r="O316" s="60">
        <f t="shared" si="34"/>
        <v>1</v>
      </c>
    </row>
    <row r="317" spans="1:15" ht="15" customHeight="1" x14ac:dyDescent="0.25">
      <c r="A317" s="60" t="s">
        <v>2041</v>
      </c>
      <c r="B317" s="60">
        <v>322</v>
      </c>
      <c r="C317" s="62" t="s">
        <v>312</v>
      </c>
      <c r="D317" s="63">
        <v>44.140803549687547</v>
      </c>
      <c r="E317" s="64">
        <v>44.140803549687547</v>
      </c>
      <c r="F317" s="61" t="s">
        <v>1986</v>
      </c>
      <c r="G317" s="61" t="str">
        <f>VLOOKUP(B317,VP_est!$B$21:$N$3000,13,FALSE)</f>
        <v>SVP6</v>
      </c>
      <c r="H317" s="60" t="str">
        <f t="shared" si="34"/>
        <v>REPLACE</v>
      </c>
      <c r="I317" s="60" t="str">
        <f t="shared" si="34"/>
        <v>REPLACE</v>
      </c>
      <c r="J317" s="60" t="str">
        <f t="shared" si="34"/>
        <v>REPLACE</v>
      </c>
      <c r="K317" s="60" t="str">
        <f t="shared" si="34"/>
        <v>REPLACE</v>
      </c>
      <c r="L317" s="60" t="str">
        <f t="shared" si="34"/>
        <v>REPLACE</v>
      </c>
      <c r="M317" s="60" t="str">
        <f t="shared" si="34"/>
        <v>REPLACE</v>
      </c>
      <c r="N317" s="60" t="str">
        <f t="shared" si="34"/>
        <v>REPLACE</v>
      </c>
      <c r="O317" s="60">
        <f t="shared" si="34"/>
        <v>1</v>
      </c>
    </row>
    <row r="318" spans="1:15" x14ac:dyDescent="0.25">
      <c r="A318" s="60" t="s">
        <v>2026</v>
      </c>
      <c r="B318" s="60">
        <v>323</v>
      </c>
      <c r="C318" s="62" t="s">
        <v>313</v>
      </c>
      <c r="D318" s="63">
        <v>86.132300000000001</v>
      </c>
      <c r="E318" s="64">
        <v>86.132300000000001</v>
      </c>
      <c r="F318" s="61" t="s">
        <v>1986</v>
      </c>
      <c r="G318" s="61" t="str">
        <f>VLOOKUP(B318,VP_est!$B$21:$N$3000,13,FALSE)</f>
        <v>SVP6</v>
      </c>
      <c r="H318" s="60" t="str">
        <f t="shared" si="34"/>
        <v>REPLACE</v>
      </c>
      <c r="I318" s="60" t="str">
        <f t="shared" si="34"/>
        <v>REPLACE</v>
      </c>
      <c r="J318" s="60" t="str">
        <f t="shared" si="34"/>
        <v>REPLACE</v>
      </c>
      <c r="K318" s="60" t="str">
        <f t="shared" si="34"/>
        <v>REPLACE</v>
      </c>
      <c r="L318" s="60" t="str">
        <f t="shared" si="34"/>
        <v>REPLACE</v>
      </c>
      <c r="M318" s="60" t="str">
        <f t="shared" si="34"/>
        <v>REPLACE</v>
      </c>
      <c r="N318" s="60" t="str">
        <f t="shared" si="34"/>
        <v>REPLACE</v>
      </c>
      <c r="O318" s="60">
        <f t="shared" si="34"/>
        <v>1</v>
      </c>
    </row>
    <row r="319" spans="1:15" ht="15" customHeight="1" x14ac:dyDescent="0.25">
      <c r="A319" s="60" t="s">
        <v>2026</v>
      </c>
      <c r="B319" s="60">
        <v>324</v>
      </c>
      <c r="C319" s="62" t="s">
        <v>314</v>
      </c>
      <c r="D319" s="63">
        <v>100.15888</v>
      </c>
      <c r="E319" s="64">
        <v>100.15888</v>
      </c>
      <c r="F319" s="61" t="s">
        <v>1986</v>
      </c>
      <c r="G319" s="61" t="str">
        <f>VLOOKUP(B319,VP_est!$B$21:$N$3000,13,FALSE)</f>
        <v>SVP6</v>
      </c>
      <c r="H319" s="60" t="str">
        <f t="shared" si="34"/>
        <v>REPLACE</v>
      </c>
      <c r="I319" s="60" t="str">
        <f t="shared" si="34"/>
        <v>REPLACE</v>
      </c>
      <c r="J319" s="60" t="str">
        <f t="shared" si="34"/>
        <v>REPLACE</v>
      </c>
      <c r="K319" s="60" t="str">
        <f t="shared" si="34"/>
        <v>REPLACE</v>
      </c>
      <c r="L319" s="60" t="str">
        <f t="shared" si="34"/>
        <v>REPLACE</v>
      </c>
      <c r="M319" s="60" t="str">
        <f t="shared" si="34"/>
        <v>REPLACE</v>
      </c>
      <c r="N319" s="60" t="str">
        <f t="shared" si="34"/>
        <v>REPLACE</v>
      </c>
      <c r="O319" s="60">
        <f t="shared" si="34"/>
        <v>1</v>
      </c>
    </row>
    <row r="320" spans="1:15" ht="15" customHeight="1" x14ac:dyDescent="0.25">
      <c r="A320" s="60" t="s">
        <v>2026</v>
      </c>
      <c r="B320" s="60">
        <v>325</v>
      </c>
      <c r="C320" s="62" t="s">
        <v>315</v>
      </c>
      <c r="D320" s="63">
        <v>112.21263999999995</v>
      </c>
      <c r="E320" s="64">
        <v>112.21263999999995</v>
      </c>
      <c r="F320" s="61" t="s">
        <v>1986</v>
      </c>
      <c r="G320" s="61" t="str">
        <f>VLOOKUP(B320,VP_est!$B$21:$N$3000,13,FALSE)</f>
        <v>SVP6</v>
      </c>
      <c r="H320" s="60" t="str">
        <f t="shared" si="34"/>
        <v>REPLACE</v>
      </c>
      <c r="I320" s="60" t="str">
        <f t="shared" si="34"/>
        <v>REPLACE</v>
      </c>
      <c r="J320" s="60" t="str">
        <f t="shared" si="34"/>
        <v>REPLACE</v>
      </c>
      <c r="K320" s="60" t="str">
        <f t="shared" si="34"/>
        <v>REPLACE</v>
      </c>
      <c r="L320" s="60" t="str">
        <f t="shared" si="34"/>
        <v>REPLACE</v>
      </c>
      <c r="M320" s="60" t="str">
        <f t="shared" si="34"/>
        <v>REPLACE</v>
      </c>
      <c r="N320" s="60" t="str">
        <f t="shared" si="34"/>
        <v>REPLACE</v>
      </c>
      <c r="O320" s="60">
        <f t="shared" si="34"/>
        <v>1</v>
      </c>
    </row>
    <row r="321" spans="1:15" x14ac:dyDescent="0.25">
      <c r="A321" s="60" t="s">
        <v>2026</v>
      </c>
      <c r="B321" s="60">
        <v>326</v>
      </c>
      <c r="C321" s="62" t="s">
        <v>316</v>
      </c>
      <c r="D321" s="63">
        <v>120.19157999999999</v>
      </c>
      <c r="E321" s="64">
        <v>120.19157999999999</v>
      </c>
      <c r="F321" s="61" t="s">
        <v>1986</v>
      </c>
      <c r="G321" s="61" t="str">
        <f>VLOOKUP(B321,VP_est!$B$21:$N$3000,13,FALSE)</f>
        <v>SVP6</v>
      </c>
      <c r="H321" s="60" t="str">
        <f t="shared" si="34"/>
        <v>REPLACE</v>
      </c>
      <c r="I321" s="60" t="str">
        <f t="shared" si="34"/>
        <v>REPLACE</v>
      </c>
      <c r="J321" s="60" t="str">
        <f t="shared" si="34"/>
        <v>REPLACE</v>
      </c>
      <c r="K321" s="60" t="str">
        <f t="shared" si="34"/>
        <v>REPLACE</v>
      </c>
      <c r="L321" s="60" t="str">
        <f t="shared" si="34"/>
        <v>REPLACE</v>
      </c>
      <c r="M321" s="60" t="str">
        <f t="shared" si="34"/>
        <v>REPLACE</v>
      </c>
      <c r="N321" s="60" t="str">
        <f t="shared" si="34"/>
        <v>REPLACE</v>
      </c>
      <c r="O321" s="60">
        <f t="shared" si="34"/>
        <v>1</v>
      </c>
    </row>
    <row r="322" spans="1:15" x14ac:dyDescent="0.25">
      <c r="A322" s="60" t="s">
        <v>2024</v>
      </c>
      <c r="B322" s="60">
        <v>327</v>
      </c>
      <c r="C322" s="62" t="s">
        <v>317</v>
      </c>
      <c r="D322" s="63">
        <v>147.6359239722095</v>
      </c>
      <c r="E322" s="64">
        <v>147.6359239722095</v>
      </c>
      <c r="F322" s="61" t="s">
        <v>1986</v>
      </c>
      <c r="G322" s="61" t="str">
        <f>VLOOKUP(B322,VP_est!$B$21:$N$3000,13,FALSE)</f>
        <v>SVP6</v>
      </c>
      <c r="H322" s="60" t="str">
        <f t="shared" si="34"/>
        <v>REPLACE</v>
      </c>
      <c r="I322" s="60" t="str">
        <f t="shared" si="34"/>
        <v>REPLACE</v>
      </c>
      <c r="J322" s="60" t="str">
        <f t="shared" si="34"/>
        <v>REPLACE</v>
      </c>
      <c r="K322" s="60" t="str">
        <f t="shared" si="34"/>
        <v>REPLACE</v>
      </c>
      <c r="L322" s="60" t="str">
        <f t="shared" si="34"/>
        <v>REPLACE</v>
      </c>
      <c r="M322" s="60" t="str">
        <f t="shared" si="34"/>
        <v>REPLACE</v>
      </c>
      <c r="N322" s="60" t="str">
        <f t="shared" si="34"/>
        <v>REPLACE</v>
      </c>
      <c r="O322" s="60">
        <f t="shared" si="34"/>
        <v>1</v>
      </c>
    </row>
    <row r="323" spans="1:15" x14ac:dyDescent="0.25">
      <c r="A323" t="s">
        <v>2875</v>
      </c>
      <c r="B323" s="78">
        <v>328</v>
      </c>
      <c r="C323" s="78" t="s">
        <v>2336</v>
      </c>
      <c r="D323" s="78">
        <v>112.41</v>
      </c>
      <c r="E323" s="3"/>
      <c r="F323" s="61" t="s">
        <v>3</v>
      </c>
      <c r="G323" s="61" t="str">
        <f>VLOOKUP(B323,VP_est!$B$21:$N$3000,13,FALSE)</f>
        <v>SVN1</v>
      </c>
    </row>
    <row r="324" spans="1:15" ht="15" customHeight="1" x14ac:dyDescent="0.25">
      <c r="A324" t="s">
        <v>2875</v>
      </c>
      <c r="B324" s="78">
        <v>329</v>
      </c>
      <c r="C324" s="78" t="s">
        <v>2283</v>
      </c>
      <c r="D324" s="78">
        <v>40.08</v>
      </c>
      <c r="E324" s="3"/>
      <c r="F324" s="61" t="s">
        <v>3</v>
      </c>
      <c r="G324" s="61" t="str">
        <f>VLOOKUP(B324,VP_est!$B$21:$N$3000,13,FALSE)</f>
        <v>SVN1</v>
      </c>
    </row>
    <row r="325" spans="1:15" ht="15" customHeight="1" x14ac:dyDescent="0.25">
      <c r="A325" s="60" t="s">
        <v>2024</v>
      </c>
      <c r="B325" s="60">
        <v>330</v>
      </c>
      <c r="C325" s="62" t="s">
        <v>318</v>
      </c>
      <c r="D325" s="63">
        <v>152.23344</v>
      </c>
      <c r="E325" s="64">
        <v>152.23344</v>
      </c>
      <c r="F325" s="61" t="s">
        <v>2014</v>
      </c>
      <c r="G325" s="61" t="str">
        <f>VLOOKUP(B325,VP_est!$B$21:$N$3000,13,FALSE)</f>
        <v>SVP5</v>
      </c>
      <c r="H325" s="60" t="str">
        <f t="shared" ref="H325:O330" si="35">IF($G325=H$2,1,"REPLACE")</f>
        <v>REPLACE</v>
      </c>
      <c r="I325" s="60" t="str">
        <f t="shared" si="35"/>
        <v>REPLACE</v>
      </c>
      <c r="J325" s="60" t="str">
        <f t="shared" si="35"/>
        <v>REPLACE</v>
      </c>
      <c r="K325" s="60" t="str">
        <f t="shared" si="35"/>
        <v>REPLACE</v>
      </c>
      <c r="L325" s="60" t="str">
        <f t="shared" si="35"/>
        <v>REPLACE</v>
      </c>
      <c r="M325" s="60" t="str">
        <f t="shared" si="35"/>
        <v>REPLACE</v>
      </c>
      <c r="N325" s="60">
        <f t="shared" si="35"/>
        <v>1</v>
      </c>
      <c r="O325" s="60" t="str">
        <f t="shared" si="35"/>
        <v>REPLACE</v>
      </c>
    </row>
    <row r="326" spans="1:15" ht="15" customHeight="1" x14ac:dyDescent="0.25">
      <c r="A326" s="60" t="s">
        <v>2024</v>
      </c>
      <c r="B326" s="60">
        <v>331</v>
      </c>
      <c r="C326" s="62" t="s">
        <v>319</v>
      </c>
      <c r="D326" s="63">
        <v>134.17356000000001</v>
      </c>
      <c r="E326" s="64">
        <v>134.17356000000001</v>
      </c>
      <c r="F326" s="61" t="s">
        <v>2014</v>
      </c>
      <c r="G326" s="61" t="str">
        <f>VLOOKUP(B326,VP_est!$B$21:$N$3000,13,FALSE)</f>
        <v>SVP6</v>
      </c>
      <c r="H326" s="60" t="str">
        <f t="shared" si="35"/>
        <v>REPLACE</v>
      </c>
      <c r="I326" s="60" t="str">
        <f t="shared" si="35"/>
        <v>REPLACE</v>
      </c>
      <c r="J326" s="60" t="str">
        <f t="shared" si="35"/>
        <v>REPLACE</v>
      </c>
      <c r="K326" s="60" t="str">
        <f t="shared" si="35"/>
        <v>REPLACE</v>
      </c>
      <c r="L326" s="60" t="str">
        <f t="shared" si="35"/>
        <v>REPLACE</v>
      </c>
      <c r="M326" s="60" t="str">
        <f t="shared" si="35"/>
        <v>REPLACE</v>
      </c>
      <c r="N326" s="60" t="str">
        <f t="shared" si="35"/>
        <v>REPLACE</v>
      </c>
      <c r="O326" s="60">
        <f t="shared" si="35"/>
        <v>1</v>
      </c>
    </row>
    <row r="327" spans="1:15" ht="15" customHeight="1" x14ac:dyDescent="0.25">
      <c r="A327" s="60" t="s">
        <v>2024</v>
      </c>
      <c r="B327" s="60">
        <v>332</v>
      </c>
      <c r="C327" s="62" t="s">
        <v>320</v>
      </c>
      <c r="D327" s="63">
        <v>76.140699999999995</v>
      </c>
      <c r="E327" s="64">
        <v>76.140699999999995</v>
      </c>
      <c r="F327" s="61" t="s">
        <v>1986</v>
      </c>
      <c r="G327" s="61" t="str">
        <f>VLOOKUP(B327,VP_est!$B$21:$N$3000,13,FALSE)</f>
        <v>SVP6</v>
      </c>
      <c r="H327" s="60" t="str">
        <f t="shared" si="35"/>
        <v>REPLACE</v>
      </c>
      <c r="I327" s="60" t="str">
        <f t="shared" si="35"/>
        <v>REPLACE</v>
      </c>
      <c r="J327" s="60" t="str">
        <f t="shared" si="35"/>
        <v>REPLACE</v>
      </c>
      <c r="K327" s="60" t="str">
        <f t="shared" si="35"/>
        <v>REPLACE</v>
      </c>
      <c r="L327" s="60" t="str">
        <f t="shared" si="35"/>
        <v>REPLACE</v>
      </c>
      <c r="M327" s="60" t="str">
        <f t="shared" si="35"/>
        <v>REPLACE</v>
      </c>
      <c r="N327" s="60" t="str">
        <f t="shared" si="35"/>
        <v>REPLACE</v>
      </c>
      <c r="O327" s="60">
        <f t="shared" si="35"/>
        <v>1</v>
      </c>
    </row>
    <row r="328" spans="1:15" ht="15" customHeight="1" x14ac:dyDescent="0.25">
      <c r="A328" s="60" t="s">
        <v>2024</v>
      </c>
      <c r="B328" s="60">
        <v>333</v>
      </c>
      <c r="C328" s="62" t="s">
        <v>321</v>
      </c>
      <c r="D328" s="63">
        <v>153.8227</v>
      </c>
      <c r="E328" s="64">
        <v>153.8227</v>
      </c>
      <c r="F328" s="61" t="s">
        <v>1986</v>
      </c>
      <c r="G328" s="61" t="str">
        <f>VLOOKUP(B328,VP_est!$B$21:$N$3000,13,FALSE)</f>
        <v>SVP6</v>
      </c>
      <c r="H328" s="60" t="str">
        <f t="shared" si="35"/>
        <v>REPLACE</v>
      </c>
      <c r="I328" s="60" t="str">
        <f t="shared" si="35"/>
        <v>REPLACE</v>
      </c>
      <c r="J328" s="60" t="str">
        <f t="shared" si="35"/>
        <v>REPLACE</v>
      </c>
      <c r="K328" s="60" t="str">
        <f t="shared" si="35"/>
        <v>REPLACE</v>
      </c>
      <c r="L328" s="60" t="str">
        <f t="shared" si="35"/>
        <v>REPLACE</v>
      </c>
      <c r="M328" s="60" t="str">
        <f t="shared" si="35"/>
        <v>REPLACE</v>
      </c>
      <c r="N328" s="60" t="str">
        <f t="shared" si="35"/>
        <v>REPLACE</v>
      </c>
      <c r="O328" s="60">
        <f t="shared" si="35"/>
        <v>1</v>
      </c>
    </row>
    <row r="329" spans="1:15" ht="15" customHeight="1" x14ac:dyDescent="0.25">
      <c r="A329" s="60" t="s">
        <v>2024</v>
      </c>
      <c r="B329" s="60">
        <v>335</v>
      </c>
      <c r="C329" s="62" t="s">
        <v>322</v>
      </c>
      <c r="D329" s="63">
        <v>60.075099999999999</v>
      </c>
      <c r="E329" s="64">
        <v>60.075099999999999</v>
      </c>
      <c r="F329" s="61" t="s">
        <v>1986</v>
      </c>
      <c r="G329" s="61" t="str">
        <f>VLOOKUP(B329,VP_est!$B$21:$N$3000,13,FALSE)</f>
        <v>SVP6</v>
      </c>
      <c r="H329" s="60" t="str">
        <f t="shared" si="35"/>
        <v>REPLACE</v>
      </c>
      <c r="I329" s="60" t="str">
        <f t="shared" si="35"/>
        <v>REPLACE</v>
      </c>
      <c r="J329" s="60" t="str">
        <f t="shared" si="35"/>
        <v>REPLACE</v>
      </c>
      <c r="K329" s="60" t="str">
        <f t="shared" si="35"/>
        <v>REPLACE</v>
      </c>
      <c r="L329" s="60" t="str">
        <f t="shared" si="35"/>
        <v>REPLACE</v>
      </c>
      <c r="M329" s="60" t="str">
        <f t="shared" si="35"/>
        <v>REPLACE</v>
      </c>
      <c r="N329" s="60" t="str">
        <f t="shared" si="35"/>
        <v>REPLACE</v>
      </c>
      <c r="O329" s="60">
        <f t="shared" si="35"/>
        <v>1</v>
      </c>
    </row>
    <row r="330" spans="1:15" ht="15" customHeight="1" x14ac:dyDescent="0.25">
      <c r="A330" s="60" t="s">
        <v>2024</v>
      </c>
      <c r="B330" s="60">
        <v>336</v>
      </c>
      <c r="C330" s="62" t="s">
        <v>323</v>
      </c>
      <c r="D330" s="63">
        <v>137.19212445472201</v>
      </c>
      <c r="E330" s="64">
        <v>0</v>
      </c>
      <c r="F330" s="61" t="s">
        <v>1986</v>
      </c>
      <c r="G330" s="61" t="str">
        <f>VLOOKUP(B330,VP_est!$B$21:$N$3000,13,FALSE)</f>
        <v>SVP6</v>
      </c>
      <c r="H330" s="60" t="str">
        <f t="shared" si="35"/>
        <v>REPLACE</v>
      </c>
      <c r="I330" s="60" t="str">
        <f t="shared" si="35"/>
        <v>REPLACE</v>
      </c>
      <c r="J330" s="60" t="str">
        <f t="shared" si="35"/>
        <v>REPLACE</v>
      </c>
      <c r="K330" s="60" t="str">
        <f t="shared" si="35"/>
        <v>REPLACE</v>
      </c>
      <c r="L330" s="60" t="str">
        <f t="shared" si="35"/>
        <v>REPLACE</v>
      </c>
      <c r="M330" s="60" t="str">
        <f t="shared" si="35"/>
        <v>REPLACE</v>
      </c>
      <c r="N330" s="60" t="str">
        <f t="shared" si="35"/>
        <v>REPLACE</v>
      </c>
      <c r="O330" s="60">
        <f t="shared" si="35"/>
        <v>1</v>
      </c>
    </row>
    <row r="331" spans="1:15" x14ac:dyDescent="0.25">
      <c r="A331" t="s">
        <v>2875</v>
      </c>
      <c r="B331" s="78">
        <v>337</v>
      </c>
      <c r="C331" s="78" t="s">
        <v>2279</v>
      </c>
      <c r="D331" s="78">
        <v>35.450000000000003</v>
      </c>
      <c r="E331" s="3"/>
      <c r="F331" s="61" t="s">
        <v>3</v>
      </c>
      <c r="G331" s="61" t="str">
        <f>VLOOKUP(B331,VP_est!$B$21:$N$3000,13,FALSE)</f>
        <v>SVN1</v>
      </c>
    </row>
    <row r="332" spans="1:15" ht="15" customHeight="1" x14ac:dyDescent="0.25">
      <c r="A332" s="60" t="s">
        <v>2025</v>
      </c>
      <c r="B332" s="60">
        <v>338</v>
      </c>
      <c r="C332" s="65" t="s">
        <v>324</v>
      </c>
      <c r="D332" s="66">
        <v>0</v>
      </c>
      <c r="E332" s="64">
        <v>0</v>
      </c>
      <c r="F332" s="61" t="s">
        <v>3</v>
      </c>
      <c r="G332" s="61" t="str">
        <f>VLOOKUP(B332,VP_est!$B$21:$N$3000,13,FALSE)</f>
        <v>SVP2</v>
      </c>
      <c r="H332" s="60" t="str">
        <f t="shared" ref="H332:O332" si="36">IF($G332=H$2,1,"REPLACE")</f>
        <v>REPLACE</v>
      </c>
      <c r="I332" s="60" t="str">
        <f t="shared" si="36"/>
        <v>REPLACE</v>
      </c>
      <c r="J332" s="60" t="str">
        <f t="shared" si="36"/>
        <v>REPLACE</v>
      </c>
      <c r="K332" s="60">
        <f t="shared" si="36"/>
        <v>1</v>
      </c>
      <c r="L332" s="60" t="str">
        <f t="shared" si="36"/>
        <v>REPLACE</v>
      </c>
      <c r="M332" s="60" t="str">
        <f t="shared" si="36"/>
        <v>REPLACE</v>
      </c>
      <c r="N332" s="60" t="str">
        <f t="shared" si="36"/>
        <v>REPLACE</v>
      </c>
      <c r="O332" s="60" t="str">
        <f t="shared" si="36"/>
        <v>REPLACE</v>
      </c>
    </row>
    <row r="333" spans="1:15" ht="15" customHeight="1" x14ac:dyDescent="0.25">
      <c r="A333" s="60" t="s">
        <v>2875</v>
      </c>
      <c r="B333" s="60">
        <v>339</v>
      </c>
      <c r="C333" s="62" t="s">
        <v>325</v>
      </c>
      <c r="D333" s="63">
        <v>70.91</v>
      </c>
      <c r="E333" s="64">
        <v>0</v>
      </c>
      <c r="F333" s="61" t="s">
        <v>1986</v>
      </c>
      <c r="G333" s="61" t="str">
        <f>VLOOKUP(B333,VP_est!$B$21:$N$3000,13,FALSE)</f>
        <v>SVP6</v>
      </c>
    </row>
    <row r="334" spans="1:15" ht="15" customHeight="1" x14ac:dyDescent="0.25">
      <c r="A334" s="60" t="s">
        <v>2024</v>
      </c>
      <c r="B334" s="60">
        <v>340</v>
      </c>
      <c r="C334" s="62" t="s">
        <v>326</v>
      </c>
      <c r="D334" s="63">
        <v>112.55690000000001</v>
      </c>
      <c r="E334" s="64">
        <v>112.5569</v>
      </c>
      <c r="F334" s="61" t="s">
        <v>1986</v>
      </c>
      <c r="G334" s="61" t="str">
        <f>VLOOKUP(B334,VP_est!$B$21:$N$3000,13,FALSE)</f>
        <v>SVP6</v>
      </c>
      <c r="H334" s="60" t="str">
        <f t="shared" ref="H334:O340" si="37">IF($G334=H$2,1,"REPLACE")</f>
        <v>REPLACE</v>
      </c>
      <c r="I334" s="60" t="str">
        <f t="shared" si="37"/>
        <v>REPLACE</v>
      </c>
      <c r="J334" s="60" t="str">
        <f t="shared" si="37"/>
        <v>REPLACE</v>
      </c>
      <c r="K334" s="60" t="str">
        <f t="shared" si="37"/>
        <v>REPLACE</v>
      </c>
      <c r="L334" s="60" t="str">
        <f t="shared" si="37"/>
        <v>REPLACE</v>
      </c>
      <c r="M334" s="60" t="str">
        <f t="shared" si="37"/>
        <v>REPLACE</v>
      </c>
      <c r="N334" s="60" t="str">
        <f t="shared" si="37"/>
        <v>REPLACE</v>
      </c>
      <c r="O334" s="60">
        <f t="shared" si="37"/>
        <v>1</v>
      </c>
    </row>
    <row r="335" spans="1:15" ht="15" customHeight="1" x14ac:dyDescent="0.25">
      <c r="A335" s="60" t="s">
        <v>2024</v>
      </c>
      <c r="B335" s="60">
        <v>341</v>
      </c>
      <c r="C335" s="62" t="s">
        <v>327</v>
      </c>
      <c r="D335" s="63">
        <v>86.468446400000005</v>
      </c>
      <c r="E335" s="64">
        <v>86.468446400000005</v>
      </c>
      <c r="F335" s="61" t="s">
        <v>1986</v>
      </c>
      <c r="G335" s="61" t="str">
        <f>VLOOKUP(B335,VP_est!$B$21:$N$3000,13,FALSE)</f>
        <v>SVP6</v>
      </c>
      <c r="H335" s="60" t="str">
        <f t="shared" si="37"/>
        <v>REPLACE</v>
      </c>
      <c r="I335" s="60" t="str">
        <f t="shared" si="37"/>
        <v>REPLACE</v>
      </c>
      <c r="J335" s="60" t="str">
        <f t="shared" si="37"/>
        <v>REPLACE</v>
      </c>
      <c r="K335" s="60" t="str">
        <f t="shared" si="37"/>
        <v>REPLACE</v>
      </c>
      <c r="L335" s="60" t="str">
        <f t="shared" si="37"/>
        <v>REPLACE</v>
      </c>
      <c r="M335" s="60" t="str">
        <f t="shared" si="37"/>
        <v>REPLACE</v>
      </c>
      <c r="N335" s="60" t="str">
        <f t="shared" si="37"/>
        <v>REPLACE</v>
      </c>
      <c r="O335" s="60">
        <f t="shared" si="37"/>
        <v>1</v>
      </c>
    </row>
    <row r="336" spans="1:15" ht="15" customHeight="1" x14ac:dyDescent="0.25">
      <c r="A336" s="60" t="s">
        <v>2026</v>
      </c>
      <c r="B336" s="60">
        <v>342</v>
      </c>
      <c r="C336" s="62" t="s">
        <v>328</v>
      </c>
      <c r="D336" s="63">
        <v>187.37560960000005</v>
      </c>
      <c r="E336" s="64">
        <v>187.37560960000002</v>
      </c>
      <c r="F336" s="61" t="s">
        <v>1986</v>
      </c>
      <c r="G336" s="61" t="str">
        <f>VLOOKUP(B336,VP_est!$B$21:$N$3000,13,FALSE)</f>
        <v>SVP6</v>
      </c>
      <c r="H336" s="60" t="str">
        <f t="shared" si="37"/>
        <v>REPLACE</v>
      </c>
      <c r="I336" s="60" t="str">
        <f t="shared" si="37"/>
        <v>REPLACE</v>
      </c>
      <c r="J336" s="60" t="str">
        <f t="shared" si="37"/>
        <v>REPLACE</v>
      </c>
      <c r="K336" s="60" t="str">
        <f t="shared" si="37"/>
        <v>REPLACE</v>
      </c>
      <c r="L336" s="60" t="str">
        <f t="shared" si="37"/>
        <v>REPLACE</v>
      </c>
      <c r="M336" s="60" t="str">
        <f t="shared" si="37"/>
        <v>REPLACE</v>
      </c>
      <c r="N336" s="60" t="str">
        <f t="shared" si="37"/>
        <v>REPLACE</v>
      </c>
      <c r="O336" s="60">
        <f t="shared" si="37"/>
        <v>1</v>
      </c>
    </row>
    <row r="337" spans="1:15" ht="15" customHeight="1" x14ac:dyDescent="0.25">
      <c r="A337" s="60" t="s">
        <v>2024</v>
      </c>
      <c r="B337" s="60">
        <v>343</v>
      </c>
      <c r="C337" s="62" t="s">
        <v>329</v>
      </c>
      <c r="D337" s="63">
        <v>119.37764000000001</v>
      </c>
      <c r="E337" s="64">
        <v>119.37764000000001</v>
      </c>
      <c r="F337" s="61" t="s">
        <v>1986</v>
      </c>
      <c r="G337" s="61" t="str">
        <f>VLOOKUP(B337,VP_est!$B$21:$N$3000,13,FALSE)</f>
        <v>SVP6</v>
      </c>
      <c r="H337" s="60" t="str">
        <f t="shared" si="37"/>
        <v>REPLACE</v>
      </c>
      <c r="I337" s="60" t="str">
        <f t="shared" si="37"/>
        <v>REPLACE</v>
      </c>
      <c r="J337" s="60" t="str">
        <f t="shared" si="37"/>
        <v>REPLACE</v>
      </c>
      <c r="K337" s="60" t="str">
        <f t="shared" si="37"/>
        <v>REPLACE</v>
      </c>
      <c r="L337" s="60" t="str">
        <f t="shared" si="37"/>
        <v>REPLACE</v>
      </c>
      <c r="M337" s="60" t="str">
        <f t="shared" si="37"/>
        <v>REPLACE</v>
      </c>
      <c r="N337" s="60" t="str">
        <f t="shared" si="37"/>
        <v>REPLACE</v>
      </c>
      <c r="O337" s="60">
        <f t="shared" si="37"/>
        <v>1</v>
      </c>
    </row>
    <row r="338" spans="1:15" ht="15" customHeight="1" x14ac:dyDescent="0.25">
      <c r="A338" s="60" t="s">
        <v>2041</v>
      </c>
      <c r="B338" s="60">
        <v>344</v>
      </c>
      <c r="C338" s="62" t="s">
        <v>330</v>
      </c>
      <c r="D338" s="63">
        <v>164.37520000000001</v>
      </c>
      <c r="E338" s="64">
        <v>164.37520000000001</v>
      </c>
      <c r="F338" s="61" t="s">
        <v>1986</v>
      </c>
      <c r="G338" s="61" t="str">
        <f>VLOOKUP(B338,VP_est!$B$21:$N$3000,13,FALSE)</f>
        <v>SVP6</v>
      </c>
      <c r="H338" s="60" t="str">
        <f t="shared" si="37"/>
        <v>REPLACE</v>
      </c>
      <c r="I338" s="60" t="str">
        <f t="shared" si="37"/>
        <v>REPLACE</v>
      </c>
      <c r="J338" s="60" t="str">
        <f t="shared" si="37"/>
        <v>REPLACE</v>
      </c>
      <c r="K338" s="60" t="str">
        <f t="shared" si="37"/>
        <v>REPLACE</v>
      </c>
      <c r="L338" s="60" t="str">
        <f t="shared" si="37"/>
        <v>REPLACE</v>
      </c>
      <c r="M338" s="60" t="str">
        <f t="shared" si="37"/>
        <v>REPLACE</v>
      </c>
      <c r="N338" s="60" t="str">
        <f t="shared" si="37"/>
        <v>REPLACE</v>
      </c>
      <c r="O338" s="60">
        <f t="shared" si="37"/>
        <v>1</v>
      </c>
    </row>
    <row r="339" spans="1:15" ht="15" customHeight="1" x14ac:dyDescent="0.25">
      <c r="A339" s="60" t="s">
        <v>2024</v>
      </c>
      <c r="B339" s="60">
        <v>345</v>
      </c>
      <c r="C339" s="62" t="s">
        <v>331</v>
      </c>
      <c r="D339" s="63">
        <v>265.911</v>
      </c>
      <c r="E339" s="64">
        <v>265.911</v>
      </c>
      <c r="F339" s="61" t="s">
        <v>3</v>
      </c>
      <c r="G339" s="61" t="str">
        <f>VLOOKUP(B339,VP_est!$B$21:$N$3000,13,FALSE)</f>
        <v>SVP1</v>
      </c>
      <c r="H339" s="60" t="str">
        <f t="shared" si="37"/>
        <v>REPLACE</v>
      </c>
      <c r="I339" s="60" t="str">
        <f t="shared" si="37"/>
        <v>REPLACE</v>
      </c>
      <c r="J339" s="60">
        <f t="shared" si="37"/>
        <v>1</v>
      </c>
      <c r="K339" s="60" t="str">
        <f t="shared" si="37"/>
        <v>REPLACE</v>
      </c>
      <c r="L339" s="60" t="str">
        <f t="shared" si="37"/>
        <v>REPLACE</v>
      </c>
      <c r="M339" s="60" t="str">
        <f t="shared" si="37"/>
        <v>REPLACE</v>
      </c>
      <c r="N339" s="60" t="str">
        <f t="shared" si="37"/>
        <v>REPLACE</v>
      </c>
      <c r="O339" s="60" t="str">
        <f t="shared" si="37"/>
        <v>REPLACE</v>
      </c>
    </row>
    <row r="340" spans="1:15" ht="15" customHeight="1" x14ac:dyDescent="0.25">
      <c r="A340" s="60" t="s">
        <v>2024</v>
      </c>
      <c r="B340" s="60">
        <v>346</v>
      </c>
      <c r="C340" s="62" t="s">
        <v>332</v>
      </c>
      <c r="D340" s="66">
        <v>350.58630099999999</v>
      </c>
      <c r="E340" s="64">
        <v>350.58630099999999</v>
      </c>
      <c r="F340" s="61" t="s">
        <v>3</v>
      </c>
      <c r="G340" s="61" t="str">
        <f>VLOOKUP(B340,VP_est!$B$21:$N$3000,13,FALSE)</f>
        <v>SVP3</v>
      </c>
      <c r="H340" s="60" t="str">
        <f t="shared" si="37"/>
        <v>REPLACE</v>
      </c>
      <c r="I340" s="60" t="str">
        <f t="shared" si="37"/>
        <v>REPLACE</v>
      </c>
      <c r="J340" s="60" t="str">
        <f t="shared" si="37"/>
        <v>REPLACE</v>
      </c>
      <c r="K340" s="60" t="str">
        <f t="shared" si="37"/>
        <v>REPLACE</v>
      </c>
      <c r="L340" s="60">
        <f t="shared" si="37"/>
        <v>1</v>
      </c>
      <c r="M340" s="60" t="str">
        <f t="shared" si="37"/>
        <v>REPLACE</v>
      </c>
      <c r="N340" s="60" t="str">
        <f t="shared" si="37"/>
        <v>REPLACE</v>
      </c>
      <c r="O340" s="60" t="str">
        <f t="shared" si="37"/>
        <v>REPLACE</v>
      </c>
    </row>
    <row r="341" spans="1:15" ht="15" customHeight="1" x14ac:dyDescent="0.25">
      <c r="A341" t="s">
        <v>2875</v>
      </c>
      <c r="B341" s="78">
        <v>347</v>
      </c>
      <c r="C341" s="78" t="s">
        <v>2292</v>
      </c>
      <c r="D341" s="78">
        <v>52</v>
      </c>
      <c r="E341" s="3"/>
      <c r="F341" s="61" t="s">
        <v>1986</v>
      </c>
      <c r="G341" s="61" t="str">
        <f>VLOOKUP(B341,VP_est!$B$21:$N$3000,13,FALSE)</f>
        <v>SVP6</v>
      </c>
    </row>
    <row r="342" spans="1:15" ht="15" customHeight="1" x14ac:dyDescent="0.25">
      <c r="A342" s="60" t="s">
        <v>2025</v>
      </c>
      <c r="B342" s="60">
        <v>348</v>
      </c>
      <c r="C342" s="62" t="s">
        <v>333</v>
      </c>
      <c r="D342" s="63">
        <v>126.23922000000002</v>
      </c>
      <c r="E342" s="64">
        <v>126.23922</v>
      </c>
      <c r="F342" s="61" t="s">
        <v>1986</v>
      </c>
      <c r="G342" s="61" t="str">
        <f>VLOOKUP(B342,VP_est!$B$21:$N$3000,13,FALSE)</f>
        <v>SVP6</v>
      </c>
      <c r="H342" s="60" t="str">
        <f t="shared" ref="H342:O351" si="38">IF($G342=H$2,1,"REPLACE")</f>
        <v>REPLACE</v>
      </c>
      <c r="I342" s="60" t="str">
        <f t="shared" si="38"/>
        <v>REPLACE</v>
      </c>
      <c r="J342" s="60" t="str">
        <f t="shared" si="38"/>
        <v>REPLACE</v>
      </c>
      <c r="K342" s="60" t="str">
        <f t="shared" si="38"/>
        <v>REPLACE</v>
      </c>
      <c r="L342" s="60" t="str">
        <f t="shared" si="38"/>
        <v>REPLACE</v>
      </c>
      <c r="M342" s="60" t="str">
        <f t="shared" si="38"/>
        <v>REPLACE</v>
      </c>
      <c r="N342" s="60" t="str">
        <f t="shared" si="38"/>
        <v>REPLACE</v>
      </c>
      <c r="O342" s="60">
        <f t="shared" si="38"/>
        <v>1</v>
      </c>
    </row>
    <row r="343" spans="1:15" ht="15" customHeight="1" x14ac:dyDescent="0.25">
      <c r="A343" s="60" t="s">
        <v>2026</v>
      </c>
      <c r="B343" s="60">
        <v>349</v>
      </c>
      <c r="C343" s="62" t="s">
        <v>334</v>
      </c>
      <c r="D343" s="63">
        <v>126.23922000000002</v>
      </c>
      <c r="E343" s="64">
        <v>126.23922</v>
      </c>
      <c r="F343" s="61" t="s">
        <v>1986</v>
      </c>
      <c r="G343" s="61" t="str">
        <f>VLOOKUP(B343,VP_est!$B$21:$N$3000,13,FALSE)</f>
        <v>SVP6</v>
      </c>
      <c r="H343" s="60" t="str">
        <f t="shared" si="38"/>
        <v>REPLACE</v>
      </c>
      <c r="I343" s="60" t="str">
        <f t="shared" si="38"/>
        <v>REPLACE</v>
      </c>
      <c r="J343" s="60" t="str">
        <f t="shared" si="38"/>
        <v>REPLACE</v>
      </c>
      <c r="K343" s="60" t="str">
        <f t="shared" si="38"/>
        <v>REPLACE</v>
      </c>
      <c r="L343" s="60" t="str">
        <f t="shared" si="38"/>
        <v>REPLACE</v>
      </c>
      <c r="M343" s="60" t="str">
        <f t="shared" si="38"/>
        <v>REPLACE</v>
      </c>
      <c r="N343" s="60" t="str">
        <f t="shared" si="38"/>
        <v>REPLACE</v>
      </c>
      <c r="O343" s="60">
        <f t="shared" si="38"/>
        <v>1</v>
      </c>
    </row>
    <row r="344" spans="1:15" ht="15" customHeight="1" x14ac:dyDescent="0.25">
      <c r="A344" s="60" t="s">
        <v>2026</v>
      </c>
      <c r="B344" s="60">
        <v>350</v>
      </c>
      <c r="C344" s="62" t="s">
        <v>335</v>
      </c>
      <c r="D344" s="63">
        <v>126.23922000000002</v>
      </c>
      <c r="E344" s="64">
        <v>126.23922</v>
      </c>
      <c r="F344" s="61" t="s">
        <v>1986</v>
      </c>
      <c r="G344" s="61" t="str">
        <f>VLOOKUP(B344,VP_est!$B$21:$N$3000,13,FALSE)</f>
        <v>SVP6</v>
      </c>
      <c r="H344" s="60" t="str">
        <f t="shared" si="38"/>
        <v>REPLACE</v>
      </c>
      <c r="I344" s="60" t="str">
        <f t="shared" si="38"/>
        <v>REPLACE</v>
      </c>
      <c r="J344" s="60" t="str">
        <f t="shared" si="38"/>
        <v>REPLACE</v>
      </c>
      <c r="K344" s="60" t="str">
        <f t="shared" si="38"/>
        <v>REPLACE</v>
      </c>
      <c r="L344" s="60" t="str">
        <f t="shared" si="38"/>
        <v>REPLACE</v>
      </c>
      <c r="M344" s="60" t="str">
        <f t="shared" si="38"/>
        <v>REPLACE</v>
      </c>
      <c r="N344" s="60" t="str">
        <f t="shared" si="38"/>
        <v>REPLACE</v>
      </c>
      <c r="O344" s="60">
        <f t="shared" si="38"/>
        <v>1</v>
      </c>
    </row>
    <row r="345" spans="1:15" ht="15" customHeight="1" x14ac:dyDescent="0.25">
      <c r="A345" s="60" t="s">
        <v>2024</v>
      </c>
      <c r="B345" s="60">
        <v>351</v>
      </c>
      <c r="C345" s="62" t="s">
        <v>336</v>
      </c>
      <c r="D345" s="63">
        <v>112.21263999999999</v>
      </c>
      <c r="E345" s="64">
        <v>112.21263999999999</v>
      </c>
      <c r="F345" s="61" t="s">
        <v>1986</v>
      </c>
      <c r="G345" s="61" t="str">
        <f>VLOOKUP(B345,VP_est!$B$21:$N$3000,13,FALSE)</f>
        <v>SVP6</v>
      </c>
      <c r="H345" s="60" t="str">
        <f t="shared" si="38"/>
        <v>REPLACE</v>
      </c>
      <c r="I345" s="60" t="str">
        <f t="shared" si="38"/>
        <v>REPLACE</v>
      </c>
      <c r="J345" s="60" t="str">
        <f t="shared" si="38"/>
        <v>REPLACE</v>
      </c>
      <c r="K345" s="60" t="str">
        <f t="shared" si="38"/>
        <v>REPLACE</v>
      </c>
      <c r="L345" s="60" t="str">
        <f t="shared" si="38"/>
        <v>REPLACE</v>
      </c>
      <c r="M345" s="60" t="str">
        <f t="shared" si="38"/>
        <v>REPLACE</v>
      </c>
      <c r="N345" s="60" t="str">
        <f t="shared" si="38"/>
        <v>REPLACE</v>
      </c>
      <c r="O345" s="60">
        <f t="shared" si="38"/>
        <v>1</v>
      </c>
    </row>
    <row r="346" spans="1:15" ht="15" customHeight="1" x14ac:dyDescent="0.25">
      <c r="A346" s="60" t="s">
        <v>2024</v>
      </c>
      <c r="B346" s="60">
        <v>352</v>
      </c>
      <c r="C346" s="62" t="s">
        <v>337</v>
      </c>
      <c r="D346" s="63">
        <v>112.21263999999999</v>
      </c>
      <c r="E346" s="64">
        <v>112.21263999999999</v>
      </c>
      <c r="F346" s="61" t="s">
        <v>1986</v>
      </c>
      <c r="G346" s="61" t="str">
        <f>VLOOKUP(B346,VP_est!$B$21:$N$3000,13,FALSE)</f>
        <v>SVP6</v>
      </c>
      <c r="H346" s="60" t="str">
        <f t="shared" si="38"/>
        <v>REPLACE</v>
      </c>
      <c r="I346" s="60" t="str">
        <f t="shared" si="38"/>
        <v>REPLACE</v>
      </c>
      <c r="J346" s="60" t="str">
        <f t="shared" si="38"/>
        <v>REPLACE</v>
      </c>
      <c r="K346" s="60" t="str">
        <f t="shared" si="38"/>
        <v>REPLACE</v>
      </c>
      <c r="L346" s="60" t="str">
        <f t="shared" si="38"/>
        <v>REPLACE</v>
      </c>
      <c r="M346" s="60" t="str">
        <f t="shared" si="38"/>
        <v>REPLACE</v>
      </c>
      <c r="N346" s="60" t="str">
        <f t="shared" si="38"/>
        <v>REPLACE</v>
      </c>
      <c r="O346" s="60">
        <f t="shared" si="38"/>
        <v>1</v>
      </c>
    </row>
    <row r="347" spans="1:15" ht="15" customHeight="1" x14ac:dyDescent="0.25">
      <c r="A347" s="60" t="s">
        <v>2024</v>
      </c>
      <c r="B347" s="60">
        <v>353</v>
      </c>
      <c r="C347" s="62" t="s">
        <v>338</v>
      </c>
      <c r="D347" s="63">
        <v>98.186059999999998</v>
      </c>
      <c r="E347" s="64">
        <v>98.186059999999998</v>
      </c>
      <c r="F347" s="61" t="s">
        <v>1986</v>
      </c>
      <c r="G347" s="61" t="str">
        <f>VLOOKUP(B347,VP_est!$B$21:$N$3000,13,FALSE)</f>
        <v>SVP6</v>
      </c>
      <c r="H347" s="60" t="str">
        <f t="shared" si="38"/>
        <v>REPLACE</v>
      </c>
      <c r="I347" s="60" t="str">
        <f t="shared" si="38"/>
        <v>REPLACE</v>
      </c>
      <c r="J347" s="60" t="str">
        <f t="shared" si="38"/>
        <v>REPLACE</v>
      </c>
      <c r="K347" s="60" t="str">
        <f t="shared" si="38"/>
        <v>REPLACE</v>
      </c>
      <c r="L347" s="60" t="str">
        <f t="shared" si="38"/>
        <v>REPLACE</v>
      </c>
      <c r="M347" s="60" t="str">
        <f t="shared" si="38"/>
        <v>REPLACE</v>
      </c>
      <c r="N347" s="60" t="str">
        <f t="shared" si="38"/>
        <v>REPLACE</v>
      </c>
      <c r="O347" s="60">
        <f t="shared" si="38"/>
        <v>1</v>
      </c>
    </row>
    <row r="348" spans="1:15" x14ac:dyDescent="0.25">
      <c r="A348" s="60" t="s">
        <v>2024</v>
      </c>
      <c r="B348" s="60">
        <v>354</v>
      </c>
      <c r="C348" s="62" t="s">
        <v>339</v>
      </c>
      <c r="D348" s="63">
        <v>112.21263999999999</v>
      </c>
      <c r="E348" s="64">
        <v>112.21263999999999</v>
      </c>
      <c r="F348" s="61" t="s">
        <v>1986</v>
      </c>
      <c r="G348" s="61" t="str">
        <f>VLOOKUP(B348,VP_est!$B$21:$N$3000,13,FALSE)</f>
        <v>SVP6</v>
      </c>
      <c r="H348" s="60" t="str">
        <f t="shared" si="38"/>
        <v>REPLACE</v>
      </c>
      <c r="I348" s="60" t="str">
        <f t="shared" si="38"/>
        <v>REPLACE</v>
      </c>
      <c r="J348" s="60" t="str">
        <f t="shared" si="38"/>
        <v>REPLACE</v>
      </c>
      <c r="K348" s="60" t="str">
        <f t="shared" si="38"/>
        <v>REPLACE</v>
      </c>
      <c r="L348" s="60" t="str">
        <f t="shared" si="38"/>
        <v>REPLACE</v>
      </c>
      <c r="M348" s="60" t="str">
        <f t="shared" si="38"/>
        <v>REPLACE</v>
      </c>
      <c r="N348" s="60" t="str">
        <f t="shared" si="38"/>
        <v>REPLACE</v>
      </c>
      <c r="O348" s="60">
        <f t="shared" si="38"/>
        <v>1</v>
      </c>
    </row>
    <row r="349" spans="1:15" x14ac:dyDescent="0.25">
      <c r="A349" s="60" t="s">
        <v>2024</v>
      </c>
      <c r="B349" s="60">
        <v>355</v>
      </c>
      <c r="C349" s="62" t="s">
        <v>340</v>
      </c>
      <c r="D349" s="63">
        <v>112.21263999999999</v>
      </c>
      <c r="E349" s="64">
        <v>112.21263999999999</v>
      </c>
      <c r="F349" s="61" t="s">
        <v>1986</v>
      </c>
      <c r="G349" s="61" t="str">
        <f>VLOOKUP(B349,VP_est!$B$21:$N$3000,13,FALSE)</f>
        <v>SVP6</v>
      </c>
      <c r="H349" s="60" t="str">
        <f t="shared" si="38"/>
        <v>REPLACE</v>
      </c>
      <c r="I349" s="60" t="str">
        <f t="shared" si="38"/>
        <v>REPLACE</v>
      </c>
      <c r="J349" s="60" t="str">
        <f t="shared" si="38"/>
        <v>REPLACE</v>
      </c>
      <c r="K349" s="60" t="str">
        <f t="shared" si="38"/>
        <v>REPLACE</v>
      </c>
      <c r="L349" s="60" t="str">
        <f t="shared" si="38"/>
        <v>REPLACE</v>
      </c>
      <c r="M349" s="60" t="str">
        <f t="shared" si="38"/>
        <v>REPLACE</v>
      </c>
      <c r="N349" s="60" t="str">
        <f t="shared" si="38"/>
        <v>REPLACE</v>
      </c>
      <c r="O349" s="60">
        <f t="shared" si="38"/>
        <v>1</v>
      </c>
    </row>
    <row r="350" spans="1:15" ht="15" customHeight="1" x14ac:dyDescent="0.25">
      <c r="A350" s="60" t="s">
        <v>2024</v>
      </c>
      <c r="B350" s="60">
        <v>356</v>
      </c>
      <c r="C350" s="62" t="s">
        <v>341</v>
      </c>
      <c r="D350" s="63">
        <v>126.23922000000002</v>
      </c>
      <c r="E350" s="64">
        <v>126.23922</v>
      </c>
      <c r="F350" s="61" t="s">
        <v>1986</v>
      </c>
      <c r="G350" s="61" t="str">
        <f>VLOOKUP(B350,VP_est!$B$21:$N$3000,13,FALSE)</f>
        <v>SVP6</v>
      </c>
      <c r="H350" s="60" t="str">
        <f t="shared" si="38"/>
        <v>REPLACE</v>
      </c>
      <c r="I350" s="60" t="str">
        <f t="shared" si="38"/>
        <v>REPLACE</v>
      </c>
      <c r="J350" s="60" t="str">
        <f t="shared" si="38"/>
        <v>REPLACE</v>
      </c>
      <c r="K350" s="60" t="str">
        <f t="shared" si="38"/>
        <v>REPLACE</v>
      </c>
      <c r="L350" s="60" t="str">
        <f t="shared" si="38"/>
        <v>REPLACE</v>
      </c>
      <c r="M350" s="60" t="str">
        <f t="shared" si="38"/>
        <v>REPLACE</v>
      </c>
      <c r="N350" s="60" t="str">
        <f t="shared" si="38"/>
        <v>REPLACE</v>
      </c>
      <c r="O350" s="60">
        <f t="shared" si="38"/>
        <v>1</v>
      </c>
    </row>
    <row r="351" spans="1:15" ht="15" customHeight="1" x14ac:dyDescent="0.25">
      <c r="A351" s="60" t="s">
        <v>2024</v>
      </c>
      <c r="B351" s="60">
        <v>357</v>
      </c>
      <c r="C351" s="62" t="s">
        <v>342</v>
      </c>
      <c r="D351" s="63">
        <v>112.21263999999999</v>
      </c>
      <c r="E351" s="64">
        <v>112.21263999999999</v>
      </c>
      <c r="F351" s="61" t="s">
        <v>1986</v>
      </c>
      <c r="G351" s="61" t="str">
        <f>VLOOKUP(B351,VP_est!$B$21:$N$3000,13,FALSE)</f>
        <v>SVP6</v>
      </c>
      <c r="H351" s="60" t="str">
        <f t="shared" si="38"/>
        <v>REPLACE</v>
      </c>
      <c r="I351" s="60" t="str">
        <f t="shared" si="38"/>
        <v>REPLACE</v>
      </c>
      <c r="J351" s="60" t="str">
        <f t="shared" si="38"/>
        <v>REPLACE</v>
      </c>
      <c r="K351" s="60" t="str">
        <f t="shared" si="38"/>
        <v>REPLACE</v>
      </c>
      <c r="L351" s="60" t="str">
        <f t="shared" si="38"/>
        <v>REPLACE</v>
      </c>
      <c r="M351" s="60" t="str">
        <f t="shared" si="38"/>
        <v>REPLACE</v>
      </c>
      <c r="N351" s="60" t="str">
        <f t="shared" si="38"/>
        <v>REPLACE</v>
      </c>
      <c r="O351" s="60">
        <f t="shared" si="38"/>
        <v>1</v>
      </c>
    </row>
    <row r="352" spans="1:15" ht="15" customHeight="1" x14ac:dyDescent="0.25">
      <c r="A352" s="60" t="s">
        <v>2024</v>
      </c>
      <c r="B352" s="60">
        <v>358</v>
      </c>
      <c r="C352" s="62" t="s">
        <v>343</v>
      </c>
      <c r="D352" s="63">
        <v>112.21263999999999</v>
      </c>
      <c r="E352" s="64">
        <v>112.21263999999999</v>
      </c>
      <c r="F352" s="61" t="s">
        <v>1986</v>
      </c>
      <c r="G352" s="61" t="str">
        <f>VLOOKUP(B352,VP_est!$B$21:$N$3000,13,FALSE)</f>
        <v>SVP6</v>
      </c>
      <c r="H352" s="60" t="str">
        <f t="shared" ref="H352:O361" si="39">IF($G352=H$2,1,"REPLACE")</f>
        <v>REPLACE</v>
      </c>
      <c r="I352" s="60" t="str">
        <f t="shared" si="39"/>
        <v>REPLACE</v>
      </c>
      <c r="J352" s="60" t="str">
        <f t="shared" si="39"/>
        <v>REPLACE</v>
      </c>
      <c r="K352" s="60" t="str">
        <f t="shared" si="39"/>
        <v>REPLACE</v>
      </c>
      <c r="L352" s="60" t="str">
        <f t="shared" si="39"/>
        <v>REPLACE</v>
      </c>
      <c r="M352" s="60" t="str">
        <f t="shared" si="39"/>
        <v>REPLACE</v>
      </c>
      <c r="N352" s="60" t="str">
        <f t="shared" si="39"/>
        <v>REPLACE</v>
      </c>
      <c r="O352" s="60">
        <f t="shared" si="39"/>
        <v>1</v>
      </c>
    </row>
    <row r="353" spans="1:15" ht="15" customHeight="1" x14ac:dyDescent="0.25">
      <c r="A353" s="60" t="s">
        <v>2024</v>
      </c>
      <c r="B353" s="60">
        <v>359</v>
      </c>
      <c r="C353" s="62" t="s">
        <v>344</v>
      </c>
      <c r="D353" s="63">
        <v>126.23922000000002</v>
      </c>
      <c r="E353" s="64">
        <v>126.23922</v>
      </c>
      <c r="F353" s="61" t="s">
        <v>1986</v>
      </c>
      <c r="G353" s="61" t="str">
        <f>VLOOKUP(B353,VP_est!$B$21:$N$3000,13,FALSE)</f>
        <v>SVP6</v>
      </c>
      <c r="H353" s="60" t="str">
        <f t="shared" si="39"/>
        <v>REPLACE</v>
      </c>
      <c r="I353" s="60" t="str">
        <f t="shared" si="39"/>
        <v>REPLACE</v>
      </c>
      <c r="J353" s="60" t="str">
        <f t="shared" si="39"/>
        <v>REPLACE</v>
      </c>
      <c r="K353" s="60" t="str">
        <f t="shared" si="39"/>
        <v>REPLACE</v>
      </c>
      <c r="L353" s="60" t="str">
        <f t="shared" si="39"/>
        <v>REPLACE</v>
      </c>
      <c r="M353" s="60" t="str">
        <f t="shared" si="39"/>
        <v>REPLACE</v>
      </c>
      <c r="N353" s="60" t="str">
        <f t="shared" si="39"/>
        <v>REPLACE</v>
      </c>
      <c r="O353" s="60">
        <f t="shared" si="39"/>
        <v>1</v>
      </c>
    </row>
    <row r="354" spans="1:15" ht="15" customHeight="1" x14ac:dyDescent="0.25">
      <c r="A354" s="60" t="s">
        <v>2024</v>
      </c>
      <c r="B354" s="60">
        <v>360</v>
      </c>
      <c r="C354" s="62" t="s">
        <v>345</v>
      </c>
      <c r="D354" s="63">
        <v>98.186059999999998</v>
      </c>
      <c r="E354" s="64">
        <v>98.186059999999998</v>
      </c>
      <c r="F354" s="61" t="s">
        <v>1986</v>
      </c>
      <c r="G354" s="61" t="str">
        <f>VLOOKUP(B354,VP_est!$B$21:$N$3000,13,FALSE)</f>
        <v>SVP6</v>
      </c>
      <c r="H354" s="60" t="str">
        <f t="shared" si="39"/>
        <v>REPLACE</v>
      </c>
      <c r="I354" s="60" t="str">
        <f t="shared" si="39"/>
        <v>REPLACE</v>
      </c>
      <c r="J354" s="60" t="str">
        <f t="shared" si="39"/>
        <v>REPLACE</v>
      </c>
      <c r="K354" s="60" t="str">
        <f t="shared" si="39"/>
        <v>REPLACE</v>
      </c>
      <c r="L354" s="60" t="str">
        <f t="shared" si="39"/>
        <v>REPLACE</v>
      </c>
      <c r="M354" s="60" t="str">
        <f t="shared" si="39"/>
        <v>REPLACE</v>
      </c>
      <c r="N354" s="60" t="str">
        <f t="shared" si="39"/>
        <v>REPLACE</v>
      </c>
      <c r="O354" s="60">
        <f t="shared" si="39"/>
        <v>1</v>
      </c>
    </row>
    <row r="355" spans="1:15" ht="15" customHeight="1" x14ac:dyDescent="0.25">
      <c r="A355" s="60" t="s">
        <v>2024</v>
      </c>
      <c r="B355" s="60">
        <v>361</v>
      </c>
      <c r="C355" s="62" t="s">
        <v>346</v>
      </c>
      <c r="D355" s="63">
        <v>126.23922000000002</v>
      </c>
      <c r="E355" s="64">
        <v>126.23922</v>
      </c>
      <c r="F355" s="61" t="s">
        <v>1986</v>
      </c>
      <c r="G355" s="61" t="str">
        <f>VLOOKUP(B355,VP_est!$B$21:$N$3000,13,FALSE)</f>
        <v>SVP6</v>
      </c>
      <c r="H355" s="60" t="str">
        <f t="shared" si="39"/>
        <v>REPLACE</v>
      </c>
      <c r="I355" s="60" t="str">
        <f t="shared" si="39"/>
        <v>REPLACE</v>
      </c>
      <c r="J355" s="60" t="str">
        <f t="shared" si="39"/>
        <v>REPLACE</v>
      </c>
      <c r="K355" s="60" t="str">
        <f t="shared" si="39"/>
        <v>REPLACE</v>
      </c>
      <c r="L355" s="60" t="str">
        <f t="shared" si="39"/>
        <v>REPLACE</v>
      </c>
      <c r="M355" s="60" t="str">
        <f t="shared" si="39"/>
        <v>REPLACE</v>
      </c>
      <c r="N355" s="60" t="str">
        <f t="shared" si="39"/>
        <v>REPLACE</v>
      </c>
      <c r="O355" s="60">
        <f t="shared" si="39"/>
        <v>1</v>
      </c>
    </row>
    <row r="356" spans="1:15" x14ac:dyDescent="0.25">
      <c r="A356" s="60" t="s">
        <v>2024</v>
      </c>
      <c r="B356" s="60">
        <v>362</v>
      </c>
      <c r="C356" s="62" t="s">
        <v>347</v>
      </c>
      <c r="D356" s="63">
        <v>112.21263999999999</v>
      </c>
      <c r="E356" s="64">
        <v>112.21263999999999</v>
      </c>
      <c r="F356" s="61" t="s">
        <v>1986</v>
      </c>
      <c r="G356" s="61" t="str">
        <f>VLOOKUP(B356,VP_est!$B$21:$N$3000,13,FALSE)</f>
        <v>SVP6</v>
      </c>
      <c r="H356" s="60" t="str">
        <f t="shared" si="39"/>
        <v>REPLACE</v>
      </c>
      <c r="I356" s="60" t="str">
        <f t="shared" si="39"/>
        <v>REPLACE</v>
      </c>
      <c r="J356" s="60" t="str">
        <f t="shared" si="39"/>
        <v>REPLACE</v>
      </c>
      <c r="K356" s="60" t="str">
        <f t="shared" si="39"/>
        <v>REPLACE</v>
      </c>
      <c r="L356" s="60" t="str">
        <f t="shared" si="39"/>
        <v>REPLACE</v>
      </c>
      <c r="M356" s="60" t="str">
        <f t="shared" si="39"/>
        <v>REPLACE</v>
      </c>
      <c r="N356" s="60" t="str">
        <f t="shared" si="39"/>
        <v>REPLACE</v>
      </c>
      <c r="O356" s="60">
        <f t="shared" si="39"/>
        <v>1</v>
      </c>
    </row>
    <row r="357" spans="1:15" ht="15" customHeight="1" x14ac:dyDescent="0.25">
      <c r="A357" s="60" t="s">
        <v>2024</v>
      </c>
      <c r="B357" s="60">
        <v>363</v>
      </c>
      <c r="C357" s="62" t="s">
        <v>348</v>
      </c>
      <c r="D357" s="63">
        <v>126.23922000000002</v>
      </c>
      <c r="E357" s="64">
        <v>126.23922</v>
      </c>
      <c r="F357" s="61" t="s">
        <v>1986</v>
      </c>
      <c r="G357" s="61" t="str">
        <f>VLOOKUP(B357,VP_est!$B$21:$N$3000,13,FALSE)</f>
        <v>SVP6</v>
      </c>
      <c r="H357" s="60" t="str">
        <f t="shared" si="39"/>
        <v>REPLACE</v>
      </c>
      <c r="I357" s="60" t="str">
        <f t="shared" si="39"/>
        <v>REPLACE</v>
      </c>
      <c r="J357" s="60" t="str">
        <f t="shared" si="39"/>
        <v>REPLACE</v>
      </c>
      <c r="K357" s="60" t="str">
        <f t="shared" si="39"/>
        <v>REPLACE</v>
      </c>
      <c r="L357" s="60" t="str">
        <f t="shared" si="39"/>
        <v>REPLACE</v>
      </c>
      <c r="M357" s="60" t="str">
        <f t="shared" si="39"/>
        <v>REPLACE</v>
      </c>
      <c r="N357" s="60" t="str">
        <f t="shared" si="39"/>
        <v>REPLACE</v>
      </c>
      <c r="O357" s="60">
        <f t="shared" si="39"/>
        <v>1</v>
      </c>
    </row>
    <row r="358" spans="1:15" ht="15" customHeight="1" x14ac:dyDescent="0.25">
      <c r="A358" s="60" t="s">
        <v>2024</v>
      </c>
      <c r="B358" s="60">
        <v>364</v>
      </c>
      <c r="C358" s="62" t="s">
        <v>349</v>
      </c>
      <c r="D358" s="63">
        <v>112.21263999999999</v>
      </c>
      <c r="E358" s="64">
        <v>112.21263999999999</v>
      </c>
      <c r="F358" s="61" t="s">
        <v>1986</v>
      </c>
      <c r="G358" s="61" t="str">
        <f>VLOOKUP(B358,VP_est!$B$21:$N$3000,13,FALSE)</f>
        <v>SVP6</v>
      </c>
      <c r="H358" s="60" t="str">
        <f t="shared" si="39"/>
        <v>REPLACE</v>
      </c>
      <c r="I358" s="60" t="str">
        <f t="shared" si="39"/>
        <v>REPLACE</v>
      </c>
      <c r="J358" s="60" t="str">
        <f t="shared" si="39"/>
        <v>REPLACE</v>
      </c>
      <c r="K358" s="60" t="str">
        <f t="shared" si="39"/>
        <v>REPLACE</v>
      </c>
      <c r="L358" s="60" t="str">
        <f t="shared" si="39"/>
        <v>REPLACE</v>
      </c>
      <c r="M358" s="60" t="str">
        <f t="shared" si="39"/>
        <v>REPLACE</v>
      </c>
      <c r="N358" s="60" t="str">
        <f t="shared" si="39"/>
        <v>REPLACE</v>
      </c>
      <c r="O358" s="60">
        <f t="shared" si="39"/>
        <v>1</v>
      </c>
    </row>
    <row r="359" spans="1:15" ht="15" customHeight="1" x14ac:dyDescent="0.25">
      <c r="A359" s="60" t="s">
        <v>2024</v>
      </c>
      <c r="B359" s="60">
        <v>365</v>
      </c>
      <c r="C359" s="62" t="s">
        <v>350</v>
      </c>
      <c r="D359" s="63">
        <v>126.23922000000002</v>
      </c>
      <c r="E359" s="64">
        <v>126.23922000000002</v>
      </c>
      <c r="F359" s="61" t="s">
        <v>1986</v>
      </c>
      <c r="G359" s="61" t="str">
        <f>VLOOKUP(B359,VP_est!$B$21:$N$3000,13,FALSE)</f>
        <v>SVP6</v>
      </c>
      <c r="H359" s="60" t="str">
        <f t="shared" si="39"/>
        <v>REPLACE</v>
      </c>
      <c r="I359" s="60" t="str">
        <f t="shared" si="39"/>
        <v>REPLACE</v>
      </c>
      <c r="J359" s="60" t="str">
        <f t="shared" si="39"/>
        <v>REPLACE</v>
      </c>
      <c r="K359" s="60" t="str">
        <f t="shared" si="39"/>
        <v>REPLACE</v>
      </c>
      <c r="L359" s="60" t="str">
        <f t="shared" si="39"/>
        <v>REPLACE</v>
      </c>
      <c r="M359" s="60" t="str">
        <f t="shared" si="39"/>
        <v>REPLACE</v>
      </c>
      <c r="N359" s="60" t="str">
        <f t="shared" si="39"/>
        <v>REPLACE</v>
      </c>
      <c r="O359" s="60">
        <f t="shared" si="39"/>
        <v>1</v>
      </c>
    </row>
    <row r="360" spans="1:15" ht="15" customHeight="1" x14ac:dyDescent="0.25">
      <c r="A360" s="60" t="s">
        <v>2024</v>
      </c>
      <c r="B360" s="60">
        <v>367</v>
      </c>
      <c r="C360" s="62" t="s">
        <v>351</v>
      </c>
      <c r="D360" s="63">
        <v>56.106319999999997</v>
      </c>
      <c r="E360" s="64">
        <v>56.106319999999997</v>
      </c>
      <c r="F360" s="61" t="s">
        <v>1986</v>
      </c>
      <c r="G360" s="61" t="str">
        <f>VLOOKUP(B360,VP_est!$B$21:$N$3000,13,FALSE)</f>
        <v>SVP6</v>
      </c>
      <c r="H360" s="60" t="str">
        <f t="shared" si="39"/>
        <v>REPLACE</v>
      </c>
      <c r="I360" s="60" t="str">
        <f t="shared" si="39"/>
        <v>REPLACE</v>
      </c>
      <c r="J360" s="60" t="str">
        <f t="shared" si="39"/>
        <v>REPLACE</v>
      </c>
      <c r="K360" s="60" t="str">
        <f t="shared" si="39"/>
        <v>REPLACE</v>
      </c>
      <c r="L360" s="60" t="str">
        <f t="shared" si="39"/>
        <v>REPLACE</v>
      </c>
      <c r="M360" s="60" t="str">
        <f t="shared" si="39"/>
        <v>REPLACE</v>
      </c>
      <c r="N360" s="60" t="str">
        <f t="shared" si="39"/>
        <v>REPLACE</v>
      </c>
      <c r="O360" s="60">
        <f t="shared" si="39"/>
        <v>1</v>
      </c>
    </row>
    <row r="361" spans="1:15" ht="15" customHeight="1" x14ac:dyDescent="0.25">
      <c r="A361" s="60" t="s">
        <v>2024</v>
      </c>
      <c r="B361" s="60">
        <v>368</v>
      </c>
      <c r="C361" s="62" t="s">
        <v>352</v>
      </c>
      <c r="D361" s="63">
        <v>98.186059999999998</v>
      </c>
      <c r="E361" s="64">
        <v>98.186059999999998</v>
      </c>
      <c r="F361" s="61" t="s">
        <v>1986</v>
      </c>
      <c r="G361" s="61" t="str">
        <f>VLOOKUP(B361,VP_est!$B$21:$N$3000,13,FALSE)</f>
        <v>SVP6</v>
      </c>
      <c r="H361" s="60" t="str">
        <f t="shared" si="39"/>
        <v>REPLACE</v>
      </c>
      <c r="I361" s="60" t="str">
        <f t="shared" si="39"/>
        <v>REPLACE</v>
      </c>
      <c r="J361" s="60" t="str">
        <f t="shared" si="39"/>
        <v>REPLACE</v>
      </c>
      <c r="K361" s="60" t="str">
        <f t="shared" si="39"/>
        <v>REPLACE</v>
      </c>
      <c r="L361" s="60" t="str">
        <f t="shared" si="39"/>
        <v>REPLACE</v>
      </c>
      <c r="M361" s="60" t="str">
        <f t="shared" si="39"/>
        <v>REPLACE</v>
      </c>
      <c r="N361" s="60" t="str">
        <f t="shared" si="39"/>
        <v>REPLACE</v>
      </c>
      <c r="O361" s="60">
        <f t="shared" si="39"/>
        <v>1</v>
      </c>
    </row>
    <row r="362" spans="1:15" ht="15" customHeight="1" x14ac:dyDescent="0.25">
      <c r="A362" s="60" t="s">
        <v>2024</v>
      </c>
      <c r="B362" s="60">
        <v>369</v>
      </c>
      <c r="C362" s="62" t="s">
        <v>353</v>
      </c>
      <c r="D362" s="63">
        <v>84.159480000000002</v>
      </c>
      <c r="E362" s="64">
        <v>84.159480000000002</v>
      </c>
      <c r="F362" s="61" t="s">
        <v>1986</v>
      </c>
      <c r="G362" s="61" t="str">
        <f>VLOOKUP(B362,VP_est!$B$21:$N$3000,13,FALSE)</f>
        <v>SVP6</v>
      </c>
      <c r="H362" s="60" t="str">
        <f t="shared" ref="H362:O371" si="40">IF($G362=H$2,1,"REPLACE")</f>
        <v>REPLACE</v>
      </c>
      <c r="I362" s="60" t="str">
        <f t="shared" si="40"/>
        <v>REPLACE</v>
      </c>
      <c r="J362" s="60" t="str">
        <f t="shared" si="40"/>
        <v>REPLACE</v>
      </c>
      <c r="K362" s="60" t="str">
        <f t="shared" si="40"/>
        <v>REPLACE</v>
      </c>
      <c r="L362" s="60" t="str">
        <f t="shared" si="40"/>
        <v>REPLACE</v>
      </c>
      <c r="M362" s="60" t="str">
        <f t="shared" si="40"/>
        <v>REPLACE</v>
      </c>
      <c r="N362" s="60" t="str">
        <f t="shared" si="40"/>
        <v>REPLACE</v>
      </c>
      <c r="O362" s="60">
        <f t="shared" si="40"/>
        <v>1</v>
      </c>
    </row>
    <row r="363" spans="1:15" ht="15" customHeight="1" x14ac:dyDescent="0.25">
      <c r="A363" s="60" t="s">
        <v>2024</v>
      </c>
      <c r="B363" s="60">
        <v>370</v>
      </c>
      <c r="C363" s="62" t="s">
        <v>354</v>
      </c>
      <c r="D363" s="63">
        <v>112.21263999999999</v>
      </c>
      <c r="E363" s="64">
        <v>112.21263999999999</v>
      </c>
      <c r="F363" s="61" t="s">
        <v>1986</v>
      </c>
      <c r="G363" s="61" t="str">
        <f>VLOOKUP(B363,VP_est!$B$21:$N$3000,13,FALSE)</f>
        <v>SVP6</v>
      </c>
      <c r="H363" s="60" t="str">
        <f t="shared" si="40"/>
        <v>REPLACE</v>
      </c>
      <c r="I363" s="60" t="str">
        <f t="shared" si="40"/>
        <v>REPLACE</v>
      </c>
      <c r="J363" s="60" t="str">
        <f t="shared" si="40"/>
        <v>REPLACE</v>
      </c>
      <c r="K363" s="60" t="str">
        <f t="shared" si="40"/>
        <v>REPLACE</v>
      </c>
      <c r="L363" s="60" t="str">
        <f t="shared" si="40"/>
        <v>REPLACE</v>
      </c>
      <c r="M363" s="60" t="str">
        <f t="shared" si="40"/>
        <v>REPLACE</v>
      </c>
      <c r="N363" s="60" t="str">
        <f t="shared" si="40"/>
        <v>REPLACE</v>
      </c>
      <c r="O363" s="60">
        <f t="shared" si="40"/>
        <v>1</v>
      </c>
    </row>
    <row r="364" spans="1:15" x14ac:dyDescent="0.25">
      <c r="A364" s="60" t="s">
        <v>2024</v>
      </c>
      <c r="B364" s="60">
        <v>371</v>
      </c>
      <c r="C364" s="62" t="s">
        <v>355</v>
      </c>
      <c r="D364" s="63">
        <v>70.132900000000006</v>
      </c>
      <c r="E364" s="64">
        <v>70.132900000000006</v>
      </c>
      <c r="F364" s="61" t="s">
        <v>1986</v>
      </c>
      <c r="G364" s="61" t="str">
        <f>VLOOKUP(B364,VP_est!$B$21:$N$3000,13,FALSE)</f>
        <v>SVP6</v>
      </c>
      <c r="H364" s="60" t="str">
        <f t="shared" si="40"/>
        <v>REPLACE</v>
      </c>
      <c r="I364" s="60" t="str">
        <f t="shared" si="40"/>
        <v>REPLACE</v>
      </c>
      <c r="J364" s="60" t="str">
        <f t="shared" si="40"/>
        <v>REPLACE</v>
      </c>
      <c r="K364" s="60" t="str">
        <f t="shared" si="40"/>
        <v>REPLACE</v>
      </c>
      <c r="L364" s="60" t="str">
        <f t="shared" si="40"/>
        <v>REPLACE</v>
      </c>
      <c r="M364" s="60" t="str">
        <f t="shared" si="40"/>
        <v>REPLACE</v>
      </c>
      <c r="N364" s="60" t="str">
        <f t="shared" si="40"/>
        <v>REPLACE</v>
      </c>
      <c r="O364" s="60">
        <f t="shared" si="40"/>
        <v>1</v>
      </c>
    </row>
    <row r="365" spans="1:15" ht="15" customHeight="1" x14ac:dyDescent="0.25">
      <c r="A365" s="60" t="s">
        <v>2024</v>
      </c>
      <c r="B365" s="60">
        <v>372</v>
      </c>
      <c r="C365" s="62" t="s">
        <v>356</v>
      </c>
      <c r="D365" s="63">
        <v>84.159480000000002</v>
      </c>
      <c r="E365" s="64">
        <v>84.159480000000002</v>
      </c>
      <c r="F365" s="61" t="s">
        <v>1986</v>
      </c>
      <c r="G365" s="61" t="str">
        <f>VLOOKUP(B365,VP_est!$B$21:$N$3000,13,FALSE)</f>
        <v>SVP6</v>
      </c>
      <c r="H365" s="60" t="str">
        <f t="shared" si="40"/>
        <v>REPLACE</v>
      </c>
      <c r="I365" s="60" t="str">
        <f t="shared" si="40"/>
        <v>REPLACE</v>
      </c>
      <c r="J365" s="60" t="str">
        <f t="shared" si="40"/>
        <v>REPLACE</v>
      </c>
      <c r="K365" s="60" t="str">
        <f t="shared" si="40"/>
        <v>REPLACE</v>
      </c>
      <c r="L365" s="60" t="str">
        <f t="shared" si="40"/>
        <v>REPLACE</v>
      </c>
      <c r="M365" s="60" t="str">
        <f t="shared" si="40"/>
        <v>REPLACE</v>
      </c>
      <c r="N365" s="60" t="str">
        <f t="shared" si="40"/>
        <v>REPLACE</v>
      </c>
      <c r="O365" s="60">
        <f t="shared" si="40"/>
        <v>1</v>
      </c>
    </row>
    <row r="366" spans="1:15" ht="15" customHeight="1" x14ac:dyDescent="0.25">
      <c r="A366" s="60" t="s">
        <v>2024</v>
      </c>
      <c r="B366" s="60">
        <v>373</v>
      </c>
      <c r="C366" s="62" t="s">
        <v>357</v>
      </c>
      <c r="D366" s="63">
        <v>126.23922000000002</v>
      </c>
      <c r="E366" s="64">
        <v>126.23922</v>
      </c>
      <c r="F366" s="61" t="s">
        <v>1986</v>
      </c>
      <c r="G366" s="61" t="str">
        <f>VLOOKUP(B366,VP_est!$B$21:$N$3000,13,FALSE)</f>
        <v>SVP6</v>
      </c>
      <c r="H366" s="60" t="str">
        <f t="shared" si="40"/>
        <v>REPLACE</v>
      </c>
      <c r="I366" s="60" t="str">
        <f t="shared" si="40"/>
        <v>REPLACE</v>
      </c>
      <c r="J366" s="60" t="str">
        <f t="shared" si="40"/>
        <v>REPLACE</v>
      </c>
      <c r="K366" s="60" t="str">
        <f t="shared" si="40"/>
        <v>REPLACE</v>
      </c>
      <c r="L366" s="60" t="str">
        <f t="shared" si="40"/>
        <v>REPLACE</v>
      </c>
      <c r="M366" s="60" t="str">
        <f t="shared" si="40"/>
        <v>REPLACE</v>
      </c>
      <c r="N366" s="60" t="str">
        <f t="shared" si="40"/>
        <v>REPLACE</v>
      </c>
      <c r="O366" s="60">
        <f t="shared" si="40"/>
        <v>1</v>
      </c>
    </row>
    <row r="367" spans="1:15" ht="15" customHeight="1" x14ac:dyDescent="0.25">
      <c r="A367" s="60" t="s">
        <v>2024</v>
      </c>
      <c r="B367" s="60">
        <v>374</v>
      </c>
      <c r="C367" s="62" t="s">
        <v>358</v>
      </c>
      <c r="D367" s="63">
        <v>110.19676</v>
      </c>
      <c r="E367" s="64">
        <v>110.19676</v>
      </c>
      <c r="F367" s="61" t="s">
        <v>1986</v>
      </c>
      <c r="G367" s="61" t="str">
        <f>VLOOKUP(B367,VP_est!$B$21:$N$3000,13,FALSE)</f>
        <v>SVP6</v>
      </c>
      <c r="H367" s="60" t="str">
        <f t="shared" si="40"/>
        <v>REPLACE</v>
      </c>
      <c r="I367" s="60" t="str">
        <f t="shared" si="40"/>
        <v>REPLACE</v>
      </c>
      <c r="J367" s="60" t="str">
        <f t="shared" si="40"/>
        <v>REPLACE</v>
      </c>
      <c r="K367" s="60" t="str">
        <f t="shared" si="40"/>
        <v>REPLACE</v>
      </c>
      <c r="L367" s="60" t="str">
        <f t="shared" si="40"/>
        <v>REPLACE</v>
      </c>
      <c r="M367" s="60" t="str">
        <f t="shared" si="40"/>
        <v>REPLACE</v>
      </c>
      <c r="N367" s="60" t="str">
        <f t="shared" si="40"/>
        <v>REPLACE</v>
      </c>
      <c r="O367" s="60">
        <f t="shared" si="40"/>
        <v>1</v>
      </c>
    </row>
    <row r="368" spans="1:15" ht="15" customHeight="1" x14ac:dyDescent="0.25">
      <c r="A368" s="60" t="s">
        <v>2024</v>
      </c>
      <c r="B368" s="60">
        <v>375</v>
      </c>
      <c r="C368" s="62" t="s">
        <v>359</v>
      </c>
      <c r="D368" s="63">
        <v>124.22334000000001</v>
      </c>
      <c r="E368" s="64">
        <v>124.22334000000001</v>
      </c>
      <c r="F368" s="61" t="s">
        <v>1986</v>
      </c>
      <c r="G368" s="61" t="str">
        <f>VLOOKUP(B368,VP_est!$B$21:$N$3000,13,FALSE)</f>
        <v>SVP6</v>
      </c>
      <c r="H368" s="60" t="str">
        <f t="shared" si="40"/>
        <v>REPLACE</v>
      </c>
      <c r="I368" s="60" t="str">
        <f t="shared" si="40"/>
        <v>REPLACE</v>
      </c>
      <c r="J368" s="60" t="str">
        <f t="shared" si="40"/>
        <v>REPLACE</v>
      </c>
      <c r="K368" s="60" t="str">
        <f t="shared" si="40"/>
        <v>REPLACE</v>
      </c>
      <c r="L368" s="60" t="str">
        <f t="shared" si="40"/>
        <v>REPLACE</v>
      </c>
      <c r="M368" s="60" t="str">
        <f t="shared" si="40"/>
        <v>REPLACE</v>
      </c>
      <c r="N368" s="60" t="str">
        <f t="shared" si="40"/>
        <v>REPLACE</v>
      </c>
      <c r="O368" s="60">
        <f t="shared" si="40"/>
        <v>1</v>
      </c>
    </row>
    <row r="369" spans="1:15" ht="15" customHeight="1" x14ac:dyDescent="0.25">
      <c r="A369" s="60" t="s">
        <v>2024</v>
      </c>
      <c r="B369" s="60">
        <v>376</v>
      </c>
      <c r="C369" s="62" t="s">
        <v>360</v>
      </c>
      <c r="D369" s="63">
        <v>138.24992</v>
      </c>
      <c r="E369" s="64">
        <v>138.24992</v>
      </c>
      <c r="F369" s="61" t="s">
        <v>1986</v>
      </c>
      <c r="G369" s="61" t="str">
        <f>VLOOKUP(B369,VP_est!$B$21:$N$3000,13,FALSE)</f>
        <v>SVP6</v>
      </c>
      <c r="H369" s="60" t="str">
        <f t="shared" si="40"/>
        <v>REPLACE</v>
      </c>
      <c r="I369" s="60" t="str">
        <f t="shared" si="40"/>
        <v>REPLACE</v>
      </c>
      <c r="J369" s="60" t="str">
        <f t="shared" si="40"/>
        <v>REPLACE</v>
      </c>
      <c r="K369" s="60" t="str">
        <f t="shared" si="40"/>
        <v>REPLACE</v>
      </c>
      <c r="L369" s="60" t="str">
        <f t="shared" si="40"/>
        <v>REPLACE</v>
      </c>
      <c r="M369" s="60" t="str">
        <f t="shared" si="40"/>
        <v>REPLACE</v>
      </c>
      <c r="N369" s="60" t="str">
        <f t="shared" si="40"/>
        <v>REPLACE</v>
      </c>
      <c r="O369" s="60">
        <f t="shared" si="40"/>
        <v>1</v>
      </c>
    </row>
    <row r="370" spans="1:15" ht="15" customHeight="1" x14ac:dyDescent="0.25">
      <c r="A370" s="60" t="s">
        <v>2026</v>
      </c>
      <c r="B370" s="60">
        <v>377</v>
      </c>
      <c r="C370" s="62" t="s">
        <v>361</v>
      </c>
      <c r="D370" s="63">
        <v>137.19212445472201</v>
      </c>
      <c r="E370" s="64">
        <v>136.23403999999999</v>
      </c>
      <c r="F370" s="61" t="s">
        <v>1986</v>
      </c>
      <c r="G370" s="61" t="str">
        <f>VLOOKUP(B370,VP_est!$B$21:$N$3000,13,FALSE)</f>
        <v>SVP6</v>
      </c>
      <c r="H370" s="60" t="str">
        <f t="shared" si="40"/>
        <v>REPLACE</v>
      </c>
      <c r="I370" s="60" t="str">
        <f t="shared" si="40"/>
        <v>REPLACE</v>
      </c>
      <c r="J370" s="60" t="str">
        <f t="shared" si="40"/>
        <v>REPLACE</v>
      </c>
      <c r="K370" s="60" t="str">
        <f t="shared" si="40"/>
        <v>REPLACE</v>
      </c>
      <c r="L370" s="60" t="str">
        <f t="shared" si="40"/>
        <v>REPLACE</v>
      </c>
      <c r="M370" s="60" t="str">
        <f t="shared" si="40"/>
        <v>REPLACE</v>
      </c>
      <c r="N370" s="60" t="str">
        <f t="shared" si="40"/>
        <v>REPLACE</v>
      </c>
      <c r="O370" s="60">
        <f t="shared" si="40"/>
        <v>1</v>
      </c>
    </row>
    <row r="371" spans="1:15" ht="15" customHeight="1" x14ac:dyDescent="0.25">
      <c r="A371" s="60" t="s">
        <v>2026</v>
      </c>
      <c r="B371" s="60">
        <v>378</v>
      </c>
      <c r="C371" s="62" t="s">
        <v>362</v>
      </c>
      <c r="D371" s="63">
        <v>136.23403999999999</v>
      </c>
      <c r="E371" s="64">
        <v>136.23403999999999</v>
      </c>
      <c r="F371" s="61" t="s">
        <v>1986</v>
      </c>
      <c r="G371" s="61" t="str">
        <f>VLOOKUP(B371,VP_est!$B$21:$N$3000,13,FALSE)</f>
        <v>SVP6</v>
      </c>
      <c r="H371" s="60" t="str">
        <f t="shared" si="40"/>
        <v>REPLACE</v>
      </c>
      <c r="I371" s="60" t="str">
        <f t="shared" si="40"/>
        <v>REPLACE</v>
      </c>
      <c r="J371" s="60" t="str">
        <f t="shared" si="40"/>
        <v>REPLACE</v>
      </c>
      <c r="K371" s="60" t="str">
        <f t="shared" si="40"/>
        <v>REPLACE</v>
      </c>
      <c r="L371" s="60" t="str">
        <f t="shared" si="40"/>
        <v>REPLACE</v>
      </c>
      <c r="M371" s="60" t="str">
        <f t="shared" si="40"/>
        <v>REPLACE</v>
      </c>
      <c r="N371" s="60" t="str">
        <f t="shared" si="40"/>
        <v>REPLACE</v>
      </c>
      <c r="O371" s="60">
        <f t="shared" si="40"/>
        <v>1</v>
      </c>
    </row>
    <row r="372" spans="1:15" ht="15" customHeight="1" x14ac:dyDescent="0.25">
      <c r="A372" t="s">
        <v>2875</v>
      </c>
      <c r="B372" s="78">
        <v>379</v>
      </c>
      <c r="C372" s="78" t="s">
        <v>2298</v>
      </c>
      <c r="D372" s="78">
        <v>58.93</v>
      </c>
      <c r="E372" s="3"/>
      <c r="F372" s="61" t="s">
        <v>3</v>
      </c>
      <c r="G372" s="61" t="str">
        <f>VLOOKUP(B372,VP_est!$B$21:$N$3000,13,FALSE)</f>
        <v>SVN1</v>
      </c>
    </row>
    <row r="373" spans="1:15" ht="15" customHeight="1" x14ac:dyDescent="0.25">
      <c r="A373" t="s">
        <v>2875</v>
      </c>
      <c r="B373" s="78">
        <v>380</v>
      </c>
      <c r="C373" s="78" t="s">
        <v>2303</v>
      </c>
      <c r="D373" s="78">
        <v>63.55</v>
      </c>
      <c r="E373" s="3"/>
      <c r="F373" s="61" t="s">
        <v>1986</v>
      </c>
      <c r="G373" s="61" t="str">
        <f>VLOOKUP(B373,VP_est!$B$21:$N$3000,13,FALSE)</f>
        <v>SVP6</v>
      </c>
    </row>
    <row r="374" spans="1:15" ht="15" customHeight="1" x14ac:dyDescent="0.25">
      <c r="A374" s="60" t="s">
        <v>2024</v>
      </c>
      <c r="B374" s="60">
        <v>381</v>
      </c>
      <c r="C374" s="62" t="s">
        <v>363</v>
      </c>
      <c r="D374" s="63">
        <v>108.13781999999998</v>
      </c>
      <c r="E374" s="64">
        <v>108.13781999999998</v>
      </c>
      <c r="F374" s="61" t="s">
        <v>2014</v>
      </c>
      <c r="G374" s="61" t="str">
        <f>VLOOKUP(B374,VP_est!$B$21:$N$3000,13,FALSE)</f>
        <v>SVP6</v>
      </c>
      <c r="H374" s="60" t="str">
        <f t="shared" ref="H374:O383" si="41">IF($G374=H$2,1,"REPLACE")</f>
        <v>REPLACE</v>
      </c>
      <c r="I374" s="60" t="str">
        <f t="shared" si="41"/>
        <v>REPLACE</v>
      </c>
      <c r="J374" s="60" t="str">
        <f t="shared" si="41"/>
        <v>REPLACE</v>
      </c>
      <c r="K374" s="60" t="str">
        <f t="shared" si="41"/>
        <v>REPLACE</v>
      </c>
      <c r="L374" s="60" t="str">
        <f t="shared" si="41"/>
        <v>REPLACE</v>
      </c>
      <c r="M374" s="60" t="str">
        <f t="shared" si="41"/>
        <v>REPLACE</v>
      </c>
      <c r="N374" s="60" t="str">
        <f t="shared" si="41"/>
        <v>REPLACE</v>
      </c>
      <c r="O374" s="60">
        <f t="shared" si="41"/>
        <v>1</v>
      </c>
    </row>
    <row r="375" spans="1:15" ht="15" customHeight="1" x14ac:dyDescent="0.25">
      <c r="A375" s="60" t="s">
        <v>2024</v>
      </c>
      <c r="B375" s="60">
        <v>382</v>
      </c>
      <c r="C375" s="62" t="s">
        <v>364</v>
      </c>
      <c r="D375" s="63">
        <v>70.089839999999995</v>
      </c>
      <c r="E375" s="64">
        <v>70.089839999999995</v>
      </c>
      <c r="F375" s="61" t="s">
        <v>1986</v>
      </c>
      <c r="G375" s="61" t="str">
        <f>VLOOKUP(B375,VP_est!$B$21:$N$3000,13,FALSE)</f>
        <v>SVP6</v>
      </c>
      <c r="H375" s="60" t="str">
        <f t="shared" si="41"/>
        <v>REPLACE</v>
      </c>
      <c r="I375" s="60" t="str">
        <f t="shared" si="41"/>
        <v>REPLACE</v>
      </c>
      <c r="J375" s="60" t="str">
        <f t="shared" si="41"/>
        <v>REPLACE</v>
      </c>
      <c r="K375" s="60" t="str">
        <f t="shared" si="41"/>
        <v>REPLACE</v>
      </c>
      <c r="L375" s="60" t="str">
        <f t="shared" si="41"/>
        <v>REPLACE</v>
      </c>
      <c r="M375" s="60" t="str">
        <f t="shared" si="41"/>
        <v>REPLACE</v>
      </c>
      <c r="N375" s="60" t="str">
        <f t="shared" si="41"/>
        <v>REPLACE</v>
      </c>
      <c r="O375" s="60">
        <f t="shared" si="41"/>
        <v>1</v>
      </c>
    </row>
    <row r="376" spans="1:15" ht="15" customHeight="1" x14ac:dyDescent="0.25">
      <c r="A376" s="60" t="s">
        <v>2024</v>
      </c>
      <c r="B376" s="60">
        <v>383</v>
      </c>
      <c r="C376" s="62" t="s">
        <v>365</v>
      </c>
      <c r="D376" s="63">
        <v>152.19038</v>
      </c>
      <c r="E376" s="64">
        <v>152.19038</v>
      </c>
      <c r="F376" s="61" t="s">
        <v>2014</v>
      </c>
      <c r="G376" s="61" t="str">
        <f>VLOOKUP(B376,VP_est!$B$21:$N$3000,13,FALSE)</f>
        <v>SVP6</v>
      </c>
      <c r="H376" s="60" t="str">
        <f t="shared" si="41"/>
        <v>REPLACE</v>
      </c>
      <c r="I376" s="60" t="str">
        <f t="shared" si="41"/>
        <v>REPLACE</v>
      </c>
      <c r="J376" s="60" t="str">
        <f t="shared" si="41"/>
        <v>REPLACE</v>
      </c>
      <c r="K376" s="60" t="str">
        <f t="shared" si="41"/>
        <v>REPLACE</v>
      </c>
      <c r="L376" s="60" t="str">
        <f t="shared" si="41"/>
        <v>REPLACE</v>
      </c>
      <c r="M376" s="60" t="str">
        <f t="shared" si="41"/>
        <v>REPLACE</v>
      </c>
      <c r="N376" s="60" t="str">
        <f t="shared" si="41"/>
        <v>REPLACE</v>
      </c>
      <c r="O376" s="60">
        <f t="shared" si="41"/>
        <v>1</v>
      </c>
    </row>
    <row r="377" spans="1:15" ht="15" customHeight="1" x14ac:dyDescent="0.25">
      <c r="A377" s="60" t="s">
        <v>2041</v>
      </c>
      <c r="B377" s="60">
        <v>384</v>
      </c>
      <c r="C377" s="62" t="s">
        <v>366</v>
      </c>
      <c r="D377" s="63">
        <v>99.174119999999988</v>
      </c>
      <c r="E377" s="64">
        <v>99.174119999999988</v>
      </c>
      <c r="F377" s="61" t="s">
        <v>1986</v>
      </c>
      <c r="G377" s="61" t="str">
        <f>VLOOKUP(B377,VP_est!$B$21:$N$3000,13,FALSE)</f>
        <v>SVP6</v>
      </c>
      <c r="H377" s="60" t="str">
        <f t="shared" si="41"/>
        <v>REPLACE</v>
      </c>
      <c r="I377" s="60" t="str">
        <f t="shared" si="41"/>
        <v>REPLACE</v>
      </c>
      <c r="J377" s="60" t="str">
        <f t="shared" si="41"/>
        <v>REPLACE</v>
      </c>
      <c r="K377" s="60" t="str">
        <f t="shared" si="41"/>
        <v>REPLACE</v>
      </c>
      <c r="L377" s="60" t="str">
        <f t="shared" si="41"/>
        <v>REPLACE</v>
      </c>
      <c r="M377" s="60" t="str">
        <f t="shared" si="41"/>
        <v>REPLACE</v>
      </c>
      <c r="N377" s="60" t="str">
        <f t="shared" si="41"/>
        <v>REPLACE</v>
      </c>
      <c r="O377" s="60">
        <f t="shared" si="41"/>
        <v>1</v>
      </c>
    </row>
    <row r="378" spans="1:15" ht="15" customHeight="1" x14ac:dyDescent="0.25">
      <c r="A378" s="60" t="s">
        <v>2024</v>
      </c>
      <c r="B378" s="60">
        <v>385</v>
      </c>
      <c r="C378" s="62" t="s">
        <v>367</v>
      </c>
      <c r="D378" s="63">
        <v>84.159480000000002</v>
      </c>
      <c r="E378" s="64">
        <v>84.159480000000002</v>
      </c>
      <c r="F378" s="61" t="s">
        <v>1986</v>
      </c>
      <c r="G378" s="61" t="str">
        <f>VLOOKUP(B378,VP_est!$B$21:$N$3000,13,FALSE)</f>
        <v>SVP6</v>
      </c>
      <c r="H378" s="60" t="str">
        <f t="shared" si="41"/>
        <v>REPLACE</v>
      </c>
      <c r="I378" s="60" t="str">
        <f t="shared" si="41"/>
        <v>REPLACE</v>
      </c>
      <c r="J378" s="60" t="str">
        <f t="shared" si="41"/>
        <v>REPLACE</v>
      </c>
      <c r="K378" s="60" t="str">
        <f t="shared" si="41"/>
        <v>REPLACE</v>
      </c>
      <c r="L378" s="60" t="str">
        <f t="shared" si="41"/>
        <v>REPLACE</v>
      </c>
      <c r="M378" s="60" t="str">
        <f t="shared" si="41"/>
        <v>REPLACE</v>
      </c>
      <c r="N378" s="60" t="str">
        <f t="shared" si="41"/>
        <v>REPLACE</v>
      </c>
      <c r="O378" s="60">
        <f t="shared" si="41"/>
        <v>1</v>
      </c>
    </row>
    <row r="379" spans="1:15" ht="15" customHeight="1" x14ac:dyDescent="0.25">
      <c r="A379" s="60" t="s">
        <v>2024</v>
      </c>
      <c r="B379" s="60">
        <v>386</v>
      </c>
      <c r="C379" s="62" t="s">
        <v>368</v>
      </c>
      <c r="D379" s="63">
        <v>100.15888</v>
      </c>
      <c r="E379" s="64">
        <v>100.15888</v>
      </c>
      <c r="F379" s="61" t="s">
        <v>1986</v>
      </c>
      <c r="G379" s="61" t="str">
        <f>VLOOKUP(B379,VP_est!$B$21:$N$3000,13,FALSE)</f>
        <v>SVP6</v>
      </c>
      <c r="H379" s="60" t="str">
        <f t="shared" si="41"/>
        <v>REPLACE</v>
      </c>
      <c r="I379" s="60" t="str">
        <f t="shared" si="41"/>
        <v>REPLACE</v>
      </c>
      <c r="J379" s="60" t="str">
        <f t="shared" si="41"/>
        <v>REPLACE</v>
      </c>
      <c r="K379" s="60" t="str">
        <f t="shared" si="41"/>
        <v>REPLACE</v>
      </c>
      <c r="L379" s="60" t="str">
        <f t="shared" si="41"/>
        <v>REPLACE</v>
      </c>
      <c r="M379" s="60" t="str">
        <f t="shared" si="41"/>
        <v>REPLACE</v>
      </c>
      <c r="N379" s="60" t="str">
        <f t="shared" si="41"/>
        <v>REPLACE</v>
      </c>
      <c r="O379" s="60">
        <f t="shared" si="41"/>
        <v>1</v>
      </c>
    </row>
    <row r="380" spans="1:15" ht="15" customHeight="1" x14ac:dyDescent="0.25">
      <c r="A380" s="60" t="s">
        <v>2024</v>
      </c>
      <c r="B380" s="60">
        <v>387</v>
      </c>
      <c r="C380" s="62" t="s">
        <v>369</v>
      </c>
      <c r="D380" s="63">
        <v>98.142999999999986</v>
      </c>
      <c r="E380" s="64">
        <v>98.142999999999986</v>
      </c>
      <c r="F380" s="61" t="s">
        <v>1986</v>
      </c>
      <c r="G380" s="61" t="str">
        <f>VLOOKUP(B380,VP_est!$B$21:$N$3000,13,FALSE)</f>
        <v>SVP6</v>
      </c>
      <c r="H380" s="60" t="str">
        <f t="shared" si="41"/>
        <v>REPLACE</v>
      </c>
      <c r="I380" s="60" t="str">
        <f t="shared" si="41"/>
        <v>REPLACE</v>
      </c>
      <c r="J380" s="60" t="str">
        <f t="shared" si="41"/>
        <v>REPLACE</v>
      </c>
      <c r="K380" s="60" t="str">
        <f t="shared" si="41"/>
        <v>REPLACE</v>
      </c>
      <c r="L380" s="60" t="str">
        <f t="shared" si="41"/>
        <v>REPLACE</v>
      </c>
      <c r="M380" s="60" t="str">
        <f t="shared" si="41"/>
        <v>REPLACE</v>
      </c>
      <c r="N380" s="60" t="str">
        <f t="shared" si="41"/>
        <v>REPLACE</v>
      </c>
      <c r="O380" s="60">
        <f t="shared" si="41"/>
        <v>1</v>
      </c>
    </row>
    <row r="381" spans="1:15" x14ac:dyDescent="0.25">
      <c r="A381" s="60" t="s">
        <v>2024</v>
      </c>
      <c r="B381" s="60">
        <v>388</v>
      </c>
      <c r="C381" s="62" t="s">
        <v>370</v>
      </c>
      <c r="D381" s="63">
        <v>82.143599999999992</v>
      </c>
      <c r="E381" s="64">
        <v>82.143599999999992</v>
      </c>
      <c r="F381" s="61" t="s">
        <v>1986</v>
      </c>
      <c r="G381" s="61" t="str">
        <f>VLOOKUP(B381,VP_est!$B$21:$N$3000,13,FALSE)</f>
        <v>SVP6</v>
      </c>
      <c r="H381" s="60" t="str">
        <f t="shared" si="41"/>
        <v>REPLACE</v>
      </c>
      <c r="I381" s="60" t="str">
        <f t="shared" si="41"/>
        <v>REPLACE</v>
      </c>
      <c r="J381" s="60" t="str">
        <f t="shared" si="41"/>
        <v>REPLACE</v>
      </c>
      <c r="K381" s="60" t="str">
        <f t="shared" si="41"/>
        <v>REPLACE</v>
      </c>
      <c r="L381" s="60" t="str">
        <f t="shared" si="41"/>
        <v>REPLACE</v>
      </c>
      <c r="M381" s="60" t="str">
        <f t="shared" si="41"/>
        <v>REPLACE</v>
      </c>
      <c r="N381" s="60" t="str">
        <f t="shared" si="41"/>
        <v>REPLACE</v>
      </c>
      <c r="O381" s="60">
        <f t="shared" si="41"/>
        <v>1</v>
      </c>
    </row>
    <row r="382" spans="1:15" ht="15" customHeight="1" x14ac:dyDescent="0.25">
      <c r="A382" s="60" t="s">
        <v>2041</v>
      </c>
      <c r="B382" s="60">
        <v>389</v>
      </c>
      <c r="C382" s="62" t="s">
        <v>371</v>
      </c>
      <c r="D382" s="63">
        <v>222.47</v>
      </c>
      <c r="E382" s="64">
        <v>0</v>
      </c>
      <c r="F382" s="61" t="s">
        <v>1986</v>
      </c>
      <c r="G382" s="61" t="str">
        <f>VLOOKUP(B382,VP_est!$B$21:$N$3000,13,FALSE)</f>
        <v>SVP6</v>
      </c>
      <c r="H382" s="60" t="str">
        <f t="shared" si="41"/>
        <v>REPLACE</v>
      </c>
      <c r="I382" s="60" t="str">
        <f t="shared" si="41"/>
        <v>REPLACE</v>
      </c>
      <c r="J382" s="60" t="str">
        <f t="shared" si="41"/>
        <v>REPLACE</v>
      </c>
      <c r="K382" s="60" t="str">
        <f t="shared" si="41"/>
        <v>REPLACE</v>
      </c>
      <c r="L382" s="60" t="str">
        <f t="shared" si="41"/>
        <v>REPLACE</v>
      </c>
      <c r="M382" s="60" t="str">
        <f t="shared" si="41"/>
        <v>REPLACE</v>
      </c>
      <c r="N382" s="60" t="str">
        <f t="shared" si="41"/>
        <v>REPLACE</v>
      </c>
      <c r="O382" s="60">
        <f t="shared" si="41"/>
        <v>1</v>
      </c>
    </row>
    <row r="383" spans="1:15" ht="15" customHeight="1" x14ac:dyDescent="0.25">
      <c r="A383" s="60" t="s">
        <v>2024</v>
      </c>
      <c r="B383" s="60">
        <v>390</v>
      </c>
      <c r="C383" s="62" t="s">
        <v>372</v>
      </c>
      <c r="D383" s="63">
        <v>70.132900000000006</v>
      </c>
      <c r="E383" s="64">
        <v>70.132900000000006</v>
      </c>
      <c r="F383" s="61" t="s">
        <v>1986</v>
      </c>
      <c r="G383" s="61" t="str">
        <f>VLOOKUP(B383,VP_est!$B$21:$N$3000,13,FALSE)</f>
        <v>SVP6</v>
      </c>
      <c r="H383" s="60" t="str">
        <f t="shared" si="41"/>
        <v>REPLACE</v>
      </c>
      <c r="I383" s="60" t="str">
        <f t="shared" si="41"/>
        <v>REPLACE</v>
      </c>
      <c r="J383" s="60" t="str">
        <f t="shared" si="41"/>
        <v>REPLACE</v>
      </c>
      <c r="K383" s="60" t="str">
        <f t="shared" si="41"/>
        <v>REPLACE</v>
      </c>
      <c r="L383" s="60" t="str">
        <f t="shared" si="41"/>
        <v>REPLACE</v>
      </c>
      <c r="M383" s="60" t="str">
        <f t="shared" si="41"/>
        <v>REPLACE</v>
      </c>
      <c r="N383" s="60" t="str">
        <f t="shared" si="41"/>
        <v>REPLACE</v>
      </c>
      <c r="O383" s="60">
        <f t="shared" si="41"/>
        <v>1</v>
      </c>
    </row>
    <row r="384" spans="1:15" ht="15" customHeight="1" x14ac:dyDescent="0.25">
      <c r="A384" s="60" t="s">
        <v>2024</v>
      </c>
      <c r="B384" s="60">
        <v>391</v>
      </c>
      <c r="C384" s="62" t="s">
        <v>373</v>
      </c>
      <c r="D384" s="63">
        <v>68.117019999999997</v>
      </c>
      <c r="E384" s="64">
        <v>68.117019999999997</v>
      </c>
      <c r="F384" s="61" t="s">
        <v>1986</v>
      </c>
      <c r="G384" s="61" t="str">
        <f>VLOOKUP(B384,VP_est!$B$21:$N$3000,13,FALSE)</f>
        <v>SVP6</v>
      </c>
      <c r="H384" s="60" t="str">
        <f t="shared" ref="H384:O393" si="42">IF($G384=H$2,1,"REPLACE")</f>
        <v>REPLACE</v>
      </c>
      <c r="I384" s="60" t="str">
        <f t="shared" si="42"/>
        <v>REPLACE</v>
      </c>
      <c r="J384" s="60" t="str">
        <f t="shared" si="42"/>
        <v>REPLACE</v>
      </c>
      <c r="K384" s="60" t="str">
        <f t="shared" si="42"/>
        <v>REPLACE</v>
      </c>
      <c r="L384" s="60" t="str">
        <f t="shared" si="42"/>
        <v>REPLACE</v>
      </c>
      <c r="M384" s="60" t="str">
        <f t="shared" si="42"/>
        <v>REPLACE</v>
      </c>
      <c r="N384" s="60" t="str">
        <f t="shared" si="42"/>
        <v>REPLACE</v>
      </c>
      <c r="O384" s="60">
        <f t="shared" si="42"/>
        <v>1</v>
      </c>
    </row>
    <row r="385" spans="1:15" ht="15" customHeight="1" x14ac:dyDescent="0.25">
      <c r="A385" s="60" t="s">
        <v>2024</v>
      </c>
      <c r="B385" s="60">
        <v>392</v>
      </c>
      <c r="C385" s="62" t="s">
        <v>374</v>
      </c>
      <c r="D385" s="63">
        <v>136.23403999999999</v>
      </c>
      <c r="E385" s="64">
        <v>136.23403999999999</v>
      </c>
      <c r="F385" s="61" t="s">
        <v>1986</v>
      </c>
      <c r="G385" s="61" t="str">
        <f>VLOOKUP(B385,VP_est!$B$21:$N$3000,13,FALSE)</f>
        <v>SVP6</v>
      </c>
      <c r="H385" s="60" t="str">
        <f t="shared" si="42"/>
        <v>REPLACE</v>
      </c>
      <c r="I385" s="60" t="str">
        <f t="shared" si="42"/>
        <v>REPLACE</v>
      </c>
      <c r="J385" s="60" t="str">
        <f t="shared" si="42"/>
        <v>REPLACE</v>
      </c>
      <c r="K385" s="60" t="str">
        <f t="shared" si="42"/>
        <v>REPLACE</v>
      </c>
      <c r="L385" s="60" t="str">
        <f t="shared" si="42"/>
        <v>REPLACE</v>
      </c>
      <c r="M385" s="60" t="str">
        <f t="shared" si="42"/>
        <v>REPLACE</v>
      </c>
      <c r="N385" s="60" t="str">
        <f t="shared" si="42"/>
        <v>REPLACE</v>
      </c>
      <c r="O385" s="60">
        <f t="shared" si="42"/>
        <v>1</v>
      </c>
    </row>
    <row r="386" spans="1:15" ht="15" customHeight="1" x14ac:dyDescent="0.25">
      <c r="A386" s="60" t="s">
        <v>2041</v>
      </c>
      <c r="B386" s="60">
        <v>393</v>
      </c>
      <c r="C386" s="62" t="s">
        <v>375</v>
      </c>
      <c r="D386" s="63">
        <v>959.22140000000002</v>
      </c>
      <c r="E386" s="64">
        <v>959.16779999999994</v>
      </c>
      <c r="F386" s="61" t="s">
        <v>3</v>
      </c>
      <c r="G386" s="61" t="str">
        <f>VLOOKUP(B386,VP_est!$B$21:$N$3000,13,FALSE)</f>
        <v>SVN1</v>
      </c>
      <c r="H386" s="60">
        <f t="shared" si="42"/>
        <v>1</v>
      </c>
      <c r="I386" s="60" t="str">
        <f t="shared" si="42"/>
        <v>REPLACE</v>
      </c>
      <c r="J386" s="60" t="str">
        <f t="shared" si="42"/>
        <v>REPLACE</v>
      </c>
      <c r="K386" s="60" t="str">
        <f t="shared" si="42"/>
        <v>REPLACE</v>
      </c>
      <c r="L386" s="60" t="str">
        <f t="shared" si="42"/>
        <v>REPLACE</v>
      </c>
      <c r="M386" s="60" t="str">
        <f t="shared" si="42"/>
        <v>REPLACE</v>
      </c>
      <c r="N386" s="60" t="str">
        <f t="shared" si="42"/>
        <v>REPLACE</v>
      </c>
      <c r="O386" s="60" t="str">
        <f t="shared" si="42"/>
        <v>REPLACE</v>
      </c>
    </row>
    <row r="387" spans="1:15" ht="15" customHeight="1" x14ac:dyDescent="0.25">
      <c r="A387" s="60" t="s">
        <v>2024</v>
      </c>
      <c r="B387" s="60">
        <v>394</v>
      </c>
      <c r="C387" s="62" t="s">
        <v>376</v>
      </c>
      <c r="D387" s="63">
        <v>390.55999999999995</v>
      </c>
      <c r="E387" s="64">
        <v>390.55611999999996</v>
      </c>
      <c r="F387" s="61" t="s">
        <v>3</v>
      </c>
      <c r="G387" s="61" t="str">
        <f>VLOOKUP(B387,VP_est!$B$21:$N$3000,13,FALSE)</f>
        <v>SVP3</v>
      </c>
      <c r="H387" s="60" t="str">
        <f t="shared" si="42"/>
        <v>REPLACE</v>
      </c>
      <c r="I387" s="60" t="str">
        <f t="shared" si="42"/>
        <v>REPLACE</v>
      </c>
      <c r="J387" s="60" t="str">
        <f t="shared" si="42"/>
        <v>REPLACE</v>
      </c>
      <c r="K387" s="60" t="str">
        <f t="shared" si="42"/>
        <v>REPLACE</v>
      </c>
      <c r="L387" s="60">
        <f t="shared" si="42"/>
        <v>1</v>
      </c>
      <c r="M387" s="60" t="str">
        <f t="shared" si="42"/>
        <v>REPLACE</v>
      </c>
      <c r="N387" s="60" t="str">
        <f t="shared" si="42"/>
        <v>REPLACE</v>
      </c>
      <c r="O387" s="60" t="str">
        <f t="shared" si="42"/>
        <v>REPLACE</v>
      </c>
    </row>
    <row r="388" spans="1:15" x14ac:dyDescent="0.25">
      <c r="A388" s="60" t="s">
        <v>2041</v>
      </c>
      <c r="B388" s="60">
        <v>395</v>
      </c>
      <c r="C388" s="62" t="s">
        <v>377</v>
      </c>
      <c r="D388" s="63">
        <v>148.20014</v>
      </c>
      <c r="E388" s="64">
        <v>148.20014</v>
      </c>
      <c r="F388" s="61" t="s">
        <v>2014</v>
      </c>
      <c r="G388" s="61" t="str">
        <f>VLOOKUP(B388,VP_est!$B$21:$N$3000,13,FALSE)</f>
        <v>SVP6</v>
      </c>
      <c r="H388" s="60" t="str">
        <f t="shared" si="42"/>
        <v>REPLACE</v>
      </c>
      <c r="I388" s="60" t="str">
        <f t="shared" si="42"/>
        <v>REPLACE</v>
      </c>
      <c r="J388" s="60" t="str">
        <f t="shared" si="42"/>
        <v>REPLACE</v>
      </c>
      <c r="K388" s="60" t="str">
        <f t="shared" si="42"/>
        <v>REPLACE</v>
      </c>
      <c r="L388" s="60" t="str">
        <f t="shared" si="42"/>
        <v>REPLACE</v>
      </c>
      <c r="M388" s="60" t="str">
        <f t="shared" si="42"/>
        <v>REPLACE</v>
      </c>
      <c r="N388" s="60" t="str">
        <f t="shared" si="42"/>
        <v>REPLACE</v>
      </c>
      <c r="O388" s="60">
        <f t="shared" si="42"/>
        <v>1</v>
      </c>
    </row>
    <row r="389" spans="1:15" ht="15" customHeight="1" x14ac:dyDescent="0.25">
      <c r="A389" s="60" t="s">
        <v>2024</v>
      </c>
      <c r="B389" s="60">
        <v>396</v>
      </c>
      <c r="C389" s="62" t="s">
        <v>378</v>
      </c>
      <c r="D389" s="63">
        <v>116.15827999999999</v>
      </c>
      <c r="E389" s="64">
        <v>116.15828</v>
      </c>
      <c r="F389" s="61" t="s">
        <v>1986</v>
      </c>
      <c r="G389" s="61" t="str">
        <f>VLOOKUP(B389,VP_est!$B$21:$N$3000,13,FALSE)</f>
        <v>SVP6</v>
      </c>
      <c r="H389" s="60" t="str">
        <f t="shared" si="42"/>
        <v>REPLACE</v>
      </c>
      <c r="I389" s="60" t="str">
        <f t="shared" si="42"/>
        <v>REPLACE</v>
      </c>
      <c r="J389" s="60" t="str">
        <f t="shared" si="42"/>
        <v>REPLACE</v>
      </c>
      <c r="K389" s="60" t="str">
        <f t="shared" si="42"/>
        <v>REPLACE</v>
      </c>
      <c r="L389" s="60" t="str">
        <f t="shared" si="42"/>
        <v>REPLACE</v>
      </c>
      <c r="M389" s="60" t="str">
        <f t="shared" si="42"/>
        <v>REPLACE</v>
      </c>
      <c r="N389" s="60" t="str">
        <f t="shared" si="42"/>
        <v>REPLACE</v>
      </c>
      <c r="O389" s="60">
        <f t="shared" si="42"/>
        <v>1</v>
      </c>
    </row>
    <row r="390" spans="1:15" x14ac:dyDescent="0.25">
      <c r="A390" s="60" t="s">
        <v>2024</v>
      </c>
      <c r="B390" s="60">
        <v>398</v>
      </c>
      <c r="C390" s="62" t="s">
        <v>379</v>
      </c>
      <c r="D390" s="63">
        <v>278.34348</v>
      </c>
      <c r="E390" s="64">
        <v>278.34348</v>
      </c>
      <c r="F390" s="61" t="s">
        <v>2014</v>
      </c>
      <c r="G390" s="61" t="str">
        <f>VLOOKUP(B390,VP_est!$B$21:$N$3000,13,FALSE)</f>
        <v>SVP4</v>
      </c>
      <c r="H390" s="60" t="str">
        <f t="shared" si="42"/>
        <v>REPLACE</v>
      </c>
      <c r="I390" s="60" t="str">
        <f t="shared" si="42"/>
        <v>REPLACE</v>
      </c>
      <c r="J390" s="60" t="str">
        <f t="shared" si="42"/>
        <v>REPLACE</v>
      </c>
      <c r="K390" s="60" t="str">
        <f t="shared" si="42"/>
        <v>REPLACE</v>
      </c>
      <c r="L390" s="60" t="str">
        <f t="shared" si="42"/>
        <v>REPLACE</v>
      </c>
      <c r="M390" s="60">
        <f t="shared" si="42"/>
        <v>1</v>
      </c>
      <c r="N390" s="60" t="str">
        <f t="shared" si="42"/>
        <v>REPLACE</v>
      </c>
      <c r="O390" s="60" t="str">
        <f t="shared" si="42"/>
        <v>REPLACE</v>
      </c>
    </row>
    <row r="391" spans="1:15" ht="15" customHeight="1" x14ac:dyDescent="0.25">
      <c r="A391" s="60" t="s">
        <v>2024</v>
      </c>
      <c r="B391" s="60">
        <v>399</v>
      </c>
      <c r="C391" s="62" t="s">
        <v>380</v>
      </c>
      <c r="D391" s="63">
        <v>147.00196</v>
      </c>
      <c r="E391" s="64">
        <v>147.00196</v>
      </c>
      <c r="F391" s="61" t="s">
        <v>1986</v>
      </c>
      <c r="G391" s="61" t="str">
        <f>VLOOKUP(B391,VP_est!$B$21:$N$3000,13,FALSE)</f>
        <v>SVP6</v>
      </c>
      <c r="H391" s="60" t="str">
        <f t="shared" si="42"/>
        <v>REPLACE</v>
      </c>
      <c r="I391" s="60" t="str">
        <f t="shared" si="42"/>
        <v>REPLACE</v>
      </c>
      <c r="J391" s="60" t="str">
        <f t="shared" si="42"/>
        <v>REPLACE</v>
      </c>
      <c r="K391" s="60" t="str">
        <f t="shared" si="42"/>
        <v>REPLACE</v>
      </c>
      <c r="L391" s="60" t="str">
        <f t="shared" si="42"/>
        <v>REPLACE</v>
      </c>
      <c r="M391" s="60" t="str">
        <f t="shared" si="42"/>
        <v>REPLACE</v>
      </c>
      <c r="N391" s="60" t="str">
        <f t="shared" si="42"/>
        <v>REPLACE</v>
      </c>
      <c r="O391" s="60">
        <f t="shared" si="42"/>
        <v>1</v>
      </c>
    </row>
    <row r="392" spans="1:15" x14ac:dyDescent="0.25">
      <c r="A392" s="60" t="s">
        <v>2024</v>
      </c>
      <c r="B392" s="60">
        <v>400</v>
      </c>
      <c r="C392" s="62" t="s">
        <v>381</v>
      </c>
      <c r="D392" s="63">
        <v>120.9135064</v>
      </c>
      <c r="E392" s="64">
        <v>120.9135064</v>
      </c>
      <c r="F392" s="61" t="s">
        <v>1986</v>
      </c>
      <c r="G392" s="61" t="str">
        <f>VLOOKUP(B392,VP_est!$B$21:$N$3000,13,FALSE)</f>
        <v>SVP6</v>
      </c>
      <c r="H392" s="60" t="str">
        <f t="shared" si="42"/>
        <v>REPLACE</v>
      </c>
      <c r="I392" s="60" t="str">
        <f t="shared" si="42"/>
        <v>REPLACE</v>
      </c>
      <c r="J392" s="60" t="str">
        <f t="shared" si="42"/>
        <v>REPLACE</v>
      </c>
      <c r="K392" s="60" t="str">
        <f t="shared" si="42"/>
        <v>REPLACE</v>
      </c>
      <c r="L392" s="60" t="str">
        <f t="shared" si="42"/>
        <v>REPLACE</v>
      </c>
      <c r="M392" s="60" t="str">
        <f t="shared" si="42"/>
        <v>REPLACE</v>
      </c>
      <c r="N392" s="60" t="str">
        <f t="shared" si="42"/>
        <v>REPLACE</v>
      </c>
      <c r="O392" s="60">
        <f t="shared" si="42"/>
        <v>1</v>
      </c>
    </row>
    <row r="393" spans="1:15" x14ac:dyDescent="0.25">
      <c r="A393" s="60" t="s">
        <v>2024</v>
      </c>
      <c r="B393" s="60">
        <v>401</v>
      </c>
      <c r="C393" s="62" t="s">
        <v>382</v>
      </c>
      <c r="D393" s="63">
        <v>84.932580000000002</v>
      </c>
      <c r="E393" s="64">
        <v>84.932580000000002</v>
      </c>
      <c r="F393" s="61" t="s">
        <v>1986</v>
      </c>
      <c r="G393" s="61" t="str">
        <f>VLOOKUP(B393,VP_est!$B$21:$N$3000,13,FALSE)</f>
        <v>SVP6</v>
      </c>
      <c r="H393" s="60" t="str">
        <f t="shared" si="42"/>
        <v>REPLACE</v>
      </c>
      <c r="I393" s="60" t="str">
        <f t="shared" si="42"/>
        <v>REPLACE</v>
      </c>
      <c r="J393" s="60" t="str">
        <f t="shared" si="42"/>
        <v>REPLACE</v>
      </c>
      <c r="K393" s="60" t="str">
        <f t="shared" si="42"/>
        <v>REPLACE</v>
      </c>
      <c r="L393" s="60" t="str">
        <f t="shared" si="42"/>
        <v>REPLACE</v>
      </c>
      <c r="M393" s="60" t="str">
        <f t="shared" si="42"/>
        <v>REPLACE</v>
      </c>
      <c r="N393" s="60" t="str">
        <f t="shared" si="42"/>
        <v>REPLACE</v>
      </c>
      <c r="O393" s="60">
        <f t="shared" si="42"/>
        <v>1</v>
      </c>
    </row>
    <row r="394" spans="1:15" ht="15" customHeight="1" x14ac:dyDescent="0.25">
      <c r="A394" s="60" t="s">
        <v>2024</v>
      </c>
      <c r="B394" s="60">
        <v>402</v>
      </c>
      <c r="C394" s="62" t="s">
        <v>383</v>
      </c>
      <c r="D394" s="63">
        <v>105.13564</v>
      </c>
      <c r="E394" s="64">
        <v>105.13564</v>
      </c>
      <c r="F394" s="61" t="s">
        <v>2014</v>
      </c>
      <c r="G394" s="61" t="str">
        <f>VLOOKUP(B394,VP_est!$B$21:$N$3000,13,FALSE)</f>
        <v>SVP3</v>
      </c>
      <c r="H394" s="60" t="str">
        <f t="shared" ref="H394:O403" si="43">IF($G394=H$2,1,"REPLACE")</f>
        <v>REPLACE</v>
      </c>
      <c r="I394" s="60" t="str">
        <f t="shared" si="43"/>
        <v>REPLACE</v>
      </c>
      <c r="J394" s="60" t="str">
        <f t="shared" si="43"/>
        <v>REPLACE</v>
      </c>
      <c r="K394" s="60" t="str">
        <f t="shared" si="43"/>
        <v>REPLACE</v>
      </c>
      <c r="L394" s="60">
        <f t="shared" si="43"/>
        <v>1</v>
      </c>
      <c r="M394" s="60" t="str">
        <f t="shared" si="43"/>
        <v>REPLACE</v>
      </c>
      <c r="N394" s="60" t="str">
        <f t="shared" si="43"/>
        <v>REPLACE</v>
      </c>
      <c r="O394" s="60" t="str">
        <f t="shared" si="43"/>
        <v>REPLACE</v>
      </c>
    </row>
    <row r="395" spans="1:15" ht="15" customHeight="1" x14ac:dyDescent="0.25">
      <c r="A395" s="60" t="s">
        <v>2024</v>
      </c>
      <c r="B395" s="60">
        <v>403</v>
      </c>
      <c r="C395" s="62" t="s">
        <v>384</v>
      </c>
      <c r="D395" s="63">
        <v>117.18939999999999</v>
      </c>
      <c r="E395" s="64">
        <v>117.18939999999999</v>
      </c>
      <c r="F395" s="61" t="s">
        <v>1986</v>
      </c>
      <c r="G395" s="61" t="str">
        <f>VLOOKUP(B395,VP_est!$B$21:$N$3000,13,FALSE)</f>
        <v>SVP6</v>
      </c>
      <c r="H395" s="60" t="str">
        <f t="shared" si="43"/>
        <v>REPLACE</v>
      </c>
      <c r="I395" s="60" t="str">
        <f t="shared" si="43"/>
        <v>REPLACE</v>
      </c>
      <c r="J395" s="60" t="str">
        <f t="shared" si="43"/>
        <v>REPLACE</v>
      </c>
      <c r="K395" s="60" t="str">
        <f t="shared" si="43"/>
        <v>REPLACE</v>
      </c>
      <c r="L395" s="60" t="str">
        <f t="shared" si="43"/>
        <v>REPLACE</v>
      </c>
      <c r="M395" s="60" t="str">
        <f t="shared" si="43"/>
        <v>REPLACE</v>
      </c>
      <c r="N395" s="60" t="str">
        <f t="shared" si="43"/>
        <v>REPLACE</v>
      </c>
      <c r="O395" s="60">
        <f t="shared" si="43"/>
        <v>1</v>
      </c>
    </row>
    <row r="396" spans="1:15" ht="15" customHeight="1" x14ac:dyDescent="0.25">
      <c r="A396" s="60" t="s">
        <v>2041</v>
      </c>
      <c r="B396" s="60">
        <v>404</v>
      </c>
      <c r="C396" s="62" t="s">
        <v>385</v>
      </c>
      <c r="D396" s="63">
        <v>73.136839999999992</v>
      </c>
      <c r="E396" s="64">
        <v>73.136839999999992</v>
      </c>
      <c r="F396" s="61" t="s">
        <v>1986</v>
      </c>
      <c r="G396" s="61" t="str">
        <f>VLOOKUP(B396,VP_est!$B$21:$N$3000,13,FALSE)</f>
        <v>SVP6</v>
      </c>
      <c r="H396" s="60" t="str">
        <f t="shared" si="43"/>
        <v>REPLACE</v>
      </c>
      <c r="I396" s="60" t="str">
        <f t="shared" si="43"/>
        <v>REPLACE</v>
      </c>
      <c r="J396" s="60" t="str">
        <f t="shared" si="43"/>
        <v>REPLACE</v>
      </c>
      <c r="K396" s="60" t="str">
        <f t="shared" si="43"/>
        <v>REPLACE</v>
      </c>
      <c r="L396" s="60" t="str">
        <f t="shared" si="43"/>
        <v>REPLACE</v>
      </c>
      <c r="M396" s="60" t="str">
        <f t="shared" si="43"/>
        <v>REPLACE</v>
      </c>
      <c r="N396" s="60" t="str">
        <f t="shared" si="43"/>
        <v>REPLACE</v>
      </c>
      <c r="O396" s="60">
        <f t="shared" si="43"/>
        <v>1</v>
      </c>
    </row>
    <row r="397" spans="1:15" ht="15" customHeight="1" x14ac:dyDescent="0.25">
      <c r="A397" s="60" t="s">
        <v>2024</v>
      </c>
      <c r="B397" s="60">
        <v>405</v>
      </c>
      <c r="C397" s="62" t="s">
        <v>386</v>
      </c>
      <c r="D397" s="63">
        <v>140.26580000000001</v>
      </c>
      <c r="E397" s="64">
        <v>140.26580000000001</v>
      </c>
      <c r="F397" s="61" t="s">
        <v>1986</v>
      </c>
      <c r="G397" s="61" t="str">
        <f>VLOOKUP(B397,VP_est!$B$21:$N$3000,13,FALSE)</f>
        <v>SVP6</v>
      </c>
      <c r="H397" s="60" t="str">
        <f t="shared" si="43"/>
        <v>REPLACE</v>
      </c>
      <c r="I397" s="60" t="str">
        <f t="shared" si="43"/>
        <v>REPLACE</v>
      </c>
      <c r="J397" s="60" t="str">
        <f t="shared" si="43"/>
        <v>REPLACE</v>
      </c>
      <c r="K397" s="60" t="str">
        <f t="shared" si="43"/>
        <v>REPLACE</v>
      </c>
      <c r="L397" s="60" t="str">
        <f t="shared" si="43"/>
        <v>REPLACE</v>
      </c>
      <c r="M397" s="60" t="str">
        <f t="shared" si="43"/>
        <v>REPLACE</v>
      </c>
      <c r="N397" s="60" t="str">
        <f t="shared" si="43"/>
        <v>REPLACE</v>
      </c>
      <c r="O397" s="60">
        <f t="shared" si="43"/>
        <v>1</v>
      </c>
    </row>
    <row r="398" spans="1:15" ht="15" customHeight="1" x14ac:dyDescent="0.25">
      <c r="A398" s="60" t="s">
        <v>2024</v>
      </c>
      <c r="B398" s="60">
        <v>406</v>
      </c>
      <c r="C398" s="62" t="s">
        <v>387</v>
      </c>
      <c r="D398" s="63">
        <v>106.12039999999999</v>
      </c>
      <c r="E398" s="64">
        <v>106.12039999999999</v>
      </c>
      <c r="F398" s="61" t="s">
        <v>2014</v>
      </c>
      <c r="G398" s="61" t="str">
        <f>VLOOKUP(B398,VP_est!$B$21:$N$3000,13,FALSE)</f>
        <v>SVP4</v>
      </c>
      <c r="H398" s="60" t="str">
        <f t="shared" si="43"/>
        <v>REPLACE</v>
      </c>
      <c r="I398" s="60" t="str">
        <f t="shared" si="43"/>
        <v>REPLACE</v>
      </c>
      <c r="J398" s="60" t="str">
        <f t="shared" si="43"/>
        <v>REPLACE</v>
      </c>
      <c r="K398" s="60" t="str">
        <f t="shared" si="43"/>
        <v>REPLACE</v>
      </c>
      <c r="L398" s="60" t="str">
        <f t="shared" si="43"/>
        <v>REPLACE</v>
      </c>
      <c r="M398" s="60">
        <f t="shared" si="43"/>
        <v>1</v>
      </c>
      <c r="N398" s="60" t="str">
        <f t="shared" si="43"/>
        <v>REPLACE</v>
      </c>
      <c r="O398" s="60" t="str">
        <f t="shared" si="43"/>
        <v>REPLACE</v>
      </c>
    </row>
    <row r="399" spans="1:15" ht="15" customHeight="1" x14ac:dyDescent="0.25">
      <c r="A399" s="60" t="s">
        <v>2024</v>
      </c>
      <c r="B399" s="60">
        <v>407</v>
      </c>
      <c r="C399" s="62" t="s">
        <v>388</v>
      </c>
      <c r="D399" s="63">
        <v>204.26340000000005</v>
      </c>
      <c r="E399" s="64">
        <v>204.26340000000002</v>
      </c>
      <c r="F399" s="61" t="s">
        <v>2014</v>
      </c>
      <c r="G399" s="61" t="str">
        <f>VLOOKUP(B399,VP_est!$B$21:$N$3000,13,FALSE)</f>
        <v>SVP6</v>
      </c>
      <c r="H399" s="60" t="str">
        <f t="shared" si="43"/>
        <v>REPLACE</v>
      </c>
      <c r="I399" s="60" t="str">
        <f t="shared" si="43"/>
        <v>REPLACE</v>
      </c>
      <c r="J399" s="60" t="str">
        <f t="shared" si="43"/>
        <v>REPLACE</v>
      </c>
      <c r="K399" s="60" t="str">
        <f t="shared" si="43"/>
        <v>REPLACE</v>
      </c>
      <c r="L399" s="60" t="str">
        <f t="shared" si="43"/>
        <v>REPLACE</v>
      </c>
      <c r="M399" s="60" t="str">
        <f t="shared" si="43"/>
        <v>REPLACE</v>
      </c>
      <c r="N399" s="60" t="str">
        <f t="shared" si="43"/>
        <v>REPLACE</v>
      </c>
      <c r="O399" s="60">
        <f t="shared" si="43"/>
        <v>1</v>
      </c>
    </row>
    <row r="400" spans="1:15" x14ac:dyDescent="0.25">
      <c r="A400" s="60" t="s">
        <v>2025</v>
      </c>
      <c r="B400" s="60">
        <v>408</v>
      </c>
      <c r="C400" s="62" t="s">
        <v>389</v>
      </c>
      <c r="D400" s="63">
        <v>154.29238000000001</v>
      </c>
      <c r="E400" s="64">
        <v>154.29238000000001</v>
      </c>
      <c r="F400" s="61" t="s">
        <v>1986</v>
      </c>
      <c r="G400" s="61" t="str">
        <f>VLOOKUP(B400,VP_est!$B$21:$N$3000,13,FALSE)</f>
        <v>SVP6</v>
      </c>
      <c r="H400" s="60" t="str">
        <f t="shared" si="43"/>
        <v>REPLACE</v>
      </c>
      <c r="I400" s="60" t="str">
        <f t="shared" si="43"/>
        <v>REPLACE</v>
      </c>
      <c r="J400" s="60" t="str">
        <f t="shared" si="43"/>
        <v>REPLACE</v>
      </c>
      <c r="K400" s="60" t="str">
        <f t="shared" si="43"/>
        <v>REPLACE</v>
      </c>
      <c r="L400" s="60" t="str">
        <f t="shared" si="43"/>
        <v>REPLACE</v>
      </c>
      <c r="M400" s="60" t="str">
        <f t="shared" si="43"/>
        <v>REPLACE</v>
      </c>
      <c r="N400" s="60" t="str">
        <f t="shared" si="43"/>
        <v>REPLACE</v>
      </c>
      <c r="O400" s="60">
        <f t="shared" si="43"/>
        <v>1</v>
      </c>
    </row>
    <row r="401" spans="1:15" ht="15" customHeight="1" x14ac:dyDescent="0.25">
      <c r="A401" s="60" t="s">
        <v>2024</v>
      </c>
      <c r="B401" s="60">
        <v>409</v>
      </c>
      <c r="C401" s="62" t="s">
        <v>390</v>
      </c>
      <c r="D401" s="63">
        <v>222.23716000000002</v>
      </c>
      <c r="E401" s="64">
        <v>222.23716000000002</v>
      </c>
      <c r="F401" s="61" t="s">
        <v>2014</v>
      </c>
      <c r="G401" s="61" t="str">
        <f>VLOOKUP(B401,VP_est!$B$21:$N$3000,13,FALSE)</f>
        <v>SVP4</v>
      </c>
      <c r="H401" s="60" t="str">
        <f t="shared" si="43"/>
        <v>REPLACE</v>
      </c>
      <c r="I401" s="60" t="str">
        <f t="shared" si="43"/>
        <v>REPLACE</v>
      </c>
      <c r="J401" s="60" t="str">
        <f t="shared" si="43"/>
        <v>REPLACE</v>
      </c>
      <c r="K401" s="60" t="str">
        <f t="shared" si="43"/>
        <v>REPLACE</v>
      </c>
      <c r="L401" s="60" t="str">
        <f t="shared" si="43"/>
        <v>REPLACE</v>
      </c>
      <c r="M401" s="60">
        <f t="shared" si="43"/>
        <v>1</v>
      </c>
      <c r="N401" s="60" t="str">
        <f t="shared" si="43"/>
        <v>REPLACE</v>
      </c>
      <c r="O401" s="60" t="str">
        <f t="shared" si="43"/>
        <v>REPLACE</v>
      </c>
    </row>
    <row r="402" spans="1:15" ht="15" customHeight="1" x14ac:dyDescent="0.25">
      <c r="A402" s="60" t="s">
        <v>2024</v>
      </c>
      <c r="B402" s="60">
        <v>410</v>
      </c>
      <c r="C402" s="62" t="s">
        <v>391</v>
      </c>
      <c r="D402" s="63">
        <v>130.18639999999999</v>
      </c>
      <c r="E402" s="64">
        <v>130.18639999999999</v>
      </c>
      <c r="F402" s="61" t="s">
        <v>2014</v>
      </c>
      <c r="G402" s="61" t="str">
        <f>VLOOKUP(B402,VP_est!$B$21:$N$3000,13,FALSE)</f>
        <v>SVP6</v>
      </c>
      <c r="H402" s="60" t="str">
        <f t="shared" si="43"/>
        <v>REPLACE</v>
      </c>
      <c r="I402" s="60" t="str">
        <f t="shared" si="43"/>
        <v>REPLACE</v>
      </c>
      <c r="J402" s="60" t="str">
        <f t="shared" si="43"/>
        <v>REPLACE</v>
      </c>
      <c r="K402" s="60" t="str">
        <f t="shared" si="43"/>
        <v>REPLACE</v>
      </c>
      <c r="L402" s="60" t="str">
        <f t="shared" si="43"/>
        <v>REPLACE</v>
      </c>
      <c r="M402" s="60" t="str">
        <f t="shared" si="43"/>
        <v>REPLACE</v>
      </c>
      <c r="N402" s="60" t="str">
        <f t="shared" si="43"/>
        <v>REPLACE</v>
      </c>
      <c r="O402" s="60">
        <f t="shared" si="43"/>
        <v>1</v>
      </c>
    </row>
    <row r="403" spans="1:15" ht="15" customHeight="1" x14ac:dyDescent="0.25">
      <c r="A403" s="60" t="s">
        <v>2024</v>
      </c>
      <c r="B403" s="60">
        <v>411</v>
      </c>
      <c r="C403" s="62" t="s">
        <v>392</v>
      </c>
      <c r="D403" s="63">
        <v>142.23862</v>
      </c>
      <c r="E403" s="64">
        <v>142.23862</v>
      </c>
      <c r="F403" s="61" t="s">
        <v>1986</v>
      </c>
      <c r="G403" s="61" t="str">
        <f>VLOOKUP(B403,VP_est!$B$21:$N$3000,13,FALSE)</f>
        <v>SVP6</v>
      </c>
      <c r="H403" s="60" t="str">
        <f t="shared" si="43"/>
        <v>REPLACE</v>
      </c>
      <c r="I403" s="60" t="str">
        <f t="shared" si="43"/>
        <v>REPLACE</v>
      </c>
      <c r="J403" s="60" t="str">
        <f t="shared" si="43"/>
        <v>REPLACE</v>
      </c>
      <c r="K403" s="60" t="str">
        <f t="shared" si="43"/>
        <v>REPLACE</v>
      </c>
      <c r="L403" s="60" t="str">
        <f t="shared" si="43"/>
        <v>REPLACE</v>
      </c>
      <c r="M403" s="60" t="str">
        <f t="shared" si="43"/>
        <v>REPLACE</v>
      </c>
      <c r="N403" s="60" t="str">
        <f t="shared" si="43"/>
        <v>REPLACE</v>
      </c>
      <c r="O403" s="60">
        <f t="shared" si="43"/>
        <v>1</v>
      </c>
    </row>
    <row r="404" spans="1:15" ht="15" customHeight="1" x14ac:dyDescent="0.25">
      <c r="A404" s="60" t="s">
        <v>2024</v>
      </c>
      <c r="B404" s="60">
        <v>412</v>
      </c>
      <c r="C404" s="62" t="s">
        <v>393</v>
      </c>
      <c r="D404" s="63">
        <v>230.30068</v>
      </c>
      <c r="E404" s="64">
        <v>230.30068</v>
      </c>
      <c r="F404" s="61" t="s">
        <v>2014</v>
      </c>
      <c r="G404" s="61" t="str">
        <f>VLOOKUP(B404,VP_est!$B$21:$N$3000,13,FALSE)</f>
        <v>SVP6</v>
      </c>
      <c r="H404" s="60" t="str">
        <f t="shared" ref="H404:O413" si="44">IF($G404=H$2,1,"REPLACE")</f>
        <v>REPLACE</v>
      </c>
      <c r="I404" s="60" t="str">
        <f t="shared" si="44"/>
        <v>REPLACE</v>
      </c>
      <c r="J404" s="60" t="str">
        <f t="shared" si="44"/>
        <v>REPLACE</v>
      </c>
      <c r="K404" s="60" t="str">
        <f t="shared" si="44"/>
        <v>REPLACE</v>
      </c>
      <c r="L404" s="60" t="str">
        <f t="shared" si="44"/>
        <v>REPLACE</v>
      </c>
      <c r="M404" s="60" t="str">
        <f t="shared" si="44"/>
        <v>REPLACE</v>
      </c>
      <c r="N404" s="60" t="str">
        <f t="shared" si="44"/>
        <v>REPLACE</v>
      </c>
      <c r="O404" s="60">
        <f t="shared" si="44"/>
        <v>1</v>
      </c>
    </row>
    <row r="405" spans="1:15" ht="15" customHeight="1" x14ac:dyDescent="0.25">
      <c r="A405" s="60" t="s">
        <v>2041</v>
      </c>
      <c r="B405" s="60">
        <v>413</v>
      </c>
      <c r="C405" s="62" t="s">
        <v>394</v>
      </c>
      <c r="D405" s="63">
        <v>134.17356000000001</v>
      </c>
      <c r="E405" s="64">
        <v>134.17356000000001</v>
      </c>
      <c r="F405" s="61" t="s">
        <v>2014</v>
      </c>
      <c r="G405" s="61" t="str">
        <f>VLOOKUP(B405,VP_est!$B$21:$N$3000,13,FALSE)</f>
        <v>SVP5</v>
      </c>
      <c r="H405" s="60" t="str">
        <f t="shared" si="44"/>
        <v>REPLACE</v>
      </c>
      <c r="I405" s="60" t="str">
        <f t="shared" si="44"/>
        <v>REPLACE</v>
      </c>
      <c r="J405" s="60" t="str">
        <f t="shared" si="44"/>
        <v>REPLACE</v>
      </c>
      <c r="K405" s="60" t="str">
        <f t="shared" si="44"/>
        <v>REPLACE</v>
      </c>
      <c r="L405" s="60" t="str">
        <f t="shared" si="44"/>
        <v>REPLACE</v>
      </c>
      <c r="M405" s="60" t="str">
        <f t="shared" si="44"/>
        <v>REPLACE</v>
      </c>
      <c r="N405" s="60">
        <f t="shared" si="44"/>
        <v>1</v>
      </c>
      <c r="O405" s="60" t="str">
        <f t="shared" si="44"/>
        <v>REPLACE</v>
      </c>
    </row>
    <row r="406" spans="1:15" ht="15" customHeight="1" x14ac:dyDescent="0.25">
      <c r="A406" s="60" t="s">
        <v>2024</v>
      </c>
      <c r="B406" s="60">
        <v>414</v>
      </c>
      <c r="C406" s="62" t="s">
        <v>395</v>
      </c>
      <c r="D406" s="63">
        <v>229.25744099999997</v>
      </c>
      <c r="E406" s="64">
        <v>229.257441</v>
      </c>
      <c r="F406" s="61" t="s">
        <v>3</v>
      </c>
      <c r="G406" s="61" t="str">
        <f>VLOOKUP(B406,VP_est!$B$21:$N$3000,13,FALSE)</f>
        <v>SVP3</v>
      </c>
      <c r="H406" s="60" t="str">
        <f t="shared" si="44"/>
        <v>REPLACE</v>
      </c>
      <c r="I406" s="60" t="str">
        <f t="shared" si="44"/>
        <v>REPLACE</v>
      </c>
      <c r="J406" s="60" t="str">
        <f t="shared" si="44"/>
        <v>REPLACE</v>
      </c>
      <c r="K406" s="60" t="str">
        <f t="shared" si="44"/>
        <v>REPLACE</v>
      </c>
      <c r="L406" s="60">
        <f t="shared" si="44"/>
        <v>1</v>
      </c>
      <c r="M406" s="60" t="str">
        <f t="shared" si="44"/>
        <v>REPLACE</v>
      </c>
      <c r="N406" s="60" t="str">
        <f t="shared" si="44"/>
        <v>REPLACE</v>
      </c>
      <c r="O406" s="60" t="str">
        <f t="shared" si="44"/>
        <v>REPLACE</v>
      </c>
    </row>
    <row r="407" spans="1:15" x14ac:dyDescent="0.25">
      <c r="A407" s="60" t="s">
        <v>2024</v>
      </c>
      <c r="B407" s="60">
        <v>415</v>
      </c>
      <c r="C407" s="62" t="s">
        <v>396</v>
      </c>
      <c r="D407" s="63">
        <v>76.09442</v>
      </c>
      <c r="E407" s="64">
        <v>76.09442</v>
      </c>
      <c r="F407" s="61" t="s">
        <v>1986</v>
      </c>
      <c r="G407" s="61" t="str">
        <f>VLOOKUP(B407,VP_est!$B$21:$N$3000,13,FALSE)</f>
        <v>SVP6</v>
      </c>
      <c r="H407" s="60" t="str">
        <f t="shared" si="44"/>
        <v>REPLACE</v>
      </c>
      <c r="I407" s="60" t="str">
        <f t="shared" si="44"/>
        <v>REPLACE</v>
      </c>
      <c r="J407" s="60" t="str">
        <f t="shared" si="44"/>
        <v>REPLACE</v>
      </c>
      <c r="K407" s="60" t="str">
        <f t="shared" si="44"/>
        <v>REPLACE</v>
      </c>
      <c r="L407" s="60" t="str">
        <f t="shared" si="44"/>
        <v>REPLACE</v>
      </c>
      <c r="M407" s="60" t="str">
        <f t="shared" si="44"/>
        <v>REPLACE</v>
      </c>
      <c r="N407" s="60" t="str">
        <f t="shared" si="44"/>
        <v>REPLACE</v>
      </c>
      <c r="O407" s="60">
        <f t="shared" si="44"/>
        <v>1</v>
      </c>
    </row>
    <row r="408" spans="1:15" x14ac:dyDescent="0.25">
      <c r="A408" s="60" t="s">
        <v>2024</v>
      </c>
      <c r="B408" s="60">
        <v>416</v>
      </c>
      <c r="C408" s="62" t="s">
        <v>397</v>
      </c>
      <c r="D408" s="63">
        <v>104.14757999999999</v>
      </c>
      <c r="E408" s="64">
        <v>104.14758</v>
      </c>
      <c r="F408" s="61" t="s">
        <v>1986</v>
      </c>
      <c r="G408" s="61" t="str">
        <f>VLOOKUP(B408,VP_est!$B$21:$N$3000,13,FALSE)</f>
        <v>SVP6</v>
      </c>
      <c r="H408" s="60" t="str">
        <f t="shared" si="44"/>
        <v>REPLACE</v>
      </c>
      <c r="I408" s="60" t="str">
        <f t="shared" si="44"/>
        <v>REPLACE</v>
      </c>
      <c r="J408" s="60" t="str">
        <f t="shared" si="44"/>
        <v>REPLACE</v>
      </c>
      <c r="K408" s="60" t="str">
        <f t="shared" si="44"/>
        <v>REPLACE</v>
      </c>
      <c r="L408" s="60" t="str">
        <f t="shared" si="44"/>
        <v>REPLACE</v>
      </c>
      <c r="M408" s="60" t="str">
        <f t="shared" si="44"/>
        <v>REPLACE</v>
      </c>
      <c r="N408" s="60" t="str">
        <f t="shared" si="44"/>
        <v>REPLACE</v>
      </c>
      <c r="O408" s="60">
        <f t="shared" si="44"/>
        <v>1</v>
      </c>
    </row>
    <row r="409" spans="1:15" ht="15" customHeight="1" x14ac:dyDescent="0.25">
      <c r="A409" s="60" t="s">
        <v>2024</v>
      </c>
      <c r="B409" s="60">
        <v>417</v>
      </c>
      <c r="C409" s="62" t="s">
        <v>398</v>
      </c>
      <c r="D409" s="63">
        <v>46.068440000000002</v>
      </c>
      <c r="E409" s="64">
        <v>46.068440000000002</v>
      </c>
      <c r="F409" s="61" t="s">
        <v>1986</v>
      </c>
      <c r="G409" s="61" t="str">
        <f>VLOOKUP(B409,VP_est!$B$21:$N$3000,13,FALSE)</f>
        <v>SVP6</v>
      </c>
      <c r="H409" s="60" t="str">
        <f t="shared" si="44"/>
        <v>REPLACE</v>
      </c>
      <c r="I409" s="60" t="str">
        <f t="shared" si="44"/>
        <v>REPLACE</v>
      </c>
      <c r="J409" s="60" t="str">
        <f t="shared" si="44"/>
        <v>REPLACE</v>
      </c>
      <c r="K409" s="60" t="str">
        <f t="shared" si="44"/>
        <v>REPLACE</v>
      </c>
      <c r="L409" s="60" t="str">
        <f t="shared" si="44"/>
        <v>REPLACE</v>
      </c>
      <c r="M409" s="60" t="str">
        <f t="shared" si="44"/>
        <v>REPLACE</v>
      </c>
      <c r="N409" s="60" t="str">
        <f t="shared" si="44"/>
        <v>REPLACE</v>
      </c>
      <c r="O409" s="60">
        <f t="shared" si="44"/>
        <v>1</v>
      </c>
    </row>
    <row r="410" spans="1:15" ht="15" customHeight="1" x14ac:dyDescent="0.25">
      <c r="A410" s="60" t="s">
        <v>2024</v>
      </c>
      <c r="B410" s="60">
        <v>418</v>
      </c>
      <c r="C410" s="62" t="s">
        <v>399</v>
      </c>
      <c r="D410" s="63">
        <v>73.093779999999995</v>
      </c>
      <c r="E410" s="64">
        <v>73.093779999999995</v>
      </c>
      <c r="F410" s="61" t="s">
        <v>1986</v>
      </c>
      <c r="G410" s="61" t="str">
        <f>VLOOKUP(B410,VP_est!$B$21:$N$3000,13,FALSE)</f>
        <v>SVP6</v>
      </c>
      <c r="H410" s="60" t="str">
        <f t="shared" si="44"/>
        <v>REPLACE</v>
      </c>
      <c r="I410" s="60" t="str">
        <f t="shared" si="44"/>
        <v>REPLACE</v>
      </c>
      <c r="J410" s="60" t="str">
        <f t="shared" si="44"/>
        <v>REPLACE</v>
      </c>
      <c r="K410" s="60" t="str">
        <f t="shared" si="44"/>
        <v>REPLACE</v>
      </c>
      <c r="L410" s="60" t="str">
        <f t="shared" si="44"/>
        <v>REPLACE</v>
      </c>
      <c r="M410" s="60" t="str">
        <f t="shared" si="44"/>
        <v>REPLACE</v>
      </c>
      <c r="N410" s="60" t="str">
        <f t="shared" si="44"/>
        <v>REPLACE</v>
      </c>
      <c r="O410" s="60">
        <f t="shared" si="44"/>
        <v>1</v>
      </c>
    </row>
    <row r="411" spans="1:15" ht="15" customHeight="1" x14ac:dyDescent="0.25">
      <c r="A411" s="60" t="s">
        <v>2024</v>
      </c>
      <c r="B411" s="60">
        <v>419</v>
      </c>
      <c r="C411" s="62" t="s">
        <v>400</v>
      </c>
      <c r="D411" s="63">
        <v>194.184</v>
      </c>
      <c r="E411" s="64">
        <v>194.184</v>
      </c>
      <c r="F411" s="61" t="s">
        <v>2014</v>
      </c>
      <c r="G411" s="61" t="str">
        <f>VLOOKUP(B411,VP_est!$B$21:$N$3000,13,FALSE)</f>
        <v>SVP5</v>
      </c>
      <c r="H411" s="60" t="str">
        <f t="shared" si="44"/>
        <v>REPLACE</v>
      </c>
      <c r="I411" s="60" t="str">
        <f t="shared" si="44"/>
        <v>REPLACE</v>
      </c>
      <c r="J411" s="60" t="str">
        <f t="shared" si="44"/>
        <v>REPLACE</v>
      </c>
      <c r="K411" s="60" t="str">
        <f t="shared" si="44"/>
        <v>REPLACE</v>
      </c>
      <c r="L411" s="60" t="str">
        <f t="shared" si="44"/>
        <v>REPLACE</v>
      </c>
      <c r="M411" s="60" t="str">
        <f t="shared" si="44"/>
        <v>REPLACE</v>
      </c>
      <c r="N411" s="60">
        <f t="shared" si="44"/>
        <v>1</v>
      </c>
      <c r="O411" s="60" t="str">
        <f t="shared" si="44"/>
        <v>REPLACE</v>
      </c>
    </row>
    <row r="412" spans="1:15" x14ac:dyDescent="0.25">
      <c r="A412" s="60" t="s">
        <v>2024</v>
      </c>
      <c r="B412" s="60">
        <v>420</v>
      </c>
      <c r="C412" s="62" t="s">
        <v>401</v>
      </c>
      <c r="D412" s="63">
        <v>146.1412</v>
      </c>
      <c r="E412" s="64">
        <v>146.1412</v>
      </c>
      <c r="F412" s="61" t="s">
        <v>1986</v>
      </c>
      <c r="G412" s="61" t="str">
        <f>VLOOKUP(B412,VP_est!$B$21:$N$3000,13,FALSE)</f>
        <v>SVP6</v>
      </c>
      <c r="H412" s="60" t="str">
        <f t="shared" si="44"/>
        <v>REPLACE</v>
      </c>
      <c r="I412" s="60" t="str">
        <f t="shared" si="44"/>
        <v>REPLACE</v>
      </c>
      <c r="J412" s="60" t="str">
        <f t="shared" si="44"/>
        <v>REPLACE</v>
      </c>
      <c r="K412" s="60" t="str">
        <f t="shared" si="44"/>
        <v>REPLACE</v>
      </c>
      <c r="L412" s="60" t="str">
        <f t="shared" si="44"/>
        <v>REPLACE</v>
      </c>
      <c r="M412" s="60" t="str">
        <f t="shared" si="44"/>
        <v>REPLACE</v>
      </c>
      <c r="N412" s="60" t="str">
        <f t="shared" si="44"/>
        <v>REPLACE</v>
      </c>
      <c r="O412" s="60">
        <f t="shared" si="44"/>
        <v>1</v>
      </c>
    </row>
    <row r="413" spans="1:15" ht="15" customHeight="1" x14ac:dyDescent="0.25">
      <c r="A413" s="60" t="s">
        <v>2024</v>
      </c>
      <c r="B413" s="60">
        <v>421</v>
      </c>
      <c r="C413" s="62" t="s">
        <v>402</v>
      </c>
      <c r="D413" s="63">
        <v>62.134040000000006</v>
      </c>
      <c r="E413" s="64">
        <v>62.134039999999999</v>
      </c>
      <c r="F413" s="61" t="s">
        <v>1986</v>
      </c>
      <c r="G413" s="61" t="str">
        <f>VLOOKUP(B413,VP_est!$B$21:$N$3000,13,FALSE)</f>
        <v>SVP6</v>
      </c>
      <c r="H413" s="60" t="str">
        <f t="shared" si="44"/>
        <v>REPLACE</v>
      </c>
      <c r="I413" s="60" t="str">
        <f t="shared" si="44"/>
        <v>REPLACE</v>
      </c>
      <c r="J413" s="60" t="str">
        <f t="shared" si="44"/>
        <v>REPLACE</v>
      </c>
      <c r="K413" s="60" t="str">
        <f t="shared" si="44"/>
        <v>REPLACE</v>
      </c>
      <c r="L413" s="60" t="str">
        <f t="shared" si="44"/>
        <v>REPLACE</v>
      </c>
      <c r="M413" s="60" t="str">
        <f t="shared" si="44"/>
        <v>REPLACE</v>
      </c>
      <c r="N413" s="60" t="str">
        <f t="shared" si="44"/>
        <v>REPLACE</v>
      </c>
      <c r="O413" s="60">
        <f t="shared" si="44"/>
        <v>1</v>
      </c>
    </row>
    <row r="414" spans="1:15" x14ac:dyDescent="0.25">
      <c r="A414" s="60" t="s">
        <v>2024</v>
      </c>
      <c r="B414" s="60">
        <v>422</v>
      </c>
      <c r="C414" s="62" t="s">
        <v>403</v>
      </c>
      <c r="D414" s="63">
        <v>78.133440000000007</v>
      </c>
      <c r="E414" s="64">
        <v>78.133440000000007</v>
      </c>
      <c r="F414" s="61" t="s">
        <v>2014</v>
      </c>
      <c r="G414" s="61" t="str">
        <f>VLOOKUP(B414,VP_est!$B$21:$N$3000,13,FALSE)</f>
        <v>SVP6</v>
      </c>
      <c r="H414" s="60" t="str">
        <f t="shared" ref="H414:O427" si="45">IF($G414=H$2,1,"REPLACE")</f>
        <v>REPLACE</v>
      </c>
      <c r="I414" s="60" t="str">
        <f t="shared" si="45"/>
        <v>REPLACE</v>
      </c>
      <c r="J414" s="60" t="str">
        <f t="shared" si="45"/>
        <v>REPLACE</v>
      </c>
      <c r="K414" s="60" t="str">
        <f t="shared" si="45"/>
        <v>REPLACE</v>
      </c>
      <c r="L414" s="60" t="str">
        <f t="shared" si="45"/>
        <v>REPLACE</v>
      </c>
      <c r="M414" s="60" t="str">
        <f t="shared" si="45"/>
        <v>REPLACE</v>
      </c>
      <c r="N414" s="60" t="str">
        <f t="shared" si="45"/>
        <v>REPLACE</v>
      </c>
      <c r="O414" s="60">
        <f t="shared" si="45"/>
        <v>1</v>
      </c>
    </row>
    <row r="415" spans="1:15" ht="15" customHeight="1" x14ac:dyDescent="0.25">
      <c r="A415" s="60" t="s">
        <v>2025</v>
      </c>
      <c r="B415" s="60">
        <v>423</v>
      </c>
      <c r="C415" s="62" t="s">
        <v>404</v>
      </c>
      <c r="D415" s="63">
        <v>136.19098</v>
      </c>
      <c r="E415" s="64">
        <v>136.19098</v>
      </c>
      <c r="F415" s="61" t="s">
        <v>2014</v>
      </c>
      <c r="G415" s="61" t="str">
        <f>VLOOKUP(B415,VP_est!$B$21:$N$3000,13,FALSE)</f>
        <v>SVP6</v>
      </c>
      <c r="H415" s="60" t="str">
        <f t="shared" si="45"/>
        <v>REPLACE</v>
      </c>
      <c r="I415" s="60" t="str">
        <f t="shared" si="45"/>
        <v>REPLACE</v>
      </c>
      <c r="J415" s="60" t="str">
        <f t="shared" si="45"/>
        <v>REPLACE</v>
      </c>
      <c r="K415" s="60" t="str">
        <f t="shared" si="45"/>
        <v>REPLACE</v>
      </c>
      <c r="L415" s="60" t="str">
        <f t="shared" si="45"/>
        <v>REPLACE</v>
      </c>
      <c r="M415" s="60" t="str">
        <f t="shared" si="45"/>
        <v>REPLACE</v>
      </c>
      <c r="N415" s="60" t="str">
        <f t="shared" si="45"/>
        <v>REPLACE</v>
      </c>
      <c r="O415" s="60">
        <f t="shared" si="45"/>
        <v>1</v>
      </c>
    </row>
    <row r="416" spans="1:15" x14ac:dyDescent="0.25">
      <c r="A416" s="60" t="s">
        <v>2025</v>
      </c>
      <c r="B416" s="60">
        <v>424</v>
      </c>
      <c r="C416" s="62" t="s">
        <v>405</v>
      </c>
      <c r="D416" s="63">
        <v>168.31896</v>
      </c>
      <c r="E416" s="64">
        <v>168.31896</v>
      </c>
      <c r="F416" s="61" t="s">
        <v>1986</v>
      </c>
      <c r="G416" s="61" t="str">
        <f>VLOOKUP(B416,VP_est!$B$21:$N$3000,13,FALSE)</f>
        <v>SVP6</v>
      </c>
      <c r="H416" s="60" t="str">
        <f t="shared" si="45"/>
        <v>REPLACE</v>
      </c>
      <c r="I416" s="60" t="str">
        <f t="shared" si="45"/>
        <v>REPLACE</v>
      </c>
      <c r="J416" s="60" t="str">
        <f t="shared" si="45"/>
        <v>REPLACE</v>
      </c>
      <c r="K416" s="60" t="str">
        <f t="shared" si="45"/>
        <v>REPLACE</v>
      </c>
      <c r="L416" s="60" t="str">
        <f t="shared" si="45"/>
        <v>REPLACE</v>
      </c>
      <c r="M416" s="60" t="str">
        <f t="shared" si="45"/>
        <v>REPLACE</v>
      </c>
      <c r="N416" s="60" t="str">
        <f t="shared" si="45"/>
        <v>REPLACE</v>
      </c>
      <c r="O416" s="60">
        <f t="shared" si="45"/>
        <v>1</v>
      </c>
    </row>
    <row r="417" spans="1:15" x14ac:dyDescent="0.25">
      <c r="A417" s="60" t="s">
        <v>2024</v>
      </c>
      <c r="B417" s="60">
        <v>425</v>
      </c>
      <c r="C417" s="62" t="s">
        <v>406</v>
      </c>
      <c r="D417" s="63">
        <v>98.186059999999998</v>
      </c>
      <c r="E417" s="64">
        <v>98.186059999999998</v>
      </c>
      <c r="F417" s="61" t="s">
        <v>1986</v>
      </c>
      <c r="G417" s="61" t="str">
        <f>VLOOKUP(B417,VP_est!$B$21:$N$3000,13,FALSE)</f>
        <v>SVP6</v>
      </c>
      <c r="H417" s="60" t="str">
        <f t="shared" si="45"/>
        <v>REPLACE</v>
      </c>
      <c r="I417" s="60" t="str">
        <f t="shared" si="45"/>
        <v>REPLACE</v>
      </c>
      <c r="J417" s="60" t="str">
        <f t="shared" si="45"/>
        <v>REPLACE</v>
      </c>
      <c r="K417" s="60" t="str">
        <f t="shared" si="45"/>
        <v>REPLACE</v>
      </c>
      <c r="L417" s="60" t="str">
        <f t="shared" si="45"/>
        <v>REPLACE</v>
      </c>
      <c r="M417" s="60" t="str">
        <f t="shared" si="45"/>
        <v>REPLACE</v>
      </c>
      <c r="N417" s="60" t="str">
        <f t="shared" si="45"/>
        <v>REPLACE</v>
      </c>
      <c r="O417" s="60">
        <f t="shared" si="45"/>
        <v>1</v>
      </c>
    </row>
    <row r="418" spans="1:15" ht="15" customHeight="1" x14ac:dyDescent="0.25">
      <c r="A418" s="60" t="s">
        <v>2025</v>
      </c>
      <c r="B418" s="60">
        <v>426</v>
      </c>
      <c r="C418" s="62" t="s">
        <v>407</v>
      </c>
      <c r="D418" s="63">
        <v>170.33483999999999</v>
      </c>
      <c r="E418" s="64">
        <v>170.33483999999999</v>
      </c>
      <c r="F418" s="61" t="s">
        <v>1986</v>
      </c>
      <c r="G418" s="61" t="str">
        <f>VLOOKUP(B418,VP_est!$B$21:$N$3000,13,FALSE)</f>
        <v>SVP6</v>
      </c>
      <c r="H418" s="60" t="str">
        <f t="shared" si="45"/>
        <v>REPLACE</v>
      </c>
      <c r="I418" s="60" t="str">
        <f t="shared" si="45"/>
        <v>REPLACE</v>
      </c>
      <c r="J418" s="60" t="str">
        <f t="shared" si="45"/>
        <v>REPLACE</v>
      </c>
      <c r="K418" s="60" t="str">
        <f t="shared" si="45"/>
        <v>REPLACE</v>
      </c>
      <c r="L418" s="60" t="str">
        <f t="shared" si="45"/>
        <v>REPLACE</v>
      </c>
      <c r="M418" s="60" t="str">
        <f t="shared" si="45"/>
        <v>REPLACE</v>
      </c>
      <c r="N418" s="60" t="str">
        <f t="shared" si="45"/>
        <v>REPLACE</v>
      </c>
      <c r="O418" s="60">
        <f t="shared" si="45"/>
        <v>1</v>
      </c>
    </row>
    <row r="419" spans="1:15" ht="15" customHeight="1" x14ac:dyDescent="0.25">
      <c r="A419" s="60" t="s">
        <v>2025</v>
      </c>
      <c r="B419" s="60">
        <v>427</v>
      </c>
      <c r="C419" s="62" t="s">
        <v>408</v>
      </c>
      <c r="D419" s="63">
        <v>140.26580000000001</v>
      </c>
      <c r="E419" s="64">
        <v>140.26580000000001</v>
      </c>
      <c r="F419" s="61" t="s">
        <v>1986</v>
      </c>
      <c r="G419" s="61" t="str">
        <f>VLOOKUP(B419,VP_est!$B$21:$N$3000,13,FALSE)</f>
        <v>SVP6</v>
      </c>
      <c r="H419" s="60" t="str">
        <f t="shared" si="45"/>
        <v>REPLACE</v>
      </c>
      <c r="I419" s="60" t="str">
        <f t="shared" si="45"/>
        <v>REPLACE</v>
      </c>
      <c r="J419" s="60" t="str">
        <f t="shared" si="45"/>
        <v>REPLACE</v>
      </c>
      <c r="K419" s="60" t="str">
        <f t="shared" si="45"/>
        <v>REPLACE</v>
      </c>
      <c r="L419" s="60" t="str">
        <f t="shared" si="45"/>
        <v>REPLACE</v>
      </c>
      <c r="M419" s="60" t="str">
        <f t="shared" si="45"/>
        <v>REPLACE</v>
      </c>
      <c r="N419" s="60" t="str">
        <f t="shared" si="45"/>
        <v>REPLACE</v>
      </c>
      <c r="O419" s="60">
        <f t="shared" si="45"/>
        <v>1</v>
      </c>
    </row>
    <row r="420" spans="1:15" ht="15" customHeight="1" x14ac:dyDescent="0.25">
      <c r="A420" s="60" t="s">
        <v>2024</v>
      </c>
      <c r="B420" s="60">
        <v>428</v>
      </c>
      <c r="C420" s="62" t="s">
        <v>409</v>
      </c>
      <c r="D420" s="63">
        <v>128.2551</v>
      </c>
      <c r="E420" s="64">
        <v>128.2551</v>
      </c>
      <c r="F420" s="61" t="s">
        <v>1986</v>
      </c>
      <c r="G420" s="61" t="str">
        <f>VLOOKUP(B420,VP_est!$B$21:$N$3000,13,FALSE)</f>
        <v>SVP6</v>
      </c>
      <c r="H420" s="60" t="str">
        <f t="shared" si="45"/>
        <v>REPLACE</v>
      </c>
      <c r="I420" s="60" t="str">
        <f t="shared" si="45"/>
        <v>REPLACE</v>
      </c>
      <c r="J420" s="60" t="str">
        <f t="shared" si="45"/>
        <v>REPLACE</v>
      </c>
      <c r="K420" s="60" t="str">
        <f t="shared" si="45"/>
        <v>REPLACE</v>
      </c>
      <c r="L420" s="60" t="str">
        <f t="shared" si="45"/>
        <v>REPLACE</v>
      </c>
      <c r="M420" s="60" t="str">
        <f t="shared" si="45"/>
        <v>REPLACE</v>
      </c>
      <c r="N420" s="60" t="str">
        <f t="shared" si="45"/>
        <v>REPLACE</v>
      </c>
      <c r="O420" s="60">
        <f t="shared" si="45"/>
        <v>1</v>
      </c>
    </row>
    <row r="421" spans="1:15" ht="15" customHeight="1" x14ac:dyDescent="0.25">
      <c r="A421" s="60" t="s">
        <v>2025</v>
      </c>
      <c r="B421" s="60">
        <v>429</v>
      </c>
      <c r="C421" s="62" t="s">
        <v>410</v>
      </c>
      <c r="D421" s="63">
        <v>156.30826000000002</v>
      </c>
      <c r="E421" s="64">
        <v>156.30826000000002</v>
      </c>
      <c r="F421" s="61" t="s">
        <v>1986</v>
      </c>
      <c r="G421" s="61" t="str">
        <f>VLOOKUP(B421,VP_est!$B$21:$N$3000,13,FALSE)</f>
        <v>SVP6</v>
      </c>
      <c r="H421" s="60" t="str">
        <f t="shared" si="45"/>
        <v>REPLACE</v>
      </c>
      <c r="I421" s="60" t="str">
        <f t="shared" si="45"/>
        <v>REPLACE</v>
      </c>
      <c r="J421" s="60" t="str">
        <f t="shared" si="45"/>
        <v>REPLACE</v>
      </c>
      <c r="K421" s="60" t="str">
        <f t="shared" si="45"/>
        <v>REPLACE</v>
      </c>
      <c r="L421" s="60" t="str">
        <f t="shared" si="45"/>
        <v>REPLACE</v>
      </c>
      <c r="M421" s="60" t="str">
        <f t="shared" si="45"/>
        <v>REPLACE</v>
      </c>
      <c r="N421" s="60" t="str">
        <f t="shared" si="45"/>
        <v>REPLACE</v>
      </c>
      <c r="O421" s="60">
        <f t="shared" si="45"/>
        <v>1</v>
      </c>
    </row>
    <row r="422" spans="1:15" ht="15" customHeight="1" x14ac:dyDescent="0.25">
      <c r="A422" s="60" t="s">
        <v>2025</v>
      </c>
      <c r="B422" s="60">
        <v>430</v>
      </c>
      <c r="C422" s="62" t="s">
        <v>411</v>
      </c>
      <c r="D422" s="63">
        <v>184.36141999999998</v>
      </c>
      <c r="E422" s="64">
        <v>184.36141999999998</v>
      </c>
      <c r="F422" s="61" t="s">
        <v>1986</v>
      </c>
      <c r="G422" s="61" t="str">
        <f>VLOOKUP(B422,VP_est!$B$21:$N$3000,13,FALSE)</f>
        <v>SVP6</v>
      </c>
      <c r="H422" s="60" t="str">
        <f t="shared" si="45"/>
        <v>REPLACE</v>
      </c>
      <c r="I422" s="60" t="str">
        <f t="shared" si="45"/>
        <v>REPLACE</v>
      </c>
      <c r="J422" s="60" t="str">
        <f t="shared" si="45"/>
        <v>REPLACE</v>
      </c>
      <c r="K422" s="60" t="str">
        <f t="shared" si="45"/>
        <v>REPLACE</v>
      </c>
      <c r="L422" s="60" t="str">
        <f t="shared" si="45"/>
        <v>REPLACE</v>
      </c>
      <c r="M422" s="60" t="str">
        <f t="shared" si="45"/>
        <v>REPLACE</v>
      </c>
      <c r="N422" s="60" t="str">
        <f t="shared" si="45"/>
        <v>REPLACE</v>
      </c>
      <c r="O422" s="60">
        <f t="shared" si="45"/>
        <v>1</v>
      </c>
    </row>
    <row r="423" spans="1:15" x14ac:dyDescent="0.25">
      <c r="A423" s="60" t="s">
        <v>2041</v>
      </c>
      <c r="B423" s="60">
        <v>431</v>
      </c>
      <c r="C423" s="62" t="s">
        <v>412</v>
      </c>
      <c r="D423" s="63">
        <v>170.24871999999999</v>
      </c>
      <c r="E423" s="64">
        <v>170.24871999999999</v>
      </c>
      <c r="F423" s="61" t="s">
        <v>2014</v>
      </c>
      <c r="G423" s="61" t="str">
        <f>VLOOKUP(B423,VP_est!$B$21:$N$3000,13,FALSE)</f>
        <v>SVP4</v>
      </c>
      <c r="H423" s="60" t="str">
        <f t="shared" si="45"/>
        <v>REPLACE</v>
      </c>
      <c r="I423" s="60" t="str">
        <f t="shared" si="45"/>
        <v>REPLACE</v>
      </c>
      <c r="J423" s="60" t="str">
        <f t="shared" si="45"/>
        <v>REPLACE</v>
      </c>
      <c r="K423" s="60" t="str">
        <f t="shared" si="45"/>
        <v>REPLACE</v>
      </c>
      <c r="L423" s="60" t="str">
        <f t="shared" si="45"/>
        <v>REPLACE</v>
      </c>
      <c r="M423" s="60">
        <f t="shared" si="45"/>
        <v>1</v>
      </c>
      <c r="N423" s="60" t="str">
        <f t="shared" si="45"/>
        <v>REPLACE</v>
      </c>
      <c r="O423" s="60" t="str">
        <f t="shared" si="45"/>
        <v>REPLACE</v>
      </c>
    </row>
    <row r="424" spans="1:15" ht="15" customHeight="1" x14ac:dyDescent="0.25">
      <c r="A424" s="60" t="s">
        <v>2041</v>
      </c>
      <c r="B424" s="60">
        <v>432</v>
      </c>
      <c r="C424" s="62" t="s">
        <v>413</v>
      </c>
      <c r="D424" s="63">
        <v>134.17356000000001</v>
      </c>
      <c r="E424" s="64">
        <v>134.17356000000001</v>
      </c>
      <c r="F424" s="61" t="s">
        <v>2014</v>
      </c>
      <c r="G424" s="61" t="str">
        <f>VLOOKUP(B424,VP_est!$B$21:$N$3000,13,FALSE)</f>
        <v>SVP5</v>
      </c>
      <c r="H424" s="60" t="str">
        <f t="shared" si="45"/>
        <v>REPLACE</v>
      </c>
      <c r="I424" s="60" t="str">
        <f t="shared" si="45"/>
        <v>REPLACE</v>
      </c>
      <c r="J424" s="60" t="str">
        <f t="shared" si="45"/>
        <v>REPLACE</v>
      </c>
      <c r="K424" s="60" t="str">
        <f t="shared" si="45"/>
        <v>REPLACE</v>
      </c>
      <c r="L424" s="60" t="str">
        <f t="shared" si="45"/>
        <v>REPLACE</v>
      </c>
      <c r="M424" s="60" t="str">
        <f t="shared" si="45"/>
        <v>REPLACE</v>
      </c>
      <c r="N424" s="60">
        <f t="shared" si="45"/>
        <v>1</v>
      </c>
      <c r="O424" s="60" t="str">
        <f t="shared" si="45"/>
        <v>REPLACE</v>
      </c>
    </row>
    <row r="425" spans="1:15" x14ac:dyDescent="0.25">
      <c r="A425" s="60" t="s">
        <v>2024</v>
      </c>
      <c r="B425" s="60">
        <v>433</v>
      </c>
      <c r="C425" s="62" t="s">
        <v>414</v>
      </c>
      <c r="D425" s="63">
        <v>162.22672</v>
      </c>
      <c r="E425" s="64">
        <v>162.22672</v>
      </c>
      <c r="F425" s="61" t="s">
        <v>1986</v>
      </c>
      <c r="G425" s="61" t="str">
        <f>VLOOKUP(B425,VP_est!$B$21:$N$3000,13,FALSE)</f>
        <v>SVP6</v>
      </c>
      <c r="H425" s="60" t="str">
        <f t="shared" si="45"/>
        <v>REPLACE</v>
      </c>
      <c r="I425" s="60" t="str">
        <f t="shared" si="45"/>
        <v>REPLACE</v>
      </c>
      <c r="J425" s="60" t="str">
        <f t="shared" si="45"/>
        <v>REPLACE</v>
      </c>
      <c r="K425" s="60" t="str">
        <f t="shared" si="45"/>
        <v>REPLACE</v>
      </c>
      <c r="L425" s="60" t="str">
        <f t="shared" si="45"/>
        <v>REPLACE</v>
      </c>
      <c r="M425" s="60" t="str">
        <f t="shared" si="45"/>
        <v>REPLACE</v>
      </c>
      <c r="N425" s="60" t="str">
        <f t="shared" si="45"/>
        <v>REPLACE</v>
      </c>
      <c r="O425" s="60">
        <f t="shared" si="45"/>
        <v>1</v>
      </c>
    </row>
    <row r="426" spans="1:15" x14ac:dyDescent="0.25">
      <c r="A426" s="60" t="s">
        <v>2026</v>
      </c>
      <c r="B426" s="60">
        <v>434</v>
      </c>
      <c r="C426" s="62" t="s">
        <v>415</v>
      </c>
      <c r="D426" s="63">
        <f>E426</f>
        <v>137.36784794832784</v>
      </c>
      <c r="E426" s="64">
        <v>137.36784794832784</v>
      </c>
      <c r="F426" s="61" t="s">
        <v>1986</v>
      </c>
      <c r="G426" s="61" t="str">
        <f>VLOOKUP(B426,VP_est!$B$21:$N$3000,13,FALSE)</f>
        <v>SVP6</v>
      </c>
      <c r="H426" s="60" t="str">
        <f t="shared" si="45"/>
        <v>REPLACE</v>
      </c>
      <c r="I426" s="60" t="str">
        <f t="shared" si="45"/>
        <v>REPLACE</v>
      </c>
      <c r="J426" s="60" t="str">
        <f t="shared" si="45"/>
        <v>REPLACE</v>
      </c>
      <c r="K426" s="60" t="str">
        <f t="shared" si="45"/>
        <v>REPLACE</v>
      </c>
      <c r="L426" s="60" t="str">
        <f t="shared" si="45"/>
        <v>REPLACE</v>
      </c>
      <c r="M426" s="60" t="str">
        <f t="shared" si="45"/>
        <v>REPLACE</v>
      </c>
      <c r="N426" s="60" t="str">
        <f t="shared" si="45"/>
        <v>REPLACE</v>
      </c>
      <c r="O426" s="60">
        <f t="shared" si="45"/>
        <v>1</v>
      </c>
    </row>
    <row r="427" spans="1:15" x14ac:dyDescent="0.25">
      <c r="A427" s="60" t="s">
        <v>2024</v>
      </c>
      <c r="B427" s="60">
        <v>435</v>
      </c>
      <c r="C427" s="62" t="s">
        <v>416</v>
      </c>
      <c r="D427" s="63">
        <v>136.23403999999999</v>
      </c>
      <c r="E427" s="64">
        <v>136.23403999999999</v>
      </c>
      <c r="F427" s="61" t="s">
        <v>1986</v>
      </c>
      <c r="G427" s="61" t="str">
        <f>VLOOKUP(B427,VP_est!$B$21:$N$3000,13,FALSE)</f>
        <v>SVP6</v>
      </c>
      <c r="H427" s="60" t="str">
        <f t="shared" si="45"/>
        <v>REPLACE</v>
      </c>
      <c r="I427" s="60" t="str">
        <f t="shared" si="45"/>
        <v>REPLACE</v>
      </c>
      <c r="J427" s="60" t="str">
        <f t="shared" si="45"/>
        <v>REPLACE</v>
      </c>
      <c r="K427" s="60" t="str">
        <f t="shared" si="45"/>
        <v>REPLACE</v>
      </c>
      <c r="L427" s="60" t="str">
        <f t="shared" si="45"/>
        <v>REPLACE</v>
      </c>
      <c r="M427" s="60" t="str">
        <f t="shared" si="45"/>
        <v>REPLACE</v>
      </c>
      <c r="N427" s="60" t="str">
        <f t="shared" si="45"/>
        <v>REPLACE</v>
      </c>
      <c r="O427" s="60">
        <f t="shared" si="45"/>
        <v>1</v>
      </c>
    </row>
    <row r="428" spans="1:15" x14ac:dyDescent="0.25">
      <c r="A428" t="s">
        <v>2875</v>
      </c>
      <c r="B428" s="78">
        <v>436</v>
      </c>
      <c r="C428" s="78" t="s">
        <v>2197</v>
      </c>
      <c r="D428" s="78">
        <v>12.010999999999999</v>
      </c>
      <c r="E428" s="3"/>
      <c r="F428" s="61" t="s">
        <v>1986</v>
      </c>
      <c r="G428" s="61" t="str">
        <f>VLOOKUP(B428,VP_est!$B$21:$N$3000,13,FALSE)</f>
        <v>SVP6</v>
      </c>
    </row>
    <row r="429" spans="1:15" x14ac:dyDescent="0.25">
      <c r="A429" s="60" t="s">
        <v>2024</v>
      </c>
      <c r="B429" s="60">
        <v>437</v>
      </c>
      <c r="C429" s="62" t="s">
        <v>417</v>
      </c>
      <c r="D429" s="63">
        <v>189.31826000000001</v>
      </c>
      <c r="E429" s="64">
        <v>189.31826000000001</v>
      </c>
      <c r="F429" s="61" t="s">
        <v>2014</v>
      </c>
      <c r="G429" s="61" t="str">
        <f>VLOOKUP(B429,VP_est!$B$21:$N$3000,13,FALSE)</f>
        <v>SVP5</v>
      </c>
      <c r="H429" s="60" t="str">
        <f t="shared" ref="H429:O438" si="46">IF($G429=H$2,1,"REPLACE")</f>
        <v>REPLACE</v>
      </c>
      <c r="I429" s="60" t="str">
        <f t="shared" si="46"/>
        <v>REPLACE</v>
      </c>
      <c r="J429" s="60" t="str">
        <f t="shared" si="46"/>
        <v>REPLACE</v>
      </c>
      <c r="K429" s="60" t="str">
        <f t="shared" si="46"/>
        <v>REPLACE</v>
      </c>
      <c r="L429" s="60" t="str">
        <f t="shared" si="46"/>
        <v>REPLACE</v>
      </c>
      <c r="M429" s="60" t="str">
        <f t="shared" si="46"/>
        <v>REPLACE</v>
      </c>
      <c r="N429" s="60">
        <f t="shared" si="46"/>
        <v>1</v>
      </c>
      <c r="O429" s="60" t="str">
        <f t="shared" si="46"/>
        <v>REPLACE</v>
      </c>
    </row>
    <row r="430" spans="1:15" ht="15" customHeight="1" x14ac:dyDescent="0.25">
      <c r="A430" s="60" t="s">
        <v>2024</v>
      </c>
      <c r="B430" s="60">
        <v>438</v>
      </c>
      <c r="C430" s="62" t="s">
        <v>418</v>
      </c>
      <c r="D430" s="63">
        <v>30.069040000000005</v>
      </c>
      <c r="E430" s="64">
        <v>30.069040000000001</v>
      </c>
      <c r="F430" s="61" t="s">
        <v>1986</v>
      </c>
      <c r="G430" s="61" t="str">
        <f>VLOOKUP(B430,VP_est!$B$21:$N$3000,13,FALSE)</f>
        <v>SVP6</v>
      </c>
      <c r="H430" s="60" t="str">
        <f t="shared" si="46"/>
        <v>REPLACE</v>
      </c>
      <c r="I430" s="60" t="str">
        <f t="shared" si="46"/>
        <v>REPLACE</v>
      </c>
      <c r="J430" s="60" t="str">
        <f t="shared" si="46"/>
        <v>REPLACE</v>
      </c>
      <c r="K430" s="60" t="str">
        <f t="shared" si="46"/>
        <v>REPLACE</v>
      </c>
      <c r="L430" s="60" t="str">
        <f t="shared" si="46"/>
        <v>REPLACE</v>
      </c>
      <c r="M430" s="60" t="str">
        <f t="shared" si="46"/>
        <v>REPLACE</v>
      </c>
      <c r="N430" s="60" t="str">
        <f t="shared" si="46"/>
        <v>REPLACE</v>
      </c>
      <c r="O430" s="60">
        <f t="shared" si="46"/>
        <v>1</v>
      </c>
    </row>
    <row r="431" spans="1:15" ht="15" customHeight="1" x14ac:dyDescent="0.25">
      <c r="A431" s="60" t="s">
        <v>2041</v>
      </c>
      <c r="B431" s="60">
        <v>439</v>
      </c>
      <c r="C431" s="62" t="s">
        <v>419</v>
      </c>
      <c r="D431" s="63">
        <v>61.083079999999995</v>
      </c>
      <c r="E431" s="64">
        <v>61.083080000000002</v>
      </c>
      <c r="F431" s="61" t="s">
        <v>2014</v>
      </c>
      <c r="G431" s="61" t="str">
        <f>VLOOKUP(B431,VP_est!$B$21:$N$3000,13,FALSE)</f>
        <v>SVP6</v>
      </c>
      <c r="H431" s="60" t="str">
        <f t="shared" si="46"/>
        <v>REPLACE</v>
      </c>
      <c r="I431" s="60" t="str">
        <f t="shared" si="46"/>
        <v>REPLACE</v>
      </c>
      <c r="J431" s="60" t="str">
        <f t="shared" si="46"/>
        <v>REPLACE</v>
      </c>
      <c r="K431" s="60" t="str">
        <f t="shared" si="46"/>
        <v>REPLACE</v>
      </c>
      <c r="L431" s="60" t="str">
        <f t="shared" si="46"/>
        <v>REPLACE</v>
      </c>
      <c r="M431" s="60" t="str">
        <f t="shared" si="46"/>
        <v>REPLACE</v>
      </c>
      <c r="N431" s="60" t="str">
        <f t="shared" si="46"/>
        <v>REPLACE</v>
      </c>
      <c r="O431" s="60">
        <f t="shared" si="46"/>
        <v>1</v>
      </c>
    </row>
    <row r="432" spans="1:15" ht="15" customHeight="1" x14ac:dyDescent="0.25">
      <c r="A432" s="60" t="s">
        <v>2024</v>
      </c>
      <c r="B432" s="60">
        <v>440</v>
      </c>
      <c r="C432" s="62" t="s">
        <v>420</v>
      </c>
      <c r="D432" s="63">
        <v>88.105119999999999</v>
      </c>
      <c r="E432" s="64">
        <v>88.105119999999999</v>
      </c>
      <c r="F432" s="61" t="s">
        <v>1986</v>
      </c>
      <c r="G432" s="61" t="str">
        <f>VLOOKUP(B432,VP_est!$B$21:$N$3000,13,FALSE)</f>
        <v>SVP6</v>
      </c>
      <c r="H432" s="60" t="str">
        <f t="shared" si="46"/>
        <v>REPLACE</v>
      </c>
      <c r="I432" s="60" t="str">
        <f t="shared" si="46"/>
        <v>REPLACE</v>
      </c>
      <c r="J432" s="60" t="str">
        <f t="shared" si="46"/>
        <v>REPLACE</v>
      </c>
      <c r="K432" s="60" t="str">
        <f t="shared" si="46"/>
        <v>REPLACE</v>
      </c>
      <c r="L432" s="60" t="str">
        <f t="shared" si="46"/>
        <v>REPLACE</v>
      </c>
      <c r="M432" s="60" t="str">
        <f t="shared" si="46"/>
        <v>REPLACE</v>
      </c>
      <c r="N432" s="60" t="str">
        <f t="shared" si="46"/>
        <v>REPLACE</v>
      </c>
      <c r="O432" s="60">
        <f t="shared" si="46"/>
        <v>1</v>
      </c>
    </row>
    <row r="433" spans="1:15" x14ac:dyDescent="0.25">
      <c r="A433" s="60" t="s">
        <v>2024</v>
      </c>
      <c r="B433" s="60">
        <v>441</v>
      </c>
      <c r="C433" s="62" t="s">
        <v>421</v>
      </c>
      <c r="D433" s="63">
        <v>100.11582</v>
      </c>
      <c r="E433" s="64">
        <v>100.11582</v>
      </c>
      <c r="F433" s="61" t="s">
        <v>1986</v>
      </c>
      <c r="G433" s="61" t="str">
        <f>VLOOKUP(B433,VP_est!$B$21:$N$3000,13,FALSE)</f>
        <v>SVP6</v>
      </c>
      <c r="H433" s="60" t="str">
        <f t="shared" si="46"/>
        <v>REPLACE</v>
      </c>
      <c r="I433" s="60" t="str">
        <f t="shared" si="46"/>
        <v>REPLACE</v>
      </c>
      <c r="J433" s="60" t="str">
        <f t="shared" si="46"/>
        <v>REPLACE</v>
      </c>
      <c r="K433" s="60" t="str">
        <f t="shared" si="46"/>
        <v>REPLACE</v>
      </c>
      <c r="L433" s="60" t="str">
        <f t="shared" si="46"/>
        <v>REPLACE</v>
      </c>
      <c r="M433" s="60" t="str">
        <f t="shared" si="46"/>
        <v>REPLACE</v>
      </c>
      <c r="N433" s="60" t="str">
        <f t="shared" si="46"/>
        <v>REPLACE</v>
      </c>
      <c r="O433" s="60">
        <f t="shared" si="46"/>
        <v>1</v>
      </c>
    </row>
    <row r="434" spans="1:15" ht="15" customHeight="1" x14ac:dyDescent="0.25">
      <c r="A434" s="60" t="s">
        <v>2024</v>
      </c>
      <c r="B434" s="60">
        <v>442</v>
      </c>
      <c r="C434" s="62" t="s">
        <v>422</v>
      </c>
      <c r="D434" s="63">
        <v>46.068440000000002</v>
      </c>
      <c r="E434" s="64">
        <v>46.068440000000002</v>
      </c>
      <c r="F434" s="61" t="s">
        <v>1986</v>
      </c>
      <c r="G434" s="61" t="str">
        <f>VLOOKUP(B434,VP_est!$B$21:$N$3000,13,FALSE)</f>
        <v>SVP6</v>
      </c>
      <c r="H434" s="60" t="str">
        <f t="shared" si="46"/>
        <v>REPLACE</v>
      </c>
      <c r="I434" s="60" t="str">
        <f t="shared" si="46"/>
        <v>REPLACE</v>
      </c>
      <c r="J434" s="60" t="str">
        <f t="shared" si="46"/>
        <v>REPLACE</v>
      </c>
      <c r="K434" s="60" t="str">
        <f t="shared" si="46"/>
        <v>REPLACE</v>
      </c>
      <c r="L434" s="60" t="str">
        <f t="shared" si="46"/>
        <v>REPLACE</v>
      </c>
      <c r="M434" s="60" t="str">
        <f t="shared" si="46"/>
        <v>REPLACE</v>
      </c>
      <c r="N434" s="60" t="str">
        <f t="shared" si="46"/>
        <v>REPLACE</v>
      </c>
      <c r="O434" s="60">
        <f t="shared" si="46"/>
        <v>1</v>
      </c>
    </row>
    <row r="435" spans="1:15" ht="15" customHeight="1" x14ac:dyDescent="0.25">
      <c r="A435" s="60" t="s">
        <v>2024</v>
      </c>
      <c r="B435" s="60">
        <v>443</v>
      </c>
      <c r="C435" s="62" t="s">
        <v>423</v>
      </c>
      <c r="D435" s="63">
        <v>64.514099999999999</v>
      </c>
      <c r="E435" s="64">
        <v>64.514099999999999</v>
      </c>
      <c r="F435" s="61" t="s">
        <v>1986</v>
      </c>
      <c r="G435" s="61" t="str">
        <f>VLOOKUP(B435,VP_est!$B$21:$N$3000,13,FALSE)</f>
        <v>SVP6</v>
      </c>
      <c r="H435" s="60" t="str">
        <f t="shared" si="46"/>
        <v>REPLACE</v>
      </c>
      <c r="I435" s="60" t="str">
        <f t="shared" si="46"/>
        <v>REPLACE</v>
      </c>
      <c r="J435" s="60" t="str">
        <f t="shared" si="46"/>
        <v>REPLACE</v>
      </c>
      <c r="K435" s="60" t="str">
        <f t="shared" si="46"/>
        <v>REPLACE</v>
      </c>
      <c r="L435" s="60" t="str">
        <f t="shared" si="46"/>
        <v>REPLACE</v>
      </c>
      <c r="M435" s="60" t="str">
        <f t="shared" si="46"/>
        <v>REPLACE</v>
      </c>
      <c r="N435" s="60" t="str">
        <f t="shared" si="46"/>
        <v>REPLACE</v>
      </c>
      <c r="O435" s="60">
        <f t="shared" si="46"/>
        <v>1</v>
      </c>
    </row>
    <row r="436" spans="1:15" ht="15" customHeight="1" x14ac:dyDescent="0.25">
      <c r="A436" s="60" t="s">
        <v>2024</v>
      </c>
      <c r="B436" s="60">
        <v>444</v>
      </c>
      <c r="C436" s="62" t="s">
        <v>424</v>
      </c>
      <c r="D436" s="63">
        <v>125.12528</v>
      </c>
      <c r="E436" s="64">
        <v>125.12528</v>
      </c>
      <c r="F436" s="61" t="s">
        <v>2014</v>
      </c>
      <c r="G436" s="61" t="str">
        <f>VLOOKUP(B436,VP_est!$B$21:$N$3000,13,FALSE)</f>
        <v>SVP6</v>
      </c>
      <c r="H436" s="60" t="str">
        <f t="shared" si="46"/>
        <v>REPLACE</v>
      </c>
      <c r="I436" s="60" t="str">
        <f t="shared" si="46"/>
        <v>REPLACE</v>
      </c>
      <c r="J436" s="60" t="str">
        <f t="shared" si="46"/>
        <v>REPLACE</v>
      </c>
      <c r="K436" s="60" t="str">
        <f t="shared" si="46"/>
        <v>REPLACE</v>
      </c>
      <c r="L436" s="60" t="str">
        <f t="shared" si="46"/>
        <v>REPLACE</v>
      </c>
      <c r="M436" s="60" t="str">
        <f t="shared" si="46"/>
        <v>REPLACE</v>
      </c>
      <c r="N436" s="60" t="str">
        <f t="shared" si="46"/>
        <v>REPLACE</v>
      </c>
      <c r="O436" s="60">
        <f t="shared" si="46"/>
        <v>1</v>
      </c>
    </row>
    <row r="437" spans="1:15" ht="15" customHeight="1" x14ac:dyDescent="0.25">
      <c r="A437" s="60" t="s">
        <v>2024</v>
      </c>
      <c r="B437" s="60">
        <v>445</v>
      </c>
      <c r="C437" s="62" t="s">
        <v>425</v>
      </c>
      <c r="D437" s="63">
        <v>74.121600000000001</v>
      </c>
      <c r="E437" s="64">
        <v>74.121600000000001</v>
      </c>
      <c r="F437" s="61" t="s">
        <v>1986</v>
      </c>
      <c r="G437" s="61" t="str">
        <f>VLOOKUP(B437,VP_est!$B$21:$N$3000,13,FALSE)</f>
        <v>SVP6</v>
      </c>
      <c r="H437" s="60" t="str">
        <f t="shared" si="46"/>
        <v>REPLACE</v>
      </c>
      <c r="I437" s="60" t="str">
        <f t="shared" si="46"/>
        <v>REPLACE</v>
      </c>
      <c r="J437" s="60" t="str">
        <f t="shared" si="46"/>
        <v>REPLACE</v>
      </c>
      <c r="K437" s="60" t="str">
        <f t="shared" si="46"/>
        <v>REPLACE</v>
      </c>
      <c r="L437" s="60" t="str">
        <f t="shared" si="46"/>
        <v>REPLACE</v>
      </c>
      <c r="M437" s="60" t="str">
        <f t="shared" si="46"/>
        <v>REPLACE</v>
      </c>
      <c r="N437" s="60" t="str">
        <f t="shared" si="46"/>
        <v>REPLACE</v>
      </c>
      <c r="O437" s="60">
        <f t="shared" si="46"/>
        <v>1</v>
      </c>
    </row>
    <row r="438" spans="1:15" ht="15" customHeight="1" x14ac:dyDescent="0.25">
      <c r="A438" s="60" t="s">
        <v>2024</v>
      </c>
      <c r="B438" s="60">
        <v>446</v>
      </c>
      <c r="C438" s="62" t="s">
        <v>426</v>
      </c>
      <c r="D438" s="63">
        <v>62.134040000000006</v>
      </c>
      <c r="E438" s="64">
        <v>62.134039999999999</v>
      </c>
      <c r="F438" s="61" t="s">
        <v>1986</v>
      </c>
      <c r="G438" s="61" t="str">
        <f>VLOOKUP(B438,VP_est!$B$21:$N$3000,13,FALSE)</f>
        <v>SVP6</v>
      </c>
      <c r="H438" s="60" t="str">
        <f t="shared" si="46"/>
        <v>REPLACE</v>
      </c>
      <c r="I438" s="60" t="str">
        <f t="shared" si="46"/>
        <v>REPLACE</v>
      </c>
      <c r="J438" s="60" t="str">
        <f t="shared" si="46"/>
        <v>REPLACE</v>
      </c>
      <c r="K438" s="60" t="str">
        <f t="shared" si="46"/>
        <v>REPLACE</v>
      </c>
      <c r="L438" s="60" t="str">
        <f t="shared" si="46"/>
        <v>REPLACE</v>
      </c>
      <c r="M438" s="60" t="str">
        <f t="shared" si="46"/>
        <v>REPLACE</v>
      </c>
      <c r="N438" s="60" t="str">
        <f t="shared" si="46"/>
        <v>REPLACE</v>
      </c>
      <c r="O438" s="60">
        <f t="shared" si="46"/>
        <v>1</v>
      </c>
    </row>
    <row r="439" spans="1:15" ht="15" customHeight="1" x14ac:dyDescent="0.25">
      <c r="A439" s="60" t="s">
        <v>2025</v>
      </c>
      <c r="B439" s="60">
        <v>447</v>
      </c>
      <c r="C439" s="62" t="s">
        <v>427</v>
      </c>
      <c r="D439" s="63">
        <v>154.29238000000001</v>
      </c>
      <c r="E439" s="64">
        <v>154.29238000000001</v>
      </c>
      <c r="F439" s="61" t="s">
        <v>1986</v>
      </c>
      <c r="G439" s="61" t="str">
        <f>VLOOKUP(B439,VP_est!$B$21:$N$3000,13,FALSE)</f>
        <v>SVP6</v>
      </c>
      <c r="H439" s="60" t="str">
        <f t="shared" ref="H439:O448" si="47">IF($G439=H$2,1,"REPLACE")</f>
        <v>REPLACE</v>
      </c>
      <c r="I439" s="60" t="str">
        <f t="shared" si="47"/>
        <v>REPLACE</v>
      </c>
      <c r="J439" s="60" t="str">
        <f t="shared" si="47"/>
        <v>REPLACE</v>
      </c>
      <c r="K439" s="60" t="str">
        <f t="shared" si="47"/>
        <v>REPLACE</v>
      </c>
      <c r="L439" s="60" t="str">
        <f t="shared" si="47"/>
        <v>REPLACE</v>
      </c>
      <c r="M439" s="60" t="str">
        <f t="shared" si="47"/>
        <v>REPLACE</v>
      </c>
      <c r="N439" s="60" t="str">
        <f t="shared" si="47"/>
        <v>REPLACE</v>
      </c>
      <c r="O439" s="60">
        <f t="shared" si="47"/>
        <v>1</v>
      </c>
    </row>
    <row r="440" spans="1:15" x14ac:dyDescent="0.25">
      <c r="A440" s="60" t="s">
        <v>2024</v>
      </c>
      <c r="B440" s="60">
        <v>448</v>
      </c>
      <c r="C440" s="62" t="s">
        <v>428</v>
      </c>
      <c r="D440" s="63">
        <v>146.18425999999999</v>
      </c>
      <c r="E440" s="64">
        <v>146.18425999999999</v>
      </c>
      <c r="F440" s="61" t="s">
        <v>1986</v>
      </c>
      <c r="G440" s="61" t="str">
        <f>VLOOKUP(B440,VP_est!$B$21:$N$3000,13,FALSE)</f>
        <v>SVP6</v>
      </c>
      <c r="H440" s="60" t="str">
        <f t="shared" si="47"/>
        <v>REPLACE</v>
      </c>
      <c r="I440" s="60" t="str">
        <f t="shared" si="47"/>
        <v>REPLACE</v>
      </c>
      <c r="J440" s="60" t="str">
        <f t="shared" si="47"/>
        <v>REPLACE</v>
      </c>
      <c r="K440" s="60" t="str">
        <f t="shared" si="47"/>
        <v>REPLACE</v>
      </c>
      <c r="L440" s="60" t="str">
        <f t="shared" si="47"/>
        <v>REPLACE</v>
      </c>
      <c r="M440" s="60" t="str">
        <f t="shared" si="47"/>
        <v>REPLACE</v>
      </c>
      <c r="N440" s="60" t="str">
        <f t="shared" si="47"/>
        <v>REPLACE</v>
      </c>
      <c r="O440" s="60">
        <f t="shared" si="47"/>
        <v>1</v>
      </c>
    </row>
    <row r="441" spans="1:15" ht="15" customHeight="1" x14ac:dyDescent="0.25">
      <c r="A441" s="60" t="s">
        <v>2024</v>
      </c>
      <c r="B441" s="60">
        <v>449</v>
      </c>
      <c r="C441" s="62" t="s">
        <v>429</v>
      </c>
      <c r="D441" s="63">
        <v>106.16500000000001</v>
      </c>
      <c r="E441" s="64">
        <v>106.16500000000001</v>
      </c>
      <c r="F441" s="61" t="s">
        <v>1986</v>
      </c>
      <c r="G441" s="61" t="str">
        <f>VLOOKUP(B441,VP_est!$B$21:$N$3000,13,FALSE)</f>
        <v>SVP6</v>
      </c>
      <c r="H441" s="60" t="str">
        <f t="shared" si="47"/>
        <v>REPLACE</v>
      </c>
      <c r="I441" s="60" t="str">
        <f t="shared" si="47"/>
        <v>REPLACE</v>
      </c>
      <c r="J441" s="60" t="str">
        <f t="shared" si="47"/>
        <v>REPLACE</v>
      </c>
      <c r="K441" s="60" t="str">
        <f t="shared" si="47"/>
        <v>REPLACE</v>
      </c>
      <c r="L441" s="60" t="str">
        <f t="shared" si="47"/>
        <v>REPLACE</v>
      </c>
      <c r="M441" s="60" t="str">
        <f t="shared" si="47"/>
        <v>REPLACE</v>
      </c>
      <c r="N441" s="60" t="str">
        <f t="shared" si="47"/>
        <v>REPLACE</v>
      </c>
      <c r="O441" s="60">
        <f t="shared" si="47"/>
        <v>1</v>
      </c>
    </row>
    <row r="442" spans="1:15" ht="15" customHeight="1" x14ac:dyDescent="0.25">
      <c r="A442" s="60" t="s">
        <v>2024</v>
      </c>
      <c r="B442" s="60">
        <v>450</v>
      </c>
      <c r="C442" s="62" t="s">
        <v>430</v>
      </c>
      <c r="D442" s="63">
        <v>112.21263999999999</v>
      </c>
      <c r="E442" s="64">
        <v>112.21263999999999</v>
      </c>
      <c r="F442" s="61" t="s">
        <v>1986</v>
      </c>
      <c r="G442" s="61" t="str">
        <f>VLOOKUP(B442,VP_est!$B$21:$N$3000,13,FALSE)</f>
        <v>SVP6</v>
      </c>
      <c r="H442" s="60" t="str">
        <f t="shared" si="47"/>
        <v>REPLACE</v>
      </c>
      <c r="I442" s="60" t="str">
        <f t="shared" si="47"/>
        <v>REPLACE</v>
      </c>
      <c r="J442" s="60" t="str">
        <f t="shared" si="47"/>
        <v>REPLACE</v>
      </c>
      <c r="K442" s="60" t="str">
        <f t="shared" si="47"/>
        <v>REPLACE</v>
      </c>
      <c r="L442" s="60" t="str">
        <f t="shared" si="47"/>
        <v>REPLACE</v>
      </c>
      <c r="M442" s="60" t="str">
        <f t="shared" si="47"/>
        <v>REPLACE</v>
      </c>
      <c r="N442" s="60" t="str">
        <f t="shared" si="47"/>
        <v>REPLACE</v>
      </c>
      <c r="O442" s="60">
        <f t="shared" si="47"/>
        <v>1</v>
      </c>
    </row>
    <row r="443" spans="1:15" x14ac:dyDescent="0.25">
      <c r="A443" s="60" t="s">
        <v>2024</v>
      </c>
      <c r="B443" s="60">
        <v>451</v>
      </c>
      <c r="C443" s="62" t="s">
        <v>431</v>
      </c>
      <c r="D443" s="63">
        <v>98.186059999999998</v>
      </c>
      <c r="E443" s="64">
        <v>98.186059999999998</v>
      </c>
      <c r="F443" s="61" t="s">
        <v>1986</v>
      </c>
      <c r="G443" s="61" t="str">
        <f>VLOOKUP(B443,VP_est!$B$21:$N$3000,13,FALSE)</f>
        <v>SVP6</v>
      </c>
      <c r="H443" s="60" t="str">
        <f t="shared" si="47"/>
        <v>REPLACE</v>
      </c>
      <c r="I443" s="60" t="str">
        <f t="shared" si="47"/>
        <v>REPLACE</v>
      </c>
      <c r="J443" s="60" t="str">
        <f t="shared" si="47"/>
        <v>REPLACE</v>
      </c>
      <c r="K443" s="60" t="str">
        <f t="shared" si="47"/>
        <v>REPLACE</v>
      </c>
      <c r="L443" s="60" t="str">
        <f t="shared" si="47"/>
        <v>REPLACE</v>
      </c>
      <c r="M443" s="60" t="str">
        <f t="shared" si="47"/>
        <v>REPLACE</v>
      </c>
      <c r="N443" s="60" t="str">
        <f t="shared" si="47"/>
        <v>REPLACE</v>
      </c>
      <c r="O443" s="60">
        <f t="shared" si="47"/>
        <v>1</v>
      </c>
    </row>
    <row r="444" spans="1:15" ht="15" customHeight="1" x14ac:dyDescent="0.25">
      <c r="A444" s="60" t="s">
        <v>2024</v>
      </c>
      <c r="B444" s="60">
        <v>452</v>
      </c>
      <c r="C444" s="62" t="s">
        <v>432</v>
      </c>
      <c r="D444" s="63">
        <v>28.053159999999998</v>
      </c>
      <c r="E444" s="64">
        <v>28.053159999999998</v>
      </c>
      <c r="F444" s="61" t="s">
        <v>1986</v>
      </c>
      <c r="G444" s="61" t="str">
        <f>VLOOKUP(B444,VP_est!$B$21:$N$3000,13,FALSE)</f>
        <v>SVP6</v>
      </c>
      <c r="H444" s="60" t="str">
        <f t="shared" si="47"/>
        <v>REPLACE</v>
      </c>
      <c r="I444" s="60" t="str">
        <f t="shared" si="47"/>
        <v>REPLACE</v>
      </c>
      <c r="J444" s="60" t="str">
        <f t="shared" si="47"/>
        <v>REPLACE</v>
      </c>
      <c r="K444" s="60" t="str">
        <f t="shared" si="47"/>
        <v>REPLACE</v>
      </c>
      <c r="L444" s="60" t="str">
        <f t="shared" si="47"/>
        <v>REPLACE</v>
      </c>
      <c r="M444" s="60" t="str">
        <f t="shared" si="47"/>
        <v>REPLACE</v>
      </c>
      <c r="N444" s="60" t="str">
        <f t="shared" si="47"/>
        <v>REPLACE</v>
      </c>
      <c r="O444" s="60">
        <f t="shared" si="47"/>
        <v>1</v>
      </c>
    </row>
    <row r="445" spans="1:15" x14ac:dyDescent="0.25">
      <c r="A445" s="60" t="s">
        <v>2024</v>
      </c>
      <c r="B445" s="60">
        <v>453</v>
      </c>
      <c r="C445" s="62" t="s">
        <v>433</v>
      </c>
      <c r="D445" s="63">
        <v>187.86115999999998</v>
      </c>
      <c r="E445" s="64">
        <v>187.86115999999998</v>
      </c>
      <c r="F445" s="61" t="s">
        <v>1986</v>
      </c>
      <c r="G445" s="61" t="str">
        <f>VLOOKUP(B445,VP_est!$B$21:$N$3000,13,FALSE)</f>
        <v>SVP6</v>
      </c>
      <c r="H445" s="60" t="str">
        <f t="shared" si="47"/>
        <v>REPLACE</v>
      </c>
      <c r="I445" s="60" t="str">
        <f t="shared" si="47"/>
        <v>REPLACE</v>
      </c>
      <c r="J445" s="60" t="str">
        <f t="shared" si="47"/>
        <v>REPLACE</v>
      </c>
      <c r="K445" s="60" t="str">
        <f t="shared" si="47"/>
        <v>REPLACE</v>
      </c>
      <c r="L445" s="60" t="str">
        <f t="shared" si="47"/>
        <v>REPLACE</v>
      </c>
      <c r="M445" s="60" t="str">
        <f t="shared" si="47"/>
        <v>REPLACE</v>
      </c>
      <c r="N445" s="60" t="str">
        <f t="shared" si="47"/>
        <v>REPLACE</v>
      </c>
      <c r="O445" s="60">
        <f t="shared" si="47"/>
        <v>1</v>
      </c>
    </row>
    <row r="446" spans="1:15" x14ac:dyDescent="0.25">
      <c r="A446" s="60" t="s">
        <v>2024</v>
      </c>
      <c r="B446" s="60">
        <v>454</v>
      </c>
      <c r="C446" s="62" t="s">
        <v>434</v>
      </c>
      <c r="D446" s="63">
        <v>98.959159999999997</v>
      </c>
      <c r="E446" s="64">
        <v>98.959159999999997</v>
      </c>
      <c r="F446" s="61" t="s">
        <v>1986</v>
      </c>
      <c r="G446" s="61" t="str">
        <f>VLOOKUP(B446,VP_est!$B$21:$N$3000,13,FALSE)</f>
        <v>SVP6</v>
      </c>
      <c r="H446" s="60" t="str">
        <f t="shared" si="47"/>
        <v>REPLACE</v>
      </c>
      <c r="I446" s="60" t="str">
        <f t="shared" si="47"/>
        <v>REPLACE</v>
      </c>
      <c r="J446" s="60" t="str">
        <f t="shared" si="47"/>
        <v>REPLACE</v>
      </c>
      <c r="K446" s="60" t="str">
        <f t="shared" si="47"/>
        <v>REPLACE</v>
      </c>
      <c r="L446" s="60" t="str">
        <f t="shared" si="47"/>
        <v>REPLACE</v>
      </c>
      <c r="M446" s="60" t="str">
        <f t="shared" si="47"/>
        <v>REPLACE</v>
      </c>
      <c r="N446" s="60" t="str">
        <f t="shared" si="47"/>
        <v>REPLACE</v>
      </c>
      <c r="O446" s="60">
        <f t="shared" si="47"/>
        <v>1</v>
      </c>
    </row>
    <row r="447" spans="1:15" x14ac:dyDescent="0.25">
      <c r="A447" s="60" t="s">
        <v>2024</v>
      </c>
      <c r="B447" s="60">
        <v>455</v>
      </c>
      <c r="C447" s="62" t="s">
        <v>435</v>
      </c>
      <c r="D447" s="63">
        <v>62.067840000000004</v>
      </c>
      <c r="E447" s="64">
        <v>62.067840000000004</v>
      </c>
      <c r="F447" s="61" t="s">
        <v>2014</v>
      </c>
      <c r="G447" s="61" t="str">
        <f>VLOOKUP(B447,VP_est!$B$21:$N$3000,13,FALSE)</f>
        <v>SVP5</v>
      </c>
      <c r="H447" s="60" t="str">
        <f t="shared" si="47"/>
        <v>REPLACE</v>
      </c>
      <c r="I447" s="60" t="str">
        <f t="shared" si="47"/>
        <v>REPLACE</v>
      </c>
      <c r="J447" s="60" t="str">
        <f t="shared" si="47"/>
        <v>REPLACE</v>
      </c>
      <c r="K447" s="60" t="str">
        <f t="shared" si="47"/>
        <v>REPLACE</v>
      </c>
      <c r="L447" s="60" t="str">
        <f t="shared" si="47"/>
        <v>REPLACE</v>
      </c>
      <c r="M447" s="60" t="str">
        <f t="shared" si="47"/>
        <v>REPLACE</v>
      </c>
      <c r="N447" s="60">
        <f t="shared" si="47"/>
        <v>1</v>
      </c>
      <c r="O447" s="60" t="str">
        <f t="shared" si="47"/>
        <v>REPLACE</v>
      </c>
    </row>
    <row r="448" spans="1:15" x14ac:dyDescent="0.25">
      <c r="A448" s="60" t="s">
        <v>2041</v>
      </c>
      <c r="B448" s="60">
        <v>456</v>
      </c>
      <c r="C448" s="62" t="s">
        <v>436</v>
      </c>
      <c r="D448" s="63">
        <v>160.21083999999999</v>
      </c>
      <c r="E448" s="64">
        <v>160.21083999999999</v>
      </c>
      <c r="F448" s="61" t="s">
        <v>1986</v>
      </c>
      <c r="G448" s="61" t="str">
        <f>VLOOKUP(B448,VP_est!$B$21:$N$3000,13,FALSE)</f>
        <v>SVP6</v>
      </c>
      <c r="H448" s="60" t="str">
        <f t="shared" si="47"/>
        <v>REPLACE</v>
      </c>
      <c r="I448" s="60" t="str">
        <f t="shared" si="47"/>
        <v>REPLACE</v>
      </c>
      <c r="J448" s="60" t="str">
        <f t="shared" si="47"/>
        <v>REPLACE</v>
      </c>
      <c r="K448" s="60" t="str">
        <f t="shared" si="47"/>
        <v>REPLACE</v>
      </c>
      <c r="L448" s="60" t="str">
        <f t="shared" si="47"/>
        <v>REPLACE</v>
      </c>
      <c r="M448" s="60" t="str">
        <f t="shared" si="47"/>
        <v>REPLACE</v>
      </c>
      <c r="N448" s="60" t="str">
        <f t="shared" si="47"/>
        <v>REPLACE</v>
      </c>
      <c r="O448" s="60">
        <f t="shared" si="47"/>
        <v>1</v>
      </c>
    </row>
    <row r="449" spans="1:15" x14ac:dyDescent="0.25">
      <c r="A449" s="60" t="s">
        <v>2024</v>
      </c>
      <c r="B449" s="60">
        <v>457</v>
      </c>
      <c r="C449" s="62" t="s">
        <v>437</v>
      </c>
      <c r="D449" s="63">
        <v>118.13110000000002</v>
      </c>
      <c r="E449" s="64">
        <v>118.1311</v>
      </c>
      <c r="F449" s="61" t="s">
        <v>1986</v>
      </c>
      <c r="G449" s="61" t="str">
        <f>VLOOKUP(B449,VP_est!$B$21:$N$3000,13,FALSE)</f>
        <v>SVP6</v>
      </c>
      <c r="H449" s="60" t="str">
        <f t="shared" ref="H449:O458" si="48">IF($G449=H$2,1,"REPLACE")</f>
        <v>REPLACE</v>
      </c>
      <c r="I449" s="60" t="str">
        <f t="shared" si="48"/>
        <v>REPLACE</v>
      </c>
      <c r="J449" s="60" t="str">
        <f t="shared" si="48"/>
        <v>REPLACE</v>
      </c>
      <c r="K449" s="60" t="str">
        <f t="shared" si="48"/>
        <v>REPLACE</v>
      </c>
      <c r="L449" s="60" t="str">
        <f t="shared" si="48"/>
        <v>REPLACE</v>
      </c>
      <c r="M449" s="60" t="str">
        <f t="shared" si="48"/>
        <v>REPLACE</v>
      </c>
      <c r="N449" s="60" t="str">
        <f t="shared" si="48"/>
        <v>REPLACE</v>
      </c>
      <c r="O449" s="60">
        <f t="shared" si="48"/>
        <v>1</v>
      </c>
    </row>
    <row r="450" spans="1:15" ht="15" customHeight="1" x14ac:dyDescent="0.25">
      <c r="A450" s="60" t="s">
        <v>2024</v>
      </c>
      <c r="B450" s="60">
        <v>458</v>
      </c>
      <c r="C450" s="62" t="s">
        <v>438</v>
      </c>
      <c r="D450" s="63">
        <v>104.14757999999999</v>
      </c>
      <c r="E450" s="64">
        <v>104.14758</v>
      </c>
      <c r="F450" s="61" t="s">
        <v>1986</v>
      </c>
      <c r="G450" s="61" t="str">
        <f>VLOOKUP(B450,VP_est!$B$21:$N$3000,13,FALSE)</f>
        <v>SVP6</v>
      </c>
      <c r="H450" s="60" t="str">
        <f t="shared" si="48"/>
        <v>REPLACE</v>
      </c>
      <c r="I450" s="60" t="str">
        <f t="shared" si="48"/>
        <v>REPLACE</v>
      </c>
      <c r="J450" s="60" t="str">
        <f t="shared" si="48"/>
        <v>REPLACE</v>
      </c>
      <c r="K450" s="60" t="str">
        <f t="shared" si="48"/>
        <v>REPLACE</v>
      </c>
      <c r="L450" s="60" t="str">
        <f t="shared" si="48"/>
        <v>REPLACE</v>
      </c>
      <c r="M450" s="60" t="str">
        <f t="shared" si="48"/>
        <v>REPLACE</v>
      </c>
      <c r="N450" s="60" t="str">
        <f t="shared" si="48"/>
        <v>REPLACE</v>
      </c>
      <c r="O450" s="60">
        <f t="shared" si="48"/>
        <v>1</v>
      </c>
    </row>
    <row r="451" spans="1:15" x14ac:dyDescent="0.25">
      <c r="A451" s="60" t="s">
        <v>2024</v>
      </c>
      <c r="B451" s="60">
        <v>459</v>
      </c>
      <c r="C451" s="62" t="s">
        <v>439</v>
      </c>
      <c r="D451" s="63">
        <v>44.05256</v>
      </c>
      <c r="E451" s="64">
        <v>44.05256</v>
      </c>
      <c r="F451" s="61" t="s">
        <v>1986</v>
      </c>
      <c r="G451" s="61" t="str">
        <f>VLOOKUP(B451,VP_est!$B$21:$N$3000,13,FALSE)</f>
        <v>SVP6</v>
      </c>
      <c r="H451" s="60" t="str">
        <f t="shared" si="48"/>
        <v>REPLACE</v>
      </c>
      <c r="I451" s="60" t="str">
        <f t="shared" si="48"/>
        <v>REPLACE</v>
      </c>
      <c r="J451" s="60" t="str">
        <f t="shared" si="48"/>
        <v>REPLACE</v>
      </c>
      <c r="K451" s="60" t="str">
        <f t="shared" si="48"/>
        <v>REPLACE</v>
      </c>
      <c r="L451" s="60" t="str">
        <f t="shared" si="48"/>
        <v>REPLACE</v>
      </c>
      <c r="M451" s="60" t="str">
        <f t="shared" si="48"/>
        <v>REPLACE</v>
      </c>
      <c r="N451" s="60" t="str">
        <f t="shared" si="48"/>
        <v>REPLACE</v>
      </c>
      <c r="O451" s="60">
        <f t="shared" si="48"/>
        <v>1</v>
      </c>
    </row>
    <row r="452" spans="1:15" x14ac:dyDescent="0.25">
      <c r="A452" s="60" t="s">
        <v>2024</v>
      </c>
      <c r="B452" s="60">
        <v>461</v>
      </c>
      <c r="C452" s="62" t="s">
        <v>440</v>
      </c>
      <c r="D452" s="63">
        <v>126.23922000000002</v>
      </c>
      <c r="E452" s="64">
        <v>126.23922000000002</v>
      </c>
      <c r="F452" s="61" t="s">
        <v>1986</v>
      </c>
      <c r="G452" s="61" t="str">
        <f>VLOOKUP(B452,VP_est!$B$21:$N$3000,13,FALSE)</f>
        <v>SVP6</v>
      </c>
      <c r="H452" s="60" t="str">
        <f t="shared" si="48"/>
        <v>REPLACE</v>
      </c>
      <c r="I452" s="60" t="str">
        <f t="shared" si="48"/>
        <v>REPLACE</v>
      </c>
      <c r="J452" s="60" t="str">
        <f t="shared" si="48"/>
        <v>REPLACE</v>
      </c>
      <c r="K452" s="60" t="str">
        <f t="shared" si="48"/>
        <v>REPLACE</v>
      </c>
      <c r="L452" s="60" t="str">
        <f t="shared" si="48"/>
        <v>REPLACE</v>
      </c>
      <c r="M452" s="60" t="str">
        <f t="shared" si="48"/>
        <v>REPLACE</v>
      </c>
      <c r="N452" s="60" t="str">
        <f t="shared" si="48"/>
        <v>REPLACE</v>
      </c>
      <c r="O452" s="60">
        <f t="shared" si="48"/>
        <v>1</v>
      </c>
    </row>
    <row r="453" spans="1:15" x14ac:dyDescent="0.25">
      <c r="A453" s="60" t="s">
        <v>2025</v>
      </c>
      <c r="B453" s="60">
        <v>462</v>
      </c>
      <c r="C453" s="62" t="s">
        <v>441</v>
      </c>
      <c r="D453" s="63">
        <v>128.2551</v>
      </c>
      <c r="E453" s="64">
        <v>128.2551</v>
      </c>
      <c r="F453" s="61" t="s">
        <v>1986</v>
      </c>
      <c r="G453" s="61" t="str">
        <f>VLOOKUP(B453,VP_est!$B$21:$N$3000,13,FALSE)</f>
        <v>SVP6</v>
      </c>
      <c r="H453" s="60" t="str">
        <f t="shared" si="48"/>
        <v>REPLACE</v>
      </c>
      <c r="I453" s="60" t="str">
        <f t="shared" si="48"/>
        <v>REPLACE</v>
      </c>
      <c r="J453" s="60" t="str">
        <f t="shared" si="48"/>
        <v>REPLACE</v>
      </c>
      <c r="K453" s="60" t="str">
        <f t="shared" si="48"/>
        <v>REPLACE</v>
      </c>
      <c r="L453" s="60" t="str">
        <f t="shared" si="48"/>
        <v>REPLACE</v>
      </c>
      <c r="M453" s="60" t="str">
        <f t="shared" si="48"/>
        <v>REPLACE</v>
      </c>
      <c r="N453" s="60" t="str">
        <f t="shared" si="48"/>
        <v>REPLACE</v>
      </c>
      <c r="O453" s="60">
        <f t="shared" si="48"/>
        <v>1</v>
      </c>
    </row>
    <row r="454" spans="1:15" ht="15" customHeight="1" x14ac:dyDescent="0.25">
      <c r="A454" s="60" t="s">
        <v>2025</v>
      </c>
      <c r="B454" s="60">
        <v>463</v>
      </c>
      <c r="C454" s="62" t="s">
        <v>442</v>
      </c>
      <c r="D454" s="63">
        <v>142.28167999999999</v>
      </c>
      <c r="E454" s="64">
        <v>142.28167999999999</v>
      </c>
      <c r="F454" s="61" t="s">
        <v>1986</v>
      </c>
      <c r="G454" s="61" t="str">
        <f>VLOOKUP(B454,VP_est!$B$21:$N$3000,13,FALSE)</f>
        <v>SVP6</v>
      </c>
      <c r="H454" s="60" t="str">
        <f t="shared" si="48"/>
        <v>REPLACE</v>
      </c>
      <c r="I454" s="60" t="str">
        <f t="shared" si="48"/>
        <v>REPLACE</v>
      </c>
      <c r="J454" s="60" t="str">
        <f t="shared" si="48"/>
        <v>REPLACE</v>
      </c>
      <c r="K454" s="60" t="str">
        <f t="shared" si="48"/>
        <v>REPLACE</v>
      </c>
      <c r="L454" s="60" t="str">
        <f t="shared" si="48"/>
        <v>REPLACE</v>
      </c>
      <c r="M454" s="60" t="str">
        <f t="shared" si="48"/>
        <v>REPLACE</v>
      </c>
      <c r="N454" s="60" t="str">
        <f t="shared" si="48"/>
        <v>REPLACE</v>
      </c>
      <c r="O454" s="60">
        <f t="shared" si="48"/>
        <v>1</v>
      </c>
    </row>
    <row r="455" spans="1:15" x14ac:dyDescent="0.25">
      <c r="A455" s="60" t="s">
        <v>2024</v>
      </c>
      <c r="B455" s="60">
        <v>464</v>
      </c>
      <c r="C455" s="62" t="s">
        <v>443</v>
      </c>
      <c r="D455" s="63">
        <v>120.19158</v>
      </c>
      <c r="E455" s="64">
        <v>120.19158</v>
      </c>
      <c r="F455" s="61" t="s">
        <v>1986</v>
      </c>
      <c r="G455" s="61" t="str">
        <f>VLOOKUP(B455,VP_est!$B$21:$N$3000,13,FALSE)</f>
        <v>SVP6</v>
      </c>
      <c r="H455" s="60" t="str">
        <f t="shared" si="48"/>
        <v>REPLACE</v>
      </c>
      <c r="I455" s="60" t="str">
        <f t="shared" si="48"/>
        <v>REPLACE</v>
      </c>
      <c r="J455" s="60" t="str">
        <f t="shared" si="48"/>
        <v>REPLACE</v>
      </c>
      <c r="K455" s="60" t="str">
        <f t="shared" si="48"/>
        <v>REPLACE</v>
      </c>
      <c r="L455" s="60" t="str">
        <f t="shared" si="48"/>
        <v>REPLACE</v>
      </c>
      <c r="M455" s="60" t="str">
        <f t="shared" si="48"/>
        <v>REPLACE</v>
      </c>
      <c r="N455" s="60" t="str">
        <f t="shared" si="48"/>
        <v>REPLACE</v>
      </c>
      <c r="O455" s="60">
        <f t="shared" si="48"/>
        <v>1</v>
      </c>
    </row>
    <row r="456" spans="1:15" ht="15" customHeight="1" x14ac:dyDescent="0.25">
      <c r="A456" s="60" t="s">
        <v>2024</v>
      </c>
      <c r="B456" s="60">
        <v>465</v>
      </c>
      <c r="C456" s="62" t="s">
        <v>444</v>
      </c>
      <c r="D456" s="63">
        <v>30.025979999999993</v>
      </c>
      <c r="E456" s="64">
        <v>30.025979999999997</v>
      </c>
      <c r="F456" s="61" t="s">
        <v>1986</v>
      </c>
      <c r="G456" s="61" t="str">
        <f>VLOOKUP(B456,VP_est!$B$21:$N$3000,13,FALSE)</f>
        <v>SVP6</v>
      </c>
      <c r="H456" s="60" t="str">
        <f t="shared" si="48"/>
        <v>REPLACE</v>
      </c>
      <c r="I456" s="60" t="str">
        <f t="shared" si="48"/>
        <v>REPLACE</v>
      </c>
      <c r="J456" s="60" t="str">
        <f t="shared" si="48"/>
        <v>REPLACE</v>
      </c>
      <c r="K456" s="60" t="str">
        <f t="shared" si="48"/>
        <v>REPLACE</v>
      </c>
      <c r="L456" s="60" t="str">
        <f t="shared" si="48"/>
        <v>REPLACE</v>
      </c>
      <c r="M456" s="60" t="str">
        <f t="shared" si="48"/>
        <v>REPLACE</v>
      </c>
      <c r="N456" s="60" t="str">
        <f t="shared" si="48"/>
        <v>REPLACE</v>
      </c>
      <c r="O456" s="60">
        <f t="shared" si="48"/>
        <v>1</v>
      </c>
    </row>
    <row r="457" spans="1:15" ht="15" customHeight="1" x14ac:dyDescent="0.25">
      <c r="A457" s="60" t="s">
        <v>2024</v>
      </c>
      <c r="B457" s="60">
        <v>466</v>
      </c>
      <c r="C457" s="62" t="s">
        <v>445</v>
      </c>
      <c r="D457" s="63">
        <v>46.025379999999998</v>
      </c>
      <c r="E457" s="64">
        <v>46.025379999999998</v>
      </c>
      <c r="F457" s="61" t="s">
        <v>1986</v>
      </c>
      <c r="G457" s="61" t="str">
        <f>VLOOKUP(B457,VP_est!$B$21:$N$3000,13,FALSE)</f>
        <v>SVP6</v>
      </c>
      <c r="H457" s="60" t="str">
        <f t="shared" si="48"/>
        <v>REPLACE</v>
      </c>
      <c r="I457" s="60" t="str">
        <f t="shared" si="48"/>
        <v>REPLACE</v>
      </c>
      <c r="J457" s="60" t="str">
        <f t="shared" si="48"/>
        <v>REPLACE</v>
      </c>
      <c r="K457" s="60" t="str">
        <f t="shared" si="48"/>
        <v>REPLACE</v>
      </c>
      <c r="L457" s="60" t="str">
        <f t="shared" si="48"/>
        <v>REPLACE</v>
      </c>
      <c r="M457" s="60" t="str">
        <f t="shared" si="48"/>
        <v>REPLACE</v>
      </c>
      <c r="N457" s="60" t="str">
        <f t="shared" si="48"/>
        <v>REPLACE</v>
      </c>
      <c r="O457" s="60">
        <f t="shared" si="48"/>
        <v>1</v>
      </c>
    </row>
    <row r="458" spans="1:15" x14ac:dyDescent="0.25">
      <c r="A458" s="60" t="s">
        <v>2042</v>
      </c>
      <c r="B458" s="60">
        <v>467</v>
      </c>
      <c r="C458" s="62" t="s">
        <v>446</v>
      </c>
      <c r="D458" s="63">
        <v>137.19212445472201</v>
      </c>
      <c r="E458" s="64">
        <v>0</v>
      </c>
      <c r="F458" s="61" t="s">
        <v>1986</v>
      </c>
      <c r="G458" s="61" t="str">
        <f>VLOOKUP(B458,VP_est!$B$21:$N$3000,13,FALSE)</f>
        <v>SVP6</v>
      </c>
      <c r="H458" s="60" t="str">
        <f t="shared" si="48"/>
        <v>REPLACE</v>
      </c>
      <c r="I458" s="60" t="str">
        <f t="shared" si="48"/>
        <v>REPLACE</v>
      </c>
      <c r="J458" s="60" t="str">
        <f t="shared" si="48"/>
        <v>REPLACE</v>
      </c>
      <c r="K458" s="60" t="str">
        <f t="shared" si="48"/>
        <v>REPLACE</v>
      </c>
      <c r="L458" s="60" t="str">
        <f t="shared" si="48"/>
        <v>REPLACE</v>
      </c>
      <c r="M458" s="60" t="str">
        <f t="shared" si="48"/>
        <v>REPLACE</v>
      </c>
      <c r="N458" s="60" t="str">
        <f t="shared" si="48"/>
        <v>REPLACE</v>
      </c>
      <c r="O458" s="60">
        <f t="shared" si="48"/>
        <v>1</v>
      </c>
    </row>
    <row r="459" spans="1:15" ht="15" customHeight="1" x14ac:dyDescent="0.25">
      <c r="A459" t="s">
        <v>2875</v>
      </c>
      <c r="B459" s="78">
        <v>468</v>
      </c>
      <c r="C459" s="78" t="s">
        <v>2187</v>
      </c>
      <c r="D459" s="78">
        <v>69.72</v>
      </c>
      <c r="E459" s="3"/>
      <c r="F459" s="61" t="s">
        <v>3</v>
      </c>
      <c r="G459" s="61" t="str">
        <f>VLOOKUP(B459,VP_est!$B$21:$N$3000,13,FALSE)</f>
        <v>SVN1</v>
      </c>
    </row>
    <row r="460" spans="1:15" ht="15" customHeight="1" x14ac:dyDescent="0.25">
      <c r="A460" s="60" t="s">
        <v>2024</v>
      </c>
      <c r="B460" s="60">
        <v>469</v>
      </c>
      <c r="C460" s="62" t="s">
        <v>447</v>
      </c>
      <c r="D460" s="63">
        <v>86.089240000000004</v>
      </c>
      <c r="E460" s="64">
        <v>86.089240000000004</v>
      </c>
      <c r="F460" s="61" t="s">
        <v>2014</v>
      </c>
      <c r="G460" s="61" t="str">
        <f>VLOOKUP(B460,VP_est!$B$21:$N$3000,13,FALSE)</f>
        <v>SVP6</v>
      </c>
      <c r="H460" s="60" t="str">
        <f t="shared" ref="H460:O467" si="49">IF($G460=H$2,1,"REPLACE")</f>
        <v>REPLACE</v>
      </c>
      <c r="I460" s="60" t="str">
        <f t="shared" si="49"/>
        <v>REPLACE</v>
      </c>
      <c r="J460" s="60" t="str">
        <f t="shared" si="49"/>
        <v>REPLACE</v>
      </c>
      <c r="K460" s="60" t="str">
        <f t="shared" si="49"/>
        <v>REPLACE</v>
      </c>
      <c r="L460" s="60" t="str">
        <f t="shared" si="49"/>
        <v>REPLACE</v>
      </c>
      <c r="M460" s="60" t="str">
        <f t="shared" si="49"/>
        <v>REPLACE</v>
      </c>
      <c r="N460" s="60" t="str">
        <f t="shared" si="49"/>
        <v>REPLACE</v>
      </c>
      <c r="O460" s="60">
        <f t="shared" si="49"/>
        <v>1</v>
      </c>
    </row>
    <row r="461" spans="1:15" ht="15" customHeight="1" x14ac:dyDescent="0.25">
      <c r="A461" s="60" t="s">
        <v>2024</v>
      </c>
      <c r="B461" s="60">
        <v>470</v>
      </c>
      <c r="C461" s="62" t="s">
        <v>448</v>
      </c>
      <c r="D461" s="63">
        <v>100.11582</v>
      </c>
      <c r="E461" s="64">
        <v>100.11582</v>
      </c>
      <c r="F461" s="61" t="s">
        <v>1986</v>
      </c>
      <c r="G461" s="61" t="str">
        <f>VLOOKUP(B461,VP_est!$B$21:$N$3000,13,FALSE)</f>
        <v>SVP6</v>
      </c>
      <c r="H461" s="60" t="str">
        <f t="shared" si="49"/>
        <v>REPLACE</v>
      </c>
      <c r="I461" s="60" t="str">
        <f t="shared" si="49"/>
        <v>REPLACE</v>
      </c>
      <c r="J461" s="60" t="str">
        <f t="shared" si="49"/>
        <v>REPLACE</v>
      </c>
      <c r="K461" s="60" t="str">
        <f t="shared" si="49"/>
        <v>REPLACE</v>
      </c>
      <c r="L461" s="60" t="str">
        <f t="shared" si="49"/>
        <v>REPLACE</v>
      </c>
      <c r="M461" s="60" t="str">
        <f t="shared" si="49"/>
        <v>REPLACE</v>
      </c>
      <c r="N461" s="60" t="str">
        <f t="shared" si="49"/>
        <v>REPLACE</v>
      </c>
      <c r="O461" s="60">
        <f t="shared" si="49"/>
        <v>1</v>
      </c>
    </row>
    <row r="462" spans="1:15" ht="15" customHeight="1" x14ac:dyDescent="0.25">
      <c r="A462" s="60" t="s">
        <v>2024</v>
      </c>
      <c r="B462" s="60">
        <v>471</v>
      </c>
      <c r="C462" s="62" t="s">
        <v>449</v>
      </c>
      <c r="D462" s="63">
        <v>92.093819999999994</v>
      </c>
      <c r="E462" s="64">
        <v>92.093819999999994</v>
      </c>
      <c r="F462" s="61" t="s">
        <v>3</v>
      </c>
      <c r="G462" s="61" t="str">
        <f>VLOOKUP(B462,VP_est!$B$21:$N$3000,13,FALSE)</f>
        <v>SVP3</v>
      </c>
      <c r="H462" s="60" t="str">
        <f t="shared" si="49"/>
        <v>REPLACE</v>
      </c>
      <c r="I462" s="60" t="str">
        <f t="shared" si="49"/>
        <v>REPLACE</v>
      </c>
      <c r="J462" s="60" t="str">
        <f t="shared" si="49"/>
        <v>REPLACE</v>
      </c>
      <c r="K462" s="60" t="str">
        <f t="shared" si="49"/>
        <v>REPLACE</v>
      </c>
      <c r="L462" s="60">
        <f t="shared" si="49"/>
        <v>1</v>
      </c>
      <c r="M462" s="60" t="str">
        <f t="shared" si="49"/>
        <v>REPLACE</v>
      </c>
      <c r="N462" s="60" t="str">
        <f t="shared" si="49"/>
        <v>REPLACE</v>
      </c>
      <c r="O462" s="60" t="str">
        <f t="shared" si="49"/>
        <v>REPLACE</v>
      </c>
    </row>
    <row r="463" spans="1:15" ht="15" customHeight="1" x14ac:dyDescent="0.25">
      <c r="A463" s="60" t="s">
        <v>2024</v>
      </c>
      <c r="B463" s="60">
        <v>472</v>
      </c>
      <c r="C463" s="62" t="s">
        <v>450</v>
      </c>
      <c r="D463" s="63">
        <v>218.20385999999996</v>
      </c>
      <c r="E463" s="64">
        <v>218.20385999999999</v>
      </c>
      <c r="F463" s="61" t="s">
        <v>2014</v>
      </c>
      <c r="G463" s="61" t="str">
        <f>VLOOKUP(B463,VP_est!$B$21:$N$3000,13,FALSE)</f>
        <v>SVP5</v>
      </c>
      <c r="H463" s="60" t="str">
        <f t="shared" si="49"/>
        <v>REPLACE</v>
      </c>
      <c r="I463" s="60" t="str">
        <f t="shared" si="49"/>
        <v>REPLACE</v>
      </c>
      <c r="J463" s="60" t="str">
        <f t="shared" si="49"/>
        <v>REPLACE</v>
      </c>
      <c r="K463" s="60" t="str">
        <f t="shared" si="49"/>
        <v>REPLACE</v>
      </c>
      <c r="L463" s="60" t="str">
        <f t="shared" si="49"/>
        <v>REPLACE</v>
      </c>
      <c r="M463" s="60" t="str">
        <f t="shared" si="49"/>
        <v>REPLACE</v>
      </c>
      <c r="N463" s="60">
        <f t="shared" si="49"/>
        <v>1</v>
      </c>
      <c r="O463" s="60" t="str">
        <f t="shared" si="49"/>
        <v>REPLACE</v>
      </c>
    </row>
    <row r="464" spans="1:15" ht="15" customHeight="1" x14ac:dyDescent="0.25">
      <c r="A464" s="60" t="s">
        <v>2024</v>
      </c>
      <c r="B464" s="60">
        <v>473</v>
      </c>
      <c r="C464" s="62" t="s">
        <v>451</v>
      </c>
      <c r="D464" s="63">
        <v>190.27987999999999</v>
      </c>
      <c r="E464" s="64">
        <v>190.27987999999999</v>
      </c>
      <c r="F464" s="61" t="s">
        <v>2014</v>
      </c>
      <c r="G464" s="61" t="str">
        <f>VLOOKUP(B464,VP_est!$B$21:$N$3000,13,FALSE)</f>
        <v>SVP5</v>
      </c>
      <c r="H464" s="60" t="str">
        <f t="shared" si="49"/>
        <v>REPLACE</v>
      </c>
      <c r="I464" s="60" t="str">
        <f t="shared" si="49"/>
        <v>REPLACE</v>
      </c>
      <c r="J464" s="60" t="str">
        <f t="shared" si="49"/>
        <v>REPLACE</v>
      </c>
      <c r="K464" s="60" t="str">
        <f t="shared" si="49"/>
        <v>REPLACE</v>
      </c>
      <c r="L464" s="60" t="str">
        <f t="shared" si="49"/>
        <v>REPLACE</v>
      </c>
      <c r="M464" s="60" t="str">
        <f t="shared" si="49"/>
        <v>REPLACE</v>
      </c>
      <c r="N464" s="60">
        <f t="shared" si="49"/>
        <v>1</v>
      </c>
      <c r="O464" s="60" t="str">
        <f t="shared" si="49"/>
        <v>REPLACE</v>
      </c>
    </row>
    <row r="465" spans="1:15" ht="15" customHeight="1" x14ac:dyDescent="0.25">
      <c r="A465" s="60" t="s">
        <v>2024</v>
      </c>
      <c r="B465" s="60">
        <v>474</v>
      </c>
      <c r="C465" s="62" t="s">
        <v>452</v>
      </c>
      <c r="D465" s="63">
        <v>76.051359999999988</v>
      </c>
      <c r="E465" s="64">
        <v>76.051359999999988</v>
      </c>
      <c r="F465" s="61" t="s">
        <v>2014</v>
      </c>
      <c r="G465" s="61" t="str">
        <f>VLOOKUP(B465,VP_est!$B$21:$N$3000,13,FALSE)</f>
        <v>SVP5</v>
      </c>
      <c r="H465" s="60" t="str">
        <f t="shared" si="49"/>
        <v>REPLACE</v>
      </c>
      <c r="I465" s="60" t="str">
        <f t="shared" si="49"/>
        <v>REPLACE</v>
      </c>
      <c r="J465" s="60" t="str">
        <f t="shared" si="49"/>
        <v>REPLACE</v>
      </c>
      <c r="K465" s="60" t="str">
        <f t="shared" si="49"/>
        <v>REPLACE</v>
      </c>
      <c r="L465" s="60" t="str">
        <f t="shared" si="49"/>
        <v>REPLACE</v>
      </c>
      <c r="M465" s="60" t="str">
        <f t="shared" si="49"/>
        <v>REPLACE</v>
      </c>
      <c r="N465" s="60">
        <f t="shared" si="49"/>
        <v>1</v>
      </c>
      <c r="O465" s="60" t="str">
        <f t="shared" si="49"/>
        <v>REPLACE</v>
      </c>
    </row>
    <row r="466" spans="1:15" ht="15" customHeight="1" x14ac:dyDescent="0.25">
      <c r="A466" s="60" t="s">
        <v>2042</v>
      </c>
      <c r="B466" s="60">
        <v>475</v>
      </c>
      <c r="C466" s="62" t="s">
        <v>453</v>
      </c>
      <c r="D466" s="63">
        <v>137.19212445472201</v>
      </c>
      <c r="E466" s="64">
        <v>0</v>
      </c>
      <c r="F466" s="61" t="s">
        <v>1986</v>
      </c>
      <c r="G466" s="61" t="str">
        <f>VLOOKUP(B466,VP_est!$B$21:$N$3000,13,FALSE)</f>
        <v>SVP6</v>
      </c>
      <c r="H466" s="60" t="str">
        <f t="shared" si="49"/>
        <v>REPLACE</v>
      </c>
      <c r="I466" s="60" t="str">
        <f t="shared" si="49"/>
        <v>REPLACE</v>
      </c>
      <c r="J466" s="60" t="str">
        <f t="shared" si="49"/>
        <v>REPLACE</v>
      </c>
      <c r="K466" s="60" t="str">
        <f t="shared" si="49"/>
        <v>REPLACE</v>
      </c>
      <c r="L466" s="60" t="str">
        <f t="shared" si="49"/>
        <v>REPLACE</v>
      </c>
      <c r="M466" s="60" t="str">
        <f t="shared" si="49"/>
        <v>REPLACE</v>
      </c>
      <c r="N466" s="60" t="str">
        <f t="shared" si="49"/>
        <v>REPLACE</v>
      </c>
      <c r="O466" s="60">
        <f t="shared" si="49"/>
        <v>1</v>
      </c>
    </row>
    <row r="467" spans="1:15" x14ac:dyDescent="0.25">
      <c r="A467" s="60" t="s">
        <v>2024</v>
      </c>
      <c r="B467" s="60">
        <v>476</v>
      </c>
      <c r="C467" s="62" t="s">
        <v>454</v>
      </c>
      <c r="D467" s="63">
        <v>228.17999999999998</v>
      </c>
      <c r="E467" s="64">
        <v>228.18334099999998</v>
      </c>
      <c r="F467" s="61" t="s">
        <v>3</v>
      </c>
      <c r="G467" s="61" t="str">
        <f>VLOOKUP(B467,VP_est!$B$21:$N$3000,13,FALSE)</f>
        <v>SVN1</v>
      </c>
      <c r="H467" s="60">
        <f t="shared" si="49"/>
        <v>1</v>
      </c>
      <c r="I467" s="60" t="str">
        <f t="shared" si="49"/>
        <v>REPLACE</v>
      </c>
      <c r="J467" s="60" t="str">
        <f t="shared" si="49"/>
        <v>REPLACE</v>
      </c>
      <c r="K467" s="60" t="str">
        <f t="shared" si="49"/>
        <v>REPLACE</v>
      </c>
      <c r="L467" s="60" t="str">
        <f t="shared" si="49"/>
        <v>REPLACE</v>
      </c>
      <c r="M467" s="60" t="str">
        <f t="shared" si="49"/>
        <v>REPLACE</v>
      </c>
      <c r="N467" s="60" t="str">
        <f t="shared" si="49"/>
        <v>REPLACE</v>
      </c>
      <c r="O467" s="60" t="str">
        <f t="shared" si="49"/>
        <v>REPLACE</v>
      </c>
    </row>
    <row r="468" spans="1:15" x14ac:dyDescent="0.25">
      <c r="A468" t="s">
        <v>2875</v>
      </c>
      <c r="B468" s="78">
        <v>477</v>
      </c>
      <c r="C468" s="78" t="s">
        <v>2428</v>
      </c>
      <c r="D468" s="78">
        <v>196.97</v>
      </c>
      <c r="E468" s="3"/>
      <c r="F468" s="61" t="s">
        <v>1986</v>
      </c>
      <c r="G468" s="61" t="str">
        <f>VLOOKUP(B468,VP_est!$B$21:$N$3000,13,FALSE)</f>
        <v>SVP6</v>
      </c>
    </row>
    <row r="469" spans="1:15" ht="15" customHeight="1" x14ac:dyDescent="0.25">
      <c r="A469" s="60" t="s">
        <v>2024</v>
      </c>
      <c r="B469" s="60">
        <v>478</v>
      </c>
      <c r="C469" s="62" t="s">
        <v>455</v>
      </c>
      <c r="D469" s="63">
        <v>66.049966399999988</v>
      </c>
      <c r="E469" s="64">
        <v>66.049966399999988</v>
      </c>
      <c r="F469" s="61" t="s">
        <v>1986</v>
      </c>
      <c r="G469" s="61" t="str">
        <f>VLOOKUP(B469,VP_est!$B$21:$N$3000,13,FALSE)</f>
        <v>SVP6</v>
      </c>
      <c r="H469" s="60" t="str">
        <f t="shared" ref="H469:O477" si="50">IF($G469=H$2,1,"REPLACE")</f>
        <v>REPLACE</v>
      </c>
      <c r="I469" s="60" t="str">
        <f t="shared" si="50"/>
        <v>REPLACE</v>
      </c>
      <c r="J469" s="60" t="str">
        <f t="shared" si="50"/>
        <v>REPLACE</v>
      </c>
      <c r="K469" s="60" t="str">
        <f t="shared" si="50"/>
        <v>REPLACE</v>
      </c>
      <c r="L469" s="60" t="str">
        <f t="shared" si="50"/>
        <v>REPLACE</v>
      </c>
      <c r="M469" s="60" t="str">
        <f t="shared" si="50"/>
        <v>REPLACE</v>
      </c>
      <c r="N469" s="60" t="str">
        <f t="shared" si="50"/>
        <v>REPLACE</v>
      </c>
      <c r="O469" s="60">
        <f t="shared" si="50"/>
        <v>1</v>
      </c>
    </row>
    <row r="470" spans="1:15" x14ac:dyDescent="0.25">
      <c r="A470" s="60" t="s">
        <v>2024</v>
      </c>
      <c r="B470" s="60">
        <v>479</v>
      </c>
      <c r="C470" s="62" t="s">
        <v>456</v>
      </c>
      <c r="D470" s="63">
        <v>284.78219999999999</v>
      </c>
      <c r="E470" s="64">
        <v>284.78219999999999</v>
      </c>
      <c r="F470" s="61" t="s">
        <v>3</v>
      </c>
      <c r="G470" s="61" t="str">
        <f>VLOOKUP(B470,VP_est!$B$21:$N$3000,13,FALSE)</f>
        <v>SVP2</v>
      </c>
      <c r="H470" s="60" t="str">
        <f t="shared" si="50"/>
        <v>REPLACE</v>
      </c>
      <c r="I470" s="60" t="str">
        <f t="shared" si="50"/>
        <v>REPLACE</v>
      </c>
      <c r="J470" s="60" t="str">
        <f t="shared" si="50"/>
        <v>REPLACE</v>
      </c>
      <c r="K470" s="60">
        <f t="shared" si="50"/>
        <v>1</v>
      </c>
      <c r="L470" s="60" t="str">
        <f t="shared" si="50"/>
        <v>REPLACE</v>
      </c>
      <c r="M470" s="60" t="str">
        <f t="shared" si="50"/>
        <v>REPLACE</v>
      </c>
      <c r="N470" s="60" t="str">
        <f t="shared" si="50"/>
        <v>REPLACE</v>
      </c>
      <c r="O470" s="60" t="str">
        <f t="shared" si="50"/>
        <v>REPLACE</v>
      </c>
    </row>
    <row r="471" spans="1:15" ht="15" customHeight="1" x14ac:dyDescent="0.25">
      <c r="A471" s="60" t="s">
        <v>2024</v>
      </c>
      <c r="B471" s="60">
        <v>480</v>
      </c>
      <c r="C471" s="62" t="s">
        <v>457</v>
      </c>
      <c r="D471" s="63">
        <v>168.31896</v>
      </c>
      <c r="E471" s="64">
        <v>168.31896</v>
      </c>
      <c r="F471" s="61" t="s">
        <v>2014</v>
      </c>
      <c r="G471" s="61" t="str">
        <f>VLOOKUP(B471,VP_est!$B$21:$N$3000,13,FALSE)</f>
        <v>SVP6</v>
      </c>
      <c r="H471" s="60" t="str">
        <f t="shared" si="50"/>
        <v>REPLACE</v>
      </c>
      <c r="I471" s="60" t="str">
        <f t="shared" si="50"/>
        <v>REPLACE</v>
      </c>
      <c r="J471" s="60" t="str">
        <f t="shared" si="50"/>
        <v>REPLACE</v>
      </c>
      <c r="K471" s="60" t="str">
        <f t="shared" si="50"/>
        <v>REPLACE</v>
      </c>
      <c r="L471" s="60" t="str">
        <f t="shared" si="50"/>
        <v>REPLACE</v>
      </c>
      <c r="M471" s="60" t="str">
        <f t="shared" si="50"/>
        <v>REPLACE</v>
      </c>
      <c r="N471" s="60" t="str">
        <f t="shared" si="50"/>
        <v>REPLACE</v>
      </c>
      <c r="O471" s="60">
        <f t="shared" si="50"/>
        <v>1</v>
      </c>
    </row>
    <row r="472" spans="1:15" ht="15" customHeight="1" x14ac:dyDescent="0.25">
      <c r="A472" s="60" t="s">
        <v>2024</v>
      </c>
      <c r="B472" s="60">
        <v>481</v>
      </c>
      <c r="C472" s="62" t="s">
        <v>458</v>
      </c>
      <c r="D472" s="63">
        <v>154.29238000000001</v>
      </c>
      <c r="E472" s="64">
        <v>154.29238000000001</v>
      </c>
      <c r="F472" s="61" t="s">
        <v>1986</v>
      </c>
      <c r="G472" s="61" t="str">
        <f>VLOOKUP(B472,VP_est!$B$21:$N$3000,13,FALSE)</f>
        <v>SVP6</v>
      </c>
      <c r="H472" s="60" t="str">
        <f t="shared" si="50"/>
        <v>REPLACE</v>
      </c>
      <c r="I472" s="60" t="str">
        <f t="shared" si="50"/>
        <v>REPLACE</v>
      </c>
      <c r="J472" s="60" t="str">
        <f t="shared" si="50"/>
        <v>REPLACE</v>
      </c>
      <c r="K472" s="60" t="str">
        <f t="shared" si="50"/>
        <v>REPLACE</v>
      </c>
      <c r="L472" s="60" t="str">
        <f t="shared" si="50"/>
        <v>REPLACE</v>
      </c>
      <c r="M472" s="60" t="str">
        <f t="shared" si="50"/>
        <v>REPLACE</v>
      </c>
      <c r="N472" s="60" t="str">
        <f t="shared" si="50"/>
        <v>REPLACE</v>
      </c>
      <c r="O472" s="60">
        <f t="shared" si="50"/>
        <v>1</v>
      </c>
    </row>
    <row r="473" spans="1:15" ht="15" customHeight="1" x14ac:dyDescent="0.25">
      <c r="A473" s="60" t="s">
        <v>2024</v>
      </c>
      <c r="B473" s="60">
        <v>482</v>
      </c>
      <c r="C473" s="62" t="s">
        <v>459</v>
      </c>
      <c r="D473" s="63">
        <v>118.17415999999999</v>
      </c>
      <c r="E473" s="64">
        <v>118.17416</v>
      </c>
      <c r="F473" s="61" t="s">
        <v>2014</v>
      </c>
      <c r="G473" s="61" t="str">
        <f>VLOOKUP(B473,VP_est!$B$21:$N$3000,13,FALSE)</f>
        <v>SVP6</v>
      </c>
      <c r="H473" s="60" t="str">
        <f t="shared" si="50"/>
        <v>REPLACE</v>
      </c>
      <c r="I473" s="60" t="str">
        <f t="shared" si="50"/>
        <v>REPLACE</v>
      </c>
      <c r="J473" s="60" t="str">
        <f t="shared" si="50"/>
        <v>REPLACE</v>
      </c>
      <c r="K473" s="60" t="str">
        <f t="shared" si="50"/>
        <v>REPLACE</v>
      </c>
      <c r="L473" s="60" t="str">
        <f t="shared" si="50"/>
        <v>REPLACE</v>
      </c>
      <c r="M473" s="60" t="str">
        <f t="shared" si="50"/>
        <v>REPLACE</v>
      </c>
      <c r="N473" s="60" t="str">
        <f t="shared" si="50"/>
        <v>REPLACE</v>
      </c>
      <c r="O473" s="60">
        <f t="shared" si="50"/>
        <v>1</v>
      </c>
    </row>
    <row r="474" spans="1:15" ht="15" customHeight="1" x14ac:dyDescent="0.25">
      <c r="A474" s="60" t="s">
        <v>2041</v>
      </c>
      <c r="B474" s="60">
        <v>483</v>
      </c>
      <c r="C474" s="62" t="s">
        <v>460</v>
      </c>
      <c r="D474" s="63">
        <v>44.140803549687547</v>
      </c>
      <c r="E474" s="64">
        <v>44.140803549687547</v>
      </c>
      <c r="F474" s="61" t="s">
        <v>1986</v>
      </c>
      <c r="G474" s="61" t="str">
        <f>VLOOKUP(B474,VP_est!$B$21:$N$3000,13,FALSE)</f>
        <v>SVP6</v>
      </c>
      <c r="H474" s="60" t="str">
        <f t="shared" si="50"/>
        <v>REPLACE</v>
      </c>
      <c r="I474" s="60" t="str">
        <f t="shared" si="50"/>
        <v>REPLACE</v>
      </c>
      <c r="J474" s="60" t="str">
        <f t="shared" si="50"/>
        <v>REPLACE</v>
      </c>
      <c r="K474" s="60" t="str">
        <f t="shared" si="50"/>
        <v>REPLACE</v>
      </c>
      <c r="L474" s="60" t="str">
        <f t="shared" si="50"/>
        <v>REPLACE</v>
      </c>
      <c r="M474" s="60" t="str">
        <f t="shared" si="50"/>
        <v>REPLACE</v>
      </c>
      <c r="N474" s="60" t="str">
        <f t="shared" si="50"/>
        <v>REPLACE</v>
      </c>
      <c r="O474" s="60">
        <f t="shared" si="50"/>
        <v>1</v>
      </c>
    </row>
    <row r="475" spans="1:15" x14ac:dyDescent="0.25">
      <c r="A475" s="60" t="s">
        <v>2041</v>
      </c>
      <c r="B475" s="60">
        <v>484</v>
      </c>
      <c r="C475" s="62" t="s">
        <v>461</v>
      </c>
      <c r="D475" s="63">
        <v>44.140803549687547</v>
      </c>
      <c r="E475" s="64">
        <v>44.140803549687547</v>
      </c>
      <c r="F475" s="61" t="s">
        <v>1986</v>
      </c>
      <c r="G475" s="61" t="str">
        <f>VLOOKUP(B475,VP_est!$B$21:$N$3000,13,FALSE)</f>
        <v>SVP6</v>
      </c>
      <c r="H475" s="60" t="str">
        <f t="shared" si="50"/>
        <v>REPLACE</v>
      </c>
      <c r="I475" s="60" t="str">
        <f t="shared" si="50"/>
        <v>REPLACE</v>
      </c>
      <c r="J475" s="60" t="str">
        <f t="shared" si="50"/>
        <v>REPLACE</v>
      </c>
      <c r="K475" s="60" t="str">
        <f t="shared" si="50"/>
        <v>REPLACE</v>
      </c>
      <c r="L475" s="60" t="str">
        <f t="shared" si="50"/>
        <v>REPLACE</v>
      </c>
      <c r="M475" s="60" t="str">
        <f t="shared" si="50"/>
        <v>REPLACE</v>
      </c>
      <c r="N475" s="60" t="str">
        <f t="shared" si="50"/>
        <v>REPLACE</v>
      </c>
      <c r="O475" s="60">
        <f t="shared" si="50"/>
        <v>1</v>
      </c>
    </row>
    <row r="476" spans="1:15" x14ac:dyDescent="0.25">
      <c r="A476" s="60" t="s">
        <v>2024</v>
      </c>
      <c r="B476" s="60">
        <v>485</v>
      </c>
      <c r="C476" s="62" t="s">
        <v>462</v>
      </c>
      <c r="D476" s="63">
        <v>118.17570000000002</v>
      </c>
      <c r="E476" s="64">
        <v>118.17570000000001</v>
      </c>
      <c r="F476" s="61" t="s">
        <v>1986</v>
      </c>
      <c r="G476" s="61" t="str">
        <f>VLOOKUP(B476,VP_est!$B$21:$N$3000,13,FALSE)</f>
        <v>SVP6</v>
      </c>
      <c r="H476" s="60" t="str">
        <f t="shared" si="50"/>
        <v>REPLACE</v>
      </c>
      <c r="I476" s="60" t="str">
        <f t="shared" si="50"/>
        <v>REPLACE</v>
      </c>
      <c r="J476" s="60" t="str">
        <f t="shared" si="50"/>
        <v>REPLACE</v>
      </c>
      <c r="K476" s="60" t="str">
        <f t="shared" si="50"/>
        <v>REPLACE</v>
      </c>
      <c r="L476" s="60" t="str">
        <f t="shared" si="50"/>
        <v>REPLACE</v>
      </c>
      <c r="M476" s="60" t="str">
        <f t="shared" si="50"/>
        <v>REPLACE</v>
      </c>
      <c r="N476" s="60" t="str">
        <f t="shared" si="50"/>
        <v>REPLACE</v>
      </c>
      <c r="O476" s="60">
        <f t="shared" si="50"/>
        <v>1</v>
      </c>
    </row>
    <row r="477" spans="1:15" ht="15" customHeight="1" x14ac:dyDescent="0.25">
      <c r="A477" s="60" t="s">
        <v>2024</v>
      </c>
      <c r="B477" s="60">
        <v>486</v>
      </c>
      <c r="C477" s="62" t="s">
        <v>463</v>
      </c>
      <c r="D477" s="63">
        <v>116.15982</v>
      </c>
      <c r="E477" s="64">
        <v>116.15982</v>
      </c>
      <c r="F477" s="61" t="s">
        <v>1986</v>
      </c>
      <c r="G477" s="61" t="str">
        <f>VLOOKUP(B477,VP_est!$B$21:$N$3000,13,FALSE)</f>
        <v>SVP6</v>
      </c>
      <c r="H477" s="60" t="str">
        <f t="shared" si="50"/>
        <v>REPLACE</v>
      </c>
      <c r="I477" s="60" t="str">
        <f t="shared" si="50"/>
        <v>REPLACE</v>
      </c>
      <c r="J477" s="60" t="str">
        <f t="shared" si="50"/>
        <v>REPLACE</v>
      </c>
      <c r="K477" s="60" t="str">
        <f t="shared" si="50"/>
        <v>REPLACE</v>
      </c>
      <c r="L477" s="60" t="str">
        <f t="shared" si="50"/>
        <v>REPLACE</v>
      </c>
      <c r="M477" s="60" t="str">
        <f t="shared" si="50"/>
        <v>REPLACE</v>
      </c>
      <c r="N477" s="60" t="str">
        <f t="shared" si="50"/>
        <v>REPLACE</v>
      </c>
      <c r="O477" s="60">
        <f t="shared" si="50"/>
        <v>1</v>
      </c>
    </row>
    <row r="478" spans="1:15" ht="15" customHeight="1" x14ac:dyDescent="0.25">
      <c r="A478" t="s">
        <v>2875</v>
      </c>
      <c r="B478" s="78">
        <v>487</v>
      </c>
      <c r="C478" s="78" t="s">
        <v>2179</v>
      </c>
      <c r="D478" s="78">
        <v>114.82</v>
      </c>
      <c r="E478" s="3"/>
      <c r="F478" s="61" t="s">
        <v>3</v>
      </c>
      <c r="G478" s="61" t="str">
        <f>VLOOKUP(B478,VP_est!$B$21:$N$3000,13,FALSE)</f>
        <v>SVN1</v>
      </c>
    </row>
    <row r="479" spans="1:15" ht="15" customHeight="1" x14ac:dyDescent="0.25">
      <c r="A479" t="s">
        <v>2875</v>
      </c>
      <c r="B479" s="78">
        <v>488</v>
      </c>
      <c r="C479" s="78" t="s">
        <v>2295</v>
      </c>
      <c r="D479" s="78">
        <v>55.85</v>
      </c>
      <c r="E479" s="3"/>
      <c r="F479" s="61" t="s">
        <v>3</v>
      </c>
      <c r="G479" s="61" t="str">
        <f>VLOOKUP(B479,VP_est!$B$21:$N$3000,13,FALSE)</f>
        <v>SVN1</v>
      </c>
    </row>
    <row r="480" spans="1:15" ht="15" customHeight="1" x14ac:dyDescent="0.25">
      <c r="A480" s="60" t="s">
        <v>2024</v>
      </c>
      <c r="B480" s="60">
        <v>489</v>
      </c>
      <c r="C480" s="62" t="s">
        <v>464</v>
      </c>
      <c r="D480" s="63">
        <v>130.18485999999999</v>
      </c>
      <c r="E480" s="64">
        <v>130.18485999999999</v>
      </c>
      <c r="F480" s="61" t="s">
        <v>1986</v>
      </c>
      <c r="G480" s="61" t="str">
        <f>VLOOKUP(B480,VP_est!$B$21:$N$3000,13,FALSE)</f>
        <v>SVP6</v>
      </c>
      <c r="H480" s="60" t="str">
        <f t="shared" ref="H480:O489" si="51">IF($G480=H$2,1,"REPLACE")</f>
        <v>REPLACE</v>
      </c>
      <c r="I480" s="60" t="str">
        <f t="shared" si="51"/>
        <v>REPLACE</v>
      </c>
      <c r="J480" s="60" t="str">
        <f t="shared" si="51"/>
        <v>REPLACE</v>
      </c>
      <c r="K480" s="60" t="str">
        <f t="shared" si="51"/>
        <v>REPLACE</v>
      </c>
      <c r="L480" s="60" t="str">
        <f t="shared" si="51"/>
        <v>REPLACE</v>
      </c>
      <c r="M480" s="60" t="str">
        <f t="shared" si="51"/>
        <v>REPLACE</v>
      </c>
      <c r="N480" s="60" t="str">
        <f t="shared" si="51"/>
        <v>REPLACE</v>
      </c>
      <c r="O480" s="60">
        <f t="shared" si="51"/>
        <v>1</v>
      </c>
    </row>
    <row r="481" spans="1:15" ht="15" customHeight="1" x14ac:dyDescent="0.25">
      <c r="A481" s="60" t="s">
        <v>2024</v>
      </c>
      <c r="B481" s="60">
        <v>490</v>
      </c>
      <c r="C481" s="62" t="s">
        <v>465</v>
      </c>
      <c r="D481" s="63">
        <v>196.28599999999997</v>
      </c>
      <c r="E481" s="64">
        <v>196.28599999999997</v>
      </c>
      <c r="F481" s="61" t="s">
        <v>2014</v>
      </c>
      <c r="G481" s="61" t="str">
        <f>VLOOKUP(B481,VP_est!$B$21:$N$3000,13,FALSE)</f>
        <v>SVP6</v>
      </c>
      <c r="H481" s="60" t="str">
        <f t="shared" si="51"/>
        <v>REPLACE</v>
      </c>
      <c r="I481" s="60" t="str">
        <f t="shared" si="51"/>
        <v>REPLACE</v>
      </c>
      <c r="J481" s="60" t="str">
        <f t="shared" si="51"/>
        <v>REPLACE</v>
      </c>
      <c r="K481" s="60" t="str">
        <f t="shared" si="51"/>
        <v>REPLACE</v>
      </c>
      <c r="L481" s="60" t="str">
        <f t="shared" si="51"/>
        <v>REPLACE</v>
      </c>
      <c r="M481" s="60" t="str">
        <f t="shared" si="51"/>
        <v>REPLACE</v>
      </c>
      <c r="N481" s="60" t="str">
        <f t="shared" si="51"/>
        <v>REPLACE</v>
      </c>
      <c r="O481" s="60">
        <f t="shared" si="51"/>
        <v>1</v>
      </c>
    </row>
    <row r="482" spans="1:15" ht="15" customHeight="1" x14ac:dyDescent="0.25">
      <c r="A482" s="60" t="s">
        <v>2024</v>
      </c>
      <c r="B482" s="60">
        <v>491</v>
      </c>
      <c r="C482" s="62" t="s">
        <v>466</v>
      </c>
      <c r="D482" s="63">
        <v>58.122199999999992</v>
      </c>
      <c r="E482" s="64">
        <v>58.122199999999999</v>
      </c>
      <c r="F482" s="61" t="s">
        <v>1986</v>
      </c>
      <c r="G482" s="61" t="str">
        <f>VLOOKUP(B482,VP_est!$B$21:$N$3000,13,FALSE)</f>
        <v>SVP6</v>
      </c>
      <c r="H482" s="60" t="str">
        <f t="shared" si="51"/>
        <v>REPLACE</v>
      </c>
      <c r="I482" s="60" t="str">
        <f t="shared" si="51"/>
        <v>REPLACE</v>
      </c>
      <c r="J482" s="60" t="str">
        <f t="shared" si="51"/>
        <v>REPLACE</v>
      </c>
      <c r="K482" s="60" t="str">
        <f t="shared" si="51"/>
        <v>REPLACE</v>
      </c>
      <c r="L482" s="60" t="str">
        <f t="shared" si="51"/>
        <v>REPLACE</v>
      </c>
      <c r="M482" s="60" t="str">
        <f t="shared" si="51"/>
        <v>REPLACE</v>
      </c>
      <c r="N482" s="60" t="str">
        <f t="shared" si="51"/>
        <v>REPLACE</v>
      </c>
      <c r="O482" s="60">
        <f t="shared" si="51"/>
        <v>1</v>
      </c>
    </row>
    <row r="483" spans="1:15" ht="15" customHeight="1" x14ac:dyDescent="0.25">
      <c r="A483" s="60" t="s">
        <v>2024</v>
      </c>
      <c r="B483" s="60">
        <v>492</v>
      </c>
      <c r="C483" s="62" t="s">
        <v>467</v>
      </c>
      <c r="D483" s="63">
        <v>116.15827999999999</v>
      </c>
      <c r="E483" s="64">
        <v>116.15828</v>
      </c>
      <c r="F483" s="61" t="s">
        <v>1986</v>
      </c>
      <c r="G483" s="61" t="str">
        <f>VLOOKUP(B483,VP_est!$B$21:$N$3000,13,FALSE)</f>
        <v>SVP6</v>
      </c>
      <c r="H483" s="60" t="str">
        <f t="shared" si="51"/>
        <v>REPLACE</v>
      </c>
      <c r="I483" s="60" t="str">
        <f t="shared" si="51"/>
        <v>REPLACE</v>
      </c>
      <c r="J483" s="60" t="str">
        <f t="shared" si="51"/>
        <v>REPLACE</v>
      </c>
      <c r="K483" s="60" t="str">
        <f t="shared" si="51"/>
        <v>REPLACE</v>
      </c>
      <c r="L483" s="60" t="str">
        <f t="shared" si="51"/>
        <v>REPLACE</v>
      </c>
      <c r="M483" s="60" t="str">
        <f t="shared" si="51"/>
        <v>REPLACE</v>
      </c>
      <c r="N483" s="60" t="str">
        <f t="shared" si="51"/>
        <v>REPLACE</v>
      </c>
      <c r="O483" s="60">
        <f t="shared" si="51"/>
        <v>1</v>
      </c>
    </row>
    <row r="484" spans="1:15" ht="15" customHeight="1" x14ac:dyDescent="0.25">
      <c r="A484" s="60" t="s">
        <v>2024</v>
      </c>
      <c r="B484" s="60">
        <v>493</v>
      </c>
      <c r="C484" s="62" t="s">
        <v>468</v>
      </c>
      <c r="D484" s="63">
        <v>74.121600000000001</v>
      </c>
      <c r="E484" s="64">
        <v>74.121600000000001</v>
      </c>
      <c r="F484" s="61" t="s">
        <v>1986</v>
      </c>
      <c r="G484" s="61" t="str">
        <f>VLOOKUP(B484,VP_est!$B$21:$N$3000,13,FALSE)</f>
        <v>SVP6</v>
      </c>
      <c r="H484" s="60" t="str">
        <f t="shared" si="51"/>
        <v>REPLACE</v>
      </c>
      <c r="I484" s="60" t="str">
        <f t="shared" si="51"/>
        <v>REPLACE</v>
      </c>
      <c r="J484" s="60" t="str">
        <f t="shared" si="51"/>
        <v>REPLACE</v>
      </c>
      <c r="K484" s="60" t="str">
        <f t="shared" si="51"/>
        <v>REPLACE</v>
      </c>
      <c r="L484" s="60" t="str">
        <f t="shared" si="51"/>
        <v>REPLACE</v>
      </c>
      <c r="M484" s="60" t="str">
        <f t="shared" si="51"/>
        <v>REPLACE</v>
      </c>
      <c r="N484" s="60" t="str">
        <f t="shared" si="51"/>
        <v>REPLACE</v>
      </c>
      <c r="O484" s="60">
        <f t="shared" si="51"/>
        <v>1</v>
      </c>
    </row>
    <row r="485" spans="1:15" ht="15" customHeight="1" x14ac:dyDescent="0.25">
      <c r="A485" s="60" t="s">
        <v>2024</v>
      </c>
      <c r="B485" s="60">
        <v>494</v>
      </c>
      <c r="C485" s="62" t="s">
        <v>469</v>
      </c>
      <c r="D485" s="63">
        <v>144.21143999999998</v>
      </c>
      <c r="E485" s="64">
        <v>144.21143999999998</v>
      </c>
      <c r="F485" s="61" t="s">
        <v>1986</v>
      </c>
      <c r="G485" s="61" t="str">
        <f>VLOOKUP(B485,VP_est!$B$21:$N$3000,13,FALSE)</f>
        <v>SVP6</v>
      </c>
      <c r="H485" s="60" t="str">
        <f t="shared" si="51"/>
        <v>REPLACE</v>
      </c>
      <c r="I485" s="60" t="str">
        <f t="shared" si="51"/>
        <v>REPLACE</v>
      </c>
      <c r="J485" s="60" t="str">
        <f t="shared" si="51"/>
        <v>REPLACE</v>
      </c>
      <c r="K485" s="60" t="str">
        <f t="shared" si="51"/>
        <v>REPLACE</v>
      </c>
      <c r="L485" s="60" t="str">
        <f t="shared" si="51"/>
        <v>REPLACE</v>
      </c>
      <c r="M485" s="60" t="str">
        <f t="shared" si="51"/>
        <v>REPLACE</v>
      </c>
      <c r="N485" s="60" t="str">
        <f t="shared" si="51"/>
        <v>REPLACE</v>
      </c>
      <c r="O485" s="60">
        <f t="shared" si="51"/>
        <v>1</v>
      </c>
    </row>
    <row r="486" spans="1:15" ht="15" customHeight="1" x14ac:dyDescent="0.25">
      <c r="A486" s="60" t="s">
        <v>2024</v>
      </c>
      <c r="B486" s="60">
        <v>495</v>
      </c>
      <c r="C486" s="62" t="s">
        <v>470</v>
      </c>
      <c r="D486" s="63">
        <v>140.26580000000001</v>
      </c>
      <c r="E486" s="64">
        <v>140.26580000000001</v>
      </c>
      <c r="F486" s="61" t="s">
        <v>1986</v>
      </c>
      <c r="G486" s="61" t="str">
        <f>VLOOKUP(B486,VP_est!$B$21:$N$3000,13,FALSE)</f>
        <v>SVP6</v>
      </c>
      <c r="H486" s="60" t="str">
        <f t="shared" si="51"/>
        <v>REPLACE</v>
      </c>
      <c r="I486" s="60" t="str">
        <f t="shared" si="51"/>
        <v>REPLACE</v>
      </c>
      <c r="J486" s="60" t="str">
        <f t="shared" si="51"/>
        <v>REPLACE</v>
      </c>
      <c r="K486" s="60" t="str">
        <f t="shared" si="51"/>
        <v>REPLACE</v>
      </c>
      <c r="L486" s="60" t="str">
        <f t="shared" si="51"/>
        <v>REPLACE</v>
      </c>
      <c r="M486" s="60" t="str">
        <f t="shared" si="51"/>
        <v>REPLACE</v>
      </c>
      <c r="N486" s="60" t="str">
        <f t="shared" si="51"/>
        <v>REPLACE</v>
      </c>
      <c r="O486" s="60">
        <f t="shared" si="51"/>
        <v>1</v>
      </c>
    </row>
    <row r="487" spans="1:15" ht="15" customHeight="1" x14ac:dyDescent="0.25">
      <c r="A487" s="60" t="s">
        <v>2024</v>
      </c>
      <c r="B487" s="60">
        <v>496</v>
      </c>
      <c r="C487" s="62" t="s">
        <v>471</v>
      </c>
      <c r="D487" s="63">
        <v>126.23922000000002</v>
      </c>
      <c r="E487" s="64">
        <v>126.23922</v>
      </c>
      <c r="F487" s="61" t="s">
        <v>1986</v>
      </c>
      <c r="G487" s="61" t="str">
        <f>VLOOKUP(B487,VP_est!$B$21:$N$3000,13,FALSE)</f>
        <v>SVP6</v>
      </c>
      <c r="H487" s="60" t="str">
        <f t="shared" si="51"/>
        <v>REPLACE</v>
      </c>
      <c r="I487" s="60" t="str">
        <f t="shared" si="51"/>
        <v>REPLACE</v>
      </c>
      <c r="J487" s="60" t="str">
        <f t="shared" si="51"/>
        <v>REPLACE</v>
      </c>
      <c r="K487" s="60" t="str">
        <f t="shared" si="51"/>
        <v>REPLACE</v>
      </c>
      <c r="L487" s="60" t="str">
        <f t="shared" si="51"/>
        <v>REPLACE</v>
      </c>
      <c r="M487" s="60" t="str">
        <f t="shared" si="51"/>
        <v>REPLACE</v>
      </c>
      <c r="N487" s="60" t="str">
        <f t="shared" si="51"/>
        <v>REPLACE</v>
      </c>
      <c r="O487" s="60">
        <f t="shared" si="51"/>
        <v>1</v>
      </c>
    </row>
    <row r="488" spans="1:15" ht="15" customHeight="1" x14ac:dyDescent="0.25">
      <c r="A488" s="60" t="s">
        <v>2041</v>
      </c>
      <c r="B488" s="60">
        <v>497</v>
      </c>
      <c r="C488" s="62" t="s">
        <v>472</v>
      </c>
      <c r="D488" s="63">
        <v>56.106319999999997</v>
      </c>
      <c r="E488" s="64">
        <v>56.106319999999997</v>
      </c>
      <c r="F488" s="61" t="s">
        <v>1986</v>
      </c>
      <c r="G488" s="61" t="str">
        <f>VLOOKUP(B488,VP_est!$B$21:$N$3000,13,FALSE)</f>
        <v>SVP6</v>
      </c>
      <c r="H488" s="60" t="str">
        <f t="shared" si="51"/>
        <v>REPLACE</v>
      </c>
      <c r="I488" s="60" t="str">
        <f t="shared" si="51"/>
        <v>REPLACE</v>
      </c>
      <c r="J488" s="60" t="str">
        <f t="shared" si="51"/>
        <v>REPLACE</v>
      </c>
      <c r="K488" s="60" t="str">
        <f t="shared" si="51"/>
        <v>REPLACE</v>
      </c>
      <c r="L488" s="60" t="str">
        <f t="shared" si="51"/>
        <v>REPLACE</v>
      </c>
      <c r="M488" s="60" t="str">
        <f t="shared" si="51"/>
        <v>REPLACE</v>
      </c>
      <c r="N488" s="60" t="str">
        <f t="shared" si="51"/>
        <v>REPLACE</v>
      </c>
      <c r="O488" s="60">
        <f t="shared" si="51"/>
        <v>1</v>
      </c>
    </row>
    <row r="489" spans="1:15" ht="15" customHeight="1" x14ac:dyDescent="0.25">
      <c r="A489" s="60" t="s">
        <v>2045</v>
      </c>
      <c r="B489" s="60">
        <v>498</v>
      </c>
      <c r="C489" s="62" t="s">
        <v>473</v>
      </c>
      <c r="D489" s="63">
        <v>43.024740000000001</v>
      </c>
      <c r="E489" s="64">
        <v>43.024740000000001</v>
      </c>
      <c r="F489" s="61" t="s">
        <v>1986</v>
      </c>
      <c r="G489" s="61" t="str">
        <f>VLOOKUP(B489,VP_est!$B$21:$N$3000,13,FALSE)</f>
        <v>SVP6</v>
      </c>
      <c r="H489" s="60" t="str">
        <f t="shared" si="51"/>
        <v>REPLACE</v>
      </c>
      <c r="I489" s="60" t="str">
        <f t="shared" si="51"/>
        <v>REPLACE</v>
      </c>
      <c r="J489" s="60" t="str">
        <f t="shared" si="51"/>
        <v>REPLACE</v>
      </c>
      <c r="K489" s="60" t="str">
        <f t="shared" si="51"/>
        <v>REPLACE</v>
      </c>
      <c r="L489" s="60" t="str">
        <f t="shared" si="51"/>
        <v>REPLACE</v>
      </c>
      <c r="M489" s="60" t="str">
        <f t="shared" si="51"/>
        <v>REPLACE</v>
      </c>
      <c r="N489" s="60" t="str">
        <f t="shared" si="51"/>
        <v>REPLACE</v>
      </c>
      <c r="O489" s="60">
        <f t="shared" si="51"/>
        <v>1</v>
      </c>
    </row>
    <row r="490" spans="1:15" ht="15" customHeight="1" x14ac:dyDescent="0.25">
      <c r="A490" s="60" t="s">
        <v>2026</v>
      </c>
      <c r="B490" s="60">
        <v>499</v>
      </c>
      <c r="C490" s="62" t="s">
        <v>474</v>
      </c>
      <c r="D490" s="63">
        <v>134.21816000000001</v>
      </c>
      <c r="E490" s="64">
        <v>134.21816000000001</v>
      </c>
      <c r="F490" s="61" t="s">
        <v>1986</v>
      </c>
      <c r="G490" s="61" t="str">
        <f>VLOOKUP(B490,VP_est!$B$21:$N$3000,13,FALSE)</f>
        <v>SVP6</v>
      </c>
      <c r="H490" s="60" t="str">
        <f t="shared" ref="H490:O499" si="52">IF($G490=H$2,1,"REPLACE")</f>
        <v>REPLACE</v>
      </c>
      <c r="I490" s="60" t="str">
        <f t="shared" si="52"/>
        <v>REPLACE</v>
      </c>
      <c r="J490" s="60" t="str">
        <f t="shared" si="52"/>
        <v>REPLACE</v>
      </c>
      <c r="K490" s="60" t="str">
        <f t="shared" si="52"/>
        <v>REPLACE</v>
      </c>
      <c r="L490" s="60" t="str">
        <f t="shared" si="52"/>
        <v>REPLACE</v>
      </c>
      <c r="M490" s="60" t="str">
        <f t="shared" si="52"/>
        <v>REPLACE</v>
      </c>
      <c r="N490" s="60" t="str">
        <f t="shared" si="52"/>
        <v>REPLACE</v>
      </c>
      <c r="O490" s="60">
        <f t="shared" si="52"/>
        <v>1</v>
      </c>
    </row>
    <row r="491" spans="1:15" ht="15" customHeight="1" x14ac:dyDescent="0.25">
      <c r="A491" s="60" t="s">
        <v>2026</v>
      </c>
      <c r="B491" s="60">
        <v>500</v>
      </c>
      <c r="C491" s="62" t="s">
        <v>475</v>
      </c>
      <c r="D491" s="63">
        <v>142.28167999999999</v>
      </c>
      <c r="E491" s="64">
        <v>142.28167999999999</v>
      </c>
      <c r="F491" s="61" t="s">
        <v>1986</v>
      </c>
      <c r="G491" s="61" t="str">
        <f>VLOOKUP(B491,VP_est!$B$21:$N$3000,13,FALSE)</f>
        <v>SVP6</v>
      </c>
      <c r="H491" s="60" t="str">
        <f t="shared" si="52"/>
        <v>REPLACE</v>
      </c>
      <c r="I491" s="60" t="str">
        <f t="shared" si="52"/>
        <v>REPLACE</v>
      </c>
      <c r="J491" s="60" t="str">
        <f t="shared" si="52"/>
        <v>REPLACE</v>
      </c>
      <c r="K491" s="60" t="str">
        <f t="shared" si="52"/>
        <v>REPLACE</v>
      </c>
      <c r="L491" s="60" t="str">
        <f t="shared" si="52"/>
        <v>REPLACE</v>
      </c>
      <c r="M491" s="60" t="str">
        <f t="shared" si="52"/>
        <v>REPLACE</v>
      </c>
      <c r="N491" s="60" t="str">
        <f t="shared" si="52"/>
        <v>REPLACE</v>
      </c>
      <c r="O491" s="60">
        <f t="shared" si="52"/>
        <v>1</v>
      </c>
    </row>
    <row r="492" spans="1:15" ht="15" customHeight="1" x14ac:dyDescent="0.25">
      <c r="A492" s="60" t="s">
        <v>2043</v>
      </c>
      <c r="B492" s="60">
        <v>501</v>
      </c>
      <c r="C492" s="62" t="s">
        <v>476</v>
      </c>
      <c r="D492" s="63">
        <v>138.24992</v>
      </c>
      <c r="E492" s="64">
        <v>138.24992</v>
      </c>
      <c r="F492" s="61" t="s">
        <v>1986</v>
      </c>
      <c r="G492" s="61" t="str">
        <f>VLOOKUP(B492,VP_est!$B$21:$N$3000,13,FALSE)</f>
        <v>SVP6</v>
      </c>
      <c r="H492" s="60" t="str">
        <f t="shared" si="52"/>
        <v>REPLACE</v>
      </c>
      <c r="I492" s="60" t="str">
        <f t="shared" si="52"/>
        <v>REPLACE</v>
      </c>
      <c r="J492" s="60" t="str">
        <f t="shared" si="52"/>
        <v>REPLACE</v>
      </c>
      <c r="K492" s="60" t="str">
        <f t="shared" si="52"/>
        <v>REPLACE</v>
      </c>
      <c r="L492" s="60" t="str">
        <f t="shared" si="52"/>
        <v>REPLACE</v>
      </c>
      <c r="M492" s="60" t="str">
        <f t="shared" si="52"/>
        <v>REPLACE</v>
      </c>
      <c r="N492" s="60" t="str">
        <f t="shared" si="52"/>
        <v>REPLACE</v>
      </c>
      <c r="O492" s="60">
        <f t="shared" si="52"/>
        <v>1</v>
      </c>
    </row>
    <row r="493" spans="1:15" ht="15" customHeight="1" x14ac:dyDescent="0.25">
      <c r="A493" s="60" t="s">
        <v>2026</v>
      </c>
      <c r="B493" s="60">
        <v>502</v>
      </c>
      <c r="C493" s="62" t="s">
        <v>477</v>
      </c>
      <c r="D493" s="63">
        <v>134.21816000000001</v>
      </c>
      <c r="E493" s="64">
        <v>134.21816000000001</v>
      </c>
      <c r="F493" s="61" t="s">
        <v>1986</v>
      </c>
      <c r="G493" s="61" t="str">
        <f>VLOOKUP(B493,VP_est!$B$21:$N$3000,13,FALSE)</f>
        <v>SVP6</v>
      </c>
      <c r="H493" s="60" t="str">
        <f t="shared" si="52"/>
        <v>REPLACE</v>
      </c>
      <c r="I493" s="60" t="str">
        <f t="shared" si="52"/>
        <v>REPLACE</v>
      </c>
      <c r="J493" s="60" t="str">
        <f t="shared" si="52"/>
        <v>REPLACE</v>
      </c>
      <c r="K493" s="60" t="str">
        <f t="shared" si="52"/>
        <v>REPLACE</v>
      </c>
      <c r="L493" s="60" t="str">
        <f t="shared" si="52"/>
        <v>REPLACE</v>
      </c>
      <c r="M493" s="60" t="str">
        <f t="shared" si="52"/>
        <v>REPLACE</v>
      </c>
      <c r="N493" s="60" t="str">
        <f t="shared" si="52"/>
        <v>REPLACE</v>
      </c>
      <c r="O493" s="60">
        <f t="shared" si="52"/>
        <v>1</v>
      </c>
    </row>
    <row r="494" spans="1:15" ht="15" customHeight="1" x14ac:dyDescent="0.25">
      <c r="A494" s="60" t="s">
        <v>2026</v>
      </c>
      <c r="B494" s="60">
        <v>503</v>
      </c>
      <c r="C494" s="62" t="s">
        <v>478</v>
      </c>
      <c r="D494" s="63">
        <v>170.33483999999996</v>
      </c>
      <c r="E494" s="64">
        <v>170.33483999999996</v>
      </c>
      <c r="F494" s="61" t="s">
        <v>2014</v>
      </c>
      <c r="G494" s="61" t="str">
        <f>VLOOKUP(B494,VP_est!$B$21:$N$3000,13,FALSE)</f>
        <v>SVP6</v>
      </c>
      <c r="H494" s="60" t="str">
        <f t="shared" si="52"/>
        <v>REPLACE</v>
      </c>
      <c r="I494" s="60" t="str">
        <f t="shared" si="52"/>
        <v>REPLACE</v>
      </c>
      <c r="J494" s="60" t="str">
        <f t="shared" si="52"/>
        <v>REPLACE</v>
      </c>
      <c r="K494" s="60" t="str">
        <f t="shared" si="52"/>
        <v>REPLACE</v>
      </c>
      <c r="L494" s="60" t="str">
        <f t="shared" si="52"/>
        <v>REPLACE</v>
      </c>
      <c r="M494" s="60" t="str">
        <f t="shared" si="52"/>
        <v>REPLACE</v>
      </c>
      <c r="N494" s="60" t="str">
        <f t="shared" si="52"/>
        <v>REPLACE</v>
      </c>
      <c r="O494" s="60">
        <f t="shared" si="52"/>
        <v>1</v>
      </c>
    </row>
    <row r="495" spans="1:15" ht="15" customHeight="1" x14ac:dyDescent="0.25">
      <c r="A495" s="60" t="s">
        <v>2026</v>
      </c>
      <c r="B495" s="60">
        <v>504</v>
      </c>
      <c r="C495" s="62" t="s">
        <v>479</v>
      </c>
      <c r="D495" s="63">
        <v>184.36141999999998</v>
      </c>
      <c r="E495" s="64">
        <v>184.36141999999998</v>
      </c>
      <c r="F495" s="61" t="s">
        <v>2014</v>
      </c>
      <c r="G495" s="61" t="str">
        <f>VLOOKUP(B495,VP_est!$B$21:$N$3000,13,FALSE)</f>
        <v>SVP6</v>
      </c>
      <c r="H495" s="60" t="str">
        <f t="shared" si="52"/>
        <v>REPLACE</v>
      </c>
      <c r="I495" s="60" t="str">
        <f t="shared" si="52"/>
        <v>REPLACE</v>
      </c>
      <c r="J495" s="60" t="str">
        <f t="shared" si="52"/>
        <v>REPLACE</v>
      </c>
      <c r="K495" s="60" t="str">
        <f t="shared" si="52"/>
        <v>REPLACE</v>
      </c>
      <c r="L495" s="60" t="str">
        <f t="shared" si="52"/>
        <v>REPLACE</v>
      </c>
      <c r="M495" s="60" t="str">
        <f t="shared" si="52"/>
        <v>REPLACE</v>
      </c>
      <c r="N495" s="60" t="str">
        <f t="shared" si="52"/>
        <v>REPLACE</v>
      </c>
      <c r="O495" s="60">
        <f t="shared" si="52"/>
        <v>1</v>
      </c>
    </row>
    <row r="496" spans="1:15" x14ac:dyDescent="0.25">
      <c r="A496" s="60" t="s">
        <v>2026</v>
      </c>
      <c r="B496" s="60">
        <v>505</v>
      </c>
      <c r="C496" s="62" t="s">
        <v>480</v>
      </c>
      <c r="D496" s="63">
        <v>156.30825999999999</v>
      </c>
      <c r="E496" s="64">
        <v>156.30825999999999</v>
      </c>
      <c r="F496" s="61" t="s">
        <v>1986</v>
      </c>
      <c r="G496" s="61" t="str">
        <f>VLOOKUP(B496,VP_est!$B$21:$N$3000,13,FALSE)</f>
        <v>SVP6</v>
      </c>
      <c r="H496" s="60" t="str">
        <f t="shared" si="52"/>
        <v>REPLACE</v>
      </c>
      <c r="I496" s="60" t="str">
        <f t="shared" si="52"/>
        <v>REPLACE</v>
      </c>
      <c r="J496" s="60" t="str">
        <f t="shared" si="52"/>
        <v>REPLACE</v>
      </c>
      <c r="K496" s="60" t="str">
        <f t="shared" si="52"/>
        <v>REPLACE</v>
      </c>
      <c r="L496" s="60" t="str">
        <f t="shared" si="52"/>
        <v>REPLACE</v>
      </c>
      <c r="M496" s="60" t="str">
        <f t="shared" si="52"/>
        <v>REPLACE</v>
      </c>
      <c r="N496" s="60" t="str">
        <f t="shared" si="52"/>
        <v>REPLACE</v>
      </c>
      <c r="O496" s="60">
        <f t="shared" si="52"/>
        <v>1</v>
      </c>
    </row>
    <row r="497" spans="1:15" ht="15" customHeight="1" x14ac:dyDescent="0.25">
      <c r="A497" s="60" t="s">
        <v>2044</v>
      </c>
      <c r="B497" s="60">
        <v>506</v>
      </c>
      <c r="C497" s="62" t="s">
        <v>481</v>
      </c>
      <c r="D497" s="63">
        <v>152.2765</v>
      </c>
      <c r="E497" s="64">
        <v>152.2765</v>
      </c>
      <c r="F497" s="61" t="s">
        <v>1986</v>
      </c>
      <c r="G497" s="61" t="str">
        <f>VLOOKUP(B497,VP_est!$B$21:$N$3000,13,FALSE)</f>
        <v>SVP6</v>
      </c>
      <c r="H497" s="60" t="str">
        <f t="shared" si="52"/>
        <v>REPLACE</v>
      </c>
      <c r="I497" s="60" t="str">
        <f t="shared" si="52"/>
        <v>REPLACE</v>
      </c>
      <c r="J497" s="60" t="str">
        <f t="shared" si="52"/>
        <v>REPLACE</v>
      </c>
      <c r="K497" s="60" t="str">
        <f t="shared" si="52"/>
        <v>REPLACE</v>
      </c>
      <c r="L497" s="60" t="str">
        <f t="shared" si="52"/>
        <v>REPLACE</v>
      </c>
      <c r="M497" s="60" t="str">
        <f t="shared" si="52"/>
        <v>REPLACE</v>
      </c>
      <c r="N497" s="60" t="str">
        <f t="shared" si="52"/>
        <v>REPLACE</v>
      </c>
      <c r="O497" s="60">
        <f t="shared" si="52"/>
        <v>1</v>
      </c>
    </row>
    <row r="498" spans="1:15" ht="15" customHeight="1" x14ac:dyDescent="0.25">
      <c r="A498" s="60" t="s">
        <v>2024</v>
      </c>
      <c r="B498" s="60">
        <v>507</v>
      </c>
      <c r="C498" s="62" t="s">
        <v>482</v>
      </c>
      <c r="D498" s="63">
        <v>106.16500000000001</v>
      </c>
      <c r="E498" s="64">
        <v>106.16500000000001</v>
      </c>
      <c r="F498" s="61" t="s">
        <v>1986</v>
      </c>
      <c r="G498" s="61" t="str">
        <f>VLOOKUP(B498,VP_est!$B$21:$N$3000,13,FALSE)</f>
        <v>SVP6</v>
      </c>
      <c r="H498" s="60" t="str">
        <f t="shared" si="52"/>
        <v>REPLACE</v>
      </c>
      <c r="I498" s="60" t="str">
        <f t="shared" si="52"/>
        <v>REPLACE</v>
      </c>
      <c r="J498" s="60" t="str">
        <f t="shared" si="52"/>
        <v>REPLACE</v>
      </c>
      <c r="K498" s="60" t="str">
        <f t="shared" si="52"/>
        <v>REPLACE</v>
      </c>
      <c r="L498" s="60" t="str">
        <f t="shared" si="52"/>
        <v>REPLACE</v>
      </c>
      <c r="M498" s="60" t="str">
        <f t="shared" si="52"/>
        <v>REPLACE</v>
      </c>
      <c r="N498" s="60" t="str">
        <f t="shared" si="52"/>
        <v>REPLACE</v>
      </c>
      <c r="O498" s="60">
        <f t="shared" si="52"/>
        <v>1</v>
      </c>
    </row>
    <row r="499" spans="1:15" ht="15" customHeight="1" x14ac:dyDescent="0.25">
      <c r="A499" s="60" t="s">
        <v>2024</v>
      </c>
      <c r="B499" s="60">
        <v>508</v>
      </c>
      <c r="C499" s="62" t="s">
        <v>483</v>
      </c>
      <c r="D499" s="63">
        <v>72.148780000000002</v>
      </c>
      <c r="E499" s="64">
        <v>72.148780000000002</v>
      </c>
      <c r="F499" s="61" t="s">
        <v>1986</v>
      </c>
      <c r="G499" s="61" t="str">
        <f>VLOOKUP(B499,VP_est!$B$21:$N$3000,13,FALSE)</f>
        <v>SVP6</v>
      </c>
      <c r="H499" s="60" t="str">
        <f t="shared" si="52"/>
        <v>REPLACE</v>
      </c>
      <c r="I499" s="60" t="str">
        <f t="shared" si="52"/>
        <v>REPLACE</v>
      </c>
      <c r="J499" s="60" t="str">
        <f t="shared" si="52"/>
        <v>REPLACE</v>
      </c>
      <c r="K499" s="60" t="str">
        <f t="shared" si="52"/>
        <v>REPLACE</v>
      </c>
      <c r="L499" s="60" t="str">
        <f t="shared" si="52"/>
        <v>REPLACE</v>
      </c>
      <c r="M499" s="60" t="str">
        <f t="shared" si="52"/>
        <v>REPLACE</v>
      </c>
      <c r="N499" s="60" t="str">
        <f t="shared" si="52"/>
        <v>REPLACE</v>
      </c>
      <c r="O499" s="60">
        <f t="shared" si="52"/>
        <v>1</v>
      </c>
    </row>
    <row r="500" spans="1:15" x14ac:dyDescent="0.25">
      <c r="A500" s="60" t="s">
        <v>2041</v>
      </c>
      <c r="B500" s="60">
        <v>509</v>
      </c>
      <c r="C500" s="62" t="s">
        <v>484</v>
      </c>
      <c r="D500" s="63">
        <v>170.29507999999998</v>
      </c>
      <c r="E500" s="64">
        <v>170.29507999999998</v>
      </c>
      <c r="F500" s="61" t="s">
        <v>2014</v>
      </c>
      <c r="G500" s="61" t="str">
        <f>VLOOKUP(B500,VP_est!$B$21:$N$3000,13,FALSE)</f>
        <v>SVP5</v>
      </c>
      <c r="H500" s="60" t="str">
        <f t="shared" ref="H500:O509" si="53">IF($G500=H$2,1,"REPLACE")</f>
        <v>REPLACE</v>
      </c>
      <c r="I500" s="60" t="str">
        <f t="shared" si="53"/>
        <v>REPLACE</v>
      </c>
      <c r="J500" s="60" t="str">
        <f t="shared" si="53"/>
        <v>REPLACE</v>
      </c>
      <c r="K500" s="60" t="str">
        <f t="shared" si="53"/>
        <v>REPLACE</v>
      </c>
      <c r="L500" s="60" t="str">
        <f t="shared" si="53"/>
        <v>REPLACE</v>
      </c>
      <c r="M500" s="60" t="str">
        <f t="shared" si="53"/>
        <v>REPLACE</v>
      </c>
      <c r="N500" s="60">
        <f t="shared" si="53"/>
        <v>1</v>
      </c>
      <c r="O500" s="60" t="str">
        <f t="shared" si="53"/>
        <v>REPLACE</v>
      </c>
    </row>
    <row r="501" spans="1:15" ht="15" customHeight="1" x14ac:dyDescent="0.25">
      <c r="A501" s="60" t="s">
        <v>2041</v>
      </c>
      <c r="B501" s="60">
        <v>510</v>
      </c>
      <c r="C501" s="62" t="s">
        <v>485</v>
      </c>
      <c r="D501" s="63">
        <v>138.20686000000001</v>
      </c>
      <c r="E501" s="64">
        <v>138.20686000000001</v>
      </c>
      <c r="F501" s="61" t="s">
        <v>2014</v>
      </c>
      <c r="G501" s="61" t="str">
        <f>VLOOKUP(B501,VP_est!$B$21:$N$3000,13,FALSE)</f>
        <v>SVP6</v>
      </c>
      <c r="H501" s="60" t="str">
        <f t="shared" si="53"/>
        <v>REPLACE</v>
      </c>
      <c r="I501" s="60" t="str">
        <f t="shared" si="53"/>
        <v>REPLACE</v>
      </c>
      <c r="J501" s="60" t="str">
        <f t="shared" si="53"/>
        <v>REPLACE</v>
      </c>
      <c r="K501" s="60" t="str">
        <f t="shared" si="53"/>
        <v>REPLACE</v>
      </c>
      <c r="L501" s="60" t="str">
        <f t="shared" si="53"/>
        <v>REPLACE</v>
      </c>
      <c r="M501" s="60" t="str">
        <f t="shared" si="53"/>
        <v>REPLACE</v>
      </c>
      <c r="N501" s="60" t="str">
        <f t="shared" si="53"/>
        <v>REPLACE</v>
      </c>
      <c r="O501" s="60">
        <f t="shared" si="53"/>
        <v>1</v>
      </c>
    </row>
    <row r="502" spans="1:15" x14ac:dyDescent="0.25">
      <c r="A502" s="60" t="s">
        <v>2024</v>
      </c>
      <c r="B502" s="60">
        <v>511</v>
      </c>
      <c r="C502" s="62" t="s">
        <v>486</v>
      </c>
      <c r="D502" s="63">
        <v>68.117019999999997</v>
      </c>
      <c r="E502" s="64">
        <v>68.117019999999997</v>
      </c>
      <c r="F502" s="61" t="s">
        <v>1986</v>
      </c>
      <c r="G502" s="61" t="str">
        <f>VLOOKUP(B502,VP_est!$B$21:$N$3000,13,FALSE)</f>
        <v>SVP6</v>
      </c>
      <c r="H502" s="60" t="str">
        <f t="shared" si="53"/>
        <v>REPLACE</v>
      </c>
      <c r="I502" s="60" t="str">
        <f t="shared" si="53"/>
        <v>REPLACE</v>
      </c>
      <c r="J502" s="60" t="str">
        <f t="shared" si="53"/>
        <v>REPLACE</v>
      </c>
      <c r="K502" s="60" t="str">
        <f t="shared" si="53"/>
        <v>REPLACE</v>
      </c>
      <c r="L502" s="60" t="str">
        <f t="shared" si="53"/>
        <v>REPLACE</v>
      </c>
      <c r="M502" s="60" t="str">
        <f t="shared" si="53"/>
        <v>REPLACE</v>
      </c>
      <c r="N502" s="60" t="str">
        <f t="shared" si="53"/>
        <v>REPLACE</v>
      </c>
      <c r="O502" s="60">
        <f t="shared" si="53"/>
        <v>1</v>
      </c>
    </row>
    <row r="503" spans="1:15" ht="15" customHeight="1" x14ac:dyDescent="0.25">
      <c r="A503" s="60" t="s">
        <v>2024</v>
      </c>
      <c r="B503" s="60">
        <v>512</v>
      </c>
      <c r="C503" s="62" t="s">
        <v>487</v>
      </c>
      <c r="D503" s="63">
        <v>102.13170000000002</v>
      </c>
      <c r="E503" s="64">
        <v>102.13170000000001</v>
      </c>
      <c r="F503" s="61" t="s">
        <v>1986</v>
      </c>
      <c r="G503" s="61" t="str">
        <f>VLOOKUP(B503,VP_est!$B$21:$N$3000,13,FALSE)</f>
        <v>SVP6</v>
      </c>
      <c r="H503" s="60" t="str">
        <f t="shared" si="53"/>
        <v>REPLACE</v>
      </c>
      <c r="I503" s="60" t="str">
        <f t="shared" si="53"/>
        <v>REPLACE</v>
      </c>
      <c r="J503" s="60" t="str">
        <f t="shared" si="53"/>
        <v>REPLACE</v>
      </c>
      <c r="K503" s="60" t="str">
        <f t="shared" si="53"/>
        <v>REPLACE</v>
      </c>
      <c r="L503" s="60" t="str">
        <f t="shared" si="53"/>
        <v>REPLACE</v>
      </c>
      <c r="M503" s="60" t="str">
        <f t="shared" si="53"/>
        <v>REPLACE</v>
      </c>
      <c r="N503" s="60" t="str">
        <f t="shared" si="53"/>
        <v>REPLACE</v>
      </c>
      <c r="O503" s="60">
        <f t="shared" si="53"/>
        <v>1</v>
      </c>
    </row>
    <row r="504" spans="1:15" ht="15" customHeight="1" x14ac:dyDescent="0.25">
      <c r="A504" s="60" t="s">
        <v>2024</v>
      </c>
      <c r="B504" s="60">
        <v>513</v>
      </c>
      <c r="C504" s="62" t="s">
        <v>488</v>
      </c>
      <c r="D504" s="63">
        <v>60.095019999999998</v>
      </c>
      <c r="E504" s="64">
        <v>60.095019999999998</v>
      </c>
      <c r="F504" s="61" t="s">
        <v>1986</v>
      </c>
      <c r="G504" s="61" t="str">
        <f>VLOOKUP(B504,VP_est!$B$21:$N$3000,13,FALSE)</f>
        <v>SVP6</v>
      </c>
      <c r="H504" s="60" t="str">
        <f t="shared" si="53"/>
        <v>REPLACE</v>
      </c>
      <c r="I504" s="60" t="str">
        <f t="shared" si="53"/>
        <v>REPLACE</v>
      </c>
      <c r="J504" s="60" t="str">
        <f t="shared" si="53"/>
        <v>REPLACE</v>
      </c>
      <c r="K504" s="60" t="str">
        <f t="shared" si="53"/>
        <v>REPLACE</v>
      </c>
      <c r="L504" s="60" t="str">
        <f t="shared" si="53"/>
        <v>REPLACE</v>
      </c>
      <c r="M504" s="60" t="str">
        <f t="shared" si="53"/>
        <v>REPLACE</v>
      </c>
      <c r="N504" s="60" t="str">
        <f t="shared" si="53"/>
        <v>REPLACE</v>
      </c>
      <c r="O504" s="60">
        <f t="shared" si="53"/>
        <v>1</v>
      </c>
    </row>
    <row r="505" spans="1:15" ht="15" customHeight="1" x14ac:dyDescent="0.25">
      <c r="A505" s="60" t="s">
        <v>2024</v>
      </c>
      <c r="B505" s="60">
        <v>514</v>
      </c>
      <c r="C505" s="62" t="s">
        <v>489</v>
      </c>
      <c r="D505" s="63">
        <v>120.19158</v>
      </c>
      <c r="E505" s="64">
        <v>120.19158</v>
      </c>
      <c r="F505" s="61" t="s">
        <v>1986</v>
      </c>
      <c r="G505" s="61" t="str">
        <f>VLOOKUP(B505,VP_est!$B$21:$N$3000,13,FALSE)</f>
        <v>SVP6</v>
      </c>
      <c r="H505" s="60" t="str">
        <f t="shared" si="53"/>
        <v>REPLACE</v>
      </c>
      <c r="I505" s="60" t="str">
        <f t="shared" si="53"/>
        <v>REPLACE</v>
      </c>
      <c r="J505" s="60" t="str">
        <f t="shared" si="53"/>
        <v>REPLACE</v>
      </c>
      <c r="K505" s="60" t="str">
        <f t="shared" si="53"/>
        <v>REPLACE</v>
      </c>
      <c r="L505" s="60" t="str">
        <f t="shared" si="53"/>
        <v>REPLACE</v>
      </c>
      <c r="M505" s="60" t="str">
        <f t="shared" si="53"/>
        <v>REPLACE</v>
      </c>
      <c r="N505" s="60" t="str">
        <f t="shared" si="53"/>
        <v>REPLACE</v>
      </c>
      <c r="O505" s="60">
        <f t="shared" si="53"/>
        <v>1</v>
      </c>
    </row>
    <row r="506" spans="1:15" ht="15" customHeight="1" x14ac:dyDescent="0.25">
      <c r="A506" s="60" t="s">
        <v>2024</v>
      </c>
      <c r="B506" s="60">
        <v>515</v>
      </c>
      <c r="C506" s="62" t="s">
        <v>490</v>
      </c>
      <c r="D506" s="63">
        <v>126.23922000000002</v>
      </c>
      <c r="E506" s="64">
        <v>126.23922</v>
      </c>
      <c r="F506" s="61" t="s">
        <v>1986</v>
      </c>
      <c r="G506" s="61" t="str">
        <f>VLOOKUP(B506,VP_est!$B$21:$N$3000,13,FALSE)</f>
        <v>SVP6</v>
      </c>
      <c r="H506" s="60" t="str">
        <f t="shared" si="53"/>
        <v>REPLACE</v>
      </c>
      <c r="I506" s="60" t="str">
        <f t="shared" si="53"/>
        <v>REPLACE</v>
      </c>
      <c r="J506" s="60" t="str">
        <f t="shared" si="53"/>
        <v>REPLACE</v>
      </c>
      <c r="K506" s="60" t="str">
        <f t="shared" si="53"/>
        <v>REPLACE</v>
      </c>
      <c r="L506" s="60" t="str">
        <f t="shared" si="53"/>
        <v>REPLACE</v>
      </c>
      <c r="M506" s="60" t="str">
        <f t="shared" si="53"/>
        <v>REPLACE</v>
      </c>
      <c r="N506" s="60" t="str">
        <f t="shared" si="53"/>
        <v>REPLACE</v>
      </c>
      <c r="O506" s="60">
        <f t="shared" si="53"/>
        <v>1</v>
      </c>
    </row>
    <row r="507" spans="1:15" ht="15" customHeight="1" x14ac:dyDescent="0.25">
      <c r="A507" s="60" t="s">
        <v>2025</v>
      </c>
      <c r="B507" s="60">
        <v>516</v>
      </c>
      <c r="C507" s="62" t="s">
        <v>491</v>
      </c>
      <c r="D507" s="63">
        <v>140.26580000000001</v>
      </c>
      <c r="E507" s="64">
        <v>140.26580000000001</v>
      </c>
      <c r="F507" s="61" t="s">
        <v>1986</v>
      </c>
      <c r="G507" s="61" t="str">
        <f>VLOOKUP(B507,VP_est!$B$21:$N$3000,13,FALSE)</f>
        <v>SVP6</v>
      </c>
      <c r="H507" s="60" t="str">
        <f t="shared" si="53"/>
        <v>REPLACE</v>
      </c>
      <c r="I507" s="60" t="str">
        <f t="shared" si="53"/>
        <v>REPLACE</v>
      </c>
      <c r="J507" s="60" t="str">
        <f t="shared" si="53"/>
        <v>REPLACE</v>
      </c>
      <c r="K507" s="60" t="str">
        <f t="shared" si="53"/>
        <v>REPLACE</v>
      </c>
      <c r="L507" s="60" t="str">
        <f t="shared" si="53"/>
        <v>REPLACE</v>
      </c>
      <c r="M507" s="60" t="str">
        <f t="shared" si="53"/>
        <v>REPLACE</v>
      </c>
      <c r="N507" s="60" t="str">
        <f t="shared" si="53"/>
        <v>REPLACE</v>
      </c>
      <c r="O507" s="60">
        <f t="shared" si="53"/>
        <v>1</v>
      </c>
    </row>
    <row r="508" spans="1:15" ht="15" customHeight="1" x14ac:dyDescent="0.25">
      <c r="A508" s="60" t="s">
        <v>2024</v>
      </c>
      <c r="B508" s="60">
        <v>517</v>
      </c>
      <c r="C508" s="62" t="s">
        <v>492</v>
      </c>
      <c r="D508" s="63">
        <v>86.132300000000001</v>
      </c>
      <c r="E508" s="64">
        <v>86.132300000000001</v>
      </c>
      <c r="F508" s="61" t="s">
        <v>1986</v>
      </c>
      <c r="G508" s="61" t="str">
        <f>VLOOKUP(B508,VP_est!$B$21:$N$3000,13,FALSE)</f>
        <v>SVP6</v>
      </c>
      <c r="H508" s="60" t="str">
        <f t="shared" si="53"/>
        <v>REPLACE</v>
      </c>
      <c r="I508" s="60" t="str">
        <f t="shared" si="53"/>
        <v>REPLACE</v>
      </c>
      <c r="J508" s="60" t="str">
        <f t="shared" si="53"/>
        <v>REPLACE</v>
      </c>
      <c r="K508" s="60" t="str">
        <f t="shared" si="53"/>
        <v>REPLACE</v>
      </c>
      <c r="L508" s="60" t="str">
        <f t="shared" si="53"/>
        <v>REPLACE</v>
      </c>
      <c r="M508" s="60" t="str">
        <f t="shared" si="53"/>
        <v>REPLACE</v>
      </c>
      <c r="N508" s="60" t="str">
        <f t="shared" si="53"/>
        <v>REPLACE</v>
      </c>
      <c r="O508" s="60">
        <f t="shared" si="53"/>
        <v>1</v>
      </c>
    </row>
    <row r="509" spans="1:15" ht="15" customHeight="1" x14ac:dyDescent="0.25">
      <c r="A509" s="60" t="s">
        <v>2041</v>
      </c>
      <c r="B509" s="60">
        <v>518</v>
      </c>
      <c r="C509" s="62" t="s">
        <v>493</v>
      </c>
      <c r="D509" s="63">
        <f>E509</f>
        <v>62.676218028011576</v>
      </c>
      <c r="E509" s="64">
        <v>62.676218028011576</v>
      </c>
      <c r="F509" s="61" t="s">
        <v>2014</v>
      </c>
      <c r="G509" s="61" t="str">
        <f>VLOOKUP(B509,VP_est!$B$21:$N$3000,13,FALSE)</f>
        <v>SVP6</v>
      </c>
      <c r="H509" s="60" t="str">
        <f t="shared" si="53"/>
        <v>REPLACE</v>
      </c>
      <c r="I509" s="60" t="str">
        <f t="shared" si="53"/>
        <v>REPLACE</v>
      </c>
      <c r="J509" s="60" t="str">
        <f t="shared" si="53"/>
        <v>REPLACE</v>
      </c>
      <c r="K509" s="60" t="str">
        <f t="shared" si="53"/>
        <v>REPLACE</v>
      </c>
      <c r="L509" s="60" t="str">
        <f t="shared" si="53"/>
        <v>REPLACE</v>
      </c>
      <c r="M509" s="60" t="str">
        <f t="shared" si="53"/>
        <v>REPLACE</v>
      </c>
      <c r="N509" s="60" t="str">
        <f t="shared" si="53"/>
        <v>REPLACE</v>
      </c>
      <c r="O509" s="60">
        <f t="shared" si="53"/>
        <v>1</v>
      </c>
    </row>
    <row r="510" spans="1:15" ht="15" customHeight="1" x14ac:dyDescent="0.25">
      <c r="A510" t="s">
        <v>2875</v>
      </c>
      <c r="B510" s="78">
        <v>519</v>
      </c>
      <c r="C510" s="78" t="s">
        <v>2360</v>
      </c>
      <c r="D510" s="78">
        <v>138.91</v>
      </c>
      <c r="E510" s="3"/>
      <c r="F510" s="61" t="s">
        <v>3</v>
      </c>
      <c r="G510" s="61" t="str">
        <f>VLOOKUP(B510,VP_est!$B$21:$N$3000,13,FALSE)</f>
        <v>SVN1</v>
      </c>
    </row>
    <row r="511" spans="1:15" ht="15" customHeight="1" x14ac:dyDescent="0.25">
      <c r="A511" t="s">
        <v>2875</v>
      </c>
      <c r="B511" s="78">
        <v>520</v>
      </c>
      <c r="C511" s="78" t="s">
        <v>2443</v>
      </c>
      <c r="D511" s="78">
        <v>207.2</v>
      </c>
      <c r="E511" s="3"/>
      <c r="F511" s="61" t="s">
        <v>3</v>
      </c>
      <c r="G511" s="61" t="str">
        <f>VLOOKUP(B511,VP_est!$B$21:$N$3000,13,FALSE)</f>
        <v>SVN1</v>
      </c>
    </row>
    <row r="512" spans="1:15" ht="15" customHeight="1" x14ac:dyDescent="0.25">
      <c r="A512" s="60" t="s">
        <v>2041</v>
      </c>
      <c r="B512" s="60">
        <v>521</v>
      </c>
      <c r="C512" s="62" t="s">
        <v>494</v>
      </c>
      <c r="D512" s="63">
        <f>E512</f>
        <v>136.23403999999999</v>
      </c>
      <c r="E512" s="64">
        <v>136.23403999999999</v>
      </c>
      <c r="F512" s="61" t="s">
        <v>1986</v>
      </c>
      <c r="G512" s="61" t="str">
        <f>VLOOKUP(B512,VP_est!$B$21:$N$3000,13,FALSE)</f>
        <v>SVP6</v>
      </c>
      <c r="H512" s="60" t="str">
        <f t="shared" ref="H512:O515" si="54">IF($G512=H$2,1,"REPLACE")</f>
        <v>REPLACE</v>
      </c>
      <c r="I512" s="60" t="str">
        <f t="shared" si="54"/>
        <v>REPLACE</v>
      </c>
      <c r="J512" s="60" t="str">
        <f t="shared" si="54"/>
        <v>REPLACE</v>
      </c>
      <c r="K512" s="60" t="str">
        <f t="shared" si="54"/>
        <v>REPLACE</v>
      </c>
      <c r="L512" s="60" t="str">
        <f t="shared" si="54"/>
        <v>REPLACE</v>
      </c>
      <c r="M512" s="60" t="str">
        <f t="shared" si="54"/>
        <v>REPLACE</v>
      </c>
      <c r="N512" s="60" t="str">
        <f t="shared" si="54"/>
        <v>REPLACE</v>
      </c>
      <c r="O512" s="60">
        <f t="shared" si="54"/>
        <v>1</v>
      </c>
    </row>
    <row r="513" spans="1:21" ht="15" customHeight="1" x14ac:dyDescent="0.25">
      <c r="A513" s="60" t="s">
        <v>2024</v>
      </c>
      <c r="B513" s="60">
        <v>522</v>
      </c>
      <c r="C513" s="62" t="s">
        <v>495</v>
      </c>
      <c r="D513" s="63">
        <v>106.16500000000001</v>
      </c>
      <c r="E513" s="64">
        <v>106.16500000000001</v>
      </c>
      <c r="F513" s="61" t="s">
        <v>1986</v>
      </c>
      <c r="G513" s="61" t="str">
        <f>VLOOKUP(B513,VP_est!$B$21:$N$3000,13,FALSE)</f>
        <v>SVP6</v>
      </c>
      <c r="H513" s="60" t="str">
        <f t="shared" si="54"/>
        <v>REPLACE</v>
      </c>
      <c r="I513" s="60" t="str">
        <f t="shared" si="54"/>
        <v>REPLACE</v>
      </c>
      <c r="J513" s="60" t="str">
        <f t="shared" si="54"/>
        <v>REPLACE</v>
      </c>
      <c r="K513" s="60" t="str">
        <f t="shared" si="54"/>
        <v>REPLACE</v>
      </c>
      <c r="L513" s="60" t="str">
        <f t="shared" si="54"/>
        <v>REPLACE</v>
      </c>
      <c r="M513" s="60" t="str">
        <f t="shared" si="54"/>
        <v>REPLACE</v>
      </c>
      <c r="N513" s="60" t="str">
        <f t="shared" si="54"/>
        <v>REPLACE</v>
      </c>
      <c r="O513" s="60">
        <f t="shared" si="54"/>
        <v>1</v>
      </c>
    </row>
    <row r="514" spans="1:21" ht="15" customHeight="1" x14ac:dyDescent="0.25">
      <c r="A514" s="60" t="s">
        <v>2024</v>
      </c>
      <c r="B514" s="60">
        <v>523</v>
      </c>
      <c r="C514" s="62" t="s">
        <v>496</v>
      </c>
      <c r="D514" s="63">
        <v>108.13781999999998</v>
      </c>
      <c r="E514" s="64">
        <v>108.13781999999999</v>
      </c>
      <c r="F514" s="61" t="s">
        <v>2014</v>
      </c>
      <c r="G514" s="61" t="str">
        <f>VLOOKUP(B514,VP_est!$B$21:$N$3000,13,FALSE)</f>
        <v>SVP6</v>
      </c>
      <c r="H514" s="60" t="str">
        <f t="shared" si="54"/>
        <v>REPLACE</v>
      </c>
      <c r="I514" s="60" t="str">
        <f t="shared" si="54"/>
        <v>REPLACE</v>
      </c>
      <c r="J514" s="60" t="str">
        <f t="shared" si="54"/>
        <v>REPLACE</v>
      </c>
      <c r="K514" s="60" t="str">
        <f t="shared" si="54"/>
        <v>REPLACE</v>
      </c>
      <c r="L514" s="60" t="str">
        <f t="shared" si="54"/>
        <v>REPLACE</v>
      </c>
      <c r="M514" s="60" t="str">
        <f t="shared" si="54"/>
        <v>REPLACE</v>
      </c>
      <c r="N514" s="60" t="str">
        <f t="shared" si="54"/>
        <v>REPLACE</v>
      </c>
      <c r="O514" s="60">
        <f t="shared" si="54"/>
        <v>1</v>
      </c>
    </row>
    <row r="515" spans="1:21" ht="15" customHeight="1" x14ac:dyDescent="0.25">
      <c r="A515" s="60" t="s">
        <v>2024</v>
      </c>
      <c r="B515" s="60">
        <v>524</v>
      </c>
      <c r="C515" s="62" t="s">
        <v>497</v>
      </c>
      <c r="D515" s="63">
        <v>106.16500000000001</v>
      </c>
      <c r="E515" s="64">
        <v>106.16500000000001</v>
      </c>
      <c r="F515" s="61" t="s">
        <v>1986</v>
      </c>
      <c r="G515" s="61" t="str">
        <f>VLOOKUP(B515,VP_est!$B$21:$N$3000,13,FALSE)</f>
        <v>SVP6</v>
      </c>
      <c r="H515" s="60" t="str">
        <f t="shared" si="54"/>
        <v>REPLACE</v>
      </c>
      <c r="I515" s="60" t="str">
        <f t="shared" si="54"/>
        <v>REPLACE</v>
      </c>
      <c r="J515" s="60" t="str">
        <f t="shared" si="54"/>
        <v>REPLACE</v>
      </c>
      <c r="K515" s="60" t="str">
        <f t="shared" si="54"/>
        <v>REPLACE</v>
      </c>
      <c r="L515" s="60" t="str">
        <f t="shared" si="54"/>
        <v>REPLACE</v>
      </c>
      <c r="M515" s="60" t="str">
        <f t="shared" si="54"/>
        <v>REPLACE</v>
      </c>
      <c r="N515" s="60" t="str">
        <f t="shared" si="54"/>
        <v>REPLACE</v>
      </c>
      <c r="O515" s="60">
        <f t="shared" si="54"/>
        <v>1</v>
      </c>
    </row>
    <row r="516" spans="1:21" x14ac:dyDescent="0.25">
      <c r="A516" t="s">
        <v>2875</v>
      </c>
      <c r="B516" s="78">
        <v>525</v>
      </c>
      <c r="C516" s="78" t="s">
        <v>2272</v>
      </c>
      <c r="D516" s="78">
        <v>24.31</v>
      </c>
      <c r="E516" s="3"/>
      <c r="F516" s="61" t="s">
        <v>3</v>
      </c>
      <c r="G516" s="61" t="str">
        <f>VLOOKUP(B516,VP_est!$B$21:$N$3000,13,FALSE)</f>
        <v>SVN1</v>
      </c>
    </row>
    <row r="517" spans="1:21" x14ac:dyDescent="0.25">
      <c r="A517" t="s">
        <v>2875</v>
      </c>
      <c r="B517" s="78">
        <v>526</v>
      </c>
      <c r="C517" s="78" t="s">
        <v>2294</v>
      </c>
      <c r="D517" s="78">
        <v>54.94</v>
      </c>
      <c r="E517" s="3"/>
      <c r="F517" s="61" t="s">
        <v>1986</v>
      </c>
      <c r="G517" s="61" t="str">
        <f>VLOOKUP(B517,VP_est!$B$21:$N$3000,13,FALSE)</f>
        <v>SVP6</v>
      </c>
    </row>
    <row r="518" spans="1:21" x14ac:dyDescent="0.25">
      <c r="A518" s="60" t="s">
        <v>2024</v>
      </c>
      <c r="B518" s="60">
        <v>527</v>
      </c>
      <c r="C518" s="62" t="s">
        <v>498</v>
      </c>
      <c r="D518" s="63">
        <v>156.26520000000002</v>
      </c>
      <c r="E518" s="64">
        <v>156.26520000000002</v>
      </c>
      <c r="F518" s="61" t="s">
        <v>2014</v>
      </c>
      <c r="G518" s="61" t="str">
        <f>VLOOKUP(B518,VP_est!$B$21:$N$3000,13,FALSE)</f>
        <v>SVP5</v>
      </c>
      <c r="H518" s="60" t="str">
        <f t="shared" ref="H518:O518" si="55">IF($G518=H$2,1,"REPLACE")</f>
        <v>REPLACE</v>
      </c>
      <c r="I518" s="60" t="str">
        <f t="shared" si="55"/>
        <v>REPLACE</v>
      </c>
      <c r="J518" s="60" t="str">
        <f t="shared" si="55"/>
        <v>REPLACE</v>
      </c>
      <c r="K518" s="60" t="str">
        <f t="shared" si="55"/>
        <v>REPLACE</v>
      </c>
      <c r="L518" s="60" t="str">
        <f t="shared" si="55"/>
        <v>REPLACE</v>
      </c>
      <c r="M518" s="60" t="str">
        <f t="shared" si="55"/>
        <v>REPLACE</v>
      </c>
      <c r="N518" s="60">
        <f t="shared" si="55"/>
        <v>1</v>
      </c>
      <c r="O518" s="60" t="str">
        <f t="shared" si="55"/>
        <v>REPLACE</v>
      </c>
    </row>
    <row r="519" spans="1:21" x14ac:dyDescent="0.25">
      <c r="A519" t="s">
        <v>2875</v>
      </c>
      <c r="B519" s="78">
        <v>528</v>
      </c>
      <c r="C519" s="78" t="s">
        <v>2435</v>
      </c>
      <c r="D519" s="78">
        <v>200.59</v>
      </c>
      <c r="E519" s="3"/>
      <c r="F519" s="61" t="s">
        <v>3</v>
      </c>
      <c r="G519" s="61" t="str">
        <f>VLOOKUP(B519,VP_est!$B$21:$N$3000,13,FALSE)</f>
        <v>SVP3</v>
      </c>
    </row>
    <row r="520" spans="1:21" ht="15" customHeight="1" x14ac:dyDescent="0.25">
      <c r="A520" s="60" t="s">
        <v>2024</v>
      </c>
      <c r="B520" s="60">
        <v>529</v>
      </c>
      <c r="C520" s="62" t="s">
        <v>499</v>
      </c>
      <c r="D520" s="63">
        <v>16.042459999999998</v>
      </c>
      <c r="E520" s="64">
        <v>16.042459999999998</v>
      </c>
      <c r="F520" s="61" t="s">
        <v>1986</v>
      </c>
      <c r="G520" s="61" t="str">
        <f>VLOOKUP(B520,VP_est!$B$21:$N$3000,13,FALSE)</f>
        <v>SVP6</v>
      </c>
      <c r="H520" s="60" t="str">
        <f t="shared" ref="H520:O529" si="56">IF($G520=H$2,1,"REPLACE")</f>
        <v>REPLACE</v>
      </c>
      <c r="I520" s="60" t="str">
        <f t="shared" si="56"/>
        <v>REPLACE</v>
      </c>
      <c r="J520" s="60" t="str">
        <f t="shared" si="56"/>
        <v>REPLACE</v>
      </c>
      <c r="K520" s="60" t="str">
        <f t="shared" si="56"/>
        <v>REPLACE</v>
      </c>
      <c r="L520" s="60" t="str">
        <f t="shared" si="56"/>
        <v>REPLACE</v>
      </c>
      <c r="M520" s="60" t="str">
        <f t="shared" si="56"/>
        <v>REPLACE</v>
      </c>
      <c r="N520" s="60" t="str">
        <f t="shared" si="56"/>
        <v>REPLACE</v>
      </c>
      <c r="O520" s="60">
        <f t="shared" si="56"/>
        <v>1</v>
      </c>
    </row>
    <row r="521" spans="1:21" ht="15" customHeight="1" x14ac:dyDescent="0.25">
      <c r="A521" s="60" t="s">
        <v>2024</v>
      </c>
      <c r="B521" s="60">
        <v>530</v>
      </c>
      <c r="C521" s="62" t="s">
        <v>500</v>
      </c>
      <c r="D521" s="63">
        <v>132.15768</v>
      </c>
      <c r="E521" s="64">
        <v>132.15768</v>
      </c>
      <c r="F521" s="61" t="s">
        <v>1986</v>
      </c>
      <c r="G521" s="61" t="str">
        <f>VLOOKUP(B521,VP_est!$B$21:$N$3000,13,FALSE)</f>
        <v>SVP6</v>
      </c>
      <c r="H521" s="60" t="str">
        <f t="shared" si="56"/>
        <v>REPLACE</v>
      </c>
      <c r="I521" s="60" t="str">
        <f t="shared" si="56"/>
        <v>REPLACE</v>
      </c>
      <c r="J521" s="60" t="str">
        <f t="shared" si="56"/>
        <v>REPLACE</v>
      </c>
      <c r="K521" s="60" t="str">
        <f t="shared" si="56"/>
        <v>REPLACE</v>
      </c>
      <c r="L521" s="60" t="str">
        <f t="shared" si="56"/>
        <v>REPLACE</v>
      </c>
      <c r="M521" s="60" t="str">
        <f t="shared" si="56"/>
        <v>REPLACE</v>
      </c>
      <c r="N521" s="60" t="str">
        <f t="shared" si="56"/>
        <v>REPLACE</v>
      </c>
      <c r="O521" s="60">
        <f t="shared" si="56"/>
        <v>1</v>
      </c>
    </row>
    <row r="522" spans="1:21" ht="15" customHeight="1" x14ac:dyDescent="0.25">
      <c r="A522" s="60" t="s">
        <v>2024</v>
      </c>
      <c r="B522" s="60">
        <v>531</v>
      </c>
      <c r="C522" s="62" t="s">
        <v>501</v>
      </c>
      <c r="D522" s="63">
        <v>32.04186</v>
      </c>
      <c r="E522" s="64">
        <v>32.04186</v>
      </c>
      <c r="F522" s="61" t="s">
        <v>1986</v>
      </c>
      <c r="G522" s="61" t="str">
        <f>VLOOKUP(B522,VP_est!$B$21:$N$3000,13,FALSE)</f>
        <v>SVP6</v>
      </c>
      <c r="H522" s="60" t="str">
        <f t="shared" si="56"/>
        <v>REPLACE</v>
      </c>
      <c r="I522" s="60" t="str">
        <f t="shared" si="56"/>
        <v>REPLACE</v>
      </c>
      <c r="J522" s="60" t="str">
        <f t="shared" si="56"/>
        <v>REPLACE</v>
      </c>
      <c r="K522" s="60" t="str">
        <f t="shared" si="56"/>
        <v>REPLACE</v>
      </c>
      <c r="L522" s="60" t="str">
        <f t="shared" si="56"/>
        <v>REPLACE</v>
      </c>
      <c r="M522" s="60" t="str">
        <f t="shared" si="56"/>
        <v>REPLACE</v>
      </c>
      <c r="N522" s="60" t="str">
        <f t="shared" si="56"/>
        <v>REPLACE</v>
      </c>
      <c r="O522" s="60">
        <f t="shared" si="56"/>
        <v>1</v>
      </c>
    </row>
    <row r="523" spans="1:21" ht="15" customHeight="1" x14ac:dyDescent="0.25">
      <c r="A523" s="60" t="s">
        <v>2024</v>
      </c>
      <c r="B523" s="60">
        <v>532</v>
      </c>
      <c r="C523" s="62" t="s">
        <v>502</v>
      </c>
      <c r="D523" s="63">
        <v>114.18545999999999</v>
      </c>
      <c r="E523" s="64">
        <v>114.18545999999999</v>
      </c>
      <c r="F523" s="61" t="s">
        <v>1986</v>
      </c>
      <c r="G523" s="61" t="str">
        <f>VLOOKUP(B523,VP_est!$B$21:$N$3000,13,FALSE)</f>
        <v>SVP6</v>
      </c>
      <c r="H523" s="60" t="str">
        <f t="shared" si="56"/>
        <v>REPLACE</v>
      </c>
      <c r="I523" s="60" t="str">
        <f t="shared" si="56"/>
        <v>REPLACE</v>
      </c>
      <c r="J523" s="60" t="str">
        <f t="shared" si="56"/>
        <v>REPLACE</v>
      </c>
      <c r="K523" s="60" t="str">
        <f t="shared" si="56"/>
        <v>REPLACE</v>
      </c>
      <c r="L523" s="60" t="str">
        <f t="shared" si="56"/>
        <v>REPLACE</v>
      </c>
      <c r="M523" s="60" t="str">
        <f t="shared" si="56"/>
        <v>REPLACE</v>
      </c>
      <c r="N523" s="60" t="str">
        <f t="shared" si="56"/>
        <v>REPLACE</v>
      </c>
      <c r="O523" s="60">
        <f t="shared" si="56"/>
        <v>1</v>
      </c>
    </row>
    <row r="524" spans="1:21" ht="15" customHeight="1" x14ac:dyDescent="0.25">
      <c r="A524" s="60" t="s">
        <v>2024</v>
      </c>
      <c r="B524" s="60">
        <v>533</v>
      </c>
      <c r="C524" s="62" t="s">
        <v>503</v>
      </c>
      <c r="D524" s="63">
        <v>94.938519999999997</v>
      </c>
      <c r="E524" s="64">
        <v>94.938519999999997</v>
      </c>
      <c r="F524" s="61" t="s">
        <v>1986</v>
      </c>
      <c r="G524" s="61" t="str">
        <f>VLOOKUP(B524,VP_est!$B$21:$N$3000,13,FALSE)</f>
        <v>SVP6</v>
      </c>
      <c r="H524" s="60" t="str">
        <f t="shared" si="56"/>
        <v>REPLACE</v>
      </c>
      <c r="I524" s="60" t="str">
        <f t="shared" si="56"/>
        <v>REPLACE</v>
      </c>
      <c r="J524" s="60" t="str">
        <f t="shared" si="56"/>
        <v>REPLACE</v>
      </c>
      <c r="K524" s="60" t="str">
        <f t="shared" si="56"/>
        <v>REPLACE</v>
      </c>
      <c r="L524" s="60" t="str">
        <f t="shared" si="56"/>
        <v>REPLACE</v>
      </c>
      <c r="M524" s="60" t="str">
        <f t="shared" si="56"/>
        <v>REPLACE</v>
      </c>
      <c r="N524" s="60" t="str">
        <f t="shared" si="56"/>
        <v>REPLACE</v>
      </c>
      <c r="O524" s="60">
        <f t="shared" si="56"/>
        <v>1</v>
      </c>
    </row>
    <row r="525" spans="1:21" ht="15" customHeight="1" x14ac:dyDescent="0.25">
      <c r="A525" s="60" t="s">
        <v>2024</v>
      </c>
      <c r="B525" s="60">
        <v>534</v>
      </c>
      <c r="C525" s="62" t="s">
        <v>504</v>
      </c>
      <c r="D525" s="63">
        <v>120.14698</v>
      </c>
      <c r="E525" s="64">
        <v>120.14698</v>
      </c>
      <c r="F525" s="61" t="s">
        <v>2014</v>
      </c>
      <c r="G525" s="61" t="str">
        <f>VLOOKUP(B525,VP_est!$B$21:$N$3000,13,FALSE)</f>
        <v>SVP6</v>
      </c>
      <c r="H525" s="60" t="str">
        <f t="shared" si="56"/>
        <v>REPLACE</v>
      </c>
      <c r="I525" s="60" t="str">
        <f t="shared" si="56"/>
        <v>REPLACE</v>
      </c>
      <c r="J525" s="60" t="str">
        <f t="shared" si="56"/>
        <v>REPLACE</v>
      </c>
      <c r="K525" s="60" t="str">
        <f t="shared" si="56"/>
        <v>REPLACE</v>
      </c>
      <c r="L525" s="60" t="str">
        <f t="shared" si="56"/>
        <v>REPLACE</v>
      </c>
      <c r="M525" s="60" t="str">
        <f t="shared" si="56"/>
        <v>REPLACE</v>
      </c>
      <c r="N525" s="60" t="str">
        <f t="shared" si="56"/>
        <v>REPLACE</v>
      </c>
      <c r="O525" s="60">
        <f t="shared" si="56"/>
        <v>1</v>
      </c>
    </row>
    <row r="526" spans="1:21" s="59" customFormat="1" ht="15" customHeight="1" x14ac:dyDescent="0.25">
      <c r="A526" s="60" t="s">
        <v>2024</v>
      </c>
      <c r="B526" s="60">
        <v>535</v>
      </c>
      <c r="C526" s="62" t="s">
        <v>505</v>
      </c>
      <c r="D526" s="63">
        <v>50.487520000000004</v>
      </c>
      <c r="E526" s="64">
        <v>50.487520000000004</v>
      </c>
      <c r="F526" s="61" t="s">
        <v>1986</v>
      </c>
      <c r="G526" s="61" t="str">
        <f>VLOOKUP(B526,VP_est!$B$21:$N$3000,13,FALSE)</f>
        <v>SVP6</v>
      </c>
      <c r="H526" s="60" t="str">
        <f t="shared" si="56"/>
        <v>REPLACE</v>
      </c>
      <c r="I526" s="60" t="str">
        <f t="shared" si="56"/>
        <v>REPLACE</v>
      </c>
      <c r="J526" s="60" t="str">
        <f t="shared" si="56"/>
        <v>REPLACE</v>
      </c>
      <c r="K526" s="60" t="str">
        <f t="shared" si="56"/>
        <v>REPLACE</v>
      </c>
      <c r="L526" s="60" t="str">
        <f t="shared" si="56"/>
        <v>REPLACE</v>
      </c>
      <c r="M526" s="60" t="str">
        <f t="shared" si="56"/>
        <v>REPLACE</v>
      </c>
      <c r="N526" s="60" t="str">
        <f t="shared" si="56"/>
        <v>REPLACE</v>
      </c>
      <c r="O526" s="60">
        <f t="shared" si="56"/>
        <v>1</v>
      </c>
      <c r="R526"/>
      <c r="S526"/>
      <c r="T526"/>
      <c r="U526"/>
    </row>
    <row r="527" spans="1:21" s="59" customFormat="1" ht="15" customHeight="1" x14ac:dyDescent="0.25">
      <c r="A527" s="60" t="s">
        <v>2024</v>
      </c>
      <c r="B527" s="60">
        <v>536</v>
      </c>
      <c r="C527" s="62" t="s">
        <v>506</v>
      </c>
      <c r="D527" s="63">
        <v>72.105719999999991</v>
      </c>
      <c r="E527" s="64">
        <v>72.105719999999991</v>
      </c>
      <c r="F527" s="61" t="s">
        <v>1986</v>
      </c>
      <c r="G527" s="61" t="str">
        <f>VLOOKUP(B527,VP_est!$B$21:$N$3000,13,FALSE)</f>
        <v>SVP6</v>
      </c>
      <c r="H527" s="60" t="str">
        <f t="shared" si="56"/>
        <v>REPLACE</v>
      </c>
      <c r="I527" s="60" t="str">
        <f t="shared" si="56"/>
        <v>REPLACE</v>
      </c>
      <c r="J527" s="60" t="str">
        <f t="shared" si="56"/>
        <v>REPLACE</v>
      </c>
      <c r="K527" s="60" t="str">
        <f t="shared" si="56"/>
        <v>REPLACE</v>
      </c>
      <c r="L527" s="60" t="str">
        <f t="shared" si="56"/>
        <v>REPLACE</v>
      </c>
      <c r="M527" s="60" t="str">
        <f t="shared" si="56"/>
        <v>REPLACE</v>
      </c>
      <c r="N527" s="60" t="str">
        <f t="shared" si="56"/>
        <v>REPLACE</v>
      </c>
      <c r="O527" s="60">
        <f t="shared" si="56"/>
        <v>1</v>
      </c>
      <c r="R527"/>
      <c r="S527"/>
      <c r="T527"/>
      <c r="U527"/>
    </row>
    <row r="528" spans="1:21" s="24" customFormat="1" ht="15" customHeight="1" x14ac:dyDescent="0.25">
      <c r="A528" s="60" t="s">
        <v>2024</v>
      </c>
      <c r="B528" s="60">
        <v>537</v>
      </c>
      <c r="C528" s="62" t="s">
        <v>507</v>
      </c>
      <c r="D528" s="63">
        <v>87.120359999999991</v>
      </c>
      <c r="E528" s="64">
        <v>87.120359999999991</v>
      </c>
      <c r="F528" s="61" t="s">
        <v>1986</v>
      </c>
      <c r="G528" s="61" t="str">
        <f>VLOOKUP(B528,VP_est!$B$21:$N$3000,13,FALSE)</f>
        <v>SVP6</v>
      </c>
      <c r="H528" s="60" t="str">
        <f t="shared" si="56"/>
        <v>REPLACE</v>
      </c>
      <c r="I528" s="60" t="str">
        <f t="shared" si="56"/>
        <v>REPLACE</v>
      </c>
      <c r="J528" s="60" t="str">
        <f t="shared" si="56"/>
        <v>REPLACE</v>
      </c>
      <c r="K528" s="60" t="str">
        <f t="shared" si="56"/>
        <v>REPLACE</v>
      </c>
      <c r="L528" s="60" t="str">
        <f t="shared" si="56"/>
        <v>REPLACE</v>
      </c>
      <c r="M528" s="60" t="str">
        <f t="shared" si="56"/>
        <v>REPLACE</v>
      </c>
      <c r="N528" s="60" t="str">
        <f t="shared" si="56"/>
        <v>REPLACE</v>
      </c>
      <c r="O528" s="60">
        <f t="shared" si="56"/>
        <v>1</v>
      </c>
      <c r="R528"/>
      <c r="S528"/>
      <c r="T528"/>
      <c r="U528"/>
    </row>
    <row r="529" spans="1:21" ht="15" customHeight="1" x14ac:dyDescent="0.25">
      <c r="A529" s="60" t="s">
        <v>2026</v>
      </c>
      <c r="B529" s="60">
        <v>538</v>
      </c>
      <c r="C529" s="62" t="s">
        <v>508</v>
      </c>
      <c r="D529" s="63">
        <v>100.20194000000001</v>
      </c>
      <c r="E529" s="64">
        <v>100.20194000000001</v>
      </c>
      <c r="F529" s="61" t="s">
        <v>1986</v>
      </c>
      <c r="G529" s="61" t="str">
        <f>VLOOKUP(B529,VP_est!$B$21:$N$3000,13,FALSE)</f>
        <v>SVP6</v>
      </c>
      <c r="H529" s="60" t="str">
        <f t="shared" si="56"/>
        <v>REPLACE</v>
      </c>
      <c r="I529" s="60" t="str">
        <f t="shared" si="56"/>
        <v>REPLACE</v>
      </c>
      <c r="J529" s="60" t="str">
        <f t="shared" si="56"/>
        <v>REPLACE</v>
      </c>
      <c r="K529" s="60" t="str">
        <f t="shared" si="56"/>
        <v>REPLACE</v>
      </c>
      <c r="L529" s="60" t="str">
        <f t="shared" si="56"/>
        <v>REPLACE</v>
      </c>
      <c r="M529" s="60" t="str">
        <f t="shared" si="56"/>
        <v>REPLACE</v>
      </c>
      <c r="N529" s="60" t="str">
        <f t="shared" si="56"/>
        <v>REPLACE</v>
      </c>
      <c r="O529" s="60">
        <f t="shared" si="56"/>
        <v>1</v>
      </c>
    </row>
    <row r="530" spans="1:21" s="59" customFormat="1" ht="15" customHeight="1" x14ac:dyDescent="0.25">
      <c r="A530" s="60" t="s">
        <v>2024</v>
      </c>
      <c r="B530" s="60">
        <v>539</v>
      </c>
      <c r="C530" s="62" t="s">
        <v>509</v>
      </c>
      <c r="D530" s="63">
        <v>100.15888</v>
      </c>
      <c r="E530" s="64">
        <v>100.15888</v>
      </c>
      <c r="F530" s="61" t="s">
        <v>1986</v>
      </c>
      <c r="G530" s="61" t="str">
        <f>VLOOKUP(B530,VP_est!$B$21:$N$3000,13,FALSE)</f>
        <v>SVP6</v>
      </c>
      <c r="H530" s="60" t="str">
        <f t="shared" ref="H530:O539" si="57">IF($G530=H$2,1,"REPLACE")</f>
        <v>REPLACE</v>
      </c>
      <c r="I530" s="60" t="str">
        <f t="shared" si="57"/>
        <v>REPLACE</v>
      </c>
      <c r="J530" s="60" t="str">
        <f t="shared" si="57"/>
        <v>REPLACE</v>
      </c>
      <c r="K530" s="60" t="str">
        <f t="shared" si="57"/>
        <v>REPLACE</v>
      </c>
      <c r="L530" s="60" t="str">
        <f t="shared" si="57"/>
        <v>REPLACE</v>
      </c>
      <c r="M530" s="60" t="str">
        <f t="shared" si="57"/>
        <v>REPLACE</v>
      </c>
      <c r="N530" s="60" t="str">
        <f t="shared" si="57"/>
        <v>REPLACE</v>
      </c>
      <c r="O530" s="60">
        <f t="shared" si="57"/>
        <v>1</v>
      </c>
      <c r="R530"/>
      <c r="S530"/>
      <c r="T530"/>
      <c r="U530"/>
    </row>
    <row r="531" spans="1:21" ht="15" customHeight="1" x14ac:dyDescent="0.25">
      <c r="A531" s="60" t="s">
        <v>2024</v>
      </c>
      <c r="B531" s="60">
        <v>540</v>
      </c>
      <c r="C531" s="62" t="s">
        <v>510</v>
      </c>
      <c r="D531" s="63">
        <v>48.107459999999996</v>
      </c>
      <c r="E531" s="64">
        <v>48.107459999999996</v>
      </c>
      <c r="F531" s="61" t="s">
        <v>1986</v>
      </c>
      <c r="G531" s="61" t="str">
        <f>VLOOKUP(B531,VP_est!$B$21:$N$3000,13,FALSE)</f>
        <v>SVP6</v>
      </c>
      <c r="H531" s="60" t="str">
        <f t="shared" si="57"/>
        <v>REPLACE</v>
      </c>
      <c r="I531" s="60" t="str">
        <f t="shared" si="57"/>
        <v>REPLACE</v>
      </c>
      <c r="J531" s="60" t="str">
        <f t="shared" si="57"/>
        <v>REPLACE</v>
      </c>
      <c r="K531" s="60" t="str">
        <f t="shared" si="57"/>
        <v>REPLACE</v>
      </c>
      <c r="L531" s="60" t="str">
        <f t="shared" si="57"/>
        <v>REPLACE</v>
      </c>
      <c r="M531" s="60" t="str">
        <f t="shared" si="57"/>
        <v>REPLACE</v>
      </c>
      <c r="N531" s="60" t="str">
        <f t="shared" si="57"/>
        <v>REPLACE</v>
      </c>
      <c r="O531" s="60">
        <f t="shared" si="57"/>
        <v>1</v>
      </c>
    </row>
    <row r="532" spans="1:21" x14ac:dyDescent="0.25">
      <c r="A532" s="60" t="s">
        <v>2024</v>
      </c>
      <c r="B532" s="60">
        <v>541</v>
      </c>
      <c r="C532" s="62" t="s">
        <v>511</v>
      </c>
      <c r="D532" s="63">
        <v>100.11582</v>
      </c>
      <c r="E532" s="64">
        <v>100.11582</v>
      </c>
      <c r="F532" s="61" t="s">
        <v>1986</v>
      </c>
      <c r="G532" s="61" t="str">
        <f>VLOOKUP(B532,VP_est!$B$21:$N$3000,13,FALSE)</f>
        <v>SVP6</v>
      </c>
      <c r="H532" s="60" t="str">
        <f t="shared" si="57"/>
        <v>REPLACE</v>
      </c>
      <c r="I532" s="60" t="str">
        <f t="shared" si="57"/>
        <v>REPLACE</v>
      </c>
      <c r="J532" s="60" t="str">
        <f t="shared" si="57"/>
        <v>REPLACE</v>
      </c>
      <c r="K532" s="60" t="str">
        <f t="shared" si="57"/>
        <v>REPLACE</v>
      </c>
      <c r="L532" s="60" t="str">
        <f t="shared" si="57"/>
        <v>REPLACE</v>
      </c>
      <c r="M532" s="60" t="str">
        <f t="shared" si="57"/>
        <v>REPLACE</v>
      </c>
      <c r="N532" s="60" t="str">
        <f t="shared" si="57"/>
        <v>REPLACE</v>
      </c>
      <c r="O532" s="60">
        <f t="shared" si="57"/>
        <v>1</v>
      </c>
    </row>
    <row r="533" spans="1:21" x14ac:dyDescent="0.25">
      <c r="A533" s="60" t="s">
        <v>2024</v>
      </c>
      <c r="B533" s="60">
        <v>542</v>
      </c>
      <c r="C533" s="62" t="s">
        <v>512</v>
      </c>
      <c r="D533" s="63">
        <v>100.15888</v>
      </c>
      <c r="E533" s="64">
        <v>100.15888</v>
      </c>
      <c r="F533" s="61" t="s">
        <v>1986</v>
      </c>
      <c r="G533" s="61" t="str">
        <f>VLOOKUP(B533,VP_est!$B$21:$N$3000,13,FALSE)</f>
        <v>SVP6</v>
      </c>
      <c r="H533" s="60" t="str">
        <f t="shared" si="57"/>
        <v>REPLACE</v>
      </c>
      <c r="I533" s="60" t="str">
        <f t="shared" si="57"/>
        <v>REPLACE</v>
      </c>
      <c r="J533" s="60" t="str">
        <f t="shared" si="57"/>
        <v>REPLACE</v>
      </c>
      <c r="K533" s="60" t="str">
        <f t="shared" si="57"/>
        <v>REPLACE</v>
      </c>
      <c r="L533" s="60" t="str">
        <f t="shared" si="57"/>
        <v>REPLACE</v>
      </c>
      <c r="M533" s="60" t="str">
        <f t="shared" si="57"/>
        <v>REPLACE</v>
      </c>
      <c r="N533" s="60" t="str">
        <f t="shared" si="57"/>
        <v>REPLACE</v>
      </c>
      <c r="O533" s="60">
        <f t="shared" si="57"/>
        <v>1</v>
      </c>
    </row>
    <row r="534" spans="1:21" x14ac:dyDescent="0.25">
      <c r="A534" s="60" t="s">
        <v>2025</v>
      </c>
      <c r="B534" s="60">
        <v>543</v>
      </c>
      <c r="C534" s="62" t="s">
        <v>513</v>
      </c>
      <c r="D534" s="63">
        <v>168.31896</v>
      </c>
      <c r="E534" s="64">
        <v>168.31896</v>
      </c>
      <c r="F534" s="61" t="s">
        <v>1986</v>
      </c>
      <c r="G534" s="61" t="str">
        <f>VLOOKUP(B534,VP_est!$B$21:$N$3000,13,FALSE)</f>
        <v>SVP6</v>
      </c>
      <c r="H534" s="60" t="str">
        <f t="shared" si="57"/>
        <v>REPLACE</v>
      </c>
      <c r="I534" s="60" t="str">
        <f t="shared" si="57"/>
        <v>REPLACE</v>
      </c>
      <c r="J534" s="60" t="str">
        <f t="shared" si="57"/>
        <v>REPLACE</v>
      </c>
      <c r="K534" s="60" t="str">
        <f t="shared" si="57"/>
        <v>REPLACE</v>
      </c>
      <c r="L534" s="60" t="str">
        <f t="shared" si="57"/>
        <v>REPLACE</v>
      </c>
      <c r="M534" s="60" t="str">
        <f t="shared" si="57"/>
        <v>REPLACE</v>
      </c>
      <c r="N534" s="60" t="str">
        <f t="shared" si="57"/>
        <v>REPLACE</v>
      </c>
      <c r="O534" s="60">
        <f t="shared" si="57"/>
        <v>1</v>
      </c>
    </row>
    <row r="535" spans="1:21" x14ac:dyDescent="0.25">
      <c r="A535" s="60" t="s">
        <v>2024</v>
      </c>
      <c r="B535" s="60">
        <v>544</v>
      </c>
      <c r="C535" s="62" t="s">
        <v>514</v>
      </c>
      <c r="D535" s="63">
        <v>86.132300000000001</v>
      </c>
      <c r="E535" s="64">
        <v>86.132300000000001</v>
      </c>
      <c r="F535" s="61" t="s">
        <v>1986</v>
      </c>
      <c r="G535" s="61" t="str">
        <f>VLOOKUP(B535,VP_est!$B$21:$N$3000,13,FALSE)</f>
        <v>SVP6</v>
      </c>
      <c r="H535" s="60" t="str">
        <f t="shared" si="57"/>
        <v>REPLACE</v>
      </c>
      <c r="I535" s="60" t="str">
        <f t="shared" si="57"/>
        <v>REPLACE</v>
      </c>
      <c r="J535" s="60" t="str">
        <f t="shared" si="57"/>
        <v>REPLACE</v>
      </c>
      <c r="K535" s="60" t="str">
        <f t="shared" si="57"/>
        <v>REPLACE</v>
      </c>
      <c r="L535" s="60" t="str">
        <f t="shared" si="57"/>
        <v>REPLACE</v>
      </c>
      <c r="M535" s="60" t="str">
        <f t="shared" si="57"/>
        <v>REPLACE</v>
      </c>
      <c r="N535" s="60" t="str">
        <f t="shared" si="57"/>
        <v>REPLACE</v>
      </c>
      <c r="O535" s="60">
        <f t="shared" si="57"/>
        <v>1</v>
      </c>
    </row>
    <row r="536" spans="1:21" x14ac:dyDescent="0.25">
      <c r="A536" s="60" t="s">
        <v>2025</v>
      </c>
      <c r="B536" s="60">
        <v>545</v>
      </c>
      <c r="C536" s="62" t="s">
        <v>515</v>
      </c>
      <c r="D536" s="63">
        <v>140.26580000000001</v>
      </c>
      <c r="E536" s="64">
        <v>140.26580000000001</v>
      </c>
      <c r="F536" s="61" t="s">
        <v>1986</v>
      </c>
      <c r="G536" s="61" t="str">
        <f>VLOOKUP(B536,VP_est!$B$21:$N$3000,13,FALSE)</f>
        <v>SVP6</v>
      </c>
      <c r="H536" s="60" t="str">
        <f t="shared" si="57"/>
        <v>REPLACE</v>
      </c>
      <c r="I536" s="60" t="str">
        <f t="shared" si="57"/>
        <v>REPLACE</v>
      </c>
      <c r="J536" s="60" t="str">
        <f t="shared" si="57"/>
        <v>REPLACE</v>
      </c>
      <c r="K536" s="60" t="str">
        <f t="shared" si="57"/>
        <v>REPLACE</v>
      </c>
      <c r="L536" s="60" t="str">
        <f t="shared" si="57"/>
        <v>REPLACE</v>
      </c>
      <c r="M536" s="60" t="str">
        <f t="shared" si="57"/>
        <v>REPLACE</v>
      </c>
      <c r="N536" s="60" t="str">
        <f t="shared" si="57"/>
        <v>REPLACE</v>
      </c>
      <c r="O536" s="60">
        <f t="shared" si="57"/>
        <v>1</v>
      </c>
    </row>
    <row r="537" spans="1:21" x14ac:dyDescent="0.25">
      <c r="A537" s="60" t="s">
        <v>2024</v>
      </c>
      <c r="B537" s="60">
        <v>546</v>
      </c>
      <c r="C537" s="62" t="s">
        <v>516</v>
      </c>
      <c r="D537" s="63">
        <v>152.14731999999998</v>
      </c>
      <c r="E537" s="64">
        <v>152.14731999999998</v>
      </c>
      <c r="F537" s="61" t="s">
        <v>2014</v>
      </c>
      <c r="G537" s="61" t="str">
        <f>VLOOKUP(B537,VP_est!$B$21:$N$3000,13,FALSE)</f>
        <v>SVP6</v>
      </c>
      <c r="H537" s="60" t="str">
        <f t="shared" si="57"/>
        <v>REPLACE</v>
      </c>
      <c r="I537" s="60" t="str">
        <f t="shared" si="57"/>
        <v>REPLACE</v>
      </c>
      <c r="J537" s="60" t="str">
        <f t="shared" si="57"/>
        <v>REPLACE</v>
      </c>
      <c r="K537" s="60" t="str">
        <f t="shared" si="57"/>
        <v>REPLACE</v>
      </c>
      <c r="L537" s="60" t="str">
        <f t="shared" si="57"/>
        <v>REPLACE</v>
      </c>
      <c r="M537" s="60" t="str">
        <f t="shared" si="57"/>
        <v>REPLACE</v>
      </c>
      <c r="N537" s="60" t="str">
        <f t="shared" si="57"/>
        <v>REPLACE</v>
      </c>
      <c r="O537" s="60">
        <f t="shared" si="57"/>
        <v>1</v>
      </c>
    </row>
    <row r="538" spans="1:21" x14ac:dyDescent="0.25">
      <c r="A538" s="60" t="s">
        <v>2024</v>
      </c>
      <c r="B538" s="60">
        <v>547</v>
      </c>
      <c r="C538" s="62" t="s">
        <v>517</v>
      </c>
      <c r="D538" s="63">
        <v>118.17570000000002</v>
      </c>
      <c r="E538" s="64">
        <v>118.17570000000002</v>
      </c>
      <c r="F538" s="61" t="s">
        <v>1986</v>
      </c>
      <c r="G538" s="61" t="str">
        <f>VLOOKUP(B538,VP_est!$B$21:$N$3000,13,FALSE)</f>
        <v>SVP6</v>
      </c>
      <c r="H538" s="60" t="str">
        <f t="shared" si="57"/>
        <v>REPLACE</v>
      </c>
      <c r="I538" s="60" t="str">
        <f t="shared" si="57"/>
        <v>REPLACE</v>
      </c>
      <c r="J538" s="60" t="str">
        <f t="shared" si="57"/>
        <v>REPLACE</v>
      </c>
      <c r="K538" s="60" t="str">
        <f t="shared" si="57"/>
        <v>REPLACE</v>
      </c>
      <c r="L538" s="60" t="str">
        <f t="shared" si="57"/>
        <v>REPLACE</v>
      </c>
      <c r="M538" s="60" t="str">
        <f t="shared" si="57"/>
        <v>REPLACE</v>
      </c>
      <c r="N538" s="60" t="str">
        <f t="shared" si="57"/>
        <v>REPLACE</v>
      </c>
      <c r="O538" s="60">
        <f t="shared" si="57"/>
        <v>1</v>
      </c>
    </row>
    <row r="539" spans="1:21" ht="15" customHeight="1" x14ac:dyDescent="0.25">
      <c r="A539" s="60" t="s">
        <v>2024</v>
      </c>
      <c r="B539" s="60">
        <v>548</v>
      </c>
      <c r="C539" s="62" t="s">
        <v>518</v>
      </c>
      <c r="D539" s="63">
        <v>88.148179999999996</v>
      </c>
      <c r="E539" s="64">
        <v>88.148179999999996</v>
      </c>
      <c r="F539" s="61" t="s">
        <v>1986</v>
      </c>
      <c r="G539" s="61" t="str">
        <f>VLOOKUP(B539,VP_est!$B$21:$N$3000,13,FALSE)</f>
        <v>SVP6</v>
      </c>
      <c r="H539" s="60" t="str">
        <f t="shared" si="57"/>
        <v>REPLACE</v>
      </c>
      <c r="I539" s="60" t="str">
        <f t="shared" si="57"/>
        <v>REPLACE</v>
      </c>
      <c r="J539" s="60" t="str">
        <f t="shared" si="57"/>
        <v>REPLACE</v>
      </c>
      <c r="K539" s="60" t="str">
        <f t="shared" si="57"/>
        <v>REPLACE</v>
      </c>
      <c r="L539" s="60" t="str">
        <f t="shared" si="57"/>
        <v>REPLACE</v>
      </c>
      <c r="M539" s="60" t="str">
        <f t="shared" si="57"/>
        <v>REPLACE</v>
      </c>
      <c r="N539" s="60" t="str">
        <f t="shared" si="57"/>
        <v>REPLACE</v>
      </c>
      <c r="O539" s="60">
        <f t="shared" si="57"/>
        <v>1</v>
      </c>
    </row>
    <row r="540" spans="1:21" ht="15" customHeight="1" x14ac:dyDescent="0.25">
      <c r="A540" s="60" t="s">
        <v>2024</v>
      </c>
      <c r="B540" s="60">
        <v>550</v>
      </c>
      <c r="C540" s="62" t="s">
        <v>519</v>
      </c>
      <c r="D540" s="63">
        <v>98.186059999999998</v>
      </c>
      <c r="E540" s="64">
        <v>98.186059999999998</v>
      </c>
      <c r="F540" s="61" t="s">
        <v>1986</v>
      </c>
      <c r="G540" s="61" t="str">
        <f>VLOOKUP(B540,VP_est!$B$21:$N$3000,13,FALSE)</f>
        <v>SVP6</v>
      </c>
      <c r="H540" s="60" t="str">
        <f t="shared" ref="H540:O549" si="58">IF($G540=H$2,1,"REPLACE")</f>
        <v>REPLACE</v>
      </c>
      <c r="I540" s="60" t="str">
        <f t="shared" si="58"/>
        <v>REPLACE</v>
      </c>
      <c r="J540" s="60" t="str">
        <f t="shared" si="58"/>
        <v>REPLACE</v>
      </c>
      <c r="K540" s="60" t="str">
        <f t="shared" si="58"/>
        <v>REPLACE</v>
      </c>
      <c r="L540" s="60" t="str">
        <f t="shared" si="58"/>
        <v>REPLACE</v>
      </c>
      <c r="M540" s="60" t="str">
        <f t="shared" si="58"/>
        <v>REPLACE</v>
      </c>
      <c r="N540" s="60" t="str">
        <f t="shared" si="58"/>
        <v>REPLACE</v>
      </c>
      <c r="O540" s="60">
        <f t="shared" si="58"/>
        <v>1</v>
      </c>
    </row>
    <row r="541" spans="1:21" ht="15" customHeight="1" x14ac:dyDescent="0.25">
      <c r="A541" s="60" t="s">
        <v>2024</v>
      </c>
      <c r="B541" s="60">
        <v>551</v>
      </c>
      <c r="C541" s="62" t="s">
        <v>520</v>
      </c>
      <c r="D541" s="63">
        <v>84.159480000000002</v>
      </c>
      <c r="E541" s="64">
        <v>84.159480000000002</v>
      </c>
      <c r="F541" s="61" t="s">
        <v>1986</v>
      </c>
      <c r="G541" s="61" t="str">
        <f>VLOOKUP(B541,VP_est!$B$21:$N$3000,13,FALSE)</f>
        <v>SVP6</v>
      </c>
      <c r="H541" s="60" t="str">
        <f t="shared" si="58"/>
        <v>REPLACE</v>
      </c>
      <c r="I541" s="60" t="str">
        <f t="shared" si="58"/>
        <v>REPLACE</v>
      </c>
      <c r="J541" s="60" t="str">
        <f t="shared" si="58"/>
        <v>REPLACE</v>
      </c>
      <c r="K541" s="60" t="str">
        <f t="shared" si="58"/>
        <v>REPLACE</v>
      </c>
      <c r="L541" s="60" t="str">
        <f t="shared" si="58"/>
        <v>REPLACE</v>
      </c>
      <c r="M541" s="60" t="str">
        <f t="shared" si="58"/>
        <v>REPLACE</v>
      </c>
      <c r="N541" s="60" t="str">
        <f t="shared" si="58"/>
        <v>REPLACE</v>
      </c>
      <c r="O541" s="60">
        <f t="shared" si="58"/>
        <v>1</v>
      </c>
    </row>
    <row r="542" spans="1:21" ht="15" customHeight="1" x14ac:dyDescent="0.25">
      <c r="A542" s="60" t="s">
        <v>2025</v>
      </c>
      <c r="B542" s="60">
        <v>552</v>
      </c>
      <c r="C542" s="62" t="s">
        <v>521</v>
      </c>
      <c r="D542" s="63">
        <v>152.2765</v>
      </c>
      <c r="E542" s="64">
        <v>152.2765</v>
      </c>
      <c r="F542" s="61" t="s">
        <v>1986</v>
      </c>
      <c r="G542" s="61" t="str">
        <f>VLOOKUP(B542,VP_est!$B$21:$N$3000,13,FALSE)</f>
        <v>SVP6</v>
      </c>
      <c r="H542" s="60" t="str">
        <f t="shared" si="58"/>
        <v>REPLACE</v>
      </c>
      <c r="I542" s="60" t="str">
        <f t="shared" si="58"/>
        <v>REPLACE</v>
      </c>
      <c r="J542" s="60" t="str">
        <f t="shared" si="58"/>
        <v>REPLACE</v>
      </c>
      <c r="K542" s="60" t="str">
        <f t="shared" si="58"/>
        <v>REPLACE</v>
      </c>
      <c r="L542" s="60" t="str">
        <f t="shared" si="58"/>
        <v>REPLACE</v>
      </c>
      <c r="M542" s="60" t="str">
        <f t="shared" si="58"/>
        <v>REPLACE</v>
      </c>
      <c r="N542" s="60" t="str">
        <f t="shared" si="58"/>
        <v>REPLACE</v>
      </c>
      <c r="O542" s="60">
        <f t="shared" si="58"/>
        <v>1</v>
      </c>
    </row>
    <row r="543" spans="1:21" ht="15" customHeight="1" x14ac:dyDescent="0.25">
      <c r="A543" s="60" t="s">
        <v>2025</v>
      </c>
      <c r="B543" s="60">
        <v>553</v>
      </c>
      <c r="C543" s="62" t="s">
        <v>522</v>
      </c>
      <c r="D543" s="63">
        <v>154.29238000000001</v>
      </c>
      <c r="E543" s="64">
        <v>154.29238000000001</v>
      </c>
      <c r="F543" s="61" t="s">
        <v>1986</v>
      </c>
      <c r="G543" s="61" t="str">
        <f>VLOOKUP(B543,VP_est!$B$21:$N$3000,13,FALSE)</f>
        <v>SVP6</v>
      </c>
      <c r="H543" s="60" t="str">
        <f t="shared" si="58"/>
        <v>REPLACE</v>
      </c>
      <c r="I543" s="60" t="str">
        <f t="shared" si="58"/>
        <v>REPLACE</v>
      </c>
      <c r="J543" s="60" t="str">
        <f t="shared" si="58"/>
        <v>REPLACE</v>
      </c>
      <c r="K543" s="60" t="str">
        <f t="shared" si="58"/>
        <v>REPLACE</v>
      </c>
      <c r="L543" s="60" t="str">
        <f t="shared" si="58"/>
        <v>REPLACE</v>
      </c>
      <c r="M543" s="60" t="str">
        <f t="shared" si="58"/>
        <v>REPLACE</v>
      </c>
      <c r="N543" s="60" t="str">
        <f t="shared" si="58"/>
        <v>REPLACE</v>
      </c>
      <c r="O543" s="60">
        <f t="shared" si="58"/>
        <v>1</v>
      </c>
    </row>
    <row r="544" spans="1:21" x14ac:dyDescent="0.25">
      <c r="A544" s="60" t="s">
        <v>2024</v>
      </c>
      <c r="B544" s="60">
        <v>554</v>
      </c>
      <c r="C544" s="62" t="s">
        <v>523</v>
      </c>
      <c r="D544" s="63">
        <v>250.25210000000001</v>
      </c>
      <c r="E544" s="64">
        <v>250.25209999999998</v>
      </c>
      <c r="F544" s="61" t="s">
        <v>3</v>
      </c>
      <c r="G544" s="61" t="str">
        <f>VLOOKUP(B544,VP_est!$B$21:$N$3000,13,FALSE)</f>
        <v>SVP3</v>
      </c>
      <c r="H544" s="60" t="str">
        <f t="shared" si="58"/>
        <v>REPLACE</v>
      </c>
      <c r="I544" s="60" t="str">
        <f t="shared" si="58"/>
        <v>REPLACE</v>
      </c>
      <c r="J544" s="60" t="str">
        <f t="shared" si="58"/>
        <v>REPLACE</v>
      </c>
      <c r="K544" s="60" t="str">
        <f t="shared" si="58"/>
        <v>REPLACE</v>
      </c>
      <c r="L544" s="60">
        <f t="shared" si="58"/>
        <v>1</v>
      </c>
      <c r="M544" s="60" t="str">
        <f t="shared" si="58"/>
        <v>REPLACE</v>
      </c>
      <c r="N544" s="60" t="str">
        <f t="shared" si="58"/>
        <v>REPLACE</v>
      </c>
      <c r="O544" s="60" t="str">
        <f t="shared" si="58"/>
        <v>REPLACE</v>
      </c>
    </row>
    <row r="545" spans="1:15" x14ac:dyDescent="0.25">
      <c r="A545" s="60" t="s">
        <v>2024</v>
      </c>
      <c r="B545" s="60">
        <v>555</v>
      </c>
      <c r="C545" s="62" t="s">
        <v>524</v>
      </c>
      <c r="D545" s="63">
        <v>0</v>
      </c>
      <c r="E545" s="64">
        <v>0</v>
      </c>
      <c r="F545" s="61" t="s">
        <v>3</v>
      </c>
      <c r="G545" s="61" t="str">
        <f>VLOOKUP(B545,VP_est!$B$21:$N$3000,13,FALSE)</f>
        <v>SVN1</v>
      </c>
      <c r="H545" s="60">
        <f t="shared" si="58"/>
        <v>1</v>
      </c>
      <c r="I545" s="60" t="str">
        <f t="shared" si="58"/>
        <v>REPLACE</v>
      </c>
      <c r="J545" s="60" t="str">
        <f t="shared" si="58"/>
        <v>REPLACE</v>
      </c>
      <c r="K545" s="60" t="str">
        <f t="shared" si="58"/>
        <v>REPLACE</v>
      </c>
      <c r="L545" s="60" t="str">
        <f t="shared" si="58"/>
        <v>REPLACE</v>
      </c>
      <c r="M545" s="60" t="str">
        <f t="shared" si="58"/>
        <v>REPLACE</v>
      </c>
      <c r="N545" s="60" t="str">
        <f t="shared" si="58"/>
        <v>REPLACE</v>
      </c>
      <c r="O545" s="60" t="str">
        <f t="shared" si="58"/>
        <v>REPLACE</v>
      </c>
    </row>
    <row r="546" spans="1:15" ht="15" customHeight="1" x14ac:dyDescent="0.25">
      <c r="A546" s="60" t="s">
        <v>2026</v>
      </c>
      <c r="B546" s="60">
        <v>556</v>
      </c>
      <c r="C546" s="62" t="s">
        <v>525</v>
      </c>
      <c r="D546" s="63">
        <v>142.19710000000001</v>
      </c>
      <c r="E546" s="64">
        <v>142.19710000000001</v>
      </c>
      <c r="F546" s="61" t="s">
        <v>2014</v>
      </c>
      <c r="G546" s="61" t="str">
        <f>VLOOKUP(B546,VP_est!$B$21:$N$3000,13,FALSE)</f>
        <v>SVP5</v>
      </c>
      <c r="H546" s="60" t="str">
        <f t="shared" si="58"/>
        <v>REPLACE</v>
      </c>
      <c r="I546" s="60" t="str">
        <f t="shared" si="58"/>
        <v>REPLACE</v>
      </c>
      <c r="J546" s="60" t="str">
        <f t="shared" si="58"/>
        <v>REPLACE</v>
      </c>
      <c r="K546" s="60" t="str">
        <f t="shared" si="58"/>
        <v>REPLACE</v>
      </c>
      <c r="L546" s="60" t="str">
        <f t="shared" si="58"/>
        <v>REPLACE</v>
      </c>
      <c r="M546" s="60" t="str">
        <f t="shared" si="58"/>
        <v>REPLACE</v>
      </c>
      <c r="N546" s="60">
        <f t="shared" si="58"/>
        <v>1</v>
      </c>
      <c r="O546" s="60" t="str">
        <f t="shared" si="58"/>
        <v>REPLACE</v>
      </c>
    </row>
    <row r="547" spans="1:15" ht="15" customHeight="1" x14ac:dyDescent="0.25">
      <c r="A547" s="60" t="s">
        <v>2024</v>
      </c>
      <c r="B547" s="60">
        <v>557</v>
      </c>
      <c r="C547" s="62" t="s">
        <v>526</v>
      </c>
      <c r="D547" s="63">
        <v>301.45728000000003</v>
      </c>
      <c r="E547" s="64">
        <v>301.45728000000003</v>
      </c>
      <c r="F547" s="61" t="s">
        <v>2014</v>
      </c>
      <c r="G547" s="61" t="str">
        <f>VLOOKUP(B547,VP_est!$B$21:$N$3000,13,FALSE)</f>
        <v>SVP4</v>
      </c>
      <c r="H547" s="60" t="str">
        <f t="shared" si="58"/>
        <v>REPLACE</v>
      </c>
      <c r="I547" s="60" t="str">
        <f t="shared" si="58"/>
        <v>REPLACE</v>
      </c>
      <c r="J547" s="60" t="str">
        <f t="shared" si="58"/>
        <v>REPLACE</v>
      </c>
      <c r="K547" s="60" t="str">
        <f t="shared" si="58"/>
        <v>REPLACE</v>
      </c>
      <c r="L547" s="60" t="str">
        <f t="shared" si="58"/>
        <v>REPLACE</v>
      </c>
      <c r="M547" s="60">
        <f t="shared" si="58"/>
        <v>1</v>
      </c>
      <c r="N547" s="60" t="str">
        <f t="shared" si="58"/>
        <v>REPLACE</v>
      </c>
      <c r="O547" s="60" t="str">
        <f t="shared" si="58"/>
        <v>REPLACE</v>
      </c>
    </row>
    <row r="548" spans="1:15" ht="15" customHeight="1" x14ac:dyDescent="0.25">
      <c r="A548" s="60" t="s">
        <v>2041</v>
      </c>
      <c r="B548" s="60">
        <v>558</v>
      </c>
      <c r="C548" s="62" t="s">
        <v>527</v>
      </c>
      <c r="D548" s="63">
        <v>136.22178</v>
      </c>
      <c r="E548" s="64">
        <v>136.22178</v>
      </c>
      <c r="F548" s="61" t="s">
        <v>1986</v>
      </c>
      <c r="G548" s="61" t="str">
        <f>VLOOKUP(B548,VP_est!$B$21:$N$3000,13,FALSE)</f>
        <v>SVP6</v>
      </c>
      <c r="H548" s="60" t="str">
        <f t="shared" si="58"/>
        <v>REPLACE</v>
      </c>
      <c r="I548" s="60" t="str">
        <f t="shared" si="58"/>
        <v>REPLACE</v>
      </c>
      <c r="J548" s="60" t="str">
        <f t="shared" si="58"/>
        <v>REPLACE</v>
      </c>
      <c r="K548" s="60" t="str">
        <f t="shared" si="58"/>
        <v>REPLACE</v>
      </c>
      <c r="L548" s="60" t="str">
        <f t="shared" si="58"/>
        <v>REPLACE</v>
      </c>
      <c r="M548" s="60" t="str">
        <f t="shared" si="58"/>
        <v>REPLACE</v>
      </c>
      <c r="N548" s="60" t="str">
        <f t="shared" si="58"/>
        <v>REPLACE</v>
      </c>
      <c r="O548" s="60">
        <f t="shared" si="58"/>
        <v>1</v>
      </c>
    </row>
    <row r="549" spans="1:15" ht="15" customHeight="1" x14ac:dyDescent="0.25">
      <c r="A549" s="60" t="s">
        <v>2041</v>
      </c>
      <c r="B549" s="60">
        <v>559</v>
      </c>
      <c r="C549" s="62" t="s">
        <v>528</v>
      </c>
      <c r="D549" s="63">
        <v>191.26948000000002</v>
      </c>
      <c r="E549" s="64">
        <v>191.26948000000002</v>
      </c>
      <c r="F549" s="61" t="s">
        <v>3</v>
      </c>
      <c r="G549" s="61" t="str">
        <f>VLOOKUP(B549,VP_est!$B$21:$N$3000,13,FALSE)</f>
        <v>SVP3</v>
      </c>
      <c r="H549" s="60" t="str">
        <f t="shared" si="58"/>
        <v>REPLACE</v>
      </c>
      <c r="I549" s="60" t="str">
        <f t="shared" si="58"/>
        <v>REPLACE</v>
      </c>
      <c r="J549" s="60" t="str">
        <f t="shared" si="58"/>
        <v>REPLACE</v>
      </c>
      <c r="K549" s="60" t="str">
        <f t="shared" si="58"/>
        <v>REPLACE</v>
      </c>
      <c r="L549" s="60">
        <f t="shared" si="58"/>
        <v>1</v>
      </c>
      <c r="M549" s="60" t="str">
        <f t="shared" si="58"/>
        <v>REPLACE</v>
      </c>
      <c r="N549" s="60" t="str">
        <f t="shared" si="58"/>
        <v>REPLACE</v>
      </c>
      <c r="O549" s="60" t="str">
        <f t="shared" si="58"/>
        <v>REPLACE</v>
      </c>
    </row>
    <row r="550" spans="1:15" ht="15" customHeight="1" x14ac:dyDescent="0.25">
      <c r="A550" s="60" t="s">
        <v>2041</v>
      </c>
      <c r="B550" s="68">
        <v>560</v>
      </c>
      <c r="C550" s="69" t="s">
        <v>529</v>
      </c>
      <c r="D550" s="70">
        <f>E550</f>
        <v>137.36784794832784</v>
      </c>
      <c r="E550" s="71">
        <v>137.36784794832784</v>
      </c>
      <c r="F550" s="61" t="s">
        <v>2014</v>
      </c>
      <c r="G550" s="61" t="str">
        <f>VLOOKUP(B550,VP_est!$B$21:$N$3000,13,FALSE)</f>
        <v>SVP6</v>
      </c>
      <c r="H550" s="60" t="str">
        <f t="shared" ref="H550:O559" si="59">IF($G550=H$2,1,"REPLACE")</f>
        <v>REPLACE</v>
      </c>
      <c r="I550" s="60" t="str">
        <f t="shared" si="59"/>
        <v>REPLACE</v>
      </c>
      <c r="J550" s="60" t="str">
        <f t="shared" si="59"/>
        <v>REPLACE</v>
      </c>
      <c r="K550" s="60" t="str">
        <f t="shared" si="59"/>
        <v>REPLACE</v>
      </c>
      <c r="L550" s="60" t="str">
        <f t="shared" si="59"/>
        <v>REPLACE</v>
      </c>
      <c r="M550" s="60" t="str">
        <f t="shared" si="59"/>
        <v>REPLACE</v>
      </c>
      <c r="N550" s="60" t="str">
        <f t="shared" si="59"/>
        <v>REPLACE</v>
      </c>
      <c r="O550" s="60">
        <f t="shared" si="59"/>
        <v>1</v>
      </c>
    </row>
    <row r="551" spans="1:15" ht="15" customHeight="1" x14ac:dyDescent="0.25">
      <c r="A551" s="60" t="s">
        <v>2043</v>
      </c>
      <c r="B551" s="60">
        <v>561</v>
      </c>
      <c r="C551" s="62" t="s">
        <v>530</v>
      </c>
      <c r="D551" s="63">
        <v>104.37902861052065</v>
      </c>
      <c r="E551" s="64">
        <v>104.37902861052065</v>
      </c>
      <c r="F551" s="61" t="s">
        <v>1986</v>
      </c>
      <c r="G551" s="61" t="str">
        <f>VLOOKUP(B551,VP_est!$B$21:$N$3000,13,FALSE)</f>
        <v>SVP6</v>
      </c>
      <c r="H551" s="60" t="str">
        <f t="shared" si="59"/>
        <v>REPLACE</v>
      </c>
      <c r="I551" s="60" t="str">
        <f t="shared" si="59"/>
        <v>REPLACE</v>
      </c>
      <c r="J551" s="60" t="str">
        <f t="shared" si="59"/>
        <v>REPLACE</v>
      </c>
      <c r="K551" s="60" t="str">
        <f t="shared" si="59"/>
        <v>REPLACE</v>
      </c>
      <c r="L551" s="60" t="str">
        <f t="shared" si="59"/>
        <v>REPLACE</v>
      </c>
      <c r="M551" s="60" t="str">
        <f t="shared" si="59"/>
        <v>REPLACE</v>
      </c>
      <c r="N551" s="60" t="str">
        <f t="shared" si="59"/>
        <v>REPLACE</v>
      </c>
      <c r="O551" s="60">
        <f t="shared" si="59"/>
        <v>1</v>
      </c>
    </row>
    <row r="552" spans="1:15" ht="15" customHeight="1" x14ac:dyDescent="0.25">
      <c r="A552" s="60" t="s">
        <v>2042</v>
      </c>
      <c r="B552" s="60">
        <v>562</v>
      </c>
      <c r="C552" s="62" t="s">
        <v>531</v>
      </c>
      <c r="D552" s="63">
        <v>137.19212445472201</v>
      </c>
      <c r="E552" s="64">
        <v>0</v>
      </c>
      <c r="F552" s="61" t="s">
        <v>3</v>
      </c>
      <c r="G552" s="61" t="str">
        <f>VLOOKUP(B552,VP_est!$B$21:$N$3000,13,FALSE)</f>
        <v>SVN1</v>
      </c>
      <c r="H552" s="60">
        <f t="shared" si="59"/>
        <v>1</v>
      </c>
      <c r="I552" s="60" t="str">
        <f t="shared" si="59"/>
        <v>REPLACE</v>
      </c>
      <c r="J552" s="60" t="str">
        <f t="shared" si="59"/>
        <v>REPLACE</v>
      </c>
      <c r="K552" s="60" t="str">
        <f t="shared" si="59"/>
        <v>REPLACE</v>
      </c>
      <c r="L552" s="60" t="str">
        <f t="shared" si="59"/>
        <v>REPLACE</v>
      </c>
      <c r="M552" s="60" t="str">
        <f t="shared" si="59"/>
        <v>REPLACE</v>
      </c>
      <c r="N552" s="60" t="str">
        <f t="shared" si="59"/>
        <v>REPLACE</v>
      </c>
      <c r="O552" s="60" t="str">
        <f t="shared" si="59"/>
        <v>REPLACE</v>
      </c>
    </row>
    <row r="553" spans="1:15" ht="15" customHeight="1" x14ac:dyDescent="0.25">
      <c r="A553" s="60" t="s">
        <v>2026</v>
      </c>
      <c r="B553" s="60">
        <v>563</v>
      </c>
      <c r="C553" s="62" t="s">
        <v>532</v>
      </c>
      <c r="D553" s="63">
        <v>85.641194739195171</v>
      </c>
      <c r="E553" s="64">
        <v>85.641194739195171</v>
      </c>
      <c r="F553" s="61" t="s">
        <v>1986</v>
      </c>
      <c r="G553" s="61" t="str">
        <f>VLOOKUP(B553,VP_est!$B$21:$N$3000,13,FALSE)</f>
        <v>SVP6</v>
      </c>
      <c r="H553" s="60" t="str">
        <f t="shared" si="59"/>
        <v>REPLACE</v>
      </c>
      <c r="I553" s="60" t="str">
        <f t="shared" si="59"/>
        <v>REPLACE</v>
      </c>
      <c r="J553" s="60" t="str">
        <f t="shared" si="59"/>
        <v>REPLACE</v>
      </c>
      <c r="K553" s="60" t="str">
        <f t="shared" si="59"/>
        <v>REPLACE</v>
      </c>
      <c r="L553" s="60" t="str">
        <f t="shared" si="59"/>
        <v>REPLACE</v>
      </c>
      <c r="M553" s="60" t="str">
        <f t="shared" si="59"/>
        <v>REPLACE</v>
      </c>
      <c r="N553" s="60" t="str">
        <f t="shared" si="59"/>
        <v>REPLACE</v>
      </c>
      <c r="O553" s="60">
        <f t="shared" si="59"/>
        <v>1</v>
      </c>
    </row>
    <row r="554" spans="1:15" ht="15" customHeight="1" x14ac:dyDescent="0.25">
      <c r="A554" s="60" t="s">
        <v>2042</v>
      </c>
      <c r="B554" s="60">
        <v>564</v>
      </c>
      <c r="C554" s="62" t="s">
        <v>533</v>
      </c>
      <c r="D554" s="63">
        <v>137.19212445472201</v>
      </c>
      <c r="E554" s="64">
        <v>0</v>
      </c>
      <c r="F554" s="61" t="s">
        <v>1986</v>
      </c>
      <c r="G554" s="61" t="str">
        <f>VLOOKUP(B554,VP_est!$B$21:$N$3000,13,FALSE)</f>
        <v>SVP6</v>
      </c>
      <c r="H554" s="60" t="str">
        <f t="shared" si="59"/>
        <v>REPLACE</v>
      </c>
      <c r="I554" s="60" t="str">
        <f t="shared" si="59"/>
        <v>REPLACE</v>
      </c>
      <c r="J554" s="60" t="str">
        <f t="shared" si="59"/>
        <v>REPLACE</v>
      </c>
      <c r="K554" s="60" t="str">
        <f t="shared" si="59"/>
        <v>REPLACE</v>
      </c>
      <c r="L554" s="60" t="str">
        <f t="shared" si="59"/>
        <v>REPLACE</v>
      </c>
      <c r="M554" s="60" t="str">
        <f t="shared" si="59"/>
        <v>REPLACE</v>
      </c>
      <c r="N554" s="60" t="str">
        <f t="shared" si="59"/>
        <v>REPLACE</v>
      </c>
      <c r="O554" s="60">
        <f t="shared" si="59"/>
        <v>1</v>
      </c>
    </row>
    <row r="555" spans="1:15" ht="15" customHeight="1" x14ac:dyDescent="0.25">
      <c r="A555" s="60" t="s">
        <v>2042</v>
      </c>
      <c r="B555" s="60">
        <v>566</v>
      </c>
      <c r="C555" s="62" t="s">
        <v>534</v>
      </c>
      <c r="D555" s="63">
        <v>137.19212445472201</v>
      </c>
      <c r="E555" s="64">
        <v>0</v>
      </c>
      <c r="F555" s="61" t="s">
        <v>1986</v>
      </c>
      <c r="G555" s="61" t="str">
        <f>VLOOKUP(B555,VP_est!$B$21:$N$3000,13,FALSE)</f>
        <v>SVP6</v>
      </c>
      <c r="H555" s="60" t="str">
        <f t="shared" si="59"/>
        <v>REPLACE</v>
      </c>
      <c r="I555" s="60" t="str">
        <f t="shared" si="59"/>
        <v>REPLACE</v>
      </c>
      <c r="J555" s="60" t="str">
        <f t="shared" si="59"/>
        <v>REPLACE</v>
      </c>
      <c r="K555" s="60" t="str">
        <f t="shared" si="59"/>
        <v>REPLACE</v>
      </c>
      <c r="L555" s="60" t="str">
        <f t="shared" si="59"/>
        <v>REPLACE</v>
      </c>
      <c r="M555" s="60" t="str">
        <f t="shared" si="59"/>
        <v>REPLACE</v>
      </c>
      <c r="N555" s="60" t="str">
        <f t="shared" si="59"/>
        <v>REPLACE</v>
      </c>
      <c r="O555" s="60">
        <f t="shared" si="59"/>
        <v>1</v>
      </c>
    </row>
    <row r="556" spans="1:15" ht="15" customHeight="1" x14ac:dyDescent="0.25">
      <c r="A556" s="60" t="s">
        <v>2042</v>
      </c>
      <c r="B556" s="60">
        <v>567</v>
      </c>
      <c r="C556" s="62" t="s">
        <v>535</v>
      </c>
      <c r="D556" s="63">
        <v>137.19212445472201</v>
      </c>
      <c r="E556" s="64">
        <v>0</v>
      </c>
      <c r="F556" s="61" t="s">
        <v>1986</v>
      </c>
      <c r="G556" s="61" t="str">
        <f>VLOOKUP(B556,VP_est!$B$21:$N$3000,13,FALSE)</f>
        <v>SVP6</v>
      </c>
      <c r="H556" s="60" t="str">
        <f t="shared" si="59"/>
        <v>REPLACE</v>
      </c>
      <c r="I556" s="60" t="str">
        <f t="shared" si="59"/>
        <v>REPLACE</v>
      </c>
      <c r="J556" s="60" t="str">
        <f t="shared" si="59"/>
        <v>REPLACE</v>
      </c>
      <c r="K556" s="60" t="str">
        <f t="shared" si="59"/>
        <v>REPLACE</v>
      </c>
      <c r="L556" s="60" t="str">
        <f t="shared" si="59"/>
        <v>REPLACE</v>
      </c>
      <c r="M556" s="60" t="str">
        <f t="shared" si="59"/>
        <v>REPLACE</v>
      </c>
      <c r="N556" s="60" t="str">
        <f t="shared" si="59"/>
        <v>REPLACE</v>
      </c>
      <c r="O556" s="60">
        <f t="shared" si="59"/>
        <v>1</v>
      </c>
    </row>
    <row r="557" spans="1:15" ht="15" customHeight="1" x14ac:dyDescent="0.25">
      <c r="A557" s="60" t="s">
        <v>2043</v>
      </c>
      <c r="B557" s="60">
        <v>568</v>
      </c>
      <c r="C557" s="62" t="s">
        <v>536</v>
      </c>
      <c r="D557" s="63">
        <v>104.37902861052065</v>
      </c>
      <c r="E557" s="64">
        <v>104.37902861052065</v>
      </c>
      <c r="F557" s="61" t="s">
        <v>1986</v>
      </c>
      <c r="G557" s="61" t="str">
        <f>VLOOKUP(B557,VP_est!$B$21:$N$3000,13,FALSE)</f>
        <v>SVP6</v>
      </c>
      <c r="H557" s="60" t="str">
        <f t="shared" si="59"/>
        <v>REPLACE</v>
      </c>
      <c r="I557" s="60" t="str">
        <f t="shared" si="59"/>
        <v>REPLACE</v>
      </c>
      <c r="J557" s="60" t="str">
        <f t="shared" si="59"/>
        <v>REPLACE</v>
      </c>
      <c r="K557" s="60" t="str">
        <f t="shared" si="59"/>
        <v>REPLACE</v>
      </c>
      <c r="L557" s="60" t="str">
        <f t="shared" si="59"/>
        <v>REPLACE</v>
      </c>
      <c r="M557" s="60" t="str">
        <f t="shared" si="59"/>
        <v>REPLACE</v>
      </c>
      <c r="N557" s="60" t="str">
        <f t="shared" si="59"/>
        <v>REPLACE</v>
      </c>
      <c r="O557" s="60">
        <f t="shared" si="59"/>
        <v>1</v>
      </c>
    </row>
    <row r="558" spans="1:15" ht="15" customHeight="1" x14ac:dyDescent="0.25">
      <c r="A558" s="60" t="s">
        <v>2041</v>
      </c>
      <c r="B558" s="60">
        <v>569</v>
      </c>
      <c r="C558" s="62" t="s">
        <v>537</v>
      </c>
      <c r="D558" s="63">
        <v>43.067799999999998</v>
      </c>
      <c r="E558" s="64">
        <v>43.067799999999998</v>
      </c>
      <c r="F558" s="61" t="s">
        <v>1986</v>
      </c>
      <c r="G558" s="61" t="str">
        <f>VLOOKUP(B558,VP_est!$B$21:$N$3000,13,FALSE)</f>
        <v>SVP6</v>
      </c>
      <c r="H558" s="60" t="str">
        <f t="shared" si="59"/>
        <v>REPLACE</v>
      </c>
      <c r="I558" s="60" t="str">
        <f t="shared" si="59"/>
        <v>REPLACE</v>
      </c>
      <c r="J558" s="60" t="str">
        <f t="shared" si="59"/>
        <v>REPLACE</v>
      </c>
      <c r="K558" s="60" t="str">
        <f t="shared" si="59"/>
        <v>REPLACE</v>
      </c>
      <c r="L558" s="60" t="str">
        <f t="shared" si="59"/>
        <v>REPLACE</v>
      </c>
      <c r="M558" s="60" t="str">
        <f t="shared" si="59"/>
        <v>REPLACE</v>
      </c>
      <c r="N558" s="60" t="str">
        <f t="shared" si="59"/>
        <v>REPLACE</v>
      </c>
      <c r="O558" s="60">
        <f t="shared" si="59"/>
        <v>1</v>
      </c>
    </row>
    <row r="559" spans="1:15" ht="15" customHeight="1" x14ac:dyDescent="0.25">
      <c r="A559" s="60" t="s">
        <v>2026</v>
      </c>
      <c r="B559" s="60">
        <v>570</v>
      </c>
      <c r="C559" s="62" t="s">
        <v>538</v>
      </c>
      <c r="D559" s="63">
        <v>160.48326729652018</v>
      </c>
      <c r="E559" s="64">
        <v>160.48326729652018</v>
      </c>
      <c r="F559" s="61" t="s">
        <v>1986</v>
      </c>
      <c r="G559" s="61" t="str">
        <f>VLOOKUP(B559,VP_est!$B$21:$N$3000,13,FALSE)</f>
        <v>SVP6</v>
      </c>
      <c r="H559" s="60" t="str">
        <f t="shared" si="59"/>
        <v>REPLACE</v>
      </c>
      <c r="I559" s="60" t="str">
        <f t="shared" si="59"/>
        <v>REPLACE</v>
      </c>
      <c r="J559" s="60" t="str">
        <f t="shared" si="59"/>
        <v>REPLACE</v>
      </c>
      <c r="K559" s="60" t="str">
        <f t="shared" si="59"/>
        <v>REPLACE</v>
      </c>
      <c r="L559" s="60" t="str">
        <f t="shared" si="59"/>
        <v>REPLACE</v>
      </c>
      <c r="M559" s="60" t="str">
        <f t="shared" si="59"/>
        <v>REPLACE</v>
      </c>
      <c r="N559" s="60" t="str">
        <f t="shared" si="59"/>
        <v>REPLACE</v>
      </c>
      <c r="O559" s="60">
        <f t="shared" si="59"/>
        <v>1</v>
      </c>
    </row>
    <row r="560" spans="1:15" ht="15" customHeight="1" x14ac:dyDescent="0.25">
      <c r="A560" s="60" t="s">
        <v>2043</v>
      </c>
      <c r="B560" s="60">
        <v>571</v>
      </c>
      <c r="C560" s="62" t="s">
        <v>539</v>
      </c>
      <c r="D560" s="63">
        <v>92.928992644749883</v>
      </c>
      <c r="E560" s="64">
        <v>92.928992644749883</v>
      </c>
      <c r="F560" s="61" t="s">
        <v>1986</v>
      </c>
      <c r="G560" s="61" t="str">
        <f>VLOOKUP(B560,VP_est!$B$21:$N$3000,13,FALSE)</f>
        <v>SVP6</v>
      </c>
      <c r="H560" s="60" t="str">
        <f t="shared" ref="H560:O574" si="60">IF($G560=H$2,1,"REPLACE")</f>
        <v>REPLACE</v>
      </c>
      <c r="I560" s="60" t="str">
        <f t="shared" si="60"/>
        <v>REPLACE</v>
      </c>
      <c r="J560" s="60" t="str">
        <f t="shared" si="60"/>
        <v>REPLACE</v>
      </c>
      <c r="K560" s="60" t="str">
        <f t="shared" si="60"/>
        <v>REPLACE</v>
      </c>
      <c r="L560" s="60" t="str">
        <f t="shared" si="60"/>
        <v>REPLACE</v>
      </c>
      <c r="M560" s="60" t="str">
        <f t="shared" si="60"/>
        <v>REPLACE</v>
      </c>
      <c r="N560" s="60" t="str">
        <f t="shared" si="60"/>
        <v>REPLACE</v>
      </c>
      <c r="O560" s="60">
        <f t="shared" si="60"/>
        <v>1</v>
      </c>
    </row>
    <row r="561" spans="1:15" ht="15" customHeight="1" x14ac:dyDescent="0.25">
      <c r="A561" s="60" t="s">
        <v>2026</v>
      </c>
      <c r="B561" s="60">
        <v>572</v>
      </c>
      <c r="C561" s="62" t="s">
        <v>540</v>
      </c>
      <c r="D561" s="63">
        <v>43.149586050362508</v>
      </c>
      <c r="E561" s="64">
        <v>43.149586050362508</v>
      </c>
      <c r="F561" s="61" t="s">
        <v>1986</v>
      </c>
      <c r="G561" s="61" t="str">
        <f>VLOOKUP(B561,VP_est!$B$21:$N$3000,13,FALSE)</f>
        <v>SVP6</v>
      </c>
      <c r="H561" s="60" t="str">
        <f t="shared" si="60"/>
        <v>REPLACE</v>
      </c>
      <c r="I561" s="60" t="str">
        <f t="shared" si="60"/>
        <v>REPLACE</v>
      </c>
      <c r="J561" s="60" t="str">
        <f t="shared" si="60"/>
        <v>REPLACE</v>
      </c>
      <c r="K561" s="60" t="str">
        <f t="shared" si="60"/>
        <v>REPLACE</v>
      </c>
      <c r="L561" s="60" t="str">
        <f t="shared" si="60"/>
        <v>REPLACE</v>
      </c>
      <c r="M561" s="60" t="str">
        <f t="shared" si="60"/>
        <v>REPLACE</v>
      </c>
      <c r="N561" s="60" t="str">
        <f t="shared" si="60"/>
        <v>REPLACE</v>
      </c>
      <c r="O561" s="60">
        <f t="shared" si="60"/>
        <v>1</v>
      </c>
    </row>
    <row r="562" spans="1:15" ht="15" customHeight="1" x14ac:dyDescent="0.25">
      <c r="A562" s="60" t="s">
        <v>2042</v>
      </c>
      <c r="B562" s="60">
        <v>573</v>
      </c>
      <c r="C562" s="62" t="s">
        <v>541</v>
      </c>
      <c r="D562" s="63">
        <v>137.19212445472201</v>
      </c>
      <c r="E562" s="64">
        <v>0</v>
      </c>
      <c r="F562" s="61" t="s">
        <v>1986</v>
      </c>
      <c r="G562" s="61" t="str">
        <f>VLOOKUP(B562,VP_est!$B$21:$N$3000,13,FALSE)</f>
        <v>SVP6</v>
      </c>
      <c r="H562" s="60" t="str">
        <f t="shared" si="60"/>
        <v>REPLACE</v>
      </c>
      <c r="I562" s="60" t="str">
        <f t="shared" si="60"/>
        <v>REPLACE</v>
      </c>
      <c r="J562" s="60" t="str">
        <f t="shared" si="60"/>
        <v>REPLACE</v>
      </c>
      <c r="K562" s="60" t="str">
        <f t="shared" si="60"/>
        <v>REPLACE</v>
      </c>
      <c r="L562" s="60" t="str">
        <f t="shared" si="60"/>
        <v>REPLACE</v>
      </c>
      <c r="M562" s="60" t="str">
        <f t="shared" si="60"/>
        <v>REPLACE</v>
      </c>
      <c r="N562" s="60" t="str">
        <f t="shared" si="60"/>
        <v>REPLACE</v>
      </c>
      <c r="O562" s="60">
        <f t="shared" si="60"/>
        <v>1</v>
      </c>
    </row>
    <row r="563" spans="1:15" ht="15" customHeight="1" x14ac:dyDescent="0.25">
      <c r="A563" s="60" t="s">
        <v>2026</v>
      </c>
      <c r="B563" s="60">
        <v>574</v>
      </c>
      <c r="C563" s="62" t="s">
        <v>542</v>
      </c>
      <c r="D563" s="63">
        <v>110.11425727884894</v>
      </c>
      <c r="E563" s="64">
        <v>110.1405484328256</v>
      </c>
      <c r="F563" s="61" t="s">
        <v>1986</v>
      </c>
      <c r="G563" s="61" t="str">
        <f>VLOOKUP(B563,VP_est!$B$21:$N$3000,13,FALSE)</f>
        <v>SVP6</v>
      </c>
      <c r="H563" s="60" t="str">
        <f t="shared" si="60"/>
        <v>REPLACE</v>
      </c>
      <c r="I563" s="60" t="str">
        <f t="shared" si="60"/>
        <v>REPLACE</v>
      </c>
      <c r="J563" s="60" t="str">
        <f t="shared" si="60"/>
        <v>REPLACE</v>
      </c>
      <c r="K563" s="60" t="str">
        <f t="shared" si="60"/>
        <v>REPLACE</v>
      </c>
      <c r="L563" s="60" t="str">
        <f t="shared" si="60"/>
        <v>REPLACE</v>
      </c>
      <c r="M563" s="60" t="str">
        <f t="shared" si="60"/>
        <v>REPLACE</v>
      </c>
      <c r="N563" s="60" t="str">
        <f t="shared" si="60"/>
        <v>REPLACE</v>
      </c>
      <c r="O563" s="60">
        <f t="shared" si="60"/>
        <v>1</v>
      </c>
    </row>
    <row r="564" spans="1:15" ht="15" customHeight="1" x14ac:dyDescent="0.25">
      <c r="A564" s="60" t="s">
        <v>2042</v>
      </c>
      <c r="B564" s="60">
        <v>575</v>
      </c>
      <c r="C564" s="62" t="s">
        <v>543</v>
      </c>
      <c r="D564" s="63">
        <v>137.19212445472201</v>
      </c>
      <c r="E564" s="64">
        <v>0</v>
      </c>
      <c r="F564" s="61" t="s">
        <v>1986</v>
      </c>
      <c r="G564" s="61" t="str">
        <f>VLOOKUP(B564,VP_est!$B$21:$N$3000,13,FALSE)</f>
        <v>SVP6</v>
      </c>
      <c r="H564" s="60" t="str">
        <f t="shared" si="60"/>
        <v>REPLACE</v>
      </c>
      <c r="I564" s="60" t="str">
        <f t="shared" si="60"/>
        <v>REPLACE</v>
      </c>
      <c r="J564" s="60" t="str">
        <f t="shared" si="60"/>
        <v>REPLACE</v>
      </c>
      <c r="K564" s="60" t="str">
        <f t="shared" si="60"/>
        <v>REPLACE</v>
      </c>
      <c r="L564" s="60" t="str">
        <f t="shared" si="60"/>
        <v>REPLACE</v>
      </c>
      <c r="M564" s="60" t="str">
        <f t="shared" si="60"/>
        <v>REPLACE</v>
      </c>
      <c r="N564" s="60" t="str">
        <f t="shared" si="60"/>
        <v>REPLACE</v>
      </c>
      <c r="O564" s="60">
        <f t="shared" si="60"/>
        <v>1</v>
      </c>
    </row>
    <row r="565" spans="1:15" ht="15" customHeight="1" x14ac:dyDescent="0.25">
      <c r="A565" s="60" t="s">
        <v>2043</v>
      </c>
      <c r="B565" s="60">
        <v>576</v>
      </c>
      <c r="C565" s="62" t="s">
        <v>544</v>
      </c>
      <c r="D565" s="63">
        <v>92.928992644749883</v>
      </c>
      <c r="E565" s="64">
        <v>92.928992644749883</v>
      </c>
      <c r="F565" s="61" t="s">
        <v>1986</v>
      </c>
      <c r="G565" s="61" t="str">
        <f>VLOOKUP(B565,VP_est!$B$21:$N$3000,13,FALSE)</f>
        <v>SVP6</v>
      </c>
      <c r="H565" s="60" t="str">
        <f t="shared" si="60"/>
        <v>REPLACE</v>
      </c>
      <c r="I565" s="60" t="str">
        <f t="shared" si="60"/>
        <v>REPLACE</v>
      </c>
      <c r="J565" s="60" t="str">
        <f t="shared" si="60"/>
        <v>REPLACE</v>
      </c>
      <c r="K565" s="60" t="str">
        <f t="shared" si="60"/>
        <v>REPLACE</v>
      </c>
      <c r="L565" s="60" t="str">
        <f t="shared" si="60"/>
        <v>REPLACE</v>
      </c>
      <c r="M565" s="60" t="str">
        <f t="shared" si="60"/>
        <v>REPLACE</v>
      </c>
      <c r="N565" s="60" t="str">
        <f t="shared" si="60"/>
        <v>REPLACE</v>
      </c>
      <c r="O565" s="60">
        <f t="shared" si="60"/>
        <v>1</v>
      </c>
    </row>
    <row r="566" spans="1:15" ht="15" customHeight="1" x14ac:dyDescent="0.25">
      <c r="A566" s="60" t="s">
        <v>2042</v>
      </c>
      <c r="B566" s="60">
        <v>577</v>
      </c>
      <c r="C566" s="62" t="s">
        <v>545</v>
      </c>
      <c r="D566" s="63">
        <v>137.19212445472201</v>
      </c>
      <c r="E566" s="64">
        <v>0</v>
      </c>
      <c r="F566" s="61" t="s">
        <v>1986</v>
      </c>
      <c r="G566" s="61" t="str">
        <f>VLOOKUP(B566,VP_est!$B$21:$N$3000,13,FALSE)</f>
        <v>SVP6</v>
      </c>
      <c r="H566" s="60" t="str">
        <f t="shared" si="60"/>
        <v>REPLACE</v>
      </c>
      <c r="I566" s="60" t="str">
        <f t="shared" si="60"/>
        <v>REPLACE</v>
      </c>
      <c r="J566" s="60" t="str">
        <f t="shared" si="60"/>
        <v>REPLACE</v>
      </c>
      <c r="K566" s="60" t="str">
        <f t="shared" si="60"/>
        <v>REPLACE</v>
      </c>
      <c r="L566" s="60" t="str">
        <f t="shared" si="60"/>
        <v>REPLACE</v>
      </c>
      <c r="M566" s="60" t="str">
        <f t="shared" si="60"/>
        <v>REPLACE</v>
      </c>
      <c r="N566" s="60" t="str">
        <f t="shared" si="60"/>
        <v>REPLACE</v>
      </c>
      <c r="O566" s="60">
        <f t="shared" si="60"/>
        <v>1</v>
      </c>
    </row>
    <row r="567" spans="1:15" ht="15" customHeight="1" x14ac:dyDescent="0.25">
      <c r="A567" s="60" t="s">
        <v>2042</v>
      </c>
      <c r="B567" s="60">
        <v>578</v>
      </c>
      <c r="C567" s="62" t="s">
        <v>546</v>
      </c>
      <c r="D567" s="63">
        <v>137.19212445472201</v>
      </c>
      <c r="E567" s="64">
        <v>0</v>
      </c>
      <c r="F567" s="61" t="s">
        <v>1986</v>
      </c>
      <c r="G567" s="61" t="str">
        <f>VLOOKUP(B567,VP_est!$B$21:$N$3000,13,FALSE)</f>
        <v>SVP6</v>
      </c>
      <c r="H567" s="60" t="str">
        <f t="shared" si="60"/>
        <v>REPLACE</v>
      </c>
      <c r="I567" s="60" t="str">
        <f t="shared" si="60"/>
        <v>REPLACE</v>
      </c>
      <c r="J567" s="60" t="str">
        <f t="shared" si="60"/>
        <v>REPLACE</v>
      </c>
      <c r="K567" s="60" t="str">
        <f t="shared" si="60"/>
        <v>REPLACE</v>
      </c>
      <c r="L567" s="60" t="str">
        <f t="shared" si="60"/>
        <v>REPLACE</v>
      </c>
      <c r="M567" s="60" t="str">
        <f t="shared" si="60"/>
        <v>REPLACE</v>
      </c>
      <c r="N567" s="60" t="str">
        <f t="shared" si="60"/>
        <v>REPLACE</v>
      </c>
      <c r="O567" s="60">
        <f t="shared" si="60"/>
        <v>1</v>
      </c>
    </row>
    <row r="568" spans="1:15" ht="15" customHeight="1" x14ac:dyDescent="0.25">
      <c r="A568" s="60" t="s">
        <v>2042</v>
      </c>
      <c r="B568" s="60">
        <v>579</v>
      </c>
      <c r="C568" s="62" t="s">
        <v>547</v>
      </c>
      <c r="D568" s="63">
        <v>137.19212445472201</v>
      </c>
      <c r="E568" s="64">
        <v>0</v>
      </c>
      <c r="F568" s="61" t="s">
        <v>1986</v>
      </c>
      <c r="G568" s="61" t="str">
        <f>VLOOKUP(B568,VP_est!$B$21:$N$3000,13,FALSE)</f>
        <v>SVP6</v>
      </c>
      <c r="H568" s="60" t="str">
        <f t="shared" si="60"/>
        <v>REPLACE</v>
      </c>
      <c r="I568" s="60" t="str">
        <f t="shared" si="60"/>
        <v>REPLACE</v>
      </c>
      <c r="J568" s="60" t="str">
        <f t="shared" si="60"/>
        <v>REPLACE</v>
      </c>
      <c r="K568" s="60" t="str">
        <f t="shared" si="60"/>
        <v>REPLACE</v>
      </c>
      <c r="L568" s="60" t="str">
        <f t="shared" si="60"/>
        <v>REPLACE</v>
      </c>
      <c r="M568" s="60" t="str">
        <f t="shared" si="60"/>
        <v>REPLACE</v>
      </c>
      <c r="N568" s="60" t="str">
        <f t="shared" si="60"/>
        <v>REPLACE</v>
      </c>
      <c r="O568" s="60">
        <f t="shared" si="60"/>
        <v>1</v>
      </c>
    </row>
    <row r="569" spans="1:15" ht="15" customHeight="1" x14ac:dyDescent="0.25">
      <c r="A569" s="60" t="s">
        <v>2024</v>
      </c>
      <c r="B569" s="60">
        <v>580</v>
      </c>
      <c r="C569" s="62" t="s">
        <v>548</v>
      </c>
      <c r="D569" s="63">
        <v>120.19158</v>
      </c>
      <c r="E569" s="64">
        <v>120.19158</v>
      </c>
      <c r="F569" s="61" t="s">
        <v>1986</v>
      </c>
      <c r="G569" s="61" t="str">
        <f>VLOOKUP(B569,VP_est!$B$21:$N$3000,13,FALSE)</f>
        <v>SVP6</v>
      </c>
      <c r="H569" s="60" t="str">
        <f t="shared" si="60"/>
        <v>REPLACE</v>
      </c>
      <c r="I569" s="60" t="str">
        <f t="shared" si="60"/>
        <v>REPLACE</v>
      </c>
      <c r="J569" s="60" t="str">
        <f t="shared" si="60"/>
        <v>REPLACE</v>
      </c>
      <c r="K569" s="60" t="str">
        <f t="shared" si="60"/>
        <v>REPLACE</v>
      </c>
      <c r="L569" s="60" t="str">
        <f t="shared" si="60"/>
        <v>REPLACE</v>
      </c>
      <c r="M569" s="60" t="str">
        <f t="shared" si="60"/>
        <v>REPLACE</v>
      </c>
      <c r="N569" s="60" t="str">
        <f t="shared" si="60"/>
        <v>REPLACE</v>
      </c>
      <c r="O569" s="60">
        <f t="shared" si="60"/>
        <v>1</v>
      </c>
    </row>
    <row r="570" spans="1:15" ht="15" customHeight="1" x14ac:dyDescent="0.25">
      <c r="A570" s="60" t="s">
        <v>2042</v>
      </c>
      <c r="B570" s="60">
        <v>581</v>
      </c>
      <c r="C570" s="62" t="s">
        <v>549</v>
      </c>
      <c r="D570" s="63">
        <v>137.19212445472201</v>
      </c>
      <c r="E570" s="64">
        <v>0</v>
      </c>
      <c r="F570" s="61" t="s">
        <v>1986</v>
      </c>
      <c r="G570" s="61" t="str">
        <f>VLOOKUP(B570,VP_est!$B$21:$N$3000,13,FALSE)</f>
        <v>SVP6</v>
      </c>
      <c r="H570" s="60" t="str">
        <f t="shared" si="60"/>
        <v>REPLACE</v>
      </c>
      <c r="I570" s="60" t="str">
        <f t="shared" si="60"/>
        <v>REPLACE</v>
      </c>
      <c r="J570" s="60" t="str">
        <f t="shared" si="60"/>
        <v>REPLACE</v>
      </c>
      <c r="K570" s="60" t="str">
        <f t="shared" si="60"/>
        <v>REPLACE</v>
      </c>
      <c r="L570" s="60" t="str">
        <f t="shared" si="60"/>
        <v>REPLACE</v>
      </c>
      <c r="M570" s="60" t="str">
        <f t="shared" si="60"/>
        <v>REPLACE</v>
      </c>
      <c r="N570" s="60" t="str">
        <f t="shared" si="60"/>
        <v>REPLACE</v>
      </c>
      <c r="O570" s="60">
        <f t="shared" si="60"/>
        <v>1</v>
      </c>
    </row>
    <row r="571" spans="1:15" ht="15" customHeight="1" x14ac:dyDescent="0.25">
      <c r="A571" s="60" t="s">
        <v>2042</v>
      </c>
      <c r="B571" s="60">
        <v>582</v>
      </c>
      <c r="C571" s="62" t="s">
        <v>550</v>
      </c>
      <c r="D571" s="63">
        <v>137.19212445472201</v>
      </c>
      <c r="E571" s="64">
        <v>0</v>
      </c>
      <c r="F571" s="61" t="s">
        <v>1986</v>
      </c>
      <c r="G571" s="61" t="str">
        <f>VLOOKUP(B571,VP_est!$B$21:$N$3000,13,FALSE)</f>
        <v>SVP6</v>
      </c>
      <c r="H571" s="60" t="str">
        <f t="shared" si="60"/>
        <v>REPLACE</v>
      </c>
      <c r="I571" s="60" t="str">
        <f t="shared" si="60"/>
        <v>REPLACE</v>
      </c>
      <c r="J571" s="60" t="str">
        <f t="shared" si="60"/>
        <v>REPLACE</v>
      </c>
      <c r="K571" s="60" t="str">
        <f t="shared" si="60"/>
        <v>REPLACE</v>
      </c>
      <c r="L571" s="60" t="str">
        <f t="shared" si="60"/>
        <v>REPLACE</v>
      </c>
      <c r="M571" s="60" t="str">
        <f t="shared" si="60"/>
        <v>REPLACE</v>
      </c>
      <c r="N571" s="60" t="str">
        <f t="shared" si="60"/>
        <v>REPLACE</v>
      </c>
      <c r="O571" s="60">
        <f t="shared" si="60"/>
        <v>1</v>
      </c>
    </row>
    <row r="572" spans="1:15" x14ac:dyDescent="0.25">
      <c r="A572" s="60" t="s">
        <v>2042</v>
      </c>
      <c r="B572" s="60">
        <v>583</v>
      </c>
      <c r="C572" s="62" t="s">
        <v>551</v>
      </c>
      <c r="D572" s="63">
        <v>137.19212445472201</v>
      </c>
      <c r="E572" s="64">
        <v>0</v>
      </c>
      <c r="F572" s="61" t="s">
        <v>1986</v>
      </c>
      <c r="G572" s="61" t="str">
        <f>VLOOKUP(B572,VP_est!$B$21:$N$3000,13,FALSE)</f>
        <v>SVP6</v>
      </c>
      <c r="H572" s="60" t="str">
        <f t="shared" si="60"/>
        <v>REPLACE</v>
      </c>
      <c r="I572" s="60" t="str">
        <f t="shared" si="60"/>
        <v>REPLACE</v>
      </c>
      <c r="J572" s="60" t="str">
        <f t="shared" si="60"/>
        <v>REPLACE</v>
      </c>
      <c r="K572" s="60" t="str">
        <f t="shared" si="60"/>
        <v>REPLACE</v>
      </c>
      <c r="L572" s="60" t="str">
        <f t="shared" si="60"/>
        <v>REPLACE</v>
      </c>
      <c r="M572" s="60" t="str">
        <f t="shared" si="60"/>
        <v>REPLACE</v>
      </c>
      <c r="N572" s="60" t="str">
        <f t="shared" si="60"/>
        <v>REPLACE</v>
      </c>
      <c r="O572" s="60">
        <f t="shared" si="60"/>
        <v>1</v>
      </c>
    </row>
    <row r="573" spans="1:15" ht="15" customHeight="1" x14ac:dyDescent="0.25">
      <c r="A573" s="60" t="s">
        <v>2024</v>
      </c>
      <c r="B573" s="60">
        <v>584</v>
      </c>
      <c r="C573" s="62" t="s">
        <v>552</v>
      </c>
      <c r="D573" s="63">
        <v>73.116919999999993</v>
      </c>
      <c r="E573" s="64">
        <v>73.116919999999993</v>
      </c>
      <c r="F573" s="61" t="s">
        <v>1986</v>
      </c>
      <c r="G573" s="61" t="str">
        <f>VLOOKUP(B573,VP_est!$B$21:$N$3000,13,FALSE)</f>
        <v>SVP6</v>
      </c>
      <c r="H573" s="60" t="str">
        <f t="shared" si="60"/>
        <v>REPLACE</v>
      </c>
      <c r="I573" s="60" t="str">
        <f t="shared" si="60"/>
        <v>REPLACE</v>
      </c>
      <c r="J573" s="60" t="str">
        <f t="shared" si="60"/>
        <v>REPLACE</v>
      </c>
      <c r="K573" s="60" t="str">
        <f t="shared" si="60"/>
        <v>REPLACE</v>
      </c>
      <c r="L573" s="60" t="str">
        <f t="shared" si="60"/>
        <v>REPLACE</v>
      </c>
      <c r="M573" s="60" t="str">
        <f t="shared" si="60"/>
        <v>REPLACE</v>
      </c>
      <c r="N573" s="60" t="str">
        <f t="shared" si="60"/>
        <v>REPLACE</v>
      </c>
      <c r="O573" s="60">
        <f t="shared" si="60"/>
        <v>1</v>
      </c>
    </row>
    <row r="574" spans="1:15" ht="15" customHeight="1" x14ac:dyDescent="0.25">
      <c r="A574" s="60" t="s">
        <v>2024</v>
      </c>
      <c r="B574" s="60">
        <v>585</v>
      </c>
      <c r="C574" s="62" t="s">
        <v>553</v>
      </c>
      <c r="D574" s="63">
        <v>187.30238</v>
      </c>
      <c r="E574" s="64">
        <v>187.30238</v>
      </c>
      <c r="F574" s="61" t="s">
        <v>2014</v>
      </c>
      <c r="G574" s="61" t="str">
        <f>VLOOKUP(B574,VP_est!$B$21:$N$3000,13,FALSE)</f>
        <v>SVP4</v>
      </c>
      <c r="H574" s="60" t="str">
        <f t="shared" si="60"/>
        <v>REPLACE</v>
      </c>
      <c r="I574" s="60" t="str">
        <f t="shared" si="60"/>
        <v>REPLACE</v>
      </c>
      <c r="J574" s="60" t="str">
        <f t="shared" si="60"/>
        <v>REPLACE</v>
      </c>
      <c r="K574" s="60" t="str">
        <f t="shared" si="60"/>
        <v>REPLACE</v>
      </c>
      <c r="L574" s="60" t="str">
        <f t="shared" si="60"/>
        <v>REPLACE</v>
      </c>
      <c r="M574" s="60">
        <f t="shared" si="60"/>
        <v>1</v>
      </c>
      <c r="N574" s="60" t="str">
        <f t="shared" si="60"/>
        <v>REPLACE</v>
      </c>
      <c r="O574" s="60" t="str">
        <f t="shared" si="60"/>
        <v>REPLACE</v>
      </c>
    </row>
    <row r="575" spans="1:15" ht="15" customHeight="1" x14ac:dyDescent="0.25">
      <c r="A575" t="s">
        <v>2875</v>
      </c>
      <c r="B575" s="78">
        <v>586</v>
      </c>
      <c r="C575" s="78" t="s">
        <v>2321</v>
      </c>
      <c r="D575" s="78">
        <v>95.94</v>
      </c>
      <c r="E575" s="3"/>
      <c r="F575" s="61" t="s">
        <v>1986</v>
      </c>
      <c r="G575" s="61" t="str">
        <f>VLOOKUP(B575,VP_est!$B$21:$N$3000,13,FALSE)</f>
        <v>SVP6</v>
      </c>
    </row>
    <row r="576" spans="1:15" ht="15" customHeight="1" x14ac:dyDescent="0.25">
      <c r="A576" s="60" t="s">
        <v>2041</v>
      </c>
      <c r="B576" s="60">
        <v>587</v>
      </c>
      <c r="C576" s="62" t="s">
        <v>554</v>
      </c>
      <c r="D576" s="63">
        <v>75.109660000000005</v>
      </c>
      <c r="E576" s="64">
        <v>75.109660000000005</v>
      </c>
      <c r="F576" s="61" t="s">
        <v>1986</v>
      </c>
      <c r="G576" s="61" t="str">
        <f>VLOOKUP(B576,VP_est!$B$21:$N$3000,13,FALSE)</f>
        <v>SVP6</v>
      </c>
      <c r="H576" s="60" t="str">
        <f t="shared" ref="H576:O585" si="61">IF($G576=H$2,1,"REPLACE")</f>
        <v>REPLACE</v>
      </c>
      <c r="I576" s="60" t="str">
        <f t="shared" si="61"/>
        <v>REPLACE</v>
      </c>
      <c r="J576" s="60" t="str">
        <f t="shared" si="61"/>
        <v>REPLACE</v>
      </c>
      <c r="K576" s="60" t="str">
        <f t="shared" si="61"/>
        <v>REPLACE</v>
      </c>
      <c r="L576" s="60" t="str">
        <f t="shared" si="61"/>
        <v>REPLACE</v>
      </c>
      <c r="M576" s="60" t="str">
        <f t="shared" si="61"/>
        <v>REPLACE</v>
      </c>
      <c r="N576" s="60" t="str">
        <f t="shared" si="61"/>
        <v>REPLACE</v>
      </c>
      <c r="O576" s="60">
        <f t="shared" si="61"/>
        <v>1</v>
      </c>
    </row>
    <row r="577" spans="1:15" x14ac:dyDescent="0.25">
      <c r="A577" s="60" t="s">
        <v>2026</v>
      </c>
      <c r="B577" s="60">
        <v>588</v>
      </c>
      <c r="C577" s="62" t="s">
        <v>555</v>
      </c>
      <c r="D577" s="63">
        <v>136.23403999999999</v>
      </c>
      <c r="E577" s="64">
        <v>136.23403999999999</v>
      </c>
      <c r="F577" s="61" t="s">
        <v>1986</v>
      </c>
      <c r="G577" s="61" t="str">
        <f>VLOOKUP(B577,VP_est!$B$21:$N$3000,13,FALSE)</f>
        <v>SVP6</v>
      </c>
      <c r="H577" s="60" t="str">
        <f t="shared" si="61"/>
        <v>REPLACE</v>
      </c>
      <c r="I577" s="60" t="str">
        <f t="shared" si="61"/>
        <v>REPLACE</v>
      </c>
      <c r="J577" s="60" t="str">
        <f t="shared" si="61"/>
        <v>REPLACE</v>
      </c>
      <c r="K577" s="60" t="str">
        <f t="shared" si="61"/>
        <v>REPLACE</v>
      </c>
      <c r="L577" s="60" t="str">
        <f t="shared" si="61"/>
        <v>REPLACE</v>
      </c>
      <c r="M577" s="60" t="str">
        <f t="shared" si="61"/>
        <v>REPLACE</v>
      </c>
      <c r="N577" s="60" t="str">
        <f t="shared" si="61"/>
        <v>REPLACE</v>
      </c>
      <c r="O577" s="60">
        <f t="shared" si="61"/>
        <v>1</v>
      </c>
    </row>
    <row r="578" spans="1:15" ht="15" customHeight="1" x14ac:dyDescent="0.25">
      <c r="A578" s="60" t="s">
        <v>2024</v>
      </c>
      <c r="B578" s="60">
        <v>589</v>
      </c>
      <c r="C578" s="62" t="s">
        <v>556</v>
      </c>
      <c r="D578" s="63">
        <v>87.120359999999991</v>
      </c>
      <c r="E578" s="64">
        <v>87.120359999999991</v>
      </c>
      <c r="F578" s="61" t="s">
        <v>1986</v>
      </c>
      <c r="G578" s="61" t="str">
        <f>VLOOKUP(B578,VP_est!$B$21:$N$3000,13,FALSE)</f>
        <v>SVP6</v>
      </c>
      <c r="H578" s="60" t="str">
        <f t="shared" si="61"/>
        <v>REPLACE</v>
      </c>
      <c r="I578" s="60" t="str">
        <f t="shared" si="61"/>
        <v>REPLACE</v>
      </c>
      <c r="J578" s="60" t="str">
        <f t="shared" si="61"/>
        <v>REPLACE</v>
      </c>
      <c r="K578" s="60" t="str">
        <f t="shared" si="61"/>
        <v>REPLACE</v>
      </c>
      <c r="L578" s="60" t="str">
        <f t="shared" si="61"/>
        <v>REPLACE</v>
      </c>
      <c r="M578" s="60" t="str">
        <f t="shared" si="61"/>
        <v>REPLACE</v>
      </c>
      <c r="N578" s="60" t="str">
        <f t="shared" si="61"/>
        <v>REPLACE</v>
      </c>
      <c r="O578" s="60">
        <f t="shared" si="61"/>
        <v>1</v>
      </c>
    </row>
    <row r="579" spans="1:15" ht="15" customHeight="1" x14ac:dyDescent="0.25">
      <c r="A579" s="60" t="s">
        <v>2024</v>
      </c>
      <c r="B579" s="60">
        <v>590</v>
      </c>
      <c r="C579" s="62" t="s">
        <v>557</v>
      </c>
      <c r="D579" s="63">
        <v>89.136239999999987</v>
      </c>
      <c r="E579" s="64">
        <v>89.136239999999987</v>
      </c>
      <c r="F579" s="61" t="s">
        <v>1986</v>
      </c>
      <c r="G579" s="61" t="str">
        <f>VLOOKUP(B579,VP_est!$B$21:$N$3000,13,FALSE)</f>
        <v>SVP6</v>
      </c>
      <c r="H579" s="60" t="str">
        <f t="shared" si="61"/>
        <v>REPLACE</v>
      </c>
      <c r="I579" s="60" t="str">
        <f t="shared" si="61"/>
        <v>REPLACE</v>
      </c>
      <c r="J579" s="60" t="str">
        <f t="shared" si="61"/>
        <v>REPLACE</v>
      </c>
      <c r="K579" s="60" t="str">
        <f t="shared" si="61"/>
        <v>REPLACE</v>
      </c>
      <c r="L579" s="60" t="str">
        <f t="shared" si="61"/>
        <v>REPLACE</v>
      </c>
      <c r="M579" s="60" t="str">
        <f t="shared" si="61"/>
        <v>REPLACE</v>
      </c>
      <c r="N579" s="60" t="str">
        <f t="shared" si="61"/>
        <v>REPLACE</v>
      </c>
      <c r="O579" s="60">
        <f t="shared" si="61"/>
        <v>1</v>
      </c>
    </row>
    <row r="580" spans="1:15" ht="15" customHeight="1" x14ac:dyDescent="0.25">
      <c r="A580" s="60" t="s">
        <v>2041</v>
      </c>
      <c r="B580" s="60">
        <v>591</v>
      </c>
      <c r="C580" s="62" t="s">
        <v>558</v>
      </c>
      <c r="D580" s="63">
        <v>296.55755999999997</v>
      </c>
      <c r="E580" s="64">
        <v>296.55755999999997</v>
      </c>
      <c r="F580" s="61" t="s">
        <v>3</v>
      </c>
      <c r="G580" s="61" t="str">
        <f>VLOOKUP(B580,VP_est!$B$21:$N$3000,13,FALSE)</f>
        <v>SVN1</v>
      </c>
      <c r="H580" s="60">
        <f t="shared" si="61"/>
        <v>1</v>
      </c>
      <c r="I580" s="60" t="str">
        <f t="shared" si="61"/>
        <v>REPLACE</v>
      </c>
      <c r="J580" s="60" t="str">
        <f t="shared" si="61"/>
        <v>REPLACE</v>
      </c>
      <c r="K580" s="60" t="str">
        <f t="shared" si="61"/>
        <v>REPLACE</v>
      </c>
      <c r="L580" s="60" t="str">
        <f t="shared" si="61"/>
        <v>REPLACE</v>
      </c>
      <c r="M580" s="60" t="str">
        <f t="shared" si="61"/>
        <v>REPLACE</v>
      </c>
      <c r="N580" s="60" t="str">
        <f t="shared" si="61"/>
        <v>REPLACE</v>
      </c>
      <c r="O580" s="60" t="str">
        <f t="shared" si="61"/>
        <v>REPLACE</v>
      </c>
    </row>
    <row r="581" spans="1:15" ht="15" customHeight="1" x14ac:dyDescent="0.25">
      <c r="A581" s="60" t="s">
        <v>2024</v>
      </c>
      <c r="B581" s="60">
        <v>592</v>
      </c>
      <c r="C581" s="62" t="s">
        <v>559</v>
      </c>
      <c r="D581" s="63">
        <v>58.122199999999992</v>
      </c>
      <c r="E581" s="64">
        <v>58.122199999999999</v>
      </c>
      <c r="F581" s="61" t="s">
        <v>1986</v>
      </c>
      <c r="G581" s="61" t="str">
        <f>VLOOKUP(B581,VP_est!$B$21:$N$3000,13,FALSE)</f>
        <v>SVP6</v>
      </c>
      <c r="H581" s="60" t="str">
        <f t="shared" si="61"/>
        <v>REPLACE</v>
      </c>
      <c r="I581" s="60" t="str">
        <f t="shared" si="61"/>
        <v>REPLACE</v>
      </c>
      <c r="J581" s="60" t="str">
        <f t="shared" si="61"/>
        <v>REPLACE</v>
      </c>
      <c r="K581" s="60" t="str">
        <f t="shared" si="61"/>
        <v>REPLACE</v>
      </c>
      <c r="L581" s="60" t="str">
        <f t="shared" si="61"/>
        <v>REPLACE</v>
      </c>
      <c r="M581" s="60" t="str">
        <f t="shared" si="61"/>
        <v>REPLACE</v>
      </c>
      <c r="N581" s="60" t="str">
        <f t="shared" si="61"/>
        <v>REPLACE</v>
      </c>
      <c r="O581" s="60">
        <f t="shared" si="61"/>
        <v>1</v>
      </c>
    </row>
    <row r="582" spans="1:15" ht="15" customHeight="1" x14ac:dyDescent="0.25">
      <c r="A582" s="60" t="s">
        <v>2024</v>
      </c>
      <c r="B582" s="60">
        <v>593</v>
      </c>
      <c r="C582" s="62" t="s">
        <v>560</v>
      </c>
      <c r="D582" s="63">
        <v>116.15827999999999</v>
      </c>
      <c r="E582" s="64">
        <v>116.15828</v>
      </c>
      <c r="F582" s="61" t="s">
        <v>1986</v>
      </c>
      <c r="G582" s="61" t="str">
        <f>VLOOKUP(B582,VP_est!$B$21:$N$3000,13,FALSE)</f>
        <v>SVP6</v>
      </c>
      <c r="H582" s="60" t="str">
        <f t="shared" si="61"/>
        <v>REPLACE</v>
      </c>
      <c r="I582" s="60" t="str">
        <f t="shared" si="61"/>
        <v>REPLACE</v>
      </c>
      <c r="J582" s="60" t="str">
        <f t="shared" si="61"/>
        <v>REPLACE</v>
      </c>
      <c r="K582" s="60" t="str">
        <f t="shared" si="61"/>
        <v>REPLACE</v>
      </c>
      <c r="L582" s="60" t="str">
        <f t="shared" si="61"/>
        <v>REPLACE</v>
      </c>
      <c r="M582" s="60" t="str">
        <f t="shared" si="61"/>
        <v>REPLACE</v>
      </c>
      <c r="N582" s="60" t="str">
        <f t="shared" si="61"/>
        <v>REPLACE</v>
      </c>
      <c r="O582" s="60">
        <f t="shared" si="61"/>
        <v>1</v>
      </c>
    </row>
    <row r="583" spans="1:15" x14ac:dyDescent="0.25">
      <c r="A583" s="60" t="s">
        <v>2024</v>
      </c>
      <c r="B583" s="60">
        <v>594</v>
      </c>
      <c r="C583" s="62" t="s">
        <v>561</v>
      </c>
      <c r="D583" s="63">
        <v>128.16898</v>
      </c>
      <c r="E583" s="64">
        <v>128.16898</v>
      </c>
      <c r="F583" s="61" t="s">
        <v>1986</v>
      </c>
      <c r="G583" s="61" t="str">
        <f>VLOOKUP(B583,VP_est!$B$21:$N$3000,13,FALSE)</f>
        <v>SVP6</v>
      </c>
      <c r="H583" s="60" t="str">
        <f t="shared" si="61"/>
        <v>REPLACE</v>
      </c>
      <c r="I583" s="60" t="str">
        <f t="shared" si="61"/>
        <v>REPLACE</v>
      </c>
      <c r="J583" s="60" t="str">
        <f t="shared" si="61"/>
        <v>REPLACE</v>
      </c>
      <c r="K583" s="60" t="str">
        <f t="shared" si="61"/>
        <v>REPLACE</v>
      </c>
      <c r="L583" s="60" t="str">
        <f t="shared" si="61"/>
        <v>REPLACE</v>
      </c>
      <c r="M583" s="60" t="str">
        <f t="shared" si="61"/>
        <v>REPLACE</v>
      </c>
      <c r="N583" s="60" t="str">
        <f t="shared" si="61"/>
        <v>REPLACE</v>
      </c>
      <c r="O583" s="60">
        <f t="shared" si="61"/>
        <v>1</v>
      </c>
    </row>
    <row r="584" spans="1:15" ht="15" customHeight="1" x14ac:dyDescent="0.25">
      <c r="A584" s="60" t="s">
        <v>2024</v>
      </c>
      <c r="B584" s="60">
        <v>595</v>
      </c>
      <c r="C584" s="62" t="s">
        <v>562</v>
      </c>
      <c r="D584" s="63">
        <v>74.121600000000001</v>
      </c>
      <c r="E584" s="64">
        <v>74.121600000000001</v>
      </c>
      <c r="F584" s="61" t="s">
        <v>1986</v>
      </c>
      <c r="G584" s="61" t="str">
        <f>VLOOKUP(B584,VP_est!$B$21:$N$3000,13,FALSE)</f>
        <v>SVP6</v>
      </c>
      <c r="H584" s="60" t="str">
        <f t="shared" si="61"/>
        <v>REPLACE</v>
      </c>
      <c r="I584" s="60" t="str">
        <f t="shared" si="61"/>
        <v>REPLACE</v>
      </c>
      <c r="J584" s="60" t="str">
        <f t="shared" si="61"/>
        <v>REPLACE</v>
      </c>
      <c r="K584" s="60" t="str">
        <f t="shared" si="61"/>
        <v>REPLACE</v>
      </c>
      <c r="L584" s="60" t="str">
        <f t="shared" si="61"/>
        <v>REPLACE</v>
      </c>
      <c r="M584" s="60" t="str">
        <f t="shared" si="61"/>
        <v>REPLACE</v>
      </c>
      <c r="N584" s="60" t="str">
        <f t="shared" si="61"/>
        <v>REPLACE</v>
      </c>
      <c r="O584" s="60">
        <f t="shared" si="61"/>
        <v>1</v>
      </c>
    </row>
    <row r="585" spans="1:15" ht="15" customHeight="1" x14ac:dyDescent="0.25">
      <c r="A585" s="60" t="s">
        <v>2024</v>
      </c>
      <c r="B585" s="60">
        <v>596</v>
      </c>
      <c r="C585" s="62" t="s">
        <v>563</v>
      </c>
      <c r="D585" s="63">
        <v>134.21816000000001</v>
      </c>
      <c r="E585" s="64">
        <v>134.21816000000001</v>
      </c>
      <c r="F585" s="61" t="s">
        <v>1986</v>
      </c>
      <c r="G585" s="61" t="str">
        <f>VLOOKUP(B585,VP_est!$B$21:$N$3000,13,FALSE)</f>
        <v>SVP6</v>
      </c>
      <c r="H585" s="60" t="str">
        <f t="shared" si="61"/>
        <v>REPLACE</v>
      </c>
      <c r="I585" s="60" t="str">
        <f t="shared" si="61"/>
        <v>REPLACE</v>
      </c>
      <c r="J585" s="60" t="str">
        <f t="shared" si="61"/>
        <v>REPLACE</v>
      </c>
      <c r="K585" s="60" t="str">
        <f t="shared" si="61"/>
        <v>REPLACE</v>
      </c>
      <c r="L585" s="60" t="str">
        <f t="shared" si="61"/>
        <v>REPLACE</v>
      </c>
      <c r="M585" s="60" t="str">
        <f t="shared" si="61"/>
        <v>REPLACE</v>
      </c>
      <c r="N585" s="60" t="str">
        <f t="shared" si="61"/>
        <v>REPLACE</v>
      </c>
      <c r="O585" s="60">
        <f t="shared" si="61"/>
        <v>1</v>
      </c>
    </row>
    <row r="586" spans="1:15" x14ac:dyDescent="0.25">
      <c r="A586" s="60" t="s">
        <v>2024</v>
      </c>
      <c r="B586" s="60">
        <v>597</v>
      </c>
      <c r="C586" s="62" t="s">
        <v>564</v>
      </c>
      <c r="D586" s="63">
        <v>126.23922000000002</v>
      </c>
      <c r="E586" s="64">
        <v>126.23922</v>
      </c>
      <c r="F586" s="61" t="s">
        <v>1986</v>
      </c>
      <c r="G586" s="61" t="str">
        <f>VLOOKUP(B586,VP_est!$B$21:$N$3000,13,FALSE)</f>
        <v>SVP6</v>
      </c>
      <c r="H586" s="60" t="str">
        <f t="shared" ref="H586:O600" si="62">IF($G586=H$2,1,"REPLACE")</f>
        <v>REPLACE</v>
      </c>
      <c r="I586" s="60" t="str">
        <f t="shared" si="62"/>
        <v>REPLACE</v>
      </c>
      <c r="J586" s="60" t="str">
        <f t="shared" si="62"/>
        <v>REPLACE</v>
      </c>
      <c r="K586" s="60" t="str">
        <f t="shared" si="62"/>
        <v>REPLACE</v>
      </c>
      <c r="L586" s="60" t="str">
        <f t="shared" si="62"/>
        <v>REPLACE</v>
      </c>
      <c r="M586" s="60" t="str">
        <f t="shared" si="62"/>
        <v>REPLACE</v>
      </c>
      <c r="N586" s="60" t="str">
        <f t="shared" si="62"/>
        <v>REPLACE</v>
      </c>
      <c r="O586" s="60">
        <f t="shared" si="62"/>
        <v>1</v>
      </c>
    </row>
    <row r="587" spans="1:15" ht="15" customHeight="1" x14ac:dyDescent="0.25">
      <c r="A587" s="60" t="s">
        <v>2024</v>
      </c>
      <c r="B587" s="60">
        <v>598</v>
      </c>
      <c r="C587" s="62" t="s">
        <v>565</v>
      </c>
      <c r="D587" s="63">
        <v>142.28167999999999</v>
      </c>
      <c r="E587" s="64">
        <v>142.28167999999999</v>
      </c>
      <c r="F587" s="61" t="s">
        <v>1986</v>
      </c>
      <c r="G587" s="61" t="str">
        <f>VLOOKUP(B587,VP_est!$B$21:$N$3000,13,FALSE)</f>
        <v>SVP6</v>
      </c>
      <c r="H587" s="60" t="str">
        <f t="shared" si="62"/>
        <v>REPLACE</v>
      </c>
      <c r="I587" s="60" t="str">
        <f t="shared" si="62"/>
        <v>REPLACE</v>
      </c>
      <c r="J587" s="60" t="str">
        <f t="shared" si="62"/>
        <v>REPLACE</v>
      </c>
      <c r="K587" s="60" t="str">
        <f t="shared" si="62"/>
        <v>REPLACE</v>
      </c>
      <c r="L587" s="60" t="str">
        <f t="shared" si="62"/>
        <v>REPLACE</v>
      </c>
      <c r="M587" s="60" t="str">
        <f t="shared" si="62"/>
        <v>REPLACE</v>
      </c>
      <c r="N587" s="60" t="str">
        <f t="shared" si="62"/>
        <v>REPLACE</v>
      </c>
      <c r="O587" s="60">
        <f t="shared" si="62"/>
        <v>1</v>
      </c>
    </row>
    <row r="588" spans="1:15" x14ac:dyDescent="0.25">
      <c r="A588" s="60" t="s">
        <v>2024</v>
      </c>
      <c r="B588" s="60">
        <v>599</v>
      </c>
      <c r="C588" s="62" t="s">
        <v>566</v>
      </c>
      <c r="D588" s="63">
        <v>170.33483999999999</v>
      </c>
      <c r="E588" s="64">
        <v>170.33483999999999</v>
      </c>
      <c r="F588" s="61" t="s">
        <v>2014</v>
      </c>
      <c r="G588" s="61" t="str">
        <f>VLOOKUP(B588,VP_est!$B$21:$N$3000,13,FALSE)</f>
        <v>SVP6</v>
      </c>
      <c r="H588" s="60" t="str">
        <f t="shared" si="62"/>
        <v>REPLACE</v>
      </c>
      <c r="I588" s="60" t="str">
        <f t="shared" si="62"/>
        <v>REPLACE</v>
      </c>
      <c r="J588" s="60" t="str">
        <f t="shared" si="62"/>
        <v>REPLACE</v>
      </c>
      <c r="K588" s="60" t="str">
        <f t="shared" si="62"/>
        <v>REPLACE</v>
      </c>
      <c r="L588" s="60" t="str">
        <f t="shared" si="62"/>
        <v>REPLACE</v>
      </c>
      <c r="M588" s="60" t="str">
        <f t="shared" si="62"/>
        <v>REPLACE</v>
      </c>
      <c r="N588" s="60" t="str">
        <f t="shared" si="62"/>
        <v>REPLACE</v>
      </c>
      <c r="O588" s="60">
        <f t="shared" si="62"/>
        <v>1</v>
      </c>
    </row>
    <row r="589" spans="1:15" ht="15" customHeight="1" x14ac:dyDescent="0.25">
      <c r="A589" s="60" t="s">
        <v>2024</v>
      </c>
      <c r="B589" s="60">
        <v>600</v>
      </c>
      <c r="C589" s="62" t="s">
        <v>567</v>
      </c>
      <c r="D589" s="63">
        <v>100.20194000000001</v>
      </c>
      <c r="E589" s="64">
        <v>100.20194000000001</v>
      </c>
      <c r="F589" s="61" t="s">
        <v>1986</v>
      </c>
      <c r="G589" s="61" t="str">
        <f>VLOOKUP(B589,VP_est!$B$21:$N$3000,13,FALSE)</f>
        <v>SVP6</v>
      </c>
      <c r="H589" s="60" t="str">
        <f t="shared" si="62"/>
        <v>REPLACE</v>
      </c>
      <c r="I589" s="60" t="str">
        <f t="shared" si="62"/>
        <v>REPLACE</v>
      </c>
      <c r="J589" s="60" t="str">
        <f t="shared" si="62"/>
        <v>REPLACE</v>
      </c>
      <c r="K589" s="60" t="str">
        <f t="shared" si="62"/>
        <v>REPLACE</v>
      </c>
      <c r="L589" s="60" t="str">
        <f t="shared" si="62"/>
        <v>REPLACE</v>
      </c>
      <c r="M589" s="60" t="str">
        <f t="shared" si="62"/>
        <v>REPLACE</v>
      </c>
      <c r="N589" s="60" t="str">
        <f t="shared" si="62"/>
        <v>REPLACE</v>
      </c>
      <c r="O589" s="60">
        <f t="shared" si="62"/>
        <v>1</v>
      </c>
    </row>
    <row r="590" spans="1:15" x14ac:dyDescent="0.25">
      <c r="A590" s="60" t="s">
        <v>2024</v>
      </c>
      <c r="B590" s="60">
        <v>601</v>
      </c>
      <c r="C590" s="62" t="s">
        <v>568</v>
      </c>
      <c r="D590" s="63">
        <v>86.175359999999998</v>
      </c>
      <c r="E590" s="64">
        <v>86.175359999999998</v>
      </c>
      <c r="F590" s="61" t="s">
        <v>1986</v>
      </c>
      <c r="G590" s="61" t="str">
        <f>VLOOKUP(B590,VP_est!$B$21:$N$3000,13,FALSE)</f>
        <v>SVP6</v>
      </c>
      <c r="H590" s="60" t="str">
        <f t="shared" si="62"/>
        <v>REPLACE</v>
      </c>
      <c r="I590" s="60" t="str">
        <f t="shared" si="62"/>
        <v>REPLACE</v>
      </c>
      <c r="J590" s="60" t="str">
        <f t="shared" si="62"/>
        <v>REPLACE</v>
      </c>
      <c r="K590" s="60" t="str">
        <f t="shared" si="62"/>
        <v>REPLACE</v>
      </c>
      <c r="L590" s="60" t="str">
        <f t="shared" si="62"/>
        <v>REPLACE</v>
      </c>
      <c r="M590" s="60" t="str">
        <f t="shared" si="62"/>
        <v>REPLACE</v>
      </c>
      <c r="N590" s="60" t="str">
        <f t="shared" si="62"/>
        <v>REPLACE</v>
      </c>
      <c r="O590" s="60">
        <f t="shared" si="62"/>
        <v>1</v>
      </c>
    </row>
    <row r="591" spans="1:15" x14ac:dyDescent="0.25">
      <c r="A591" s="60" t="s">
        <v>2024</v>
      </c>
      <c r="B591" s="60">
        <v>602</v>
      </c>
      <c r="C591" s="62" t="s">
        <v>569</v>
      </c>
      <c r="D591" s="63">
        <v>162.27132</v>
      </c>
      <c r="E591" s="64">
        <v>162.27132</v>
      </c>
      <c r="F591" s="61" t="s">
        <v>2014</v>
      </c>
      <c r="G591" s="61" t="str">
        <f>VLOOKUP(B591,VP_est!$B$21:$N$3000,13,FALSE)</f>
        <v>SVP6</v>
      </c>
      <c r="H591" s="60" t="str">
        <f t="shared" si="62"/>
        <v>REPLACE</v>
      </c>
      <c r="I591" s="60" t="str">
        <f t="shared" si="62"/>
        <v>REPLACE</v>
      </c>
      <c r="J591" s="60" t="str">
        <f t="shared" si="62"/>
        <v>REPLACE</v>
      </c>
      <c r="K591" s="60" t="str">
        <f t="shared" si="62"/>
        <v>REPLACE</v>
      </c>
      <c r="L591" s="60" t="str">
        <f t="shared" si="62"/>
        <v>REPLACE</v>
      </c>
      <c r="M591" s="60" t="str">
        <f t="shared" si="62"/>
        <v>REPLACE</v>
      </c>
      <c r="N591" s="60" t="str">
        <f t="shared" si="62"/>
        <v>REPLACE</v>
      </c>
      <c r="O591" s="60">
        <f t="shared" si="62"/>
        <v>1</v>
      </c>
    </row>
    <row r="592" spans="1:15" ht="15" customHeight="1" x14ac:dyDescent="0.25">
      <c r="A592" s="60" t="s">
        <v>2024</v>
      </c>
      <c r="B592" s="60">
        <v>603</v>
      </c>
      <c r="C592" s="62" t="s">
        <v>570</v>
      </c>
      <c r="D592" s="63">
        <v>128.2551</v>
      </c>
      <c r="E592" s="64">
        <v>128.2551</v>
      </c>
      <c r="F592" s="61" t="s">
        <v>1986</v>
      </c>
      <c r="G592" s="61" t="str">
        <f>VLOOKUP(B592,VP_est!$B$21:$N$3000,13,FALSE)</f>
        <v>SVP6</v>
      </c>
      <c r="H592" s="60" t="str">
        <f t="shared" si="62"/>
        <v>REPLACE</v>
      </c>
      <c r="I592" s="60" t="str">
        <f t="shared" si="62"/>
        <v>REPLACE</v>
      </c>
      <c r="J592" s="60" t="str">
        <f t="shared" si="62"/>
        <v>REPLACE</v>
      </c>
      <c r="K592" s="60" t="str">
        <f t="shared" si="62"/>
        <v>REPLACE</v>
      </c>
      <c r="L592" s="60" t="str">
        <f t="shared" si="62"/>
        <v>REPLACE</v>
      </c>
      <c r="M592" s="60" t="str">
        <f t="shared" si="62"/>
        <v>REPLACE</v>
      </c>
      <c r="N592" s="60" t="str">
        <f t="shared" si="62"/>
        <v>REPLACE</v>
      </c>
      <c r="O592" s="60">
        <f t="shared" si="62"/>
        <v>1</v>
      </c>
    </row>
    <row r="593" spans="1:15" x14ac:dyDescent="0.25">
      <c r="A593" s="60" t="s">
        <v>2024</v>
      </c>
      <c r="B593" s="60">
        <v>604</v>
      </c>
      <c r="C593" s="62" t="s">
        <v>571</v>
      </c>
      <c r="D593" s="63">
        <v>114.22852</v>
      </c>
      <c r="E593" s="64">
        <v>114.22852</v>
      </c>
      <c r="F593" s="61" t="s">
        <v>1986</v>
      </c>
      <c r="G593" s="61" t="str">
        <f>VLOOKUP(B593,VP_est!$B$21:$N$3000,13,FALSE)</f>
        <v>SVP6</v>
      </c>
      <c r="H593" s="60" t="str">
        <f t="shared" si="62"/>
        <v>REPLACE</v>
      </c>
      <c r="I593" s="60" t="str">
        <f t="shared" si="62"/>
        <v>REPLACE</v>
      </c>
      <c r="J593" s="60" t="str">
        <f t="shared" si="62"/>
        <v>REPLACE</v>
      </c>
      <c r="K593" s="60" t="str">
        <f t="shared" si="62"/>
        <v>REPLACE</v>
      </c>
      <c r="L593" s="60" t="str">
        <f t="shared" si="62"/>
        <v>REPLACE</v>
      </c>
      <c r="M593" s="60" t="str">
        <f t="shared" si="62"/>
        <v>REPLACE</v>
      </c>
      <c r="N593" s="60" t="str">
        <f t="shared" si="62"/>
        <v>REPLACE</v>
      </c>
      <c r="O593" s="60">
        <f t="shared" si="62"/>
        <v>1</v>
      </c>
    </row>
    <row r="594" spans="1:15" x14ac:dyDescent="0.25">
      <c r="A594" s="60" t="s">
        <v>2024</v>
      </c>
      <c r="B594" s="60">
        <v>605</v>
      </c>
      <c r="C594" s="62" t="s">
        <v>572</v>
      </c>
      <c r="D594" s="63">
        <v>72.148780000000002</v>
      </c>
      <c r="E594" s="64">
        <v>72.148780000000002</v>
      </c>
      <c r="F594" s="61" t="s">
        <v>1986</v>
      </c>
      <c r="G594" s="61" t="str">
        <f>VLOOKUP(B594,VP_est!$B$21:$N$3000,13,FALSE)</f>
        <v>SVP6</v>
      </c>
      <c r="H594" s="60" t="str">
        <f t="shared" si="62"/>
        <v>REPLACE</v>
      </c>
      <c r="I594" s="60" t="str">
        <f t="shared" si="62"/>
        <v>REPLACE</v>
      </c>
      <c r="J594" s="60" t="str">
        <f t="shared" si="62"/>
        <v>REPLACE</v>
      </c>
      <c r="K594" s="60" t="str">
        <f t="shared" si="62"/>
        <v>REPLACE</v>
      </c>
      <c r="L594" s="60" t="str">
        <f t="shared" si="62"/>
        <v>REPLACE</v>
      </c>
      <c r="M594" s="60" t="str">
        <f t="shared" si="62"/>
        <v>REPLACE</v>
      </c>
      <c r="N594" s="60" t="str">
        <f t="shared" si="62"/>
        <v>REPLACE</v>
      </c>
      <c r="O594" s="60">
        <f t="shared" si="62"/>
        <v>1</v>
      </c>
    </row>
    <row r="595" spans="1:15" x14ac:dyDescent="0.25">
      <c r="A595" s="60" t="s">
        <v>2024</v>
      </c>
      <c r="B595" s="60">
        <v>606</v>
      </c>
      <c r="C595" s="62" t="s">
        <v>573</v>
      </c>
      <c r="D595" s="63">
        <v>148.24474000000001</v>
      </c>
      <c r="E595" s="64">
        <v>148.24474000000001</v>
      </c>
      <c r="F595" s="61" t="s">
        <v>2014</v>
      </c>
      <c r="G595" s="61" t="str">
        <f>VLOOKUP(B595,VP_est!$B$21:$N$3000,13,FALSE)</f>
        <v>SVP6</v>
      </c>
      <c r="H595" s="60" t="str">
        <f t="shared" si="62"/>
        <v>REPLACE</v>
      </c>
      <c r="I595" s="60" t="str">
        <f t="shared" si="62"/>
        <v>REPLACE</v>
      </c>
      <c r="J595" s="60" t="str">
        <f t="shared" si="62"/>
        <v>REPLACE</v>
      </c>
      <c r="K595" s="60" t="str">
        <f t="shared" si="62"/>
        <v>REPLACE</v>
      </c>
      <c r="L595" s="60" t="str">
        <f t="shared" si="62"/>
        <v>REPLACE</v>
      </c>
      <c r="M595" s="60" t="str">
        <f t="shared" si="62"/>
        <v>REPLACE</v>
      </c>
      <c r="N595" s="60" t="str">
        <f t="shared" si="62"/>
        <v>REPLACE</v>
      </c>
      <c r="O595" s="60">
        <f t="shared" si="62"/>
        <v>1</v>
      </c>
    </row>
    <row r="596" spans="1:15" ht="15" customHeight="1" x14ac:dyDescent="0.25">
      <c r="A596" s="60" t="s">
        <v>2024</v>
      </c>
      <c r="B596" s="60">
        <v>607</v>
      </c>
      <c r="C596" s="62" t="s">
        <v>574</v>
      </c>
      <c r="D596" s="63">
        <v>60.095019999999998</v>
      </c>
      <c r="E596" s="64">
        <v>60.095019999999998</v>
      </c>
      <c r="F596" s="61" t="s">
        <v>1986</v>
      </c>
      <c r="G596" s="61" t="str">
        <f>VLOOKUP(B596,VP_est!$B$21:$N$3000,13,FALSE)</f>
        <v>SVP6</v>
      </c>
      <c r="H596" s="60" t="str">
        <f t="shared" si="62"/>
        <v>REPLACE</v>
      </c>
      <c r="I596" s="60" t="str">
        <f t="shared" si="62"/>
        <v>REPLACE</v>
      </c>
      <c r="J596" s="60" t="str">
        <f t="shared" si="62"/>
        <v>REPLACE</v>
      </c>
      <c r="K596" s="60" t="str">
        <f t="shared" si="62"/>
        <v>REPLACE</v>
      </c>
      <c r="L596" s="60" t="str">
        <f t="shared" si="62"/>
        <v>REPLACE</v>
      </c>
      <c r="M596" s="60" t="str">
        <f t="shared" si="62"/>
        <v>REPLACE</v>
      </c>
      <c r="N596" s="60" t="str">
        <f t="shared" si="62"/>
        <v>REPLACE</v>
      </c>
      <c r="O596" s="60">
        <f t="shared" si="62"/>
        <v>1</v>
      </c>
    </row>
    <row r="597" spans="1:15" ht="15" customHeight="1" x14ac:dyDescent="0.25">
      <c r="A597" s="60" t="s">
        <v>2024</v>
      </c>
      <c r="B597" s="60">
        <v>608</v>
      </c>
      <c r="C597" s="62" t="s">
        <v>575</v>
      </c>
      <c r="D597" s="63">
        <v>120.19158</v>
      </c>
      <c r="E597" s="64">
        <v>120.19158</v>
      </c>
      <c r="F597" s="61" t="s">
        <v>1986</v>
      </c>
      <c r="G597" s="61" t="str">
        <f>VLOOKUP(B597,VP_est!$B$21:$N$3000,13,FALSE)</f>
        <v>SVP6</v>
      </c>
      <c r="H597" s="60" t="str">
        <f t="shared" si="62"/>
        <v>REPLACE</v>
      </c>
      <c r="I597" s="60" t="str">
        <f t="shared" si="62"/>
        <v>REPLACE</v>
      </c>
      <c r="J597" s="60" t="str">
        <f t="shared" si="62"/>
        <v>REPLACE</v>
      </c>
      <c r="K597" s="60" t="str">
        <f t="shared" si="62"/>
        <v>REPLACE</v>
      </c>
      <c r="L597" s="60" t="str">
        <f t="shared" si="62"/>
        <v>REPLACE</v>
      </c>
      <c r="M597" s="60" t="str">
        <f t="shared" si="62"/>
        <v>REPLACE</v>
      </c>
      <c r="N597" s="60" t="str">
        <f t="shared" si="62"/>
        <v>REPLACE</v>
      </c>
      <c r="O597" s="60">
        <f t="shared" si="62"/>
        <v>1</v>
      </c>
    </row>
    <row r="598" spans="1:15" x14ac:dyDescent="0.25">
      <c r="A598" s="60" t="s">
        <v>2024</v>
      </c>
      <c r="B598" s="60">
        <v>609</v>
      </c>
      <c r="C598" s="62" t="s">
        <v>576</v>
      </c>
      <c r="D598" s="63">
        <v>184.36141999999998</v>
      </c>
      <c r="E598" s="64">
        <v>184.36141999999998</v>
      </c>
      <c r="F598" s="61" t="s">
        <v>2014</v>
      </c>
      <c r="G598" s="61" t="str">
        <f>VLOOKUP(B598,VP_est!$B$21:$N$3000,13,FALSE)</f>
        <v>SVP6</v>
      </c>
      <c r="H598" s="60" t="str">
        <f t="shared" si="62"/>
        <v>REPLACE</v>
      </c>
      <c r="I598" s="60" t="str">
        <f t="shared" si="62"/>
        <v>REPLACE</v>
      </c>
      <c r="J598" s="60" t="str">
        <f t="shared" si="62"/>
        <v>REPLACE</v>
      </c>
      <c r="K598" s="60" t="str">
        <f t="shared" si="62"/>
        <v>REPLACE</v>
      </c>
      <c r="L598" s="60" t="str">
        <f t="shared" si="62"/>
        <v>REPLACE</v>
      </c>
      <c r="M598" s="60" t="str">
        <f t="shared" si="62"/>
        <v>REPLACE</v>
      </c>
      <c r="N598" s="60" t="str">
        <f t="shared" si="62"/>
        <v>REPLACE</v>
      </c>
      <c r="O598" s="60">
        <f t="shared" si="62"/>
        <v>1</v>
      </c>
    </row>
    <row r="599" spans="1:15" x14ac:dyDescent="0.25">
      <c r="A599" s="60" t="s">
        <v>2024</v>
      </c>
      <c r="B599" s="60">
        <v>610</v>
      </c>
      <c r="C599" s="62" t="s">
        <v>577</v>
      </c>
      <c r="D599" s="63">
        <v>156.30826000000002</v>
      </c>
      <c r="E599" s="64">
        <v>156.30826000000002</v>
      </c>
      <c r="F599" s="61" t="s">
        <v>1986</v>
      </c>
      <c r="G599" s="61" t="str">
        <f>VLOOKUP(B599,VP_est!$B$21:$N$3000,13,FALSE)</f>
        <v>SVP6</v>
      </c>
      <c r="H599" s="60" t="str">
        <f t="shared" si="62"/>
        <v>REPLACE</v>
      </c>
      <c r="I599" s="60" t="str">
        <f t="shared" si="62"/>
        <v>REPLACE</v>
      </c>
      <c r="J599" s="60" t="str">
        <f t="shared" si="62"/>
        <v>REPLACE</v>
      </c>
      <c r="K599" s="60" t="str">
        <f t="shared" si="62"/>
        <v>REPLACE</v>
      </c>
      <c r="L599" s="60" t="str">
        <f t="shared" si="62"/>
        <v>REPLACE</v>
      </c>
      <c r="M599" s="60" t="str">
        <f t="shared" si="62"/>
        <v>REPLACE</v>
      </c>
      <c r="N599" s="60" t="str">
        <f t="shared" si="62"/>
        <v>REPLACE</v>
      </c>
      <c r="O599" s="60">
        <f t="shared" si="62"/>
        <v>1</v>
      </c>
    </row>
    <row r="600" spans="1:15" x14ac:dyDescent="0.25">
      <c r="A600" s="60" t="s">
        <v>2024</v>
      </c>
      <c r="B600" s="60">
        <v>611</v>
      </c>
      <c r="C600" s="62" t="s">
        <v>578</v>
      </c>
      <c r="D600" s="63">
        <v>128.17052000000001</v>
      </c>
      <c r="E600" s="64">
        <v>128.17052000000001</v>
      </c>
      <c r="F600" s="61" t="s">
        <v>2014</v>
      </c>
      <c r="G600" s="61" t="str">
        <f>VLOOKUP(B600,VP_est!$B$21:$N$3000,13,FALSE)</f>
        <v>SVP5</v>
      </c>
      <c r="H600" s="60" t="str">
        <f t="shared" si="62"/>
        <v>REPLACE</v>
      </c>
      <c r="I600" s="60" t="str">
        <f t="shared" si="62"/>
        <v>REPLACE</v>
      </c>
      <c r="J600" s="60" t="str">
        <f t="shared" si="62"/>
        <v>REPLACE</v>
      </c>
      <c r="K600" s="60" t="str">
        <f t="shared" si="62"/>
        <v>REPLACE</v>
      </c>
      <c r="L600" s="60" t="str">
        <f t="shared" si="62"/>
        <v>REPLACE</v>
      </c>
      <c r="M600" s="60" t="str">
        <f t="shared" si="62"/>
        <v>REPLACE</v>
      </c>
      <c r="N600" s="60">
        <f t="shared" si="62"/>
        <v>1</v>
      </c>
      <c r="O600" s="60" t="str">
        <f t="shared" si="62"/>
        <v>REPLACE</v>
      </c>
    </row>
    <row r="601" spans="1:15" ht="15" customHeight="1" x14ac:dyDescent="0.25">
      <c r="A601" t="s">
        <v>2875</v>
      </c>
      <c r="B601" s="78">
        <v>612</v>
      </c>
      <c r="C601" s="78" t="s">
        <v>2190</v>
      </c>
      <c r="D601" s="78">
        <v>58.69</v>
      </c>
      <c r="E601" s="3"/>
      <c r="F601" s="61" t="s">
        <v>3</v>
      </c>
      <c r="G601" s="61" t="str">
        <f>VLOOKUP(B601,VP_est!$B$21:$N$3000,13,FALSE)</f>
        <v>SVN1</v>
      </c>
    </row>
    <row r="602" spans="1:15" ht="15" customHeight="1" x14ac:dyDescent="0.25">
      <c r="A602" t="s">
        <v>2875</v>
      </c>
      <c r="B602" s="78">
        <v>613</v>
      </c>
      <c r="C602" s="78" t="s">
        <v>2302</v>
      </c>
      <c r="D602" s="78">
        <v>62.004899999999999</v>
      </c>
      <c r="E602" s="3"/>
      <c r="F602" s="61" t="s">
        <v>3</v>
      </c>
      <c r="G602" s="61" t="str">
        <f>VLOOKUP(B602,VP_est!$B$21:$N$3000,13,FALSE)</f>
        <v>SVN1</v>
      </c>
    </row>
    <row r="603" spans="1:15" ht="15" customHeight="1" x14ac:dyDescent="0.25">
      <c r="A603" s="60" t="s">
        <v>2024</v>
      </c>
      <c r="B603" s="60">
        <v>614</v>
      </c>
      <c r="C603" s="62" t="s">
        <v>579</v>
      </c>
      <c r="D603" s="63">
        <v>61.040019999999998</v>
      </c>
      <c r="E603" s="64">
        <v>61.040020000000005</v>
      </c>
      <c r="F603" s="61" t="s">
        <v>1986</v>
      </c>
      <c r="G603" s="61" t="str">
        <f>VLOOKUP(B603,VP_est!$B$21:$N$3000,13,FALSE)</f>
        <v>SVP6</v>
      </c>
      <c r="H603" s="60" t="str">
        <f t="shared" ref="H603:O613" si="63">IF($G603=H$2,1,"REPLACE")</f>
        <v>REPLACE</v>
      </c>
      <c r="I603" s="60" t="str">
        <f t="shared" si="63"/>
        <v>REPLACE</v>
      </c>
      <c r="J603" s="60" t="str">
        <f t="shared" si="63"/>
        <v>REPLACE</v>
      </c>
      <c r="K603" s="60" t="str">
        <f t="shared" si="63"/>
        <v>REPLACE</v>
      </c>
      <c r="L603" s="60" t="str">
        <f t="shared" si="63"/>
        <v>REPLACE</v>
      </c>
      <c r="M603" s="60" t="str">
        <f t="shared" si="63"/>
        <v>REPLACE</v>
      </c>
      <c r="N603" s="60" t="str">
        <f t="shared" si="63"/>
        <v>REPLACE</v>
      </c>
      <c r="O603" s="60">
        <f t="shared" si="63"/>
        <v>1</v>
      </c>
    </row>
    <row r="604" spans="1:15" ht="15" customHeight="1" x14ac:dyDescent="0.25">
      <c r="A604" s="60" t="s">
        <v>2025</v>
      </c>
      <c r="B604" s="60">
        <v>616</v>
      </c>
      <c r="C604" s="62" t="s">
        <v>580</v>
      </c>
      <c r="D604" s="63">
        <v>124.22334000000001</v>
      </c>
      <c r="E604" s="64">
        <v>124.22334000000001</v>
      </c>
      <c r="F604" s="61" t="s">
        <v>1986</v>
      </c>
      <c r="G604" s="61" t="str">
        <f>VLOOKUP(B604,VP_est!$B$21:$N$3000,13,FALSE)</f>
        <v>SVP6</v>
      </c>
      <c r="H604" s="60" t="str">
        <f t="shared" si="63"/>
        <v>REPLACE</v>
      </c>
      <c r="I604" s="60" t="str">
        <f t="shared" si="63"/>
        <v>REPLACE</v>
      </c>
      <c r="J604" s="60" t="str">
        <f t="shared" si="63"/>
        <v>REPLACE</v>
      </c>
      <c r="K604" s="60" t="str">
        <f t="shared" si="63"/>
        <v>REPLACE</v>
      </c>
      <c r="L604" s="60" t="str">
        <f t="shared" si="63"/>
        <v>REPLACE</v>
      </c>
      <c r="M604" s="60" t="str">
        <f t="shared" si="63"/>
        <v>REPLACE</v>
      </c>
      <c r="N604" s="60" t="str">
        <f t="shared" si="63"/>
        <v>REPLACE</v>
      </c>
      <c r="O604" s="60">
        <f t="shared" si="63"/>
        <v>1</v>
      </c>
    </row>
    <row r="605" spans="1:15" ht="15" customHeight="1" x14ac:dyDescent="0.25">
      <c r="A605" s="60" t="s">
        <v>2025</v>
      </c>
      <c r="B605" s="60">
        <v>617</v>
      </c>
      <c r="C605" s="62" t="s">
        <v>581</v>
      </c>
      <c r="D605" s="63">
        <v>0</v>
      </c>
      <c r="E605" s="64">
        <v>0</v>
      </c>
      <c r="F605" s="61" t="s">
        <v>3</v>
      </c>
      <c r="G605" s="61" t="str">
        <f>VLOOKUP(B605,VP_est!$B$21:$N$3000,13,FALSE)</f>
        <v>SVN1</v>
      </c>
      <c r="H605" s="60">
        <f t="shared" si="63"/>
        <v>1</v>
      </c>
      <c r="I605" s="60" t="str">
        <f t="shared" si="63"/>
        <v>REPLACE</v>
      </c>
      <c r="J605" s="60" t="str">
        <f t="shared" si="63"/>
        <v>REPLACE</v>
      </c>
      <c r="K605" s="60" t="str">
        <f t="shared" si="63"/>
        <v>REPLACE</v>
      </c>
      <c r="L605" s="60" t="str">
        <f t="shared" si="63"/>
        <v>REPLACE</v>
      </c>
      <c r="M605" s="60" t="str">
        <f t="shared" si="63"/>
        <v>REPLACE</v>
      </c>
      <c r="N605" s="60" t="str">
        <f t="shared" si="63"/>
        <v>REPLACE</v>
      </c>
      <c r="O605" s="60" t="str">
        <f t="shared" si="63"/>
        <v>REPLACE</v>
      </c>
    </row>
    <row r="606" spans="1:15" ht="15" customHeight="1" x14ac:dyDescent="0.25">
      <c r="A606" s="60" t="s">
        <v>2024</v>
      </c>
      <c r="B606" s="60">
        <v>618</v>
      </c>
      <c r="C606" s="62" t="s">
        <v>582</v>
      </c>
      <c r="D606" s="63">
        <v>108.13781999999998</v>
      </c>
      <c r="E606" s="64">
        <v>108.13781999999999</v>
      </c>
      <c r="F606" s="61" t="s">
        <v>2014</v>
      </c>
      <c r="G606" s="61" t="str">
        <f>VLOOKUP(B606,VP_est!$B$21:$N$3000,13,FALSE)</f>
        <v>SVP6</v>
      </c>
      <c r="H606" s="60" t="str">
        <f t="shared" si="63"/>
        <v>REPLACE</v>
      </c>
      <c r="I606" s="60" t="str">
        <f t="shared" si="63"/>
        <v>REPLACE</v>
      </c>
      <c r="J606" s="60" t="str">
        <f t="shared" si="63"/>
        <v>REPLACE</v>
      </c>
      <c r="K606" s="60" t="str">
        <f t="shared" si="63"/>
        <v>REPLACE</v>
      </c>
      <c r="L606" s="60" t="str">
        <f t="shared" si="63"/>
        <v>REPLACE</v>
      </c>
      <c r="M606" s="60" t="str">
        <f t="shared" si="63"/>
        <v>REPLACE</v>
      </c>
      <c r="N606" s="60" t="str">
        <f t="shared" si="63"/>
        <v>REPLACE</v>
      </c>
      <c r="O606" s="60">
        <f t="shared" si="63"/>
        <v>1</v>
      </c>
    </row>
    <row r="607" spans="1:15" ht="15" customHeight="1" x14ac:dyDescent="0.25">
      <c r="A607" s="60" t="s">
        <v>2024</v>
      </c>
      <c r="B607" s="60">
        <v>619</v>
      </c>
      <c r="C607" s="62" t="s">
        <v>583</v>
      </c>
      <c r="D607" s="63">
        <v>147.00196</v>
      </c>
      <c r="E607" s="64">
        <v>147.00196</v>
      </c>
      <c r="F607" s="61" t="s">
        <v>1986</v>
      </c>
      <c r="G607" s="61" t="str">
        <f>VLOOKUP(B607,VP_est!$B$21:$N$3000,13,FALSE)</f>
        <v>SVP6</v>
      </c>
      <c r="H607" s="60" t="str">
        <f t="shared" si="63"/>
        <v>REPLACE</v>
      </c>
      <c r="I607" s="60" t="str">
        <f t="shared" si="63"/>
        <v>REPLACE</v>
      </c>
      <c r="J607" s="60" t="str">
        <f t="shared" si="63"/>
        <v>REPLACE</v>
      </c>
      <c r="K607" s="60" t="str">
        <f t="shared" si="63"/>
        <v>REPLACE</v>
      </c>
      <c r="L607" s="60" t="str">
        <f t="shared" si="63"/>
        <v>REPLACE</v>
      </c>
      <c r="M607" s="60" t="str">
        <f t="shared" si="63"/>
        <v>REPLACE</v>
      </c>
      <c r="N607" s="60" t="str">
        <f t="shared" si="63"/>
        <v>REPLACE</v>
      </c>
      <c r="O607" s="60">
        <f t="shared" si="63"/>
        <v>1</v>
      </c>
    </row>
    <row r="608" spans="1:15" ht="15" customHeight="1" x14ac:dyDescent="0.25">
      <c r="A608" s="60" t="s">
        <v>2024</v>
      </c>
      <c r="B608" s="60">
        <v>620</v>
      </c>
      <c r="C608" s="62" t="s">
        <v>584</v>
      </c>
      <c r="D608" s="63">
        <v>106.16500000000001</v>
      </c>
      <c r="E608" s="64">
        <v>106.16500000000001</v>
      </c>
      <c r="F608" s="61" t="s">
        <v>1986</v>
      </c>
      <c r="G608" s="61" t="str">
        <f>VLOOKUP(B608,VP_est!$B$21:$N$3000,13,FALSE)</f>
        <v>SVP6</v>
      </c>
      <c r="H608" s="60" t="str">
        <f t="shared" si="63"/>
        <v>REPLACE</v>
      </c>
      <c r="I608" s="60" t="str">
        <f t="shared" si="63"/>
        <v>REPLACE</v>
      </c>
      <c r="J608" s="60" t="str">
        <f t="shared" si="63"/>
        <v>REPLACE</v>
      </c>
      <c r="K608" s="60" t="str">
        <f t="shared" si="63"/>
        <v>REPLACE</v>
      </c>
      <c r="L608" s="60" t="str">
        <f t="shared" si="63"/>
        <v>REPLACE</v>
      </c>
      <c r="M608" s="60" t="str">
        <f t="shared" si="63"/>
        <v>REPLACE</v>
      </c>
      <c r="N608" s="60" t="str">
        <f t="shared" si="63"/>
        <v>REPLACE</v>
      </c>
      <c r="O608" s="60">
        <f t="shared" si="63"/>
        <v>1</v>
      </c>
    </row>
    <row r="609" spans="1:15" x14ac:dyDescent="0.25">
      <c r="A609" s="60" t="s">
        <v>2024</v>
      </c>
      <c r="B609" s="60">
        <v>621</v>
      </c>
      <c r="C609" s="62" t="s">
        <v>585</v>
      </c>
      <c r="D609" s="63">
        <v>124.22334000000001</v>
      </c>
      <c r="E609" s="64">
        <v>124.22334000000001</v>
      </c>
      <c r="F609" s="61" t="s">
        <v>1986</v>
      </c>
      <c r="G609" s="61" t="str">
        <f>VLOOKUP(B609,VP_est!$B$21:$N$3000,13,FALSE)</f>
        <v>SVP6</v>
      </c>
      <c r="H609" s="60" t="str">
        <f t="shared" si="63"/>
        <v>REPLACE</v>
      </c>
      <c r="I609" s="60" t="str">
        <f t="shared" si="63"/>
        <v>REPLACE</v>
      </c>
      <c r="J609" s="60" t="str">
        <f t="shared" si="63"/>
        <v>REPLACE</v>
      </c>
      <c r="K609" s="60" t="str">
        <f t="shared" si="63"/>
        <v>REPLACE</v>
      </c>
      <c r="L609" s="60" t="str">
        <f t="shared" si="63"/>
        <v>REPLACE</v>
      </c>
      <c r="M609" s="60" t="str">
        <f t="shared" si="63"/>
        <v>REPLACE</v>
      </c>
      <c r="N609" s="60" t="str">
        <f t="shared" si="63"/>
        <v>REPLACE</v>
      </c>
      <c r="O609" s="60">
        <f t="shared" si="63"/>
        <v>1</v>
      </c>
    </row>
    <row r="610" spans="1:15" x14ac:dyDescent="0.25">
      <c r="A610" s="60" t="s">
        <v>2024</v>
      </c>
      <c r="B610" s="60">
        <v>622</v>
      </c>
      <c r="C610" s="62" t="s">
        <v>586</v>
      </c>
      <c r="D610" s="63">
        <v>110.19676</v>
      </c>
      <c r="E610" s="64">
        <v>110.19676</v>
      </c>
      <c r="F610" s="61" t="s">
        <v>1986</v>
      </c>
      <c r="G610" s="61" t="str">
        <f>VLOOKUP(B610,VP_est!$B$21:$N$3000,13,FALSE)</f>
        <v>SVP6</v>
      </c>
      <c r="H610" s="60" t="str">
        <f t="shared" si="63"/>
        <v>REPLACE</v>
      </c>
      <c r="I610" s="60" t="str">
        <f t="shared" si="63"/>
        <v>REPLACE</v>
      </c>
      <c r="J610" s="60" t="str">
        <f t="shared" si="63"/>
        <v>REPLACE</v>
      </c>
      <c r="K610" s="60" t="str">
        <f t="shared" si="63"/>
        <v>REPLACE</v>
      </c>
      <c r="L610" s="60" t="str">
        <f t="shared" si="63"/>
        <v>REPLACE</v>
      </c>
      <c r="M610" s="60" t="str">
        <f t="shared" si="63"/>
        <v>REPLACE</v>
      </c>
      <c r="N610" s="60" t="str">
        <f t="shared" si="63"/>
        <v>REPLACE</v>
      </c>
      <c r="O610" s="60">
        <f t="shared" si="63"/>
        <v>1</v>
      </c>
    </row>
    <row r="611" spans="1:15" x14ac:dyDescent="0.25">
      <c r="A611" s="60" t="s">
        <v>2024</v>
      </c>
      <c r="B611" s="60">
        <v>623</v>
      </c>
      <c r="C611" s="62" t="s">
        <v>587</v>
      </c>
      <c r="D611" s="63">
        <v>130.22792000000001</v>
      </c>
      <c r="E611" s="64">
        <v>130.22792000000001</v>
      </c>
      <c r="F611" s="61" t="s">
        <v>2014</v>
      </c>
      <c r="G611" s="61" t="str">
        <f>VLOOKUP(B611,VP_est!$B$21:$N$3000,13,FALSE)</f>
        <v>SVP6</v>
      </c>
      <c r="H611" s="60" t="str">
        <f t="shared" si="63"/>
        <v>REPLACE</v>
      </c>
      <c r="I611" s="60" t="str">
        <f t="shared" si="63"/>
        <v>REPLACE</v>
      </c>
      <c r="J611" s="60" t="str">
        <f t="shared" si="63"/>
        <v>REPLACE</v>
      </c>
      <c r="K611" s="60" t="str">
        <f t="shared" si="63"/>
        <v>REPLACE</v>
      </c>
      <c r="L611" s="60" t="str">
        <f t="shared" si="63"/>
        <v>REPLACE</v>
      </c>
      <c r="M611" s="60" t="str">
        <f t="shared" si="63"/>
        <v>REPLACE</v>
      </c>
      <c r="N611" s="60" t="str">
        <f t="shared" si="63"/>
        <v>REPLACE</v>
      </c>
      <c r="O611" s="60">
        <f t="shared" si="63"/>
        <v>1</v>
      </c>
    </row>
    <row r="612" spans="1:15" x14ac:dyDescent="0.25">
      <c r="A612" s="60" t="s">
        <v>2024</v>
      </c>
      <c r="B612" s="60">
        <v>624</v>
      </c>
      <c r="C612" s="62" t="s">
        <v>588</v>
      </c>
      <c r="D612" s="63">
        <v>137.19212445472201</v>
      </c>
      <c r="E612" s="64">
        <v>136.23403999999999</v>
      </c>
      <c r="F612" s="61" t="s">
        <v>1986</v>
      </c>
      <c r="G612" s="61" t="str">
        <f>VLOOKUP(B612,VP_est!$B$21:$N$3000,13,FALSE)</f>
        <v>SVP6</v>
      </c>
      <c r="H612" s="60" t="str">
        <f t="shared" si="63"/>
        <v>REPLACE</v>
      </c>
      <c r="I612" s="60" t="str">
        <f t="shared" si="63"/>
        <v>REPLACE</v>
      </c>
      <c r="J612" s="60" t="str">
        <f t="shared" si="63"/>
        <v>REPLACE</v>
      </c>
      <c r="K612" s="60" t="str">
        <f t="shared" si="63"/>
        <v>REPLACE</v>
      </c>
      <c r="L612" s="60" t="str">
        <f t="shared" si="63"/>
        <v>REPLACE</v>
      </c>
      <c r="M612" s="60" t="str">
        <f t="shared" si="63"/>
        <v>REPLACE</v>
      </c>
      <c r="N612" s="60" t="str">
        <f t="shared" si="63"/>
        <v>REPLACE</v>
      </c>
      <c r="O612" s="60">
        <f t="shared" si="63"/>
        <v>1</v>
      </c>
    </row>
    <row r="613" spans="1:15" ht="15" customHeight="1" x14ac:dyDescent="0.25">
      <c r="A613" s="60" t="s">
        <v>2024</v>
      </c>
      <c r="B613" s="60">
        <v>625</v>
      </c>
      <c r="C613" s="62" t="s">
        <v>589</v>
      </c>
      <c r="D613" s="63">
        <v>136.23403999999999</v>
      </c>
      <c r="E613" s="64">
        <v>136.23403999999999</v>
      </c>
      <c r="F613" s="61" t="s">
        <v>1986</v>
      </c>
      <c r="G613" s="61" t="str">
        <f>VLOOKUP(B613,VP_est!$B$21:$N$3000,13,FALSE)</f>
        <v>SVP6</v>
      </c>
      <c r="H613" s="60" t="str">
        <f t="shared" si="63"/>
        <v>REPLACE</v>
      </c>
      <c r="I613" s="60" t="str">
        <f t="shared" si="63"/>
        <v>REPLACE</v>
      </c>
      <c r="J613" s="60" t="str">
        <f t="shared" si="63"/>
        <v>REPLACE</v>
      </c>
      <c r="K613" s="60" t="str">
        <f t="shared" si="63"/>
        <v>REPLACE</v>
      </c>
      <c r="L613" s="60" t="str">
        <f t="shared" si="63"/>
        <v>REPLACE</v>
      </c>
      <c r="M613" s="60" t="str">
        <f t="shared" si="63"/>
        <v>REPLACE</v>
      </c>
      <c r="N613" s="60" t="str">
        <f t="shared" si="63"/>
        <v>REPLACE</v>
      </c>
      <c r="O613" s="60">
        <f t="shared" si="63"/>
        <v>1</v>
      </c>
    </row>
    <row r="614" spans="1:15" ht="15" customHeight="1" x14ac:dyDescent="0.25">
      <c r="A614" t="s">
        <v>2876</v>
      </c>
      <c r="B614" s="78">
        <v>626</v>
      </c>
      <c r="C614" s="78" t="s">
        <v>2198</v>
      </c>
      <c r="D614" s="78">
        <v>12.010999999999999</v>
      </c>
      <c r="E614" s="3"/>
      <c r="F614" s="61" t="s">
        <v>3</v>
      </c>
      <c r="G614" s="61" t="str">
        <f>VLOOKUP(B614,VP_est!$B$21:$N$3000,13,FALSE)</f>
        <v>SVN1</v>
      </c>
      <c r="H614" s="60">
        <v>1</v>
      </c>
    </row>
    <row r="615" spans="1:15" ht="15" customHeight="1" x14ac:dyDescent="0.25">
      <c r="A615" s="60" t="s">
        <v>2024</v>
      </c>
      <c r="B615" s="60">
        <v>627</v>
      </c>
      <c r="C615" s="62" t="s">
        <v>590</v>
      </c>
      <c r="D615" s="63">
        <v>346.35999999999996</v>
      </c>
      <c r="E615" s="64">
        <v>346.35951999999997</v>
      </c>
      <c r="F615" s="61" t="s">
        <v>3</v>
      </c>
      <c r="G615" s="61" t="str">
        <f>VLOOKUP(B615,VP_est!$B$21:$N$3000,13,FALSE)</f>
        <v>SVN1</v>
      </c>
      <c r="H615" s="60">
        <v>1</v>
      </c>
      <c r="I615" s="60" t="str">
        <f t="shared" ref="I615:O624" si="64">IF($G615=I$2,1,"REPLACE")</f>
        <v>REPLACE</v>
      </c>
      <c r="J615" s="60" t="str">
        <f t="shared" si="64"/>
        <v>REPLACE</v>
      </c>
      <c r="K615" s="60" t="str">
        <f t="shared" si="64"/>
        <v>REPLACE</v>
      </c>
      <c r="L615" s="60" t="str">
        <f t="shared" si="64"/>
        <v>REPLACE</v>
      </c>
      <c r="M615" s="60" t="str">
        <f t="shared" si="64"/>
        <v>REPLACE</v>
      </c>
      <c r="N615" s="60" t="str">
        <f t="shared" si="64"/>
        <v>REPLACE</v>
      </c>
      <c r="O615" s="60" t="str">
        <f t="shared" si="64"/>
        <v>REPLACE</v>
      </c>
    </row>
    <row r="616" spans="1:15" ht="15" customHeight="1" x14ac:dyDescent="0.25">
      <c r="A616" s="60" t="s">
        <v>2026</v>
      </c>
      <c r="B616" s="60">
        <v>628</v>
      </c>
      <c r="C616" s="62" t="s">
        <v>591</v>
      </c>
      <c r="D616" s="63">
        <v>141.26654869152611</v>
      </c>
      <c r="E616" s="64">
        <v>141.26654869152611</v>
      </c>
      <c r="F616" s="61" t="s">
        <v>1986</v>
      </c>
      <c r="G616" s="61" t="str">
        <f>VLOOKUP(B616,VP_est!$B$21:$N$3000,13,FALSE)</f>
        <v>SVP6</v>
      </c>
      <c r="H616" s="60">
        <v>1</v>
      </c>
      <c r="I616" s="60" t="str">
        <f t="shared" si="64"/>
        <v>REPLACE</v>
      </c>
      <c r="J616" s="60" t="str">
        <f t="shared" si="64"/>
        <v>REPLACE</v>
      </c>
      <c r="K616" s="60" t="str">
        <f t="shared" si="64"/>
        <v>REPLACE</v>
      </c>
      <c r="L616" s="60" t="str">
        <f t="shared" si="64"/>
        <v>REPLACE</v>
      </c>
      <c r="M616" s="60" t="str">
        <f t="shared" si="64"/>
        <v>REPLACE</v>
      </c>
      <c r="N616" s="60" t="str">
        <f t="shared" si="64"/>
        <v>REPLACE</v>
      </c>
      <c r="O616" s="60">
        <f t="shared" si="64"/>
        <v>1</v>
      </c>
    </row>
    <row r="617" spans="1:15" ht="15" customHeight="1" x14ac:dyDescent="0.25">
      <c r="A617" s="60" t="s">
        <v>2026</v>
      </c>
      <c r="B617" s="60">
        <v>629</v>
      </c>
      <c r="C617" s="62" t="s">
        <v>592</v>
      </c>
      <c r="D617" s="63">
        <v>155.29377820379764</v>
      </c>
      <c r="E617" s="64">
        <v>155.29377820379764</v>
      </c>
      <c r="F617" s="61" t="s">
        <v>1986</v>
      </c>
      <c r="G617" s="61" t="str">
        <f>VLOOKUP(B617,VP_est!$B$21:$N$3000,13,FALSE)</f>
        <v>SVP6</v>
      </c>
      <c r="H617" s="60">
        <v>1</v>
      </c>
      <c r="I617" s="60" t="str">
        <f t="shared" si="64"/>
        <v>REPLACE</v>
      </c>
      <c r="J617" s="60" t="str">
        <f t="shared" si="64"/>
        <v>REPLACE</v>
      </c>
      <c r="K617" s="60" t="str">
        <f t="shared" si="64"/>
        <v>REPLACE</v>
      </c>
      <c r="L617" s="60" t="str">
        <f t="shared" si="64"/>
        <v>REPLACE</v>
      </c>
      <c r="M617" s="60" t="str">
        <f t="shared" si="64"/>
        <v>REPLACE</v>
      </c>
      <c r="N617" s="60" t="str">
        <f t="shared" si="64"/>
        <v>REPLACE</v>
      </c>
      <c r="O617" s="60">
        <f t="shared" si="64"/>
        <v>1</v>
      </c>
    </row>
    <row r="618" spans="1:15" ht="15" customHeight="1" x14ac:dyDescent="0.25">
      <c r="A618" s="60" t="s">
        <v>2026</v>
      </c>
      <c r="B618" s="60">
        <v>630</v>
      </c>
      <c r="C618" s="62" t="s">
        <v>593</v>
      </c>
      <c r="D618" s="63">
        <v>169.32090010840804</v>
      </c>
      <c r="E618" s="64">
        <v>169.32090010840804</v>
      </c>
      <c r="F618" s="61" t="s">
        <v>2014</v>
      </c>
      <c r="G618" s="61" t="str">
        <f>VLOOKUP(B618,VP_est!$B$21:$N$3000,13,FALSE)</f>
        <v>SVP6</v>
      </c>
      <c r="H618" s="60">
        <v>1</v>
      </c>
      <c r="I618" s="60" t="str">
        <f t="shared" si="64"/>
        <v>REPLACE</v>
      </c>
      <c r="J618" s="60" t="str">
        <f t="shared" si="64"/>
        <v>REPLACE</v>
      </c>
      <c r="K618" s="60" t="str">
        <f t="shared" si="64"/>
        <v>REPLACE</v>
      </c>
      <c r="L618" s="60" t="str">
        <f t="shared" si="64"/>
        <v>REPLACE</v>
      </c>
      <c r="M618" s="60" t="str">
        <f t="shared" si="64"/>
        <v>REPLACE</v>
      </c>
      <c r="N618" s="60" t="str">
        <f t="shared" si="64"/>
        <v>REPLACE</v>
      </c>
      <c r="O618" s="60">
        <f t="shared" si="64"/>
        <v>1</v>
      </c>
    </row>
    <row r="619" spans="1:15" x14ac:dyDescent="0.25">
      <c r="A619" s="60" t="s">
        <v>2026</v>
      </c>
      <c r="B619" s="60">
        <v>631</v>
      </c>
      <c r="C619" s="62" t="s">
        <v>594</v>
      </c>
      <c r="D619" s="63">
        <v>183.34793910138384</v>
      </c>
      <c r="E619" s="64">
        <v>183.34793910138384</v>
      </c>
      <c r="F619" s="61" t="s">
        <v>2014</v>
      </c>
      <c r="G619" s="61" t="str">
        <f>VLOOKUP(B619,VP_est!$B$21:$N$3000,13,FALSE)</f>
        <v>SVP6</v>
      </c>
      <c r="H619" s="60">
        <v>1</v>
      </c>
      <c r="I619" s="60" t="str">
        <f t="shared" si="64"/>
        <v>REPLACE</v>
      </c>
      <c r="J619" s="60" t="str">
        <f t="shared" si="64"/>
        <v>REPLACE</v>
      </c>
      <c r="K619" s="60" t="str">
        <f t="shared" si="64"/>
        <v>REPLACE</v>
      </c>
      <c r="L619" s="60" t="str">
        <f t="shared" si="64"/>
        <v>REPLACE</v>
      </c>
      <c r="M619" s="60" t="str">
        <f t="shared" si="64"/>
        <v>REPLACE</v>
      </c>
      <c r="N619" s="60" t="str">
        <f t="shared" si="64"/>
        <v>REPLACE</v>
      </c>
      <c r="O619" s="60">
        <f t="shared" si="64"/>
        <v>1</v>
      </c>
    </row>
    <row r="620" spans="1:15" ht="15" customHeight="1" x14ac:dyDescent="0.25">
      <c r="A620" s="60" t="s">
        <v>2026</v>
      </c>
      <c r="B620" s="60">
        <v>632</v>
      </c>
      <c r="C620" s="62" t="s">
        <v>595</v>
      </c>
      <c r="D620" s="63">
        <v>197.3749128587761</v>
      </c>
      <c r="E620" s="64">
        <v>197.3749128587761</v>
      </c>
      <c r="F620" s="61" t="s">
        <v>2014</v>
      </c>
      <c r="G620" s="61" t="str">
        <f>VLOOKUP(B620,VP_est!$B$21:$N$3000,13,FALSE)</f>
        <v>SVP6</v>
      </c>
      <c r="H620" s="60">
        <v>1</v>
      </c>
      <c r="I620" s="60" t="str">
        <f t="shared" si="64"/>
        <v>REPLACE</v>
      </c>
      <c r="J620" s="60" t="str">
        <f t="shared" si="64"/>
        <v>REPLACE</v>
      </c>
      <c r="K620" s="60" t="str">
        <f t="shared" si="64"/>
        <v>REPLACE</v>
      </c>
      <c r="L620" s="60" t="str">
        <f t="shared" si="64"/>
        <v>REPLACE</v>
      </c>
      <c r="M620" s="60" t="str">
        <f t="shared" si="64"/>
        <v>REPLACE</v>
      </c>
      <c r="N620" s="60" t="str">
        <f t="shared" si="64"/>
        <v>REPLACE</v>
      </c>
      <c r="O620" s="60">
        <f t="shared" si="64"/>
        <v>1</v>
      </c>
    </row>
    <row r="621" spans="1:15" ht="15" customHeight="1" x14ac:dyDescent="0.25">
      <c r="A621" s="60" t="s">
        <v>2026</v>
      </c>
      <c r="B621" s="60">
        <v>633</v>
      </c>
      <c r="C621" s="62" t="s">
        <v>596</v>
      </c>
      <c r="D621" s="63">
        <v>99.183758019198777</v>
      </c>
      <c r="E621" s="64">
        <v>99.183758019198777</v>
      </c>
      <c r="F621" s="61" t="s">
        <v>1986</v>
      </c>
      <c r="G621" s="61" t="str">
        <f>VLOOKUP(B621,VP_est!$B$21:$N$3000,13,FALSE)</f>
        <v>SVP6</v>
      </c>
      <c r="H621" s="60">
        <v>1</v>
      </c>
      <c r="I621" s="60" t="str">
        <f t="shared" si="64"/>
        <v>REPLACE</v>
      </c>
      <c r="J621" s="60" t="str">
        <f t="shared" si="64"/>
        <v>REPLACE</v>
      </c>
      <c r="K621" s="60" t="str">
        <f t="shared" si="64"/>
        <v>REPLACE</v>
      </c>
      <c r="L621" s="60" t="str">
        <f t="shared" si="64"/>
        <v>REPLACE</v>
      </c>
      <c r="M621" s="60" t="str">
        <f t="shared" si="64"/>
        <v>REPLACE</v>
      </c>
      <c r="N621" s="60" t="str">
        <f t="shared" si="64"/>
        <v>REPLACE</v>
      </c>
      <c r="O621" s="60">
        <f t="shared" si="64"/>
        <v>1</v>
      </c>
    </row>
    <row r="622" spans="1:15" x14ac:dyDescent="0.25">
      <c r="A622" s="60" t="s">
        <v>2026</v>
      </c>
      <c r="B622" s="60">
        <v>634</v>
      </c>
      <c r="C622" s="62" t="s">
        <v>597</v>
      </c>
      <c r="D622" s="63">
        <v>113.21160686946486</v>
      </c>
      <c r="E622" s="64">
        <v>113.21160686946486</v>
      </c>
      <c r="F622" s="61" t="s">
        <v>1986</v>
      </c>
      <c r="G622" s="61" t="str">
        <f>VLOOKUP(B622,VP_est!$B$21:$N$3000,13,FALSE)</f>
        <v>SVP6</v>
      </c>
      <c r="H622" s="60">
        <v>1</v>
      </c>
      <c r="I622" s="60" t="str">
        <f t="shared" si="64"/>
        <v>REPLACE</v>
      </c>
      <c r="J622" s="60" t="str">
        <f t="shared" si="64"/>
        <v>REPLACE</v>
      </c>
      <c r="K622" s="60" t="str">
        <f t="shared" si="64"/>
        <v>REPLACE</v>
      </c>
      <c r="L622" s="60" t="str">
        <f t="shared" si="64"/>
        <v>REPLACE</v>
      </c>
      <c r="M622" s="60" t="str">
        <f t="shared" si="64"/>
        <v>REPLACE</v>
      </c>
      <c r="N622" s="60" t="str">
        <f t="shared" si="64"/>
        <v>REPLACE</v>
      </c>
      <c r="O622" s="60">
        <f t="shared" si="64"/>
        <v>1</v>
      </c>
    </row>
    <row r="623" spans="1:15" ht="15" customHeight="1" x14ac:dyDescent="0.25">
      <c r="A623" s="60" t="s">
        <v>2024</v>
      </c>
      <c r="B623" s="60">
        <v>635</v>
      </c>
      <c r="C623" s="62" t="s">
        <v>598</v>
      </c>
      <c r="D623" s="63">
        <v>127.23917598649743</v>
      </c>
      <c r="E623" s="64">
        <v>127.23917598649743</v>
      </c>
      <c r="F623" s="61" t="s">
        <v>1986</v>
      </c>
      <c r="G623" s="61" t="str">
        <f>VLOOKUP(B623,VP_est!$B$21:$N$3000,13,FALSE)</f>
        <v>SVP6</v>
      </c>
      <c r="H623" s="60">
        <v>1</v>
      </c>
      <c r="I623" s="60" t="str">
        <f t="shared" si="64"/>
        <v>REPLACE</v>
      </c>
      <c r="J623" s="60" t="str">
        <f t="shared" si="64"/>
        <v>REPLACE</v>
      </c>
      <c r="K623" s="60" t="str">
        <f t="shared" si="64"/>
        <v>REPLACE</v>
      </c>
      <c r="L623" s="60" t="str">
        <f t="shared" si="64"/>
        <v>REPLACE</v>
      </c>
      <c r="M623" s="60" t="str">
        <f t="shared" si="64"/>
        <v>REPLACE</v>
      </c>
      <c r="N623" s="60" t="str">
        <f t="shared" si="64"/>
        <v>REPLACE</v>
      </c>
      <c r="O623" s="60">
        <f t="shared" si="64"/>
        <v>1</v>
      </c>
    </row>
    <row r="624" spans="1:15" ht="15" customHeight="1" x14ac:dyDescent="0.25">
      <c r="A624" s="60" t="s">
        <v>2026</v>
      </c>
      <c r="B624" s="60">
        <v>636</v>
      </c>
      <c r="C624" s="62" t="s">
        <v>599</v>
      </c>
      <c r="D624" s="63">
        <v>187.37560960000005</v>
      </c>
      <c r="E624" s="64">
        <v>187.37560960000002</v>
      </c>
      <c r="F624" s="61" t="s">
        <v>1986</v>
      </c>
      <c r="G624" s="61" t="str">
        <f>VLOOKUP(B624,VP_est!$B$21:$N$3000,13,FALSE)</f>
        <v>SVP6</v>
      </c>
      <c r="H624" s="60">
        <v>1</v>
      </c>
      <c r="I624" s="60" t="str">
        <f t="shared" si="64"/>
        <v>REPLACE</v>
      </c>
      <c r="J624" s="60" t="str">
        <f t="shared" si="64"/>
        <v>REPLACE</v>
      </c>
      <c r="K624" s="60" t="str">
        <f t="shared" si="64"/>
        <v>REPLACE</v>
      </c>
      <c r="L624" s="60" t="str">
        <f t="shared" si="64"/>
        <v>REPLACE</v>
      </c>
      <c r="M624" s="60" t="str">
        <f t="shared" si="64"/>
        <v>REPLACE</v>
      </c>
      <c r="N624" s="60" t="str">
        <f t="shared" si="64"/>
        <v>REPLACE</v>
      </c>
      <c r="O624" s="60">
        <f t="shared" si="64"/>
        <v>1</v>
      </c>
    </row>
    <row r="625" spans="1:15" ht="15" customHeight="1" x14ac:dyDescent="0.25">
      <c r="A625" s="60" t="s">
        <v>2043</v>
      </c>
      <c r="B625" s="60">
        <v>637</v>
      </c>
      <c r="C625" s="62" t="s">
        <v>600</v>
      </c>
      <c r="D625" s="63">
        <v>121.4953552862554</v>
      </c>
      <c r="E625" s="64">
        <v>121.4953552862554</v>
      </c>
      <c r="F625" s="61" t="s">
        <v>2014</v>
      </c>
      <c r="G625" s="61" t="str">
        <f>VLOOKUP(B625,VP_est!$B$21:$N$3000,13,FALSE)</f>
        <v>SVP6</v>
      </c>
      <c r="H625" s="60">
        <v>1</v>
      </c>
      <c r="I625" s="60" t="str">
        <f t="shared" ref="I625:O636" si="65">IF($G625=I$2,1,"REPLACE")</f>
        <v>REPLACE</v>
      </c>
      <c r="J625" s="60" t="str">
        <f t="shared" si="65"/>
        <v>REPLACE</v>
      </c>
      <c r="K625" s="60" t="str">
        <f t="shared" si="65"/>
        <v>REPLACE</v>
      </c>
      <c r="L625" s="60" t="str">
        <f t="shared" si="65"/>
        <v>REPLACE</v>
      </c>
      <c r="M625" s="60" t="str">
        <f t="shared" si="65"/>
        <v>REPLACE</v>
      </c>
      <c r="N625" s="60" t="str">
        <f t="shared" si="65"/>
        <v>REPLACE</v>
      </c>
      <c r="O625" s="60">
        <f t="shared" si="65"/>
        <v>1</v>
      </c>
    </row>
    <row r="626" spans="1:15" ht="15" customHeight="1" x14ac:dyDescent="0.25">
      <c r="A626" s="60" t="s">
        <v>2042</v>
      </c>
      <c r="B626" s="60">
        <v>638</v>
      </c>
      <c r="C626" s="62" t="s">
        <v>601</v>
      </c>
      <c r="D626" s="63">
        <v>137.19212445472201</v>
      </c>
      <c r="E626" s="64">
        <v>0</v>
      </c>
      <c r="F626" s="61" t="s">
        <v>1986</v>
      </c>
      <c r="G626" s="61" t="str">
        <f>VLOOKUP(B626,VP_est!$B$21:$N$3000,13,FALSE)</f>
        <v>SVP6</v>
      </c>
      <c r="H626" s="60">
        <v>1</v>
      </c>
      <c r="I626" s="60" t="str">
        <f t="shared" si="65"/>
        <v>REPLACE</v>
      </c>
      <c r="J626" s="60" t="str">
        <f t="shared" si="65"/>
        <v>REPLACE</v>
      </c>
      <c r="K626" s="60" t="str">
        <f t="shared" si="65"/>
        <v>REPLACE</v>
      </c>
      <c r="L626" s="60" t="str">
        <f t="shared" si="65"/>
        <v>REPLACE</v>
      </c>
      <c r="M626" s="60" t="str">
        <f t="shared" si="65"/>
        <v>REPLACE</v>
      </c>
      <c r="N626" s="60" t="str">
        <f t="shared" si="65"/>
        <v>REPLACE</v>
      </c>
      <c r="O626" s="60">
        <f t="shared" si="65"/>
        <v>1</v>
      </c>
    </row>
    <row r="627" spans="1:15" x14ac:dyDescent="0.25">
      <c r="A627" s="60" t="s">
        <v>2026</v>
      </c>
      <c r="B627" s="60">
        <v>639</v>
      </c>
      <c r="C627" s="62" t="s">
        <v>602</v>
      </c>
      <c r="D627" s="63">
        <v>187.37560960000005</v>
      </c>
      <c r="E627" s="64">
        <v>187.37560960000002</v>
      </c>
      <c r="F627" s="61" t="s">
        <v>1986</v>
      </c>
      <c r="G627" s="61" t="str">
        <f>VLOOKUP(B627,VP_est!$B$21:$N$3000,13,FALSE)</f>
        <v>SVP6</v>
      </c>
      <c r="H627" s="60">
        <v>1</v>
      </c>
      <c r="I627" s="60" t="str">
        <f t="shared" si="65"/>
        <v>REPLACE</v>
      </c>
      <c r="J627" s="60" t="str">
        <f t="shared" si="65"/>
        <v>REPLACE</v>
      </c>
      <c r="K627" s="60" t="str">
        <f t="shared" si="65"/>
        <v>REPLACE</v>
      </c>
      <c r="L627" s="60" t="str">
        <f t="shared" si="65"/>
        <v>REPLACE</v>
      </c>
      <c r="M627" s="60" t="str">
        <f t="shared" si="65"/>
        <v>REPLACE</v>
      </c>
      <c r="N627" s="60" t="str">
        <f t="shared" si="65"/>
        <v>REPLACE</v>
      </c>
      <c r="O627" s="60">
        <f t="shared" si="65"/>
        <v>1</v>
      </c>
    </row>
    <row r="628" spans="1:15" x14ac:dyDescent="0.25">
      <c r="A628" s="60" t="s">
        <v>2042</v>
      </c>
      <c r="B628" s="60">
        <v>640</v>
      </c>
      <c r="C628" s="62" t="s">
        <v>603</v>
      </c>
      <c r="D628" s="63">
        <v>137.19212445472201</v>
      </c>
      <c r="E628" s="64">
        <v>0</v>
      </c>
      <c r="F628" s="61" t="s">
        <v>1986</v>
      </c>
      <c r="G628" s="61" t="str">
        <f>VLOOKUP(B628,VP_est!$B$21:$N$3000,13,FALSE)</f>
        <v>SVP6</v>
      </c>
      <c r="H628" s="60">
        <v>1</v>
      </c>
      <c r="I628" s="60" t="str">
        <f t="shared" si="65"/>
        <v>REPLACE</v>
      </c>
      <c r="J628" s="60" t="str">
        <f t="shared" si="65"/>
        <v>REPLACE</v>
      </c>
      <c r="K628" s="60" t="str">
        <f t="shared" si="65"/>
        <v>REPLACE</v>
      </c>
      <c r="L628" s="60" t="str">
        <f t="shared" si="65"/>
        <v>REPLACE</v>
      </c>
      <c r="M628" s="60" t="str">
        <f t="shared" si="65"/>
        <v>REPLACE</v>
      </c>
      <c r="N628" s="60" t="str">
        <f t="shared" si="65"/>
        <v>REPLACE</v>
      </c>
      <c r="O628" s="60">
        <f t="shared" si="65"/>
        <v>1</v>
      </c>
    </row>
    <row r="629" spans="1:15" x14ac:dyDescent="0.25">
      <c r="A629" s="60" t="s">
        <v>2042</v>
      </c>
      <c r="B629" s="60">
        <v>641</v>
      </c>
      <c r="C629" s="62" t="s">
        <v>604</v>
      </c>
      <c r="D629" s="63">
        <v>137.19212445472201</v>
      </c>
      <c r="E629" s="64">
        <v>0</v>
      </c>
      <c r="F629" s="61" t="s">
        <v>1986</v>
      </c>
      <c r="G629" s="61" t="str">
        <f>VLOOKUP(B629,VP_est!$B$21:$N$3000,13,FALSE)</f>
        <v>SVP6</v>
      </c>
      <c r="H629" s="60">
        <v>1</v>
      </c>
      <c r="I629" s="60" t="str">
        <f t="shared" si="65"/>
        <v>REPLACE</v>
      </c>
      <c r="J629" s="60" t="str">
        <f t="shared" si="65"/>
        <v>REPLACE</v>
      </c>
      <c r="K629" s="60" t="str">
        <f t="shared" si="65"/>
        <v>REPLACE</v>
      </c>
      <c r="L629" s="60" t="str">
        <f t="shared" si="65"/>
        <v>REPLACE</v>
      </c>
      <c r="M629" s="60" t="str">
        <f t="shared" si="65"/>
        <v>REPLACE</v>
      </c>
      <c r="N629" s="60" t="str">
        <f t="shared" si="65"/>
        <v>REPLACE</v>
      </c>
      <c r="O629" s="60">
        <f t="shared" si="65"/>
        <v>1</v>
      </c>
    </row>
    <row r="630" spans="1:15" x14ac:dyDescent="0.25">
      <c r="A630" s="60" t="s">
        <v>2026</v>
      </c>
      <c r="B630" s="60">
        <v>642</v>
      </c>
      <c r="C630" s="62" t="s">
        <v>605</v>
      </c>
      <c r="D630" s="63">
        <v>187.37560960000005</v>
      </c>
      <c r="E630" s="64">
        <v>187.37560960000002</v>
      </c>
      <c r="F630" s="61" t="s">
        <v>1986</v>
      </c>
      <c r="G630" s="61" t="str">
        <f>VLOOKUP(B630,VP_est!$B$21:$N$3000,13,FALSE)</f>
        <v>SVP6</v>
      </c>
      <c r="H630" s="60">
        <v>1</v>
      </c>
      <c r="I630" s="60" t="str">
        <f t="shared" si="65"/>
        <v>REPLACE</v>
      </c>
      <c r="J630" s="60" t="str">
        <f t="shared" si="65"/>
        <v>REPLACE</v>
      </c>
      <c r="K630" s="60" t="str">
        <f t="shared" si="65"/>
        <v>REPLACE</v>
      </c>
      <c r="L630" s="60" t="str">
        <f t="shared" si="65"/>
        <v>REPLACE</v>
      </c>
      <c r="M630" s="60" t="str">
        <f t="shared" si="65"/>
        <v>REPLACE</v>
      </c>
      <c r="N630" s="60" t="str">
        <f t="shared" si="65"/>
        <v>REPLACE</v>
      </c>
      <c r="O630" s="60">
        <f t="shared" si="65"/>
        <v>1</v>
      </c>
    </row>
    <row r="631" spans="1:15" x14ac:dyDescent="0.25">
      <c r="A631" s="60" t="s">
        <v>2024</v>
      </c>
      <c r="B631" s="60">
        <v>643</v>
      </c>
      <c r="C631" s="62" t="s">
        <v>606</v>
      </c>
      <c r="D631" s="72">
        <v>158.19499999999999</v>
      </c>
      <c r="E631" s="64">
        <v>0</v>
      </c>
      <c r="F631" s="61" t="s">
        <v>1986</v>
      </c>
      <c r="G631" s="61" t="str">
        <f>VLOOKUP(B631,VP_est!$B$21:$N$3000,13,FALSE)</f>
        <v>SVP6</v>
      </c>
      <c r="H631" s="60">
        <v>1</v>
      </c>
      <c r="I631" s="60" t="str">
        <f t="shared" si="65"/>
        <v>REPLACE</v>
      </c>
      <c r="J631" s="60" t="str">
        <f t="shared" si="65"/>
        <v>REPLACE</v>
      </c>
      <c r="K631" s="60" t="str">
        <f t="shared" si="65"/>
        <v>REPLACE</v>
      </c>
      <c r="L631" s="60" t="str">
        <f t="shared" si="65"/>
        <v>REPLACE</v>
      </c>
      <c r="M631" s="60" t="str">
        <f t="shared" si="65"/>
        <v>REPLACE</v>
      </c>
      <c r="N631" s="60" t="str">
        <f t="shared" si="65"/>
        <v>REPLACE</v>
      </c>
      <c r="O631" s="60">
        <f t="shared" si="65"/>
        <v>1</v>
      </c>
    </row>
    <row r="632" spans="1:15" ht="15" customHeight="1" x14ac:dyDescent="0.25">
      <c r="A632" s="60" t="s">
        <v>2041</v>
      </c>
      <c r="B632" s="60">
        <v>644</v>
      </c>
      <c r="C632" s="62" t="s">
        <v>607</v>
      </c>
      <c r="D632" s="63">
        <v>246.28466100000003</v>
      </c>
      <c r="E632" s="64">
        <v>246.284661</v>
      </c>
      <c r="F632" s="61" t="s">
        <v>3</v>
      </c>
      <c r="G632" s="61" t="str">
        <f>VLOOKUP(B632,VP_est!$B$21:$N$3000,13,FALSE)</f>
        <v>SVP3</v>
      </c>
      <c r="H632" s="60">
        <v>1</v>
      </c>
      <c r="I632" s="60" t="str">
        <f t="shared" si="65"/>
        <v>REPLACE</v>
      </c>
      <c r="J632" s="60" t="str">
        <f t="shared" si="65"/>
        <v>REPLACE</v>
      </c>
      <c r="K632" s="60" t="str">
        <f t="shared" si="65"/>
        <v>REPLACE</v>
      </c>
      <c r="L632" s="60">
        <f t="shared" si="65"/>
        <v>1</v>
      </c>
      <c r="M632" s="60" t="str">
        <f t="shared" si="65"/>
        <v>REPLACE</v>
      </c>
      <c r="N632" s="60" t="str">
        <f t="shared" si="65"/>
        <v>REPLACE</v>
      </c>
      <c r="O632" s="60" t="str">
        <f t="shared" si="65"/>
        <v>REPLACE</v>
      </c>
    </row>
    <row r="633" spans="1:15" ht="15" customHeight="1" x14ac:dyDescent="0.25">
      <c r="A633" s="60" t="s">
        <v>2024</v>
      </c>
      <c r="B633" s="60">
        <v>645</v>
      </c>
      <c r="C633" s="62" t="s">
        <v>608</v>
      </c>
      <c r="D633" s="63">
        <v>361.7</v>
      </c>
      <c r="E633" s="64">
        <v>361.7003496000001</v>
      </c>
      <c r="F633" s="61" t="s">
        <v>3</v>
      </c>
      <c r="G633" s="61" t="str">
        <f>VLOOKUP(B633,VP_est!$B$21:$N$3000,13,FALSE)</f>
        <v>SVP3</v>
      </c>
      <c r="H633" s="60">
        <v>1</v>
      </c>
      <c r="I633" s="60" t="str">
        <f t="shared" si="65"/>
        <v>REPLACE</v>
      </c>
      <c r="J633" s="60" t="str">
        <f t="shared" si="65"/>
        <v>REPLACE</v>
      </c>
      <c r="K633" s="60" t="str">
        <f t="shared" si="65"/>
        <v>REPLACE</v>
      </c>
      <c r="L633" s="60">
        <f t="shared" si="65"/>
        <v>1</v>
      </c>
      <c r="M633" s="60" t="str">
        <f t="shared" si="65"/>
        <v>REPLACE</v>
      </c>
      <c r="N633" s="60" t="str">
        <f t="shared" si="65"/>
        <v>REPLACE</v>
      </c>
      <c r="O633" s="60" t="str">
        <f t="shared" si="65"/>
        <v>REPLACE</v>
      </c>
    </row>
    <row r="634" spans="1:15" ht="15" customHeight="1" x14ac:dyDescent="0.25">
      <c r="A634" s="60" t="s">
        <v>2024</v>
      </c>
      <c r="B634" s="60">
        <v>646</v>
      </c>
      <c r="C634" s="62" t="s">
        <v>609</v>
      </c>
      <c r="D634" s="63">
        <v>108.13781999999998</v>
      </c>
      <c r="E634" s="64">
        <v>108.13781999999999</v>
      </c>
      <c r="F634" s="61" t="s">
        <v>2014</v>
      </c>
      <c r="G634" s="61" t="str">
        <f>VLOOKUP(B634,VP_est!$B$21:$N$3000,13,FALSE)</f>
        <v>SVP6</v>
      </c>
      <c r="H634" s="60">
        <v>1</v>
      </c>
      <c r="I634" s="60" t="str">
        <f t="shared" si="65"/>
        <v>REPLACE</v>
      </c>
      <c r="J634" s="60" t="str">
        <f t="shared" si="65"/>
        <v>REPLACE</v>
      </c>
      <c r="K634" s="60" t="str">
        <f t="shared" si="65"/>
        <v>REPLACE</v>
      </c>
      <c r="L634" s="60" t="str">
        <f t="shared" si="65"/>
        <v>REPLACE</v>
      </c>
      <c r="M634" s="60" t="str">
        <f t="shared" si="65"/>
        <v>REPLACE</v>
      </c>
      <c r="N634" s="60" t="str">
        <f t="shared" si="65"/>
        <v>REPLACE</v>
      </c>
      <c r="O634" s="60">
        <f t="shared" si="65"/>
        <v>1</v>
      </c>
    </row>
    <row r="635" spans="1:15" x14ac:dyDescent="0.25">
      <c r="A635" s="60" t="s">
        <v>2024</v>
      </c>
      <c r="B635" s="60">
        <v>647</v>
      </c>
      <c r="C635" s="62" t="s">
        <v>610</v>
      </c>
      <c r="D635" s="63">
        <v>147.00196</v>
      </c>
      <c r="E635" s="64">
        <v>147.00196</v>
      </c>
      <c r="F635" s="61" t="s">
        <v>1986</v>
      </c>
      <c r="G635" s="61" t="str">
        <f>VLOOKUP(B635,VP_est!$B$21:$N$3000,13,FALSE)</f>
        <v>SVP6</v>
      </c>
      <c r="H635" s="60">
        <v>1</v>
      </c>
      <c r="I635" s="60" t="str">
        <f t="shared" si="65"/>
        <v>REPLACE</v>
      </c>
      <c r="J635" s="60" t="str">
        <f t="shared" si="65"/>
        <v>REPLACE</v>
      </c>
      <c r="K635" s="60" t="str">
        <f t="shared" si="65"/>
        <v>REPLACE</v>
      </c>
      <c r="L635" s="60" t="str">
        <f t="shared" si="65"/>
        <v>REPLACE</v>
      </c>
      <c r="M635" s="60" t="str">
        <f t="shared" si="65"/>
        <v>REPLACE</v>
      </c>
      <c r="N635" s="60" t="str">
        <f t="shared" si="65"/>
        <v>REPLACE</v>
      </c>
      <c r="O635" s="60">
        <f t="shared" si="65"/>
        <v>1</v>
      </c>
    </row>
    <row r="636" spans="1:15" x14ac:dyDescent="0.25">
      <c r="A636" s="60" t="s">
        <v>2024</v>
      </c>
      <c r="B636" s="60">
        <v>648</v>
      </c>
      <c r="C636" s="62" t="s">
        <v>611</v>
      </c>
      <c r="D636" s="63">
        <v>106.16500000000001</v>
      </c>
      <c r="E636" s="64">
        <v>106.16500000000001</v>
      </c>
      <c r="F636" s="61" t="s">
        <v>1986</v>
      </c>
      <c r="G636" s="61" t="str">
        <f>VLOOKUP(B636,VP_est!$B$21:$N$3000,13,FALSE)</f>
        <v>SVP6</v>
      </c>
      <c r="H636" s="60">
        <v>1</v>
      </c>
      <c r="I636" s="60" t="str">
        <f t="shared" si="65"/>
        <v>REPLACE</v>
      </c>
      <c r="J636" s="60" t="str">
        <f t="shared" si="65"/>
        <v>REPLACE</v>
      </c>
      <c r="K636" s="60" t="str">
        <f t="shared" si="65"/>
        <v>REPLACE</v>
      </c>
      <c r="L636" s="60" t="str">
        <f t="shared" si="65"/>
        <v>REPLACE</v>
      </c>
      <c r="M636" s="60" t="str">
        <f t="shared" si="65"/>
        <v>REPLACE</v>
      </c>
      <c r="N636" s="60" t="str">
        <f t="shared" si="65"/>
        <v>REPLACE</v>
      </c>
      <c r="O636" s="60">
        <f t="shared" si="65"/>
        <v>1</v>
      </c>
    </row>
    <row r="637" spans="1:15" x14ac:dyDescent="0.25">
      <c r="A637" t="s">
        <v>2875</v>
      </c>
      <c r="B637" s="78">
        <v>649</v>
      </c>
      <c r="C637" s="78" t="s">
        <v>2332</v>
      </c>
      <c r="D637" s="78">
        <v>106.42</v>
      </c>
      <c r="E637" s="3"/>
      <c r="F637" s="61" t="s">
        <v>3</v>
      </c>
      <c r="G637" s="61" t="str">
        <f>VLOOKUP(B637,VP_est!$B$21:$N$3000,13,FALSE)</f>
        <v>SVN1</v>
      </c>
    </row>
    <row r="638" spans="1:15" x14ac:dyDescent="0.25">
      <c r="A638" s="60" t="s">
        <v>2024</v>
      </c>
      <c r="B638" s="60">
        <v>650</v>
      </c>
      <c r="C638" s="62" t="s">
        <v>612</v>
      </c>
      <c r="D638" s="63">
        <v>205.25146000000004</v>
      </c>
      <c r="E638" s="64">
        <v>205.25146000000001</v>
      </c>
      <c r="F638" s="61" t="s">
        <v>3</v>
      </c>
      <c r="G638" s="61" t="str">
        <f>VLOOKUP(B638,VP_est!$B$21:$N$3000,13,FALSE)</f>
        <v>SVN1</v>
      </c>
      <c r="H638" s="60">
        <v>1</v>
      </c>
      <c r="I638" s="60" t="str">
        <f t="shared" ref="I638:O652" si="66">IF($G638=I$2,1,"REPLACE")</f>
        <v>REPLACE</v>
      </c>
      <c r="J638" s="60" t="str">
        <f t="shared" si="66"/>
        <v>REPLACE</v>
      </c>
      <c r="K638" s="60" t="str">
        <f t="shared" si="66"/>
        <v>REPLACE</v>
      </c>
      <c r="L638" s="60" t="str">
        <f t="shared" si="66"/>
        <v>REPLACE</v>
      </c>
      <c r="M638" s="60" t="str">
        <f t="shared" si="66"/>
        <v>REPLACE</v>
      </c>
      <c r="N638" s="60" t="str">
        <f t="shared" si="66"/>
        <v>REPLACE</v>
      </c>
      <c r="O638" s="60" t="str">
        <f t="shared" si="66"/>
        <v>REPLACE</v>
      </c>
    </row>
    <row r="639" spans="1:15" ht="15" customHeight="1" x14ac:dyDescent="0.25">
      <c r="A639" s="60" t="s">
        <v>2044</v>
      </c>
      <c r="B639" s="60">
        <v>651</v>
      </c>
      <c r="C639" s="62" t="s">
        <v>613</v>
      </c>
      <c r="D639" s="63">
        <v>137.19212445472201</v>
      </c>
      <c r="E639" s="64">
        <v>0</v>
      </c>
      <c r="F639" s="61" t="s">
        <v>3</v>
      </c>
      <c r="G639" s="61" t="str">
        <f>VLOOKUP(B639,VP_est!$B$21:$N$3000,13,FALSE)</f>
        <v>SVN1</v>
      </c>
      <c r="H639" s="60">
        <v>1</v>
      </c>
      <c r="I639" s="60" t="str">
        <f t="shared" si="66"/>
        <v>REPLACE</v>
      </c>
      <c r="J639" s="60" t="str">
        <f t="shared" si="66"/>
        <v>REPLACE</v>
      </c>
      <c r="K639" s="60" t="str">
        <f t="shared" si="66"/>
        <v>REPLACE</v>
      </c>
      <c r="L639" s="60" t="str">
        <f t="shared" si="66"/>
        <v>REPLACE</v>
      </c>
      <c r="M639" s="60" t="str">
        <f t="shared" si="66"/>
        <v>REPLACE</v>
      </c>
      <c r="N639" s="60" t="str">
        <f t="shared" si="66"/>
        <v>REPLACE</v>
      </c>
      <c r="O639" s="60" t="str">
        <f t="shared" si="66"/>
        <v>REPLACE</v>
      </c>
    </row>
    <row r="640" spans="1:15" ht="15" customHeight="1" x14ac:dyDescent="0.25">
      <c r="A640" s="60" t="s">
        <v>2024</v>
      </c>
      <c r="B640" s="60">
        <v>652</v>
      </c>
      <c r="C640" s="62" t="s">
        <v>614</v>
      </c>
      <c r="D640" s="63">
        <v>180.55486959999999</v>
      </c>
      <c r="E640" s="64">
        <v>180.55486959999999</v>
      </c>
      <c r="F640" s="61" t="s">
        <v>1986</v>
      </c>
      <c r="G640" s="61" t="str">
        <f>VLOOKUP(B640,VP_est!$B$21:$N$3000,13,FALSE)</f>
        <v>SVP6</v>
      </c>
      <c r="H640" s="60">
        <v>1</v>
      </c>
      <c r="I640" s="60" t="str">
        <f t="shared" si="66"/>
        <v>REPLACE</v>
      </c>
      <c r="J640" s="60" t="str">
        <f t="shared" si="66"/>
        <v>REPLACE</v>
      </c>
      <c r="K640" s="60" t="str">
        <f t="shared" si="66"/>
        <v>REPLACE</v>
      </c>
      <c r="L640" s="60" t="str">
        <f t="shared" si="66"/>
        <v>REPLACE</v>
      </c>
      <c r="M640" s="60" t="str">
        <f t="shared" si="66"/>
        <v>REPLACE</v>
      </c>
      <c r="N640" s="60" t="str">
        <f t="shared" si="66"/>
        <v>REPLACE</v>
      </c>
      <c r="O640" s="60">
        <f t="shared" si="66"/>
        <v>1</v>
      </c>
    </row>
    <row r="641" spans="1:15" x14ac:dyDescent="0.25">
      <c r="A641" s="60" t="s">
        <v>2024</v>
      </c>
      <c r="B641" s="60">
        <v>653</v>
      </c>
      <c r="C641" s="62" t="s">
        <v>615</v>
      </c>
      <c r="D641" s="63">
        <v>203.34484</v>
      </c>
      <c r="E641" s="64">
        <v>203.34484</v>
      </c>
      <c r="F641" s="61" t="s">
        <v>1986</v>
      </c>
      <c r="G641" s="61" t="str">
        <f>VLOOKUP(B641,VP_est!$B$21:$N$3000,13,FALSE)</f>
        <v>SVP6</v>
      </c>
      <c r="H641" s="60">
        <v>1</v>
      </c>
      <c r="I641" s="60" t="str">
        <f t="shared" si="66"/>
        <v>REPLACE</v>
      </c>
      <c r="J641" s="60" t="str">
        <f t="shared" si="66"/>
        <v>REPLACE</v>
      </c>
      <c r="K641" s="60" t="str">
        <f t="shared" si="66"/>
        <v>REPLACE</v>
      </c>
      <c r="L641" s="60" t="str">
        <f t="shared" si="66"/>
        <v>REPLACE</v>
      </c>
      <c r="M641" s="60" t="str">
        <f t="shared" si="66"/>
        <v>REPLACE</v>
      </c>
      <c r="N641" s="60" t="str">
        <f t="shared" si="66"/>
        <v>REPLACE</v>
      </c>
      <c r="O641" s="60">
        <f t="shared" si="66"/>
        <v>1</v>
      </c>
    </row>
    <row r="642" spans="1:15" x14ac:dyDescent="0.25">
      <c r="A642" s="60" t="s">
        <v>2024</v>
      </c>
      <c r="B642" s="60">
        <v>654</v>
      </c>
      <c r="C642" s="62" t="s">
        <v>616</v>
      </c>
      <c r="D642" s="63">
        <v>281.30766</v>
      </c>
      <c r="E642" s="64">
        <v>281.30766</v>
      </c>
      <c r="F642" s="61" t="s">
        <v>2014</v>
      </c>
      <c r="G642" s="61" t="str">
        <f>VLOOKUP(B642,VP_est!$B$21:$N$3000,13,FALSE)</f>
        <v>SVP3</v>
      </c>
      <c r="H642" s="60">
        <v>1</v>
      </c>
      <c r="I642" s="60" t="str">
        <f t="shared" si="66"/>
        <v>REPLACE</v>
      </c>
      <c r="J642" s="60" t="str">
        <f t="shared" si="66"/>
        <v>REPLACE</v>
      </c>
      <c r="K642" s="60" t="str">
        <f t="shared" si="66"/>
        <v>REPLACE</v>
      </c>
      <c r="L642" s="60">
        <f t="shared" si="66"/>
        <v>1</v>
      </c>
      <c r="M642" s="60" t="str">
        <f t="shared" si="66"/>
        <v>REPLACE</v>
      </c>
      <c r="N642" s="60" t="str">
        <f t="shared" si="66"/>
        <v>REPLACE</v>
      </c>
      <c r="O642" s="60" t="str">
        <f t="shared" si="66"/>
        <v>REPLACE</v>
      </c>
    </row>
    <row r="643" spans="1:15" x14ac:dyDescent="0.25">
      <c r="A643" s="60" t="s">
        <v>2024</v>
      </c>
      <c r="B643" s="60">
        <v>655</v>
      </c>
      <c r="C643" s="62" t="s">
        <v>617</v>
      </c>
      <c r="D643" s="63">
        <v>148.24474000000001</v>
      </c>
      <c r="E643" s="64">
        <v>148.24474000000001</v>
      </c>
      <c r="F643" s="61" t="s">
        <v>2014</v>
      </c>
      <c r="G643" s="61" t="str">
        <f>VLOOKUP(B643,VP_est!$B$21:$N$3000,13,FALSE)</f>
        <v>SVP5</v>
      </c>
      <c r="H643" s="60">
        <v>1</v>
      </c>
      <c r="I643" s="60" t="str">
        <f t="shared" si="66"/>
        <v>REPLACE</v>
      </c>
      <c r="J643" s="60" t="str">
        <f t="shared" si="66"/>
        <v>REPLACE</v>
      </c>
      <c r="K643" s="60" t="str">
        <f t="shared" si="66"/>
        <v>REPLACE</v>
      </c>
      <c r="L643" s="60" t="str">
        <f t="shared" si="66"/>
        <v>REPLACE</v>
      </c>
      <c r="M643" s="60" t="str">
        <f t="shared" si="66"/>
        <v>REPLACE</v>
      </c>
      <c r="N643" s="60">
        <f t="shared" si="66"/>
        <v>1</v>
      </c>
      <c r="O643" s="60" t="str">
        <f t="shared" si="66"/>
        <v>REPLACE</v>
      </c>
    </row>
    <row r="644" spans="1:15" ht="15" customHeight="1" x14ac:dyDescent="0.25">
      <c r="A644" s="60" t="s">
        <v>2024</v>
      </c>
      <c r="B644" s="60">
        <v>656</v>
      </c>
      <c r="C644" s="62" t="s">
        <v>618</v>
      </c>
      <c r="D644" s="63">
        <v>160.16777999999999</v>
      </c>
      <c r="E644" s="64">
        <v>160.16777999999999</v>
      </c>
      <c r="F644" s="61" t="s">
        <v>2014</v>
      </c>
      <c r="G644" s="61" t="str">
        <f>VLOOKUP(B644,VP_est!$B$21:$N$3000,13,FALSE)</f>
        <v>SVP6</v>
      </c>
      <c r="H644" s="60">
        <v>1</v>
      </c>
      <c r="I644" s="60" t="str">
        <f t="shared" si="66"/>
        <v>REPLACE</v>
      </c>
      <c r="J644" s="60" t="str">
        <f t="shared" si="66"/>
        <v>REPLACE</v>
      </c>
      <c r="K644" s="60" t="str">
        <f t="shared" si="66"/>
        <v>REPLACE</v>
      </c>
      <c r="L644" s="60" t="str">
        <f t="shared" si="66"/>
        <v>REPLACE</v>
      </c>
      <c r="M644" s="60" t="str">
        <f t="shared" si="66"/>
        <v>REPLACE</v>
      </c>
      <c r="N644" s="60" t="str">
        <f t="shared" si="66"/>
        <v>REPLACE</v>
      </c>
      <c r="O644" s="60">
        <f t="shared" si="66"/>
        <v>1</v>
      </c>
    </row>
    <row r="645" spans="1:15" x14ac:dyDescent="0.25">
      <c r="A645" s="60" t="s">
        <v>2024</v>
      </c>
      <c r="B645" s="60">
        <v>657</v>
      </c>
      <c r="C645" s="62" t="s">
        <v>619</v>
      </c>
      <c r="D645" s="63">
        <v>154.29238000000001</v>
      </c>
      <c r="E645" s="64">
        <v>154.29238000000001</v>
      </c>
      <c r="F645" s="61" t="s">
        <v>1986</v>
      </c>
      <c r="G645" s="61" t="str">
        <f>VLOOKUP(B645,VP_est!$B$21:$N$3000,13,FALSE)</f>
        <v>SVP6</v>
      </c>
      <c r="H645" s="60">
        <v>1</v>
      </c>
      <c r="I645" s="60" t="str">
        <f t="shared" si="66"/>
        <v>REPLACE</v>
      </c>
      <c r="J645" s="60" t="str">
        <f t="shared" si="66"/>
        <v>REPLACE</v>
      </c>
      <c r="K645" s="60" t="str">
        <f t="shared" si="66"/>
        <v>REPLACE</v>
      </c>
      <c r="L645" s="60" t="str">
        <f t="shared" si="66"/>
        <v>REPLACE</v>
      </c>
      <c r="M645" s="60" t="str">
        <f t="shared" si="66"/>
        <v>REPLACE</v>
      </c>
      <c r="N645" s="60" t="str">
        <f t="shared" si="66"/>
        <v>REPLACE</v>
      </c>
      <c r="O645" s="60">
        <f t="shared" si="66"/>
        <v>1</v>
      </c>
    </row>
    <row r="646" spans="1:15" x14ac:dyDescent="0.25">
      <c r="A646" s="60" t="s">
        <v>2024</v>
      </c>
      <c r="B646" s="60">
        <v>658</v>
      </c>
      <c r="C646" s="62" t="s">
        <v>620</v>
      </c>
      <c r="D646" s="63">
        <v>140.26580000000001</v>
      </c>
      <c r="E646" s="64">
        <v>140.26580000000001</v>
      </c>
      <c r="F646" s="61" t="s">
        <v>1986</v>
      </c>
      <c r="G646" s="61" t="str">
        <f>VLOOKUP(B646,VP_est!$B$21:$N$3000,13,FALSE)</f>
        <v>SVP6</v>
      </c>
      <c r="H646" s="60">
        <v>1</v>
      </c>
      <c r="I646" s="60" t="str">
        <f t="shared" si="66"/>
        <v>REPLACE</v>
      </c>
      <c r="J646" s="60" t="str">
        <f t="shared" si="66"/>
        <v>REPLACE</v>
      </c>
      <c r="K646" s="60" t="str">
        <f t="shared" si="66"/>
        <v>REPLACE</v>
      </c>
      <c r="L646" s="60" t="str">
        <f t="shared" si="66"/>
        <v>REPLACE</v>
      </c>
      <c r="M646" s="60" t="str">
        <f t="shared" si="66"/>
        <v>REPLACE</v>
      </c>
      <c r="N646" s="60" t="str">
        <f t="shared" si="66"/>
        <v>REPLACE</v>
      </c>
      <c r="O646" s="60">
        <f t="shared" si="66"/>
        <v>1</v>
      </c>
    </row>
    <row r="647" spans="1:15" x14ac:dyDescent="0.25">
      <c r="A647" s="60" t="s">
        <v>2044</v>
      </c>
      <c r="B647" s="60">
        <v>659</v>
      </c>
      <c r="C647" s="62" t="s">
        <v>621</v>
      </c>
      <c r="D647" s="63">
        <v>137.19212445472201</v>
      </c>
      <c r="E647" s="64">
        <v>0</v>
      </c>
      <c r="F647" s="61" t="s">
        <v>1986</v>
      </c>
      <c r="G647" s="61" t="str">
        <f>VLOOKUP(B647,VP_est!$B$21:$N$3000,13,FALSE)</f>
        <v>SVP6</v>
      </c>
      <c r="H647" s="60">
        <v>1</v>
      </c>
      <c r="I647" s="60" t="str">
        <f t="shared" si="66"/>
        <v>REPLACE</v>
      </c>
      <c r="J647" s="60" t="str">
        <f t="shared" si="66"/>
        <v>REPLACE</v>
      </c>
      <c r="K647" s="60" t="str">
        <f t="shared" si="66"/>
        <v>REPLACE</v>
      </c>
      <c r="L647" s="60" t="str">
        <f t="shared" si="66"/>
        <v>REPLACE</v>
      </c>
      <c r="M647" s="60" t="str">
        <f t="shared" si="66"/>
        <v>REPLACE</v>
      </c>
      <c r="N647" s="60" t="str">
        <f t="shared" si="66"/>
        <v>REPLACE</v>
      </c>
      <c r="O647" s="60">
        <f t="shared" si="66"/>
        <v>1</v>
      </c>
    </row>
    <row r="648" spans="1:15" ht="15" customHeight="1" x14ac:dyDescent="0.25">
      <c r="A648" s="60" t="s">
        <v>2024</v>
      </c>
      <c r="B648" s="60">
        <v>660</v>
      </c>
      <c r="C648" s="62" t="s">
        <v>622</v>
      </c>
      <c r="D648" s="63">
        <v>76.051359999999988</v>
      </c>
      <c r="E648" s="64">
        <v>76.051359999999988</v>
      </c>
      <c r="F648" s="61" t="s">
        <v>1986</v>
      </c>
      <c r="G648" s="61" t="str">
        <f>VLOOKUP(B648,VP_est!$B$21:$N$3000,13,FALSE)</f>
        <v>SVP6</v>
      </c>
      <c r="H648" s="60">
        <v>1</v>
      </c>
      <c r="I648" s="60" t="str">
        <f t="shared" si="66"/>
        <v>REPLACE</v>
      </c>
      <c r="J648" s="60" t="str">
        <f t="shared" si="66"/>
        <v>REPLACE</v>
      </c>
      <c r="K648" s="60" t="str">
        <f t="shared" si="66"/>
        <v>REPLACE</v>
      </c>
      <c r="L648" s="60" t="str">
        <f t="shared" si="66"/>
        <v>REPLACE</v>
      </c>
      <c r="M648" s="60" t="str">
        <f t="shared" si="66"/>
        <v>REPLACE</v>
      </c>
      <c r="N648" s="60" t="str">
        <f t="shared" si="66"/>
        <v>REPLACE</v>
      </c>
      <c r="O648" s="60">
        <f t="shared" si="66"/>
        <v>1</v>
      </c>
    </row>
    <row r="649" spans="1:15" ht="15" customHeight="1" x14ac:dyDescent="0.25">
      <c r="A649" s="60" t="s">
        <v>2024</v>
      </c>
      <c r="B649" s="60">
        <v>661</v>
      </c>
      <c r="C649" s="62" t="s">
        <v>623</v>
      </c>
      <c r="D649" s="63">
        <v>165.83340000000001</v>
      </c>
      <c r="E649" s="64">
        <v>165.83340000000001</v>
      </c>
      <c r="F649" s="61" t="s">
        <v>1986</v>
      </c>
      <c r="G649" s="61" t="str">
        <f>VLOOKUP(B649,VP_est!$B$21:$N$3000,13,FALSE)</f>
        <v>SVP6</v>
      </c>
      <c r="H649" s="60">
        <v>1</v>
      </c>
      <c r="I649" s="60" t="str">
        <f t="shared" si="66"/>
        <v>REPLACE</v>
      </c>
      <c r="J649" s="60" t="str">
        <f t="shared" si="66"/>
        <v>REPLACE</v>
      </c>
      <c r="K649" s="60" t="str">
        <f t="shared" si="66"/>
        <v>REPLACE</v>
      </c>
      <c r="L649" s="60" t="str">
        <f t="shared" si="66"/>
        <v>REPLACE</v>
      </c>
      <c r="M649" s="60" t="str">
        <f t="shared" si="66"/>
        <v>REPLACE</v>
      </c>
      <c r="N649" s="60" t="str">
        <f t="shared" si="66"/>
        <v>REPLACE</v>
      </c>
      <c r="O649" s="60">
        <f t="shared" si="66"/>
        <v>1</v>
      </c>
    </row>
    <row r="650" spans="1:15" ht="15" customHeight="1" x14ac:dyDescent="0.25">
      <c r="A650" s="60" t="s">
        <v>2026</v>
      </c>
      <c r="B650" s="60">
        <v>662</v>
      </c>
      <c r="C650" s="62" t="s">
        <v>624</v>
      </c>
      <c r="D650" s="63">
        <v>311.04092994184185</v>
      </c>
      <c r="E650" s="64">
        <v>311.04092994184185</v>
      </c>
      <c r="F650" s="61" t="s">
        <v>1986</v>
      </c>
      <c r="G650" s="61" t="str">
        <f>VLOOKUP(B650,VP_est!$B$21:$N$3000,13,FALSE)</f>
        <v>SVP6</v>
      </c>
      <c r="H650" s="60">
        <v>1</v>
      </c>
      <c r="I650" s="60" t="str">
        <f t="shared" si="66"/>
        <v>REPLACE</v>
      </c>
      <c r="J650" s="60" t="str">
        <f t="shared" si="66"/>
        <v>REPLACE</v>
      </c>
      <c r="K650" s="60" t="str">
        <f t="shared" si="66"/>
        <v>REPLACE</v>
      </c>
      <c r="L650" s="60" t="str">
        <f t="shared" si="66"/>
        <v>REPLACE</v>
      </c>
      <c r="M650" s="60" t="str">
        <f t="shared" si="66"/>
        <v>REPLACE</v>
      </c>
      <c r="N650" s="60" t="str">
        <f t="shared" si="66"/>
        <v>REPLACE</v>
      </c>
      <c r="O650" s="60">
        <f t="shared" si="66"/>
        <v>1</v>
      </c>
    </row>
    <row r="651" spans="1:15" ht="15" customHeight="1" x14ac:dyDescent="0.25">
      <c r="A651" s="60" t="s">
        <v>2024</v>
      </c>
      <c r="B651" s="60">
        <v>663</v>
      </c>
      <c r="C651" s="62" t="s">
        <v>625</v>
      </c>
      <c r="D651" s="63">
        <v>94.111239999999995</v>
      </c>
      <c r="E651" s="64">
        <v>94.111239999999995</v>
      </c>
      <c r="F651" s="61" t="s">
        <v>2014</v>
      </c>
      <c r="G651" s="61" t="str">
        <f>VLOOKUP(B651,VP_est!$B$21:$N$3000,13,FALSE)</f>
        <v>SVP6</v>
      </c>
      <c r="H651" s="60">
        <v>1</v>
      </c>
      <c r="I651" s="60" t="str">
        <f t="shared" si="66"/>
        <v>REPLACE</v>
      </c>
      <c r="J651" s="60" t="str">
        <f t="shared" si="66"/>
        <v>REPLACE</v>
      </c>
      <c r="K651" s="60" t="str">
        <f t="shared" si="66"/>
        <v>REPLACE</v>
      </c>
      <c r="L651" s="60" t="str">
        <f t="shared" si="66"/>
        <v>REPLACE</v>
      </c>
      <c r="M651" s="60" t="str">
        <f t="shared" si="66"/>
        <v>REPLACE</v>
      </c>
      <c r="N651" s="60" t="str">
        <f t="shared" si="66"/>
        <v>REPLACE</v>
      </c>
      <c r="O651" s="60">
        <f t="shared" si="66"/>
        <v>1</v>
      </c>
    </row>
    <row r="652" spans="1:15" ht="15" customHeight="1" x14ac:dyDescent="0.25">
      <c r="A652" s="60" t="s">
        <v>2024</v>
      </c>
      <c r="B652" s="60">
        <v>664</v>
      </c>
      <c r="C652" s="62" t="s">
        <v>626</v>
      </c>
      <c r="D652" s="63">
        <v>138.16379999999998</v>
      </c>
      <c r="E652" s="64">
        <v>138.16379999999998</v>
      </c>
      <c r="F652" s="61" t="s">
        <v>2014</v>
      </c>
      <c r="G652" s="61" t="str">
        <f>VLOOKUP(B652,VP_est!$B$21:$N$3000,13,FALSE)</f>
        <v>SVP5</v>
      </c>
      <c r="H652" s="60">
        <v>1</v>
      </c>
      <c r="I652" s="60" t="str">
        <f t="shared" si="66"/>
        <v>REPLACE</v>
      </c>
      <c r="J652" s="60" t="str">
        <f t="shared" si="66"/>
        <v>REPLACE</v>
      </c>
      <c r="K652" s="60" t="str">
        <f t="shared" si="66"/>
        <v>REPLACE</v>
      </c>
      <c r="L652" s="60" t="str">
        <f t="shared" si="66"/>
        <v>REPLACE</v>
      </c>
      <c r="M652" s="60" t="str">
        <f t="shared" si="66"/>
        <v>REPLACE</v>
      </c>
      <c r="N652" s="60">
        <f t="shared" si="66"/>
        <v>1</v>
      </c>
      <c r="O652" s="60" t="str">
        <f t="shared" si="66"/>
        <v>REPLACE</v>
      </c>
    </row>
    <row r="653" spans="1:15" ht="15" customHeight="1" x14ac:dyDescent="0.25">
      <c r="A653" t="s">
        <v>2875</v>
      </c>
      <c r="B653" s="78">
        <v>665</v>
      </c>
      <c r="C653" s="78" t="s">
        <v>2323</v>
      </c>
      <c r="D653" s="78">
        <v>98</v>
      </c>
      <c r="E653" s="3"/>
      <c r="F653" s="61" t="s">
        <v>3</v>
      </c>
      <c r="G653" s="61" t="str">
        <f>VLOOKUP(B653,VP_est!$B$21:$N$3000,13,FALSE)</f>
        <v>SVN1</v>
      </c>
    </row>
    <row r="654" spans="1:15" ht="15" customHeight="1" x14ac:dyDescent="0.25">
      <c r="A654" t="s">
        <v>2875</v>
      </c>
      <c r="B654" s="78">
        <v>666</v>
      </c>
      <c r="C654" s="78" t="s">
        <v>2276</v>
      </c>
      <c r="D654" s="78">
        <v>30.97</v>
      </c>
      <c r="E654" s="3"/>
      <c r="F654" s="61" t="s">
        <v>1986</v>
      </c>
      <c r="G654" s="61" t="str">
        <f>VLOOKUP(B654,VP_est!$B$21:$N$3000,13,FALSE)</f>
        <v>SVP6</v>
      </c>
    </row>
    <row r="655" spans="1:15" x14ac:dyDescent="0.25">
      <c r="A655" s="60" t="s">
        <v>2024</v>
      </c>
      <c r="B655" s="60">
        <v>667</v>
      </c>
      <c r="C655" s="62" t="s">
        <v>627</v>
      </c>
      <c r="D655" s="63">
        <v>142.77138990548295</v>
      </c>
      <c r="E655" s="64">
        <v>144.99008177434411</v>
      </c>
      <c r="F655" s="61" t="s">
        <v>2014</v>
      </c>
      <c r="G655" s="61" t="str">
        <f>VLOOKUP(B655,VP_est!$B$21:$N$3000,13,FALSE)</f>
        <v>SVP4</v>
      </c>
      <c r="H655" s="60">
        <v>1</v>
      </c>
      <c r="I655" s="60" t="str">
        <f t="shared" ref="I655:O656" si="67">IF($G655=I$2,1,"REPLACE")</f>
        <v>REPLACE</v>
      </c>
      <c r="J655" s="60" t="str">
        <f t="shared" si="67"/>
        <v>REPLACE</v>
      </c>
      <c r="K655" s="60" t="str">
        <f t="shared" si="67"/>
        <v>REPLACE</v>
      </c>
      <c r="L655" s="60" t="str">
        <f t="shared" si="67"/>
        <v>REPLACE</v>
      </c>
      <c r="M655" s="60">
        <f t="shared" si="67"/>
        <v>1</v>
      </c>
      <c r="N655" s="60" t="str">
        <f t="shared" si="67"/>
        <v>REPLACE</v>
      </c>
      <c r="O655" s="60" t="str">
        <f t="shared" si="67"/>
        <v>REPLACE</v>
      </c>
    </row>
    <row r="656" spans="1:15" ht="15" customHeight="1" x14ac:dyDescent="0.25">
      <c r="A656" s="60" t="s">
        <v>2041</v>
      </c>
      <c r="B656" s="60">
        <v>668</v>
      </c>
      <c r="C656" s="62" t="s">
        <v>628</v>
      </c>
      <c r="D656" s="63">
        <v>200</v>
      </c>
      <c r="E656" s="64">
        <v>0</v>
      </c>
      <c r="F656" s="61" t="s">
        <v>3</v>
      </c>
      <c r="G656" s="61" t="str">
        <f>VLOOKUP(B656,VP_est!$B$21:$N$3000,13,FALSE)</f>
        <v>SVP1</v>
      </c>
      <c r="H656" s="60">
        <v>1</v>
      </c>
      <c r="I656" s="60" t="str">
        <f t="shared" si="67"/>
        <v>REPLACE</v>
      </c>
      <c r="J656" s="60">
        <f t="shared" si="67"/>
        <v>1</v>
      </c>
      <c r="K656" s="60" t="str">
        <f t="shared" si="67"/>
        <v>REPLACE</v>
      </c>
      <c r="L656" s="60" t="str">
        <f t="shared" si="67"/>
        <v>REPLACE</v>
      </c>
      <c r="M656" s="60" t="str">
        <f t="shared" si="67"/>
        <v>REPLACE</v>
      </c>
      <c r="N656" s="60" t="str">
        <f t="shared" si="67"/>
        <v>REPLACE</v>
      </c>
      <c r="O656" s="60" t="str">
        <f t="shared" si="67"/>
        <v>REPLACE</v>
      </c>
    </row>
    <row r="657" spans="1:15" ht="15" customHeight="1" x14ac:dyDescent="0.25">
      <c r="A657" t="s">
        <v>2875</v>
      </c>
      <c r="B657" s="78">
        <v>669</v>
      </c>
      <c r="C657" s="78" t="s">
        <v>2282</v>
      </c>
      <c r="D657" s="78">
        <v>39.1</v>
      </c>
      <c r="E657" s="3"/>
      <c r="F657" s="61" t="s">
        <v>3</v>
      </c>
      <c r="G657" s="61" t="str">
        <f>VLOOKUP(B657,VP_est!$B$21:$N$3000,13,FALSE)</f>
        <v>SVN1</v>
      </c>
    </row>
    <row r="658" spans="1:15" ht="15" customHeight="1" x14ac:dyDescent="0.25">
      <c r="A658" s="60" t="s">
        <v>2024</v>
      </c>
      <c r="B658" s="60">
        <v>671</v>
      </c>
      <c r="C658" s="62" t="s">
        <v>629</v>
      </c>
      <c r="D658" s="63">
        <v>44.095619999999997</v>
      </c>
      <c r="E658" s="64">
        <v>44.095619999999997</v>
      </c>
      <c r="F658" s="61" t="s">
        <v>1986</v>
      </c>
      <c r="G658" s="61" t="str">
        <f>VLOOKUP(B658,VP_est!$B$21:$N$3000,13,FALSE)</f>
        <v>SVP6</v>
      </c>
      <c r="H658" s="60">
        <v>1</v>
      </c>
      <c r="I658" s="60" t="str">
        <f t="shared" ref="I658:O667" si="68">IF($G658=I$2,1,"REPLACE")</f>
        <v>REPLACE</v>
      </c>
      <c r="J658" s="60" t="str">
        <f t="shared" si="68"/>
        <v>REPLACE</v>
      </c>
      <c r="K658" s="60" t="str">
        <f t="shared" si="68"/>
        <v>REPLACE</v>
      </c>
      <c r="L658" s="60" t="str">
        <f t="shared" si="68"/>
        <v>REPLACE</v>
      </c>
      <c r="M658" s="60" t="str">
        <f t="shared" si="68"/>
        <v>REPLACE</v>
      </c>
      <c r="N658" s="60" t="str">
        <f t="shared" si="68"/>
        <v>REPLACE</v>
      </c>
      <c r="O658" s="60">
        <f t="shared" si="68"/>
        <v>1</v>
      </c>
    </row>
    <row r="659" spans="1:15" x14ac:dyDescent="0.25">
      <c r="A659" s="60" t="s">
        <v>2024</v>
      </c>
      <c r="B659" s="60">
        <v>672</v>
      </c>
      <c r="C659" s="62" t="s">
        <v>630</v>
      </c>
      <c r="D659" s="63">
        <v>124.22334000000001</v>
      </c>
      <c r="E659" s="64">
        <v>124.22334000000001</v>
      </c>
      <c r="F659" s="61" t="s">
        <v>1986</v>
      </c>
      <c r="G659" s="61" t="str">
        <f>VLOOKUP(B659,VP_est!$B$21:$N$3000,13,FALSE)</f>
        <v>SVP6</v>
      </c>
      <c r="H659" s="60">
        <v>1</v>
      </c>
      <c r="I659" s="60" t="str">
        <f t="shared" si="68"/>
        <v>REPLACE</v>
      </c>
      <c r="J659" s="60" t="str">
        <f t="shared" si="68"/>
        <v>REPLACE</v>
      </c>
      <c r="K659" s="60" t="str">
        <f t="shared" si="68"/>
        <v>REPLACE</v>
      </c>
      <c r="L659" s="60" t="str">
        <f t="shared" si="68"/>
        <v>REPLACE</v>
      </c>
      <c r="M659" s="60" t="str">
        <f t="shared" si="68"/>
        <v>REPLACE</v>
      </c>
      <c r="N659" s="60" t="str">
        <f t="shared" si="68"/>
        <v>REPLACE</v>
      </c>
      <c r="O659" s="60">
        <f t="shared" si="68"/>
        <v>1</v>
      </c>
    </row>
    <row r="660" spans="1:15" x14ac:dyDescent="0.25">
      <c r="A660" s="60" t="s">
        <v>2024</v>
      </c>
      <c r="B660" s="60">
        <v>673</v>
      </c>
      <c r="C660" s="62" t="s">
        <v>631</v>
      </c>
      <c r="D660" s="63">
        <v>58.079139999999995</v>
      </c>
      <c r="E660" s="64">
        <v>58.079140000000002</v>
      </c>
      <c r="F660" s="61" t="s">
        <v>1986</v>
      </c>
      <c r="G660" s="61" t="str">
        <f>VLOOKUP(B660,VP_est!$B$21:$N$3000,13,FALSE)</f>
        <v>SVP6</v>
      </c>
      <c r="H660" s="60">
        <v>1</v>
      </c>
      <c r="I660" s="60" t="str">
        <f t="shared" si="68"/>
        <v>REPLACE</v>
      </c>
      <c r="J660" s="60" t="str">
        <f t="shared" si="68"/>
        <v>REPLACE</v>
      </c>
      <c r="K660" s="60" t="str">
        <f t="shared" si="68"/>
        <v>REPLACE</v>
      </c>
      <c r="L660" s="60" t="str">
        <f t="shared" si="68"/>
        <v>REPLACE</v>
      </c>
      <c r="M660" s="60" t="str">
        <f t="shared" si="68"/>
        <v>REPLACE</v>
      </c>
      <c r="N660" s="60" t="str">
        <f t="shared" si="68"/>
        <v>REPLACE</v>
      </c>
      <c r="O660" s="60">
        <f t="shared" si="68"/>
        <v>1</v>
      </c>
    </row>
    <row r="661" spans="1:15" ht="15" customHeight="1" x14ac:dyDescent="0.25">
      <c r="A661" s="60" t="s">
        <v>2024</v>
      </c>
      <c r="B661" s="60">
        <v>674</v>
      </c>
      <c r="C661" s="62" t="s">
        <v>632</v>
      </c>
      <c r="D661" s="63">
        <v>102.13170000000002</v>
      </c>
      <c r="E661" s="64">
        <v>102.13170000000001</v>
      </c>
      <c r="F661" s="61" t="s">
        <v>1986</v>
      </c>
      <c r="G661" s="61" t="str">
        <f>VLOOKUP(B661,VP_est!$B$21:$N$3000,13,FALSE)</f>
        <v>SVP6</v>
      </c>
      <c r="H661" s="60">
        <v>1</v>
      </c>
      <c r="I661" s="60" t="str">
        <f t="shared" si="68"/>
        <v>REPLACE</v>
      </c>
      <c r="J661" s="60" t="str">
        <f t="shared" si="68"/>
        <v>REPLACE</v>
      </c>
      <c r="K661" s="60" t="str">
        <f t="shared" si="68"/>
        <v>REPLACE</v>
      </c>
      <c r="L661" s="60" t="str">
        <f t="shared" si="68"/>
        <v>REPLACE</v>
      </c>
      <c r="M661" s="60" t="str">
        <f t="shared" si="68"/>
        <v>REPLACE</v>
      </c>
      <c r="N661" s="60" t="str">
        <f t="shared" si="68"/>
        <v>REPLACE</v>
      </c>
      <c r="O661" s="60">
        <f t="shared" si="68"/>
        <v>1</v>
      </c>
    </row>
    <row r="662" spans="1:15" ht="15" customHeight="1" x14ac:dyDescent="0.25">
      <c r="A662" s="60" t="s">
        <v>2025</v>
      </c>
      <c r="B662" s="60">
        <v>675</v>
      </c>
      <c r="C662" s="62" t="s">
        <v>633</v>
      </c>
      <c r="D662" s="63">
        <v>140.26580000000001</v>
      </c>
      <c r="E662" s="64">
        <v>140.26580000000001</v>
      </c>
      <c r="F662" s="61" t="s">
        <v>1986</v>
      </c>
      <c r="G662" s="61" t="str">
        <f>VLOOKUP(B662,VP_est!$B$21:$N$3000,13,FALSE)</f>
        <v>SVP6</v>
      </c>
      <c r="H662" s="60">
        <v>1</v>
      </c>
      <c r="I662" s="60" t="str">
        <f t="shared" si="68"/>
        <v>REPLACE</v>
      </c>
      <c r="J662" s="60" t="str">
        <f t="shared" si="68"/>
        <v>REPLACE</v>
      </c>
      <c r="K662" s="60" t="str">
        <f t="shared" si="68"/>
        <v>REPLACE</v>
      </c>
      <c r="L662" s="60" t="str">
        <f t="shared" si="68"/>
        <v>REPLACE</v>
      </c>
      <c r="M662" s="60" t="str">
        <f t="shared" si="68"/>
        <v>REPLACE</v>
      </c>
      <c r="N662" s="60" t="str">
        <f t="shared" si="68"/>
        <v>REPLACE</v>
      </c>
      <c r="O662" s="60">
        <f t="shared" si="68"/>
        <v>1</v>
      </c>
    </row>
    <row r="663" spans="1:15" ht="15" customHeight="1" x14ac:dyDescent="0.25">
      <c r="A663" s="60" t="s">
        <v>2024</v>
      </c>
      <c r="B663" s="60">
        <v>676</v>
      </c>
      <c r="C663" s="62" t="s">
        <v>634</v>
      </c>
      <c r="D663" s="63">
        <v>126.23922000000002</v>
      </c>
      <c r="E663" s="64">
        <v>126.23922</v>
      </c>
      <c r="F663" s="61" t="s">
        <v>1986</v>
      </c>
      <c r="G663" s="61" t="str">
        <f>VLOOKUP(B663,VP_est!$B$21:$N$3000,13,FALSE)</f>
        <v>SVP6</v>
      </c>
      <c r="H663" s="60">
        <v>1</v>
      </c>
      <c r="I663" s="60" t="str">
        <f t="shared" si="68"/>
        <v>REPLACE</v>
      </c>
      <c r="J663" s="60" t="str">
        <f t="shared" si="68"/>
        <v>REPLACE</v>
      </c>
      <c r="K663" s="60" t="str">
        <f t="shared" si="68"/>
        <v>REPLACE</v>
      </c>
      <c r="L663" s="60" t="str">
        <f t="shared" si="68"/>
        <v>REPLACE</v>
      </c>
      <c r="M663" s="60" t="str">
        <f t="shared" si="68"/>
        <v>REPLACE</v>
      </c>
      <c r="N663" s="60" t="str">
        <f t="shared" si="68"/>
        <v>REPLACE</v>
      </c>
      <c r="O663" s="60">
        <f t="shared" si="68"/>
        <v>1</v>
      </c>
    </row>
    <row r="664" spans="1:15" ht="15" customHeight="1" x14ac:dyDescent="0.25">
      <c r="A664" s="60" t="s">
        <v>2024</v>
      </c>
      <c r="B664" s="60">
        <v>677</v>
      </c>
      <c r="C664" s="62" t="s">
        <v>635</v>
      </c>
      <c r="D664" s="63">
        <v>112.21263999999999</v>
      </c>
      <c r="E664" s="64">
        <v>112.21263999999999</v>
      </c>
      <c r="F664" s="61" t="s">
        <v>1986</v>
      </c>
      <c r="G664" s="61" t="str">
        <f>VLOOKUP(B664,VP_est!$B$21:$N$3000,13,FALSE)</f>
        <v>SVP6</v>
      </c>
      <c r="H664" s="60">
        <v>1</v>
      </c>
      <c r="I664" s="60" t="str">
        <f t="shared" si="68"/>
        <v>REPLACE</v>
      </c>
      <c r="J664" s="60" t="str">
        <f t="shared" si="68"/>
        <v>REPLACE</v>
      </c>
      <c r="K664" s="60" t="str">
        <f t="shared" si="68"/>
        <v>REPLACE</v>
      </c>
      <c r="L664" s="60" t="str">
        <f t="shared" si="68"/>
        <v>REPLACE</v>
      </c>
      <c r="M664" s="60" t="str">
        <f t="shared" si="68"/>
        <v>REPLACE</v>
      </c>
      <c r="N664" s="60" t="str">
        <f t="shared" si="68"/>
        <v>REPLACE</v>
      </c>
      <c r="O664" s="60">
        <f t="shared" si="68"/>
        <v>1</v>
      </c>
    </row>
    <row r="665" spans="1:15" ht="15" customHeight="1" x14ac:dyDescent="0.25">
      <c r="A665" s="60" t="s">
        <v>2024</v>
      </c>
      <c r="B665" s="60">
        <v>678</v>
      </c>
      <c r="C665" s="62" t="s">
        <v>636</v>
      </c>
      <c r="D665" s="63">
        <v>42.079740000000001</v>
      </c>
      <c r="E665" s="64">
        <v>42.079740000000001</v>
      </c>
      <c r="F665" s="61" t="s">
        <v>1986</v>
      </c>
      <c r="G665" s="61" t="str">
        <f>VLOOKUP(B665,VP_est!$B$21:$N$3000,13,FALSE)</f>
        <v>SVP6</v>
      </c>
      <c r="H665" s="60">
        <v>1</v>
      </c>
      <c r="I665" s="60" t="str">
        <f t="shared" si="68"/>
        <v>REPLACE</v>
      </c>
      <c r="J665" s="60" t="str">
        <f t="shared" si="68"/>
        <v>REPLACE</v>
      </c>
      <c r="K665" s="60" t="str">
        <f t="shared" si="68"/>
        <v>REPLACE</v>
      </c>
      <c r="L665" s="60" t="str">
        <f t="shared" si="68"/>
        <v>REPLACE</v>
      </c>
      <c r="M665" s="60" t="str">
        <f t="shared" si="68"/>
        <v>REPLACE</v>
      </c>
      <c r="N665" s="60" t="str">
        <f t="shared" si="68"/>
        <v>REPLACE</v>
      </c>
      <c r="O665" s="60">
        <f t="shared" si="68"/>
        <v>1</v>
      </c>
    </row>
    <row r="666" spans="1:15" ht="15" customHeight="1" x14ac:dyDescent="0.25">
      <c r="A666" s="60" t="s">
        <v>2024</v>
      </c>
      <c r="B666" s="60">
        <v>679</v>
      </c>
      <c r="C666" s="62" t="s">
        <v>637</v>
      </c>
      <c r="D666" s="63">
        <v>102.08864</v>
      </c>
      <c r="E666" s="64">
        <v>102.08864</v>
      </c>
      <c r="F666" s="61" t="s">
        <v>2014</v>
      </c>
      <c r="G666" s="61" t="str">
        <f>VLOOKUP(B666,VP_est!$B$21:$N$3000,13,FALSE)</f>
        <v>SVP5</v>
      </c>
      <c r="H666" s="60">
        <v>1</v>
      </c>
      <c r="I666" s="60" t="str">
        <f t="shared" si="68"/>
        <v>REPLACE</v>
      </c>
      <c r="J666" s="60" t="str">
        <f t="shared" si="68"/>
        <v>REPLACE</v>
      </c>
      <c r="K666" s="60" t="str">
        <f t="shared" si="68"/>
        <v>REPLACE</v>
      </c>
      <c r="L666" s="60" t="str">
        <f t="shared" si="68"/>
        <v>REPLACE</v>
      </c>
      <c r="M666" s="60" t="str">
        <f t="shared" si="68"/>
        <v>REPLACE</v>
      </c>
      <c r="N666" s="60">
        <f t="shared" si="68"/>
        <v>1</v>
      </c>
      <c r="O666" s="60" t="str">
        <f t="shared" si="68"/>
        <v>REPLACE</v>
      </c>
    </row>
    <row r="667" spans="1:15" ht="15" customHeight="1" x14ac:dyDescent="0.25">
      <c r="A667" s="60" t="s">
        <v>2024</v>
      </c>
      <c r="B667" s="60">
        <v>680</v>
      </c>
      <c r="C667" s="62" t="s">
        <v>638</v>
      </c>
      <c r="D667" s="63">
        <v>76.09442</v>
      </c>
      <c r="E667" s="64">
        <v>76.09442</v>
      </c>
      <c r="F667" s="61" t="s">
        <v>2014</v>
      </c>
      <c r="G667" s="61" t="str">
        <f>VLOOKUP(B667,VP_est!$B$21:$N$3000,13,FALSE)</f>
        <v>SVP6</v>
      </c>
      <c r="H667" s="60">
        <v>1</v>
      </c>
      <c r="I667" s="60" t="str">
        <f t="shared" si="68"/>
        <v>REPLACE</v>
      </c>
      <c r="J667" s="60" t="str">
        <f t="shared" si="68"/>
        <v>REPLACE</v>
      </c>
      <c r="K667" s="60" t="str">
        <f t="shared" si="68"/>
        <v>REPLACE</v>
      </c>
      <c r="L667" s="60" t="str">
        <f t="shared" si="68"/>
        <v>REPLACE</v>
      </c>
      <c r="M667" s="60" t="str">
        <f t="shared" si="68"/>
        <v>REPLACE</v>
      </c>
      <c r="N667" s="60" t="str">
        <f t="shared" si="68"/>
        <v>REPLACE</v>
      </c>
      <c r="O667" s="60">
        <f t="shared" si="68"/>
        <v>1</v>
      </c>
    </row>
    <row r="668" spans="1:15" ht="15" customHeight="1" x14ac:dyDescent="0.25">
      <c r="A668" s="60" t="s">
        <v>2024</v>
      </c>
      <c r="B668" s="60">
        <v>681</v>
      </c>
      <c r="C668" s="62" t="s">
        <v>639</v>
      </c>
      <c r="D668" s="63">
        <v>132.20074</v>
      </c>
      <c r="E668" s="64">
        <v>132.20074</v>
      </c>
      <c r="F668" s="61" t="s">
        <v>2014</v>
      </c>
      <c r="G668" s="61" t="str">
        <f>VLOOKUP(B668,VP_est!$B$21:$N$3000,13,FALSE)</f>
        <v>SVP6</v>
      </c>
      <c r="H668" s="60">
        <v>1</v>
      </c>
      <c r="I668" s="60" t="str">
        <f t="shared" ref="I668:O675" si="69">IF($G668=I$2,1,"REPLACE")</f>
        <v>REPLACE</v>
      </c>
      <c r="J668" s="60" t="str">
        <f t="shared" si="69"/>
        <v>REPLACE</v>
      </c>
      <c r="K668" s="60" t="str">
        <f t="shared" si="69"/>
        <v>REPLACE</v>
      </c>
      <c r="L668" s="60" t="str">
        <f t="shared" si="69"/>
        <v>REPLACE</v>
      </c>
      <c r="M668" s="60" t="str">
        <f t="shared" si="69"/>
        <v>REPLACE</v>
      </c>
      <c r="N668" s="60" t="str">
        <f t="shared" si="69"/>
        <v>REPLACE</v>
      </c>
      <c r="O668" s="60">
        <f t="shared" si="69"/>
        <v>1</v>
      </c>
    </row>
    <row r="669" spans="1:15" ht="15" customHeight="1" x14ac:dyDescent="0.25">
      <c r="A669" s="60" t="s">
        <v>2041</v>
      </c>
      <c r="B669" s="60">
        <v>682</v>
      </c>
      <c r="C669" s="62" t="s">
        <v>640</v>
      </c>
      <c r="D669" s="63">
        <v>90.120999999999995</v>
      </c>
      <c r="E669" s="64">
        <v>90.120999999999995</v>
      </c>
      <c r="F669" s="61" t="s">
        <v>1986</v>
      </c>
      <c r="G669" s="61" t="str">
        <f>VLOOKUP(B669,VP_est!$B$21:$N$3000,13,FALSE)</f>
        <v>SVP6</v>
      </c>
      <c r="H669" s="60">
        <v>1</v>
      </c>
      <c r="I669" s="60" t="str">
        <f t="shared" si="69"/>
        <v>REPLACE</v>
      </c>
      <c r="J669" s="60" t="str">
        <f t="shared" si="69"/>
        <v>REPLACE</v>
      </c>
      <c r="K669" s="60" t="str">
        <f t="shared" si="69"/>
        <v>REPLACE</v>
      </c>
      <c r="L669" s="60" t="str">
        <f t="shared" si="69"/>
        <v>REPLACE</v>
      </c>
      <c r="M669" s="60" t="str">
        <f t="shared" si="69"/>
        <v>REPLACE</v>
      </c>
      <c r="N669" s="60" t="str">
        <f t="shared" si="69"/>
        <v>REPLACE</v>
      </c>
      <c r="O669" s="60">
        <f t="shared" si="69"/>
        <v>1</v>
      </c>
    </row>
    <row r="670" spans="1:15" ht="15" customHeight="1" x14ac:dyDescent="0.25">
      <c r="A670" s="60" t="s">
        <v>2024</v>
      </c>
      <c r="B670" s="60">
        <v>683</v>
      </c>
      <c r="C670" s="62" t="s">
        <v>641</v>
      </c>
      <c r="D670" s="63">
        <v>104.14757999999999</v>
      </c>
      <c r="E670" s="64">
        <v>104.14757999999999</v>
      </c>
      <c r="F670" s="61" t="s">
        <v>1986</v>
      </c>
      <c r="G670" s="61" t="str">
        <f>VLOOKUP(B670,VP_est!$B$21:$N$3000,13,FALSE)</f>
        <v>SVP6</v>
      </c>
      <c r="H670" s="60">
        <v>1</v>
      </c>
      <c r="I670" s="60" t="str">
        <f t="shared" si="69"/>
        <v>REPLACE</v>
      </c>
      <c r="J670" s="60" t="str">
        <f t="shared" si="69"/>
        <v>REPLACE</v>
      </c>
      <c r="K670" s="60" t="str">
        <f t="shared" si="69"/>
        <v>REPLACE</v>
      </c>
      <c r="L670" s="60" t="str">
        <f t="shared" si="69"/>
        <v>REPLACE</v>
      </c>
      <c r="M670" s="60" t="str">
        <f t="shared" si="69"/>
        <v>REPLACE</v>
      </c>
      <c r="N670" s="60" t="str">
        <f t="shared" si="69"/>
        <v>REPLACE</v>
      </c>
      <c r="O670" s="60">
        <f t="shared" si="69"/>
        <v>1</v>
      </c>
    </row>
    <row r="671" spans="1:15" ht="15" customHeight="1" x14ac:dyDescent="0.25">
      <c r="A671" s="60" t="s">
        <v>2041</v>
      </c>
      <c r="B671" s="60">
        <v>684</v>
      </c>
      <c r="C671" s="62" t="s">
        <v>642</v>
      </c>
      <c r="D671" s="63">
        <v>132.15768</v>
      </c>
      <c r="E671" s="64">
        <v>132.15768</v>
      </c>
      <c r="F671" s="61" t="s">
        <v>1986</v>
      </c>
      <c r="G671" s="61" t="str">
        <f>VLOOKUP(B671,VP_est!$B$21:$N$3000,13,FALSE)</f>
        <v>SVP6</v>
      </c>
      <c r="H671" s="60">
        <v>1</v>
      </c>
      <c r="I671" s="60" t="str">
        <f t="shared" si="69"/>
        <v>REPLACE</v>
      </c>
      <c r="J671" s="60" t="str">
        <f t="shared" si="69"/>
        <v>REPLACE</v>
      </c>
      <c r="K671" s="60" t="str">
        <f t="shared" si="69"/>
        <v>REPLACE</v>
      </c>
      <c r="L671" s="60" t="str">
        <f t="shared" si="69"/>
        <v>REPLACE</v>
      </c>
      <c r="M671" s="60" t="str">
        <f t="shared" si="69"/>
        <v>REPLACE</v>
      </c>
      <c r="N671" s="60" t="str">
        <f t="shared" si="69"/>
        <v>REPLACE</v>
      </c>
      <c r="O671" s="60">
        <f t="shared" si="69"/>
        <v>1</v>
      </c>
    </row>
    <row r="672" spans="1:15" ht="15" customHeight="1" x14ac:dyDescent="0.25">
      <c r="A672" s="60" t="s">
        <v>2024</v>
      </c>
      <c r="B672" s="60">
        <v>685</v>
      </c>
      <c r="C672" s="62" t="s">
        <v>643</v>
      </c>
      <c r="D672" s="63">
        <v>118.17415999999999</v>
      </c>
      <c r="E672" s="64">
        <v>118.17416</v>
      </c>
      <c r="F672" s="61" t="s">
        <v>1986</v>
      </c>
      <c r="G672" s="61" t="str">
        <f>VLOOKUP(B672,VP_est!$B$21:$N$3000,13,FALSE)</f>
        <v>SVP6</v>
      </c>
      <c r="H672" s="60">
        <v>1</v>
      </c>
      <c r="I672" s="60" t="str">
        <f t="shared" si="69"/>
        <v>REPLACE</v>
      </c>
      <c r="J672" s="60" t="str">
        <f t="shared" si="69"/>
        <v>REPLACE</v>
      </c>
      <c r="K672" s="60" t="str">
        <f t="shared" si="69"/>
        <v>REPLACE</v>
      </c>
      <c r="L672" s="60" t="str">
        <f t="shared" si="69"/>
        <v>REPLACE</v>
      </c>
      <c r="M672" s="60" t="str">
        <f t="shared" si="69"/>
        <v>REPLACE</v>
      </c>
      <c r="N672" s="60" t="str">
        <f t="shared" si="69"/>
        <v>REPLACE</v>
      </c>
      <c r="O672" s="60">
        <f t="shared" si="69"/>
        <v>1</v>
      </c>
    </row>
    <row r="673" spans="1:15" ht="15" customHeight="1" x14ac:dyDescent="0.25">
      <c r="A673" s="60" t="s">
        <v>2024</v>
      </c>
      <c r="B673" s="60">
        <v>686</v>
      </c>
      <c r="C673" s="62" t="s">
        <v>644</v>
      </c>
      <c r="D673" s="63">
        <v>132.20074</v>
      </c>
      <c r="E673" s="64">
        <v>132.20074</v>
      </c>
      <c r="F673" s="61" t="s">
        <v>1986</v>
      </c>
      <c r="G673" s="61" t="str">
        <f>VLOOKUP(B673,VP_est!$B$21:$N$3000,13,FALSE)</f>
        <v>SVP6</v>
      </c>
      <c r="H673" s="60">
        <v>1</v>
      </c>
      <c r="I673" s="60" t="str">
        <f t="shared" si="69"/>
        <v>REPLACE</v>
      </c>
      <c r="J673" s="60" t="str">
        <f t="shared" si="69"/>
        <v>REPLACE</v>
      </c>
      <c r="K673" s="60" t="str">
        <f t="shared" si="69"/>
        <v>REPLACE</v>
      </c>
      <c r="L673" s="60" t="str">
        <f t="shared" si="69"/>
        <v>REPLACE</v>
      </c>
      <c r="M673" s="60" t="str">
        <f t="shared" si="69"/>
        <v>REPLACE</v>
      </c>
      <c r="N673" s="60" t="str">
        <f t="shared" si="69"/>
        <v>REPLACE</v>
      </c>
      <c r="O673" s="60">
        <f t="shared" si="69"/>
        <v>1</v>
      </c>
    </row>
    <row r="674" spans="1:15" x14ac:dyDescent="0.25">
      <c r="A674" s="60" t="s">
        <v>2024</v>
      </c>
      <c r="B674" s="60">
        <v>687</v>
      </c>
      <c r="C674" s="62" t="s">
        <v>645</v>
      </c>
      <c r="D674" s="63">
        <v>58.079139999999995</v>
      </c>
      <c r="E674" s="64">
        <v>58.079140000000002</v>
      </c>
      <c r="F674" s="61" t="s">
        <v>1986</v>
      </c>
      <c r="G674" s="61" t="str">
        <f>VLOOKUP(B674,VP_est!$B$21:$N$3000,13,FALSE)</f>
        <v>SVP6</v>
      </c>
      <c r="H674" s="60">
        <v>1</v>
      </c>
      <c r="I674" s="60" t="str">
        <f t="shared" si="69"/>
        <v>REPLACE</v>
      </c>
      <c r="J674" s="60" t="str">
        <f t="shared" si="69"/>
        <v>REPLACE</v>
      </c>
      <c r="K674" s="60" t="str">
        <f t="shared" si="69"/>
        <v>REPLACE</v>
      </c>
      <c r="L674" s="60" t="str">
        <f t="shared" si="69"/>
        <v>REPLACE</v>
      </c>
      <c r="M674" s="60" t="str">
        <f t="shared" si="69"/>
        <v>REPLACE</v>
      </c>
      <c r="N674" s="60" t="str">
        <f t="shared" si="69"/>
        <v>REPLACE</v>
      </c>
      <c r="O674" s="60">
        <f t="shared" si="69"/>
        <v>1</v>
      </c>
    </row>
    <row r="675" spans="1:15" ht="15" customHeight="1" x14ac:dyDescent="0.25">
      <c r="A675" s="60" t="s">
        <v>2041</v>
      </c>
      <c r="B675" s="60">
        <v>688</v>
      </c>
      <c r="C675" s="62" t="s">
        <v>646</v>
      </c>
      <c r="D675" s="63">
        <v>137.19212445472201</v>
      </c>
      <c r="E675" s="64">
        <v>0</v>
      </c>
      <c r="F675" s="61" t="s">
        <v>3</v>
      </c>
      <c r="G675" s="61" t="str">
        <f>VLOOKUP(B675,VP_est!$B$21:$N$3000,13,FALSE)</f>
        <v>SVN1</v>
      </c>
      <c r="H675" s="60">
        <v>1</v>
      </c>
      <c r="I675" s="60" t="str">
        <f t="shared" si="69"/>
        <v>REPLACE</v>
      </c>
      <c r="J675" s="60" t="str">
        <f t="shared" si="69"/>
        <v>REPLACE</v>
      </c>
      <c r="K675" s="60" t="str">
        <f t="shared" si="69"/>
        <v>REPLACE</v>
      </c>
      <c r="L675" s="60" t="str">
        <f t="shared" si="69"/>
        <v>REPLACE</v>
      </c>
      <c r="M675" s="60" t="str">
        <f t="shared" si="69"/>
        <v>REPLACE</v>
      </c>
      <c r="N675" s="60" t="str">
        <f t="shared" si="69"/>
        <v>REPLACE</v>
      </c>
      <c r="O675" s="60" t="str">
        <f t="shared" si="69"/>
        <v>REPLACE</v>
      </c>
    </row>
    <row r="676" spans="1:15" x14ac:dyDescent="0.25">
      <c r="A676" t="s">
        <v>2875</v>
      </c>
      <c r="B676" s="78">
        <v>689</v>
      </c>
      <c r="C676" s="78" t="s">
        <v>2185</v>
      </c>
      <c r="D676" s="78">
        <v>85.47</v>
      </c>
      <c r="E676" s="3"/>
      <c r="F676" s="61" t="s">
        <v>3</v>
      </c>
      <c r="G676" s="61" t="str">
        <f>VLOOKUP(B676,VP_est!$B$21:$N$3000,13,FALSE)</f>
        <v>SVN1</v>
      </c>
    </row>
    <row r="677" spans="1:15" x14ac:dyDescent="0.25">
      <c r="A677" s="60" t="s">
        <v>2024</v>
      </c>
      <c r="B677" s="60">
        <v>690</v>
      </c>
      <c r="C677" s="62" t="s">
        <v>647</v>
      </c>
      <c r="D677" s="63">
        <v>148.24474000000001</v>
      </c>
      <c r="E677" s="64">
        <v>148.24474000000001</v>
      </c>
      <c r="F677" s="61" t="s">
        <v>2014</v>
      </c>
      <c r="G677" s="61" t="str">
        <f>VLOOKUP(B677,VP_est!$B$21:$N$3000,13,FALSE)</f>
        <v>SVP6</v>
      </c>
      <c r="H677" s="60">
        <v>1</v>
      </c>
      <c r="I677" s="60" t="str">
        <f t="shared" ref="I677:O679" si="70">IF($G677=I$2,1,"REPLACE")</f>
        <v>REPLACE</v>
      </c>
      <c r="J677" s="60" t="str">
        <f t="shared" si="70"/>
        <v>REPLACE</v>
      </c>
      <c r="K677" s="60" t="str">
        <f t="shared" si="70"/>
        <v>REPLACE</v>
      </c>
      <c r="L677" s="60" t="str">
        <f t="shared" si="70"/>
        <v>REPLACE</v>
      </c>
      <c r="M677" s="60" t="str">
        <f t="shared" si="70"/>
        <v>REPLACE</v>
      </c>
      <c r="N677" s="60" t="str">
        <f t="shared" si="70"/>
        <v>REPLACE</v>
      </c>
      <c r="O677" s="60">
        <f t="shared" si="70"/>
        <v>1</v>
      </c>
    </row>
    <row r="678" spans="1:15" x14ac:dyDescent="0.25">
      <c r="A678" s="60" t="s">
        <v>2043</v>
      </c>
      <c r="B678" s="60">
        <v>691</v>
      </c>
      <c r="C678" s="62" t="s">
        <v>648</v>
      </c>
      <c r="D678" s="63">
        <v>137.19212445472201</v>
      </c>
      <c r="E678" s="64">
        <v>0</v>
      </c>
      <c r="F678" s="61" t="s">
        <v>1986</v>
      </c>
      <c r="G678" s="61" t="str">
        <f>VLOOKUP(B678,VP_est!$B$21:$N$3000,13,FALSE)</f>
        <v>SVP6</v>
      </c>
      <c r="H678" s="60">
        <v>1</v>
      </c>
      <c r="I678" s="60" t="str">
        <f t="shared" si="70"/>
        <v>REPLACE</v>
      </c>
      <c r="J678" s="60" t="str">
        <f t="shared" si="70"/>
        <v>REPLACE</v>
      </c>
      <c r="K678" s="60" t="str">
        <f t="shared" si="70"/>
        <v>REPLACE</v>
      </c>
      <c r="L678" s="60" t="str">
        <f t="shared" si="70"/>
        <v>REPLACE</v>
      </c>
      <c r="M678" s="60" t="str">
        <f t="shared" si="70"/>
        <v>REPLACE</v>
      </c>
      <c r="N678" s="60" t="str">
        <f t="shared" si="70"/>
        <v>REPLACE</v>
      </c>
      <c r="O678" s="60">
        <f t="shared" si="70"/>
        <v>1</v>
      </c>
    </row>
    <row r="679" spans="1:15" x14ac:dyDescent="0.25">
      <c r="A679" s="60" t="s">
        <v>2024</v>
      </c>
      <c r="B679" s="60">
        <v>692</v>
      </c>
      <c r="C679" s="62" t="s">
        <v>649</v>
      </c>
      <c r="D679" s="63">
        <v>74.121600000000001</v>
      </c>
      <c r="E679" s="64">
        <v>74.121600000000001</v>
      </c>
      <c r="F679" s="61" t="s">
        <v>1986</v>
      </c>
      <c r="G679" s="61" t="str">
        <f>VLOOKUP(B679,VP_est!$B$21:$N$3000,13,FALSE)</f>
        <v>SVP6</v>
      </c>
      <c r="H679" s="60">
        <v>1</v>
      </c>
      <c r="I679" s="60" t="str">
        <f t="shared" si="70"/>
        <v>REPLACE</v>
      </c>
      <c r="J679" s="60" t="str">
        <f t="shared" si="70"/>
        <v>REPLACE</v>
      </c>
      <c r="K679" s="60" t="str">
        <f t="shared" si="70"/>
        <v>REPLACE</v>
      </c>
      <c r="L679" s="60" t="str">
        <f t="shared" si="70"/>
        <v>REPLACE</v>
      </c>
      <c r="M679" s="60" t="str">
        <f t="shared" si="70"/>
        <v>REPLACE</v>
      </c>
      <c r="N679" s="60" t="str">
        <f t="shared" si="70"/>
        <v>REPLACE</v>
      </c>
      <c r="O679" s="60">
        <f t="shared" si="70"/>
        <v>1</v>
      </c>
    </row>
    <row r="680" spans="1:15" ht="15" customHeight="1" x14ac:dyDescent="0.25">
      <c r="A680" t="s">
        <v>2875</v>
      </c>
      <c r="B680" s="78">
        <v>693</v>
      </c>
      <c r="C680" s="78" t="s">
        <v>2310</v>
      </c>
      <c r="D680" s="78">
        <v>78.959999999999994</v>
      </c>
      <c r="E680" s="3"/>
      <c r="F680" s="61" t="s">
        <v>1986</v>
      </c>
      <c r="G680" s="61" t="str">
        <f>VLOOKUP(B680,VP_est!$B$21:$N$3000,13,FALSE)</f>
        <v>SVP6</v>
      </c>
    </row>
    <row r="681" spans="1:15" ht="15" customHeight="1" x14ac:dyDescent="0.25">
      <c r="A681" t="s">
        <v>2875</v>
      </c>
      <c r="B681" s="78">
        <v>694</v>
      </c>
      <c r="C681" s="78" t="s">
        <v>2274</v>
      </c>
      <c r="D681" s="78">
        <v>28.09</v>
      </c>
      <c r="E681" s="3"/>
      <c r="F681" s="61" t="s">
        <v>3</v>
      </c>
      <c r="G681" s="61" t="str">
        <f>VLOOKUP(B681,VP_est!$B$21:$N$3000,13,FALSE)</f>
        <v>SVN1</v>
      </c>
    </row>
    <row r="682" spans="1:15" ht="15" customHeight="1" x14ac:dyDescent="0.25">
      <c r="A682" t="s">
        <v>2875</v>
      </c>
      <c r="B682" s="78">
        <v>695</v>
      </c>
      <c r="C682" s="78" t="s">
        <v>2333</v>
      </c>
      <c r="D682" s="78">
        <v>107.87</v>
      </c>
      <c r="E682" s="3"/>
      <c r="F682" s="61" t="s">
        <v>1986</v>
      </c>
      <c r="G682" s="61" t="str">
        <f>VLOOKUP(B682,VP_est!$B$21:$N$3000,13,FALSE)</f>
        <v>SVP6</v>
      </c>
    </row>
    <row r="683" spans="1:15" ht="15" customHeight="1" x14ac:dyDescent="0.25">
      <c r="A683" t="s">
        <v>2875</v>
      </c>
      <c r="B683" s="78">
        <v>696</v>
      </c>
      <c r="C683" s="78" t="s">
        <v>2270</v>
      </c>
      <c r="D683" s="78">
        <v>22.99</v>
      </c>
      <c r="E683" s="3"/>
      <c r="F683" s="61" t="s">
        <v>3</v>
      </c>
      <c r="G683" s="61" t="str">
        <f>VLOOKUP(B683,VP_est!$B$21:$N$3000,13,FALSE)</f>
        <v>SVN1</v>
      </c>
    </row>
    <row r="684" spans="1:15" ht="15" customHeight="1" x14ac:dyDescent="0.25">
      <c r="A684" t="s">
        <v>2875</v>
      </c>
      <c r="B684" s="78">
        <v>697</v>
      </c>
      <c r="C684" s="78" t="s">
        <v>2184</v>
      </c>
      <c r="D684" s="78">
        <v>87.62</v>
      </c>
      <c r="E684" s="3"/>
      <c r="F684" s="61" t="s">
        <v>3</v>
      </c>
      <c r="G684" s="61" t="str">
        <f>VLOOKUP(B684,VP_est!$B$21:$N$3000,13,FALSE)</f>
        <v>SVN1</v>
      </c>
    </row>
    <row r="685" spans="1:15" ht="15" customHeight="1" x14ac:dyDescent="0.25">
      <c r="A685" s="60" t="s">
        <v>2024</v>
      </c>
      <c r="B685" s="60">
        <v>698</v>
      </c>
      <c r="C685" s="62" t="s">
        <v>650</v>
      </c>
      <c r="D685" s="63">
        <v>104.14912</v>
      </c>
      <c r="E685" s="64">
        <v>104.14912</v>
      </c>
      <c r="F685" s="61" t="s">
        <v>1986</v>
      </c>
      <c r="G685" s="61" t="str">
        <f>VLOOKUP(B685,VP_est!$B$21:$N$3000,13,FALSE)</f>
        <v>SVP6</v>
      </c>
      <c r="H685" s="60">
        <v>1</v>
      </c>
      <c r="I685" s="60" t="str">
        <f t="shared" ref="I685:O685" si="71">IF($G685=I$2,1,"REPLACE")</f>
        <v>REPLACE</v>
      </c>
      <c r="J685" s="60" t="str">
        <f t="shared" si="71"/>
        <v>REPLACE</v>
      </c>
      <c r="K685" s="60" t="str">
        <f t="shared" si="71"/>
        <v>REPLACE</v>
      </c>
      <c r="L685" s="60" t="str">
        <f t="shared" si="71"/>
        <v>REPLACE</v>
      </c>
      <c r="M685" s="60" t="str">
        <f t="shared" si="71"/>
        <v>REPLACE</v>
      </c>
      <c r="N685" s="60" t="str">
        <f t="shared" si="71"/>
        <v>REPLACE</v>
      </c>
      <c r="O685" s="60">
        <f t="shared" si="71"/>
        <v>1</v>
      </c>
    </row>
    <row r="686" spans="1:15" ht="15" customHeight="1" x14ac:dyDescent="0.25">
      <c r="A686" t="s">
        <v>2875</v>
      </c>
      <c r="B686" s="78">
        <v>699</v>
      </c>
      <c r="C686" s="78" t="s">
        <v>2322</v>
      </c>
      <c r="D686" s="78">
        <v>96.057599999999994</v>
      </c>
      <c r="E686" s="3"/>
      <c r="F686" s="61" t="s">
        <v>3</v>
      </c>
      <c r="G686" s="61" t="str">
        <f>VLOOKUP(B686,VP_est!$B$21:$N$3000,13,FALSE)</f>
        <v>SVP3</v>
      </c>
    </row>
    <row r="687" spans="1:15" ht="15" customHeight="1" x14ac:dyDescent="0.25">
      <c r="A687" t="s">
        <v>2875</v>
      </c>
      <c r="B687" s="78">
        <v>700</v>
      </c>
      <c r="C687" s="78" t="s">
        <v>2277</v>
      </c>
      <c r="D687" s="78">
        <v>32.07</v>
      </c>
      <c r="E687" s="3"/>
      <c r="F687" s="61" t="s">
        <v>3</v>
      </c>
      <c r="G687" s="61" t="str">
        <f>VLOOKUP(B687,VP_est!$B$21:$N$3000,13,FALSE)</f>
        <v>SVN1</v>
      </c>
    </row>
    <row r="688" spans="1:15" ht="15" customHeight="1" x14ac:dyDescent="0.25">
      <c r="A688" s="60" t="s">
        <v>2024</v>
      </c>
      <c r="B688" s="60">
        <v>701</v>
      </c>
      <c r="C688" s="62" t="s">
        <v>651</v>
      </c>
      <c r="D688" s="63">
        <v>102.17475999999999</v>
      </c>
      <c r="E688" s="64">
        <v>102.17475999999999</v>
      </c>
      <c r="F688" s="61" t="s">
        <v>1986</v>
      </c>
      <c r="G688" s="61" t="str">
        <f>VLOOKUP(B688,VP_est!$B$21:$N$3000,13,FALSE)</f>
        <v>SVP6</v>
      </c>
      <c r="H688" s="60">
        <v>1</v>
      </c>
      <c r="I688" s="60" t="str">
        <f t="shared" ref="I688:O698" si="72">IF($G688=I$2,1,"REPLACE")</f>
        <v>REPLACE</v>
      </c>
      <c r="J688" s="60" t="str">
        <f t="shared" si="72"/>
        <v>REPLACE</v>
      </c>
      <c r="K688" s="60" t="str">
        <f t="shared" si="72"/>
        <v>REPLACE</v>
      </c>
      <c r="L688" s="60" t="str">
        <f t="shared" si="72"/>
        <v>REPLACE</v>
      </c>
      <c r="M688" s="60" t="str">
        <f t="shared" si="72"/>
        <v>REPLACE</v>
      </c>
      <c r="N688" s="60" t="str">
        <f t="shared" si="72"/>
        <v>REPLACE</v>
      </c>
      <c r="O688" s="60">
        <f t="shared" si="72"/>
        <v>1</v>
      </c>
    </row>
    <row r="689" spans="1:15" ht="15" customHeight="1" x14ac:dyDescent="0.25">
      <c r="A689" s="60" t="s">
        <v>2024</v>
      </c>
      <c r="B689" s="60">
        <v>702</v>
      </c>
      <c r="C689" s="62" t="s">
        <v>652</v>
      </c>
      <c r="D689" s="63">
        <v>116.15827999999999</v>
      </c>
      <c r="E689" s="64">
        <v>116.15828</v>
      </c>
      <c r="F689" s="61" t="s">
        <v>1986</v>
      </c>
      <c r="G689" s="61" t="str">
        <f>VLOOKUP(B689,VP_est!$B$21:$N$3000,13,FALSE)</f>
        <v>SVP6</v>
      </c>
      <c r="H689" s="60">
        <v>1</v>
      </c>
      <c r="I689" s="60" t="str">
        <f t="shared" si="72"/>
        <v>REPLACE</v>
      </c>
      <c r="J689" s="60" t="str">
        <f t="shared" si="72"/>
        <v>REPLACE</v>
      </c>
      <c r="K689" s="60" t="str">
        <f t="shared" si="72"/>
        <v>REPLACE</v>
      </c>
      <c r="L689" s="60" t="str">
        <f t="shared" si="72"/>
        <v>REPLACE</v>
      </c>
      <c r="M689" s="60" t="str">
        <f t="shared" si="72"/>
        <v>REPLACE</v>
      </c>
      <c r="N689" s="60" t="str">
        <f t="shared" si="72"/>
        <v>REPLACE</v>
      </c>
      <c r="O689" s="60">
        <f t="shared" si="72"/>
        <v>1</v>
      </c>
    </row>
    <row r="690" spans="1:15" ht="15" customHeight="1" x14ac:dyDescent="0.25">
      <c r="A690" s="60" t="s">
        <v>2024</v>
      </c>
      <c r="B690" s="60">
        <v>703</v>
      </c>
      <c r="C690" s="62" t="s">
        <v>653</v>
      </c>
      <c r="D690" s="63">
        <v>134.21816000000001</v>
      </c>
      <c r="E690" s="64">
        <v>134.21816000000001</v>
      </c>
      <c r="F690" s="61" t="s">
        <v>1986</v>
      </c>
      <c r="G690" s="61" t="str">
        <f>VLOOKUP(B690,VP_est!$B$21:$N$3000,13,FALSE)</f>
        <v>SVP6</v>
      </c>
      <c r="H690" s="60">
        <v>1</v>
      </c>
      <c r="I690" s="60" t="str">
        <f t="shared" si="72"/>
        <v>REPLACE</v>
      </c>
      <c r="J690" s="60" t="str">
        <f t="shared" si="72"/>
        <v>REPLACE</v>
      </c>
      <c r="K690" s="60" t="str">
        <f t="shared" si="72"/>
        <v>REPLACE</v>
      </c>
      <c r="L690" s="60" t="str">
        <f t="shared" si="72"/>
        <v>REPLACE</v>
      </c>
      <c r="M690" s="60" t="str">
        <f t="shared" si="72"/>
        <v>REPLACE</v>
      </c>
      <c r="N690" s="60" t="str">
        <f t="shared" si="72"/>
        <v>REPLACE</v>
      </c>
      <c r="O690" s="60">
        <f t="shared" si="72"/>
        <v>1</v>
      </c>
    </row>
    <row r="691" spans="1:15" ht="15" customHeight="1" x14ac:dyDescent="0.25">
      <c r="A691" s="60" t="s">
        <v>2024</v>
      </c>
      <c r="B691" s="60">
        <v>704</v>
      </c>
      <c r="C691" s="62" t="s">
        <v>654</v>
      </c>
      <c r="D691" s="63">
        <v>138.24992</v>
      </c>
      <c r="E691" s="64">
        <v>138.24992</v>
      </c>
      <c r="F691" s="61" t="s">
        <v>1986</v>
      </c>
      <c r="G691" s="61" t="str">
        <f>VLOOKUP(B691,VP_est!$B$21:$N$3000,13,FALSE)</f>
        <v>SVP6</v>
      </c>
      <c r="H691" s="60">
        <v>1</v>
      </c>
      <c r="I691" s="60" t="str">
        <f t="shared" si="72"/>
        <v>REPLACE</v>
      </c>
      <c r="J691" s="60" t="str">
        <f t="shared" si="72"/>
        <v>REPLACE</v>
      </c>
      <c r="K691" s="60" t="str">
        <f t="shared" si="72"/>
        <v>REPLACE</v>
      </c>
      <c r="L691" s="60" t="str">
        <f t="shared" si="72"/>
        <v>REPLACE</v>
      </c>
      <c r="M691" s="60" t="str">
        <f t="shared" si="72"/>
        <v>REPLACE</v>
      </c>
      <c r="N691" s="60" t="str">
        <f t="shared" si="72"/>
        <v>REPLACE</v>
      </c>
      <c r="O691" s="60">
        <f t="shared" si="72"/>
        <v>1</v>
      </c>
    </row>
    <row r="692" spans="1:15" ht="15" customHeight="1" x14ac:dyDescent="0.25">
      <c r="A692" s="60" t="s">
        <v>2024</v>
      </c>
      <c r="B692" s="60">
        <v>705</v>
      </c>
      <c r="C692" s="62" t="s">
        <v>655</v>
      </c>
      <c r="D692" s="63">
        <v>136.23403999999999</v>
      </c>
      <c r="E692" s="64">
        <v>136.23403999999999</v>
      </c>
      <c r="F692" s="61" t="s">
        <v>1986</v>
      </c>
      <c r="G692" s="61" t="str">
        <f>VLOOKUP(B692,VP_est!$B$21:$N$3000,13,FALSE)</f>
        <v>SVP6</v>
      </c>
      <c r="H692" s="60">
        <v>1</v>
      </c>
      <c r="I692" s="60" t="str">
        <f t="shared" si="72"/>
        <v>REPLACE</v>
      </c>
      <c r="J692" s="60" t="str">
        <f t="shared" si="72"/>
        <v>REPLACE</v>
      </c>
      <c r="K692" s="60" t="str">
        <f t="shared" si="72"/>
        <v>REPLACE</v>
      </c>
      <c r="L692" s="60" t="str">
        <f t="shared" si="72"/>
        <v>REPLACE</v>
      </c>
      <c r="M692" s="60" t="str">
        <f t="shared" si="72"/>
        <v>REPLACE</v>
      </c>
      <c r="N692" s="60" t="str">
        <f t="shared" si="72"/>
        <v>REPLACE</v>
      </c>
      <c r="O692" s="60">
        <f t="shared" si="72"/>
        <v>1</v>
      </c>
    </row>
    <row r="693" spans="1:15" ht="15" customHeight="1" x14ac:dyDescent="0.25">
      <c r="A693" s="60" t="s">
        <v>2024</v>
      </c>
      <c r="B693" s="60">
        <v>706</v>
      </c>
      <c r="C693" s="62" t="s">
        <v>656</v>
      </c>
      <c r="D693" s="63">
        <v>74.121600000000001</v>
      </c>
      <c r="E693" s="64">
        <v>74.121600000000001</v>
      </c>
      <c r="F693" s="61" t="s">
        <v>1986</v>
      </c>
      <c r="G693" s="61" t="str">
        <f>VLOOKUP(B693,VP_est!$B$21:$N$3000,13,FALSE)</f>
        <v>SVP6</v>
      </c>
      <c r="H693" s="60">
        <v>1</v>
      </c>
      <c r="I693" s="60" t="str">
        <f t="shared" si="72"/>
        <v>REPLACE</v>
      </c>
      <c r="J693" s="60" t="str">
        <f t="shared" si="72"/>
        <v>REPLACE</v>
      </c>
      <c r="K693" s="60" t="str">
        <f t="shared" si="72"/>
        <v>REPLACE</v>
      </c>
      <c r="L693" s="60" t="str">
        <f t="shared" si="72"/>
        <v>REPLACE</v>
      </c>
      <c r="M693" s="60" t="str">
        <f t="shared" si="72"/>
        <v>REPLACE</v>
      </c>
      <c r="N693" s="60" t="str">
        <f t="shared" si="72"/>
        <v>REPLACE</v>
      </c>
      <c r="O693" s="60">
        <f t="shared" si="72"/>
        <v>1</v>
      </c>
    </row>
    <row r="694" spans="1:15" ht="15" customHeight="1" x14ac:dyDescent="0.25">
      <c r="A694" s="60" t="s">
        <v>2041</v>
      </c>
      <c r="B694" s="60">
        <v>707</v>
      </c>
      <c r="C694" s="62" t="s">
        <v>657</v>
      </c>
      <c r="D694" s="63">
        <v>72.105719999999991</v>
      </c>
      <c r="E694" s="64">
        <v>72.105719999999991</v>
      </c>
      <c r="F694" s="61" t="s">
        <v>1986</v>
      </c>
      <c r="G694" s="61" t="str">
        <f>VLOOKUP(B694,VP_est!$B$21:$N$3000,13,FALSE)</f>
        <v>SVP6</v>
      </c>
      <c r="H694" s="60">
        <v>1</v>
      </c>
      <c r="I694" s="60" t="str">
        <f t="shared" si="72"/>
        <v>REPLACE</v>
      </c>
      <c r="J694" s="60" t="str">
        <f t="shared" si="72"/>
        <v>REPLACE</v>
      </c>
      <c r="K694" s="60" t="str">
        <f t="shared" si="72"/>
        <v>REPLACE</v>
      </c>
      <c r="L694" s="60" t="str">
        <f t="shared" si="72"/>
        <v>REPLACE</v>
      </c>
      <c r="M694" s="60" t="str">
        <f t="shared" si="72"/>
        <v>REPLACE</v>
      </c>
      <c r="N694" s="60" t="str">
        <f t="shared" si="72"/>
        <v>REPLACE</v>
      </c>
      <c r="O694" s="60">
        <f t="shared" si="72"/>
        <v>1</v>
      </c>
    </row>
    <row r="695" spans="1:15" ht="15" customHeight="1" x14ac:dyDescent="0.25">
      <c r="A695" s="60" t="s">
        <v>2024</v>
      </c>
      <c r="B695" s="60">
        <v>708</v>
      </c>
      <c r="C695" s="62" t="s">
        <v>658</v>
      </c>
      <c r="D695" s="63">
        <v>102.13170000000002</v>
      </c>
      <c r="E695" s="64">
        <v>102.13170000000001</v>
      </c>
      <c r="F695" s="61" t="s">
        <v>2014</v>
      </c>
      <c r="G695" s="61" t="str">
        <f>VLOOKUP(B695,VP_est!$B$21:$N$3000,13,FALSE)</f>
        <v>SVP6</v>
      </c>
      <c r="H695" s="60">
        <v>1</v>
      </c>
      <c r="I695" s="60" t="str">
        <f t="shared" si="72"/>
        <v>REPLACE</v>
      </c>
      <c r="J695" s="60" t="str">
        <f t="shared" si="72"/>
        <v>REPLACE</v>
      </c>
      <c r="K695" s="60" t="str">
        <f t="shared" si="72"/>
        <v>REPLACE</v>
      </c>
      <c r="L695" s="60" t="str">
        <f t="shared" si="72"/>
        <v>REPLACE</v>
      </c>
      <c r="M695" s="60" t="str">
        <f t="shared" si="72"/>
        <v>REPLACE</v>
      </c>
      <c r="N695" s="60" t="str">
        <f t="shared" si="72"/>
        <v>REPLACE</v>
      </c>
      <c r="O695" s="60">
        <f t="shared" si="72"/>
        <v>1</v>
      </c>
    </row>
    <row r="696" spans="1:15" ht="15" customHeight="1" x14ac:dyDescent="0.25">
      <c r="A696" s="60" t="s">
        <v>2025</v>
      </c>
      <c r="B696" s="60">
        <v>709</v>
      </c>
      <c r="C696" s="62" t="s">
        <v>659</v>
      </c>
      <c r="D696" s="63">
        <v>126.23922000000002</v>
      </c>
      <c r="E696" s="64">
        <v>126.23922000000002</v>
      </c>
      <c r="F696" s="61" t="s">
        <v>1986</v>
      </c>
      <c r="G696" s="61" t="str">
        <f>VLOOKUP(B696,VP_est!$B$21:$N$3000,13,FALSE)</f>
        <v>SVP6</v>
      </c>
      <c r="H696" s="60">
        <v>1</v>
      </c>
      <c r="I696" s="60" t="str">
        <f t="shared" si="72"/>
        <v>REPLACE</v>
      </c>
      <c r="J696" s="60" t="str">
        <f t="shared" si="72"/>
        <v>REPLACE</v>
      </c>
      <c r="K696" s="60" t="str">
        <f t="shared" si="72"/>
        <v>REPLACE</v>
      </c>
      <c r="L696" s="60" t="str">
        <f t="shared" si="72"/>
        <v>REPLACE</v>
      </c>
      <c r="M696" s="60" t="str">
        <f t="shared" si="72"/>
        <v>REPLACE</v>
      </c>
      <c r="N696" s="60" t="str">
        <f t="shared" si="72"/>
        <v>REPLACE</v>
      </c>
      <c r="O696" s="60">
        <f t="shared" si="72"/>
        <v>1</v>
      </c>
    </row>
    <row r="697" spans="1:15" ht="15" customHeight="1" x14ac:dyDescent="0.25">
      <c r="A697" s="60" t="s">
        <v>2024</v>
      </c>
      <c r="B697" s="60">
        <v>710</v>
      </c>
      <c r="C697" s="62" t="s">
        <v>660</v>
      </c>
      <c r="D697" s="63">
        <v>142.23862</v>
      </c>
      <c r="E697" s="64">
        <v>142.23862</v>
      </c>
      <c r="F697" s="61" t="s">
        <v>1986</v>
      </c>
      <c r="G697" s="61" t="str">
        <f>VLOOKUP(B697,VP_est!$B$21:$N$3000,13,FALSE)</f>
        <v>SVP6</v>
      </c>
      <c r="H697" s="60">
        <v>1</v>
      </c>
      <c r="I697" s="60" t="str">
        <f t="shared" si="72"/>
        <v>REPLACE</v>
      </c>
      <c r="J697" s="60" t="str">
        <f t="shared" si="72"/>
        <v>REPLACE</v>
      </c>
      <c r="K697" s="60" t="str">
        <f t="shared" si="72"/>
        <v>REPLACE</v>
      </c>
      <c r="L697" s="60" t="str">
        <f t="shared" si="72"/>
        <v>REPLACE</v>
      </c>
      <c r="M697" s="60" t="str">
        <f t="shared" si="72"/>
        <v>REPLACE</v>
      </c>
      <c r="N697" s="60" t="str">
        <f t="shared" si="72"/>
        <v>REPLACE</v>
      </c>
      <c r="O697" s="60">
        <f t="shared" si="72"/>
        <v>1</v>
      </c>
    </row>
    <row r="698" spans="1:15" ht="15" customHeight="1" x14ac:dyDescent="0.25">
      <c r="A698" s="60" t="s">
        <v>2024</v>
      </c>
      <c r="B698" s="60">
        <v>711</v>
      </c>
      <c r="C698" s="62" t="s">
        <v>661</v>
      </c>
      <c r="D698" s="63">
        <v>132.22718</v>
      </c>
      <c r="E698" s="64">
        <v>132.22718</v>
      </c>
      <c r="F698" s="61" t="s">
        <v>2014</v>
      </c>
      <c r="G698" s="61" t="str">
        <f>VLOOKUP(B698,VP_est!$B$21:$N$3000,13,FALSE)</f>
        <v>SVP5</v>
      </c>
      <c r="H698" s="60">
        <v>1</v>
      </c>
      <c r="I698" s="60" t="str">
        <f t="shared" si="72"/>
        <v>REPLACE</v>
      </c>
      <c r="J698" s="60" t="str">
        <f t="shared" si="72"/>
        <v>REPLACE</v>
      </c>
      <c r="K698" s="60" t="str">
        <f t="shared" si="72"/>
        <v>REPLACE</v>
      </c>
      <c r="L698" s="60" t="str">
        <f t="shared" si="72"/>
        <v>REPLACE</v>
      </c>
      <c r="M698" s="60" t="str">
        <f t="shared" si="72"/>
        <v>REPLACE</v>
      </c>
      <c r="N698" s="60">
        <f t="shared" si="72"/>
        <v>1</v>
      </c>
      <c r="O698" s="60" t="str">
        <f t="shared" si="72"/>
        <v>REPLACE</v>
      </c>
    </row>
    <row r="699" spans="1:15" ht="15" customHeight="1" x14ac:dyDescent="0.25">
      <c r="A699" t="s">
        <v>2875</v>
      </c>
      <c r="B699" s="78">
        <v>712</v>
      </c>
      <c r="C699" s="78" t="s">
        <v>2142</v>
      </c>
      <c r="D699" s="78">
        <v>204.38</v>
      </c>
      <c r="E699" s="3"/>
      <c r="F699" s="61" t="s">
        <v>3</v>
      </c>
      <c r="G699" s="61" t="str">
        <f>VLOOKUP(B699,VP_est!$B$21:$N$3000,13,FALSE)</f>
        <v>SVN1</v>
      </c>
    </row>
    <row r="700" spans="1:15" ht="15" customHeight="1" x14ac:dyDescent="0.25">
      <c r="A700" s="60" t="s">
        <v>2024</v>
      </c>
      <c r="B700" s="60">
        <v>713</v>
      </c>
      <c r="C700" s="62" t="s">
        <v>662</v>
      </c>
      <c r="D700" s="63">
        <v>257.77954</v>
      </c>
      <c r="E700" s="64">
        <v>257.77954</v>
      </c>
      <c r="F700" s="61" t="s">
        <v>3</v>
      </c>
      <c r="G700" s="61" t="str">
        <f>VLOOKUP(B700,VP_est!$B$21:$N$3000,13,FALSE)</f>
        <v>SVP3</v>
      </c>
      <c r="H700" s="60">
        <v>1</v>
      </c>
      <c r="I700" s="60" t="str">
        <f t="shared" ref="I700:O700" si="73">IF($G700=I$2,1,"REPLACE")</f>
        <v>REPLACE</v>
      </c>
      <c r="J700" s="60" t="str">
        <f t="shared" si="73"/>
        <v>REPLACE</v>
      </c>
      <c r="K700" s="60" t="str">
        <f t="shared" si="73"/>
        <v>REPLACE</v>
      </c>
      <c r="L700" s="60">
        <f t="shared" si="73"/>
        <v>1</v>
      </c>
      <c r="M700" s="60" t="str">
        <f t="shared" si="73"/>
        <v>REPLACE</v>
      </c>
      <c r="N700" s="60" t="str">
        <f t="shared" si="73"/>
        <v>REPLACE</v>
      </c>
      <c r="O700" s="60" t="str">
        <f t="shared" si="73"/>
        <v>REPLACE</v>
      </c>
    </row>
    <row r="701" spans="1:15" ht="15" customHeight="1" x14ac:dyDescent="0.25">
      <c r="A701" t="s">
        <v>2875</v>
      </c>
      <c r="B701" s="78">
        <v>714</v>
      </c>
      <c r="C701" s="78" t="s">
        <v>2341</v>
      </c>
      <c r="D701" s="78">
        <v>118.71</v>
      </c>
      <c r="E701" s="3"/>
      <c r="F701" s="61" t="s">
        <v>3</v>
      </c>
      <c r="G701" s="61" t="str">
        <f>VLOOKUP(B701,VP_est!$B$21:$N$3000,13,FALSE)</f>
        <v>SVN1</v>
      </c>
    </row>
    <row r="702" spans="1:15" ht="15" customHeight="1" x14ac:dyDescent="0.25">
      <c r="A702" t="s">
        <v>2875</v>
      </c>
      <c r="B702" s="78">
        <v>715</v>
      </c>
      <c r="C702" s="78" t="s">
        <v>2290</v>
      </c>
      <c r="D702" s="78">
        <v>47.87</v>
      </c>
      <c r="E702" s="3"/>
      <c r="F702" s="61" t="s">
        <v>3</v>
      </c>
      <c r="G702" s="61" t="str">
        <f>VLOOKUP(B702,VP_est!$B$21:$N$3000,13,FALSE)</f>
        <v>SVN1</v>
      </c>
    </row>
    <row r="703" spans="1:15" ht="15" customHeight="1" x14ac:dyDescent="0.25">
      <c r="A703" s="60" t="s">
        <v>2024</v>
      </c>
      <c r="B703" s="60">
        <v>716</v>
      </c>
      <c r="C703" s="62" t="s">
        <v>663</v>
      </c>
      <c r="D703" s="63">
        <v>120.14851999999999</v>
      </c>
      <c r="E703" s="64">
        <v>120.14851999999999</v>
      </c>
      <c r="F703" s="61" t="s">
        <v>2014</v>
      </c>
      <c r="G703" s="61" t="str">
        <f>VLOOKUP(B703,VP_est!$B$21:$N$3000,13,FALSE)</f>
        <v>SVP6</v>
      </c>
      <c r="H703" s="60">
        <v>1</v>
      </c>
      <c r="I703" s="60" t="str">
        <f t="shared" ref="I703:O712" si="74">IF($G703=I$2,1,"REPLACE")</f>
        <v>REPLACE</v>
      </c>
      <c r="J703" s="60" t="str">
        <f t="shared" si="74"/>
        <v>REPLACE</v>
      </c>
      <c r="K703" s="60" t="str">
        <f t="shared" si="74"/>
        <v>REPLACE</v>
      </c>
      <c r="L703" s="60" t="str">
        <f t="shared" si="74"/>
        <v>REPLACE</v>
      </c>
      <c r="M703" s="60" t="str">
        <f t="shared" si="74"/>
        <v>REPLACE</v>
      </c>
      <c r="N703" s="60" t="str">
        <f t="shared" si="74"/>
        <v>REPLACE</v>
      </c>
      <c r="O703" s="60">
        <f t="shared" si="74"/>
        <v>1</v>
      </c>
    </row>
    <row r="704" spans="1:15" ht="15" customHeight="1" x14ac:dyDescent="0.25">
      <c r="A704" s="60" t="s">
        <v>2024</v>
      </c>
      <c r="B704" s="60">
        <v>717</v>
      </c>
      <c r="C704" s="62" t="s">
        <v>664</v>
      </c>
      <c r="D704" s="63">
        <v>92.138419999999996</v>
      </c>
      <c r="E704" s="64">
        <v>92.138419999999996</v>
      </c>
      <c r="F704" s="61" t="s">
        <v>1986</v>
      </c>
      <c r="G704" s="61" t="str">
        <f>VLOOKUP(B704,VP_est!$B$21:$N$3000,13,FALSE)</f>
        <v>SVP6</v>
      </c>
      <c r="H704" s="60">
        <v>1</v>
      </c>
      <c r="I704" s="60" t="str">
        <f t="shared" si="74"/>
        <v>REPLACE</v>
      </c>
      <c r="J704" s="60" t="str">
        <f t="shared" si="74"/>
        <v>REPLACE</v>
      </c>
      <c r="K704" s="60" t="str">
        <f t="shared" si="74"/>
        <v>REPLACE</v>
      </c>
      <c r="L704" s="60" t="str">
        <f t="shared" si="74"/>
        <v>REPLACE</v>
      </c>
      <c r="M704" s="60" t="str">
        <f t="shared" si="74"/>
        <v>REPLACE</v>
      </c>
      <c r="N704" s="60" t="str">
        <f t="shared" si="74"/>
        <v>REPLACE</v>
      </c>
      <c r="O704" s="60">
        <f t="shared" si="74"/>
        <v>1</v>
      </c>
    </row>
    <row r="705" spans="1:15" x14ac:dyDescent="0.25">
      <c r="A705" s="60" t="s">
        <v>2024</v>
      </c>
      <c r="B705" s="60">
        <v>718</v>
      </c>
      <c r="C705" s="62" t="s">
        <v>665</v>
      </c>
      <c r="D705" s="63">
        <v>174.15613999999999</v>
      </c>
      <c r="E705" s="64">
        <v>174.15613999999999</v>
      </c>
      <c r="F705" s="61" t="s">
        <v>2014</v>
      </c>
      <c r="G705" s="61" t="str">
        <f>VLOOKUP(B705,VP_est!$B$21:$N$3000,13,FALSE)</f>
        <v>SVP5</v>
      </c>
      <c r="H705" s="60">
        <v>1</v>
      </c>
      <c r="I705" s="60" t="str">
        <f t="shared" si="74"/>
        <v>REPLACE</v>
      </c>
      <c r="J705" s="60" t="str">
        <f t="shared" si="74"/>
        <v>REPLACE</v>
      </c>
      <c r="K705" s="60" t="str">
        <f t="shared" si="74"/>
        <v>REPLACE</v>
      </c>
      <c r="L705" s="60" t="str">
        <f t="shared" si="74"/>
        <v>REPLACE</v>
      </c>
      <c r="M705" s="60" t="str">
        <f t="shared" si="74"/>
        <v>REPLACE</v>
      </c>
      <c r="N705" s="60">
        <f t="shared" si="74"/>
        <v>1</v>
      </c>
      <c r="O705" s="60" t="str">
        <f t="shared" si="74"/>
        <v>REPLACE</v>
      </c>
    </row>
    <row r="706" spans="1:15" x14ac:dyDescent="0.25">
      <c r="A706" s="60" t="s">
        <v>2042</v>
      </c>
      <c r="B706" s="60">
        <v>719</v>
      </c>
      <c r="C706" s="62" t="s">
        <v>666</v>
      </c>
      <c r="D706" s="63">
        <v>137.19212445472201</v>
      </c>
      <c r="E706" s="64">
        <v>0</v>
      </c>
      <c r="F706" s="61" t="s">
        <v>1986</v>
      </c>
      <c r="G706" s="61" t="str">
        <f>VLOOKUP(B706,VP_est!$B$21:$N$3000,13,FALSE)</f>
        <v>SVP6</v>
      </c>
      <c r="H706" s="60">
        <v>1</v>
      </c>
      <c r="I706" s="60" t="str">
        <f t="shared" si="74"/>
        <v>REPLACE</v>
      </c>
      <c r="J706" s="60" t="str">
        <f t="shared" si="74"/>
        <v>REPLACE</v>
      </c>
      <c r="K706" s="60" t="str">
        <f t="shared" si="74"/>
        <v>REPLACE</v>
      </c>
      <c r="L706" s="60" t="str">
        <f t="shared" si="74"/>
        <v>REPLACE</v>
      </c>
      <c r="M706" s="60" t="str">
        <f t="shared" si="74"/>
        <v>REPLACE</v>
      </c>
      <c r="N706" s="60" t="str">
        <f t="shared" si="74"/>
        <v>REPLACE</v>
      </c>
      <c r="O706" s="60">
        <f t="shared" si="74"/>
        <v>1</v>
      </c>
    </row>
    <row r="707" spans="1:15" x14ac:dyDescent="0.25">
      <c r="A707" s="60" t="s">
        <v>2024</v>
      </c>
      <c r="B707" s="60">
        <v>720</v>
      </c>
      <c r="C707" s="62" t="s">
        <v>667</v>
      </c>
      <c r="D707" s="63">
        <v>126.23922000000002</v>
      </c>
      <c r="E707" s="64">
        <v>126.23922</v>
      </c>
      <c r="F707" s="61" t="s">
        <v>1986</v>
      </c>
      <c r="G707" s="61" t="str">
        <f>VLOOKUP(B707,VP_est!$B$21:$N$3000,13,FALSE)</f>
        <v>SVP6</v>
      </c>
      <c r="H707" s="60">
        <v>1</v>
      </c>
      <c r="I707" s="60" t="str">
        <f t="shared" si="74"/>
        <v>REPLACE</v>
      </c>
      <c r="J707" s="60" t="str">
        <f t="shared" si="74"/>
        <v>REPLACE</v>
      </c>
      <c r="K707" s="60" t="str">
        <f t="shared" si="74"/>
        <v>REPLACE</v>
      </c>
      <c r="L707" s="60" t="str">
        <f t="shared" si="74"/>
        <v>REPLACE</v>
      </c>
      <c r="M707" s="60" t="str">
        <f t="shared" si="74"/>
        <v>REPLACE</v>
      </c>
      <c r="N707" s="60" t="str">
        <f t="shared" si="74"/>
        <v>REPLACE</v>
      </c>
      <c r="O707" s="60">
        <f t="shared" si="74"/>
        <v>1</v>
      </c>
    </row>
    <row r="708" spans="1:15" ht="15" customHeight="1" x14ac:dyDescent="0.25">
      <c r="A708" s="60" t="s">
        <v>2026</v>
      </c>
      <c r="B708" s="60">
        <v>721</v>
      </c>
      <c r="C708" s="62" t="s">
        <v>668</v>
      </c>
      <c r="D708" s="63">
        <v>126.23922000000002</v>
      </c>
      <c r="E708" s="64">
        <v>126.23922</v>
      </c>
      <c r="F708" s="61" t="s">
        <v>1986</v>
      </c>
      <c r="G708" s="61" t="str">
        <f>VLOOKUP(B708,VP_est!$B$21:$N$3000,13,FALSE)</f>
        <v>SVP6</v>
      </c>
      <c r="H708" s="60">
        <v>1</v>
      </c>
      <c r="I708" s="60" t="str">
        <f t="shared" si="74"/>
        <v>REPLACE</v>
      </c>
      <c r="J708" s="60" t="str">
        <f t="shared" si="74"/>
        <v>REPLACE</v>
      </c>
      <c r="K708" s="60" t="str">
        <f t="shared" si="74"/>
        <v>REPLACE</v>
      </c>
      <c r="L708" s="60" t="str">
        <f t="shared" si="74"/>
        <v>REPLACE</v>
      </c>
      <c r="M708" s="60" t="str">
        <f t="shared" si="74"/>
        <v>REPLACE</v>
      </c>
      <c r="N708" s="60" t="str">
        <f t="shared" si="74"/>
        <v>REPLACE</v>
      </c>
      <c r="O708" s="60">
        <f t="shared" si="74"/>
        <v>1</v>
      </c>
    </row>
    <row r="709" spans="1:15" ht="15" customHeight="1" x14ac:dyDescent="0.25">
      <c r="A709" s="60" t="s">
        <v>2024</v>
      </c>
      <c r="B709" s="60">
        <v>722</v>
      </c>
      <c r="C709" s="62" t="s">
        <v>669</v>
      </c>
      <c r="D709" s="63">
        <v>126.23922000000002</v>
      </c>
      <c r="E709" s="64">
        <v>126.23922</v>
      </c>
      <c r="F709" s="61" t="s">
        <v>1986</v>
      </c>
      <c r="G709" s="61" t="str">
        <f>VLOOKUP(B709,VP_est!$B$21:$N$3000,13,FALSE)</f>
        <v>SVP6</v>
      </c>
      <c r="H709" s="60">
        <v>1</v>
      </c>
      <c r="I709" s="60" t="str">
        <f t="shared" si="74"/>
        <v>REPLACE</v>
      </c>
      <c r="J709" s="60" t="str">
        <f t="shared" si="74"/>
        <v>REPLACE</v>
      </c>
      <c r="K709" s="60" t="str">
        <f t="shared" si="74"/>
        <v>REPLACE</v>
      </c>
      <c r="L709" s="60" t="str">
        <f t="shared" si="74"/>
        <v>REPLACE</v>
      </c>
      <c r="M709" s="60" t="str">
        <f t="shared" si="74"/>
        <v>REPLACE</v>
      </c>
      <c r="N709" s="60" t="str">
        <f t="shared" si="74"/>
        <v>REPLACE</v>
      </c>
      <c r="O709" s="60">
        <f t="shared" si="74"/>
        <v>1</v>
      </c>
    </row>
    <row r="710" spans="1:15" ht="15" customHeight="1" x14ac:dyDescent="0.25">
      <c r="A710" s="60" t="s">
        <v>2024</v>
      </c>
      <c r="B710" s="60">
        <v>723</v>
      </c>
      <c r="C710" s="62" t="s">
        <v>670</v>
      </c>
      <c r="D710" s="63">
        <v>96.943280000000001</v>
      </c>
      <c r="E710" s="64">
        <v>96.943280000000001</v>
      </c>
      <c r="F710" s="61" t="s">
        <v>1986</v>
      </c>
      <c r="G710" s="61" t="str">
        <f>VLOOKUP(B710,VP_est!$B$21:$N$3000,13,FALSE)</f>
        <v>SVP6</v>
      </c>
      <c r="H710" s="60">
        <v>1</v>
      </c>
      <c r="I710" s="60" t="str">
        <f t="shared" si="74"/>
        <v>REPLACE</v>
      </c>
      <c r="J710" s="60" t="str">
        <f t="shared" si="74"/>
        <v>REPLACE</v>
      </c>
      <c r="K710" s="60" t="str">
        <f t="shared" si="74"/>
        <v>REPLACE</v>
      </c>
      <c r="L710" s="60" t="str">
        <f t="shared" si="74"/>
        <v>REPLACE</v>
      </c>
      <c r="M710" s="60" t="str">
        <f t="shared" si="74"/>
        <v>REPLACE</v>
      </c>
      <c r="N710" s="60" t="str">
        <f t="shared" si="74"/>
        <v>REPLACE</v>
      </c>
      <c r="O710" s="60">
        <f t="shared" si="74"/>
        <v>1</v>
      </c>
    </row>
    <row r="711" spans="1:15" ht="15" customHeight="1" x14ac:dyDescent="0.25">
      <c r="A711" s="60" t="s">
        <v>2024</v>
      </c>
      <c r="B711" s="60">
        <v>724</v>
      </c>
      <c r="C711" s="62" t="s">
        <v>671</v>
      </c>
      <c r="D711" s="63">
        <v>112.21263999999999</v>
      </c>
      <c r="E711" s="64">
        <v>112.21263999999999</v>
      </c>
      <c r="F711" s="61" t="s">
        <v>1986</v>
      </c>
      <c r="G711" s="61" t="str">
        <f>VLOOKUP(B711,VP_est!$B$21:$N$3000,13,FALSE)</f>
        <v>SVP6</v>
      </c>
      <c r="H711" s="60">
        <v>1</v>
      </c>
      <c r="I711" s="60" t="str">
        <f t="shared" si="74"/>
        <v>REPLACE</v>
      </c>
      <c r="J711" s="60" t="str">
        <f t="shared" si="74"/>
        <v>REPLACE</v>
      </c>
      <c r="K711" s="60" t="str">
        <f t="shared" si="74"/>
        <v>REPLACE</v>
      </c>
      <c r="L711" s="60" t="str">
        <f t="shared" si="74"/>
        <v>REPLACE</v>
      </c>
      <c r="M711" s="60" t="str">
        <f t="shared" si="74"/>
        <v>REPLACE</v>
      </c>
      <c r="N711" s="60" t="str">
        <f t="shared" si="74"/>
        <v>REPLACE</v>
      </c>
      <c r="O711" s="60">
        <f t="shared" si="74"/>
        <v>1</v>
      </c>
    </row>
    <row r="712" spans="1:15" ht="15" customHeight="1" x14ac:dyDescent="0.25">
      <c r="A712" s="60" t="s">
        <v>2024</v>
      </c>
      <c r="B712" s="60">
        <v>725</v>
      </c>
      <c r="C712" s="62" t="s">
        <v>672</v>
      </c>
      <c r="D712" s="63">
        <v>98.186059999999998</v>
      </c>
      <c r="E712" s="64">
        <v>98.186059999999998</v>
      </c>
      <c r="F712" s="61" t="s">
        <v>1986</v>
      </c>
      <c r="G712" s="61" t="str">
        <f>VLOOKUP(B712,VP_est!$B$21:$N$3000,13,FALSE)</f>
        <v>SVP6</v>
      </c>
      <c r="H712" s="60">
        <v>1</v>
      </c>
      <c r="I712" s="60" t="str">
        <f t="shared" si="74"/>
        <v>REPLACE</v>
      </c>
      <c r="J712" s="60" t="str">
        <f t="shared" si="74"/>
        <v>REPLACE</v>
      </c>
      <c r="K712" s="60" t="str">
        <f t="shared" si="74"/>
        <v>REPLACE</v>
      </c>
      <c r="L712" s="60" t="str">
        <f t="shared" si="74"/>
        <v>REPLACE</v>
      </c>
      <c r="M712" s="60" t="str">
        <f t="shared" si="74"/>
        <v>REPLACE</v>
      </c>
      <c r="N712" s="60" t="str">
        <f t="shared" si="74"/>
        <v>REPLACE</v>
      </c>
      <c r="O712" s="60">
        <f t="shared" si="74"/>
        <v>1</v>
      </c>
    </row>
    <row r="713" spans="1:15" ht="15" customHeight="1" x14ac:dyDescent="0.25">
      <c r="A713" s="60" t="s">
        <v>2024</v>
      </c>
      <c r="B713" s="60">
        <v>726</v>
      </c>
      <c r="C713" s="62" t="s">
        <v>673</v>
      </c>
      <c r="D713" s="63">
        <v>112.21263999999999</v>
      </c>
      <c r="E713" s="64">
        <v>112.21263999999999</v>
      </c>
      <c r="F713" s="61" t="s">
        <v>1986</v>
      </c>
      <c r="G713" s="61" t="str">
        <f>VLOOKUP(B713,VP_est!$B$21:$N$3000,13,FALSE)</f>
        <v>SVP6</v>
      </c>
      <c r="H713" s="60">
        <v>1</v>
      </c>
      <c r="I713" s="60" t="str">
        <f t="shared" ref="I713:O722" si="75">IF($G713=I$2,1,"REPLACE")</f>
        <v>REPLACE</v>
      </c>
      <c r="J713" s="60" t="str">
        <f t="shared" si="75"/>
        <v>REPLACE</v>
      </c>
      <c r="K713" s="60" t="str">
        <f t="shared" si="75"/>
        <v>REPLACE</v>
      </c>
      <c r="L713" s="60" t="str">
        <f t="shared" si="75"/>
        <v>REPLACE</v>
      </c>
      <c r="M713" s="60" t="str">
        <f t="shared" si="75"/>
        <v>REPLACE</v>
      </c>
      <c r="N713" s="60" t="str">
        <f t="shared" si="75"/>
        <v>REPLACE</v>
      </c>
      <c r="O713" s="60">
        <f t="shared" si="75"/>
        <v>1</v>
      </c>
    </row>
    <row r="714" spans="1:15" ht="15" customHeight="1" x14ac:dyDescent="0.25">
      <c r="A714" s="60" t="s">
        <v>2024</v>
      </c>
      <c r="B714" s="60">
        <v>727</v>
      </c>
      <c r="C714" s="62" t="s">
        <v>674</v>
      </c>
      <c r="D714" s="63">
        <v>98.186059999999998</v>
      </c>
      <c r="E714" s="64">
        <v>98.186059999999998</v>
      </c>
      <c r="F714" s="61" t="s">
        <v>1986</v>
      </c>
      <c r="G714" s="61" t="str">
        <f>VLOOKUP(B714,VP_est!$B$21:$N$3000,13,FALSE)</f>
        <v>SVP6</v>
      </c>
      <c r="H714" s="60">
        <v>1</v>
      </c>
      <c r="I714" s="60" t="str">
        <f t="shared" si="75"/>
        <v>REPLACE</v>
      </c>
      <c r="J714" s="60" t="str">
        <f t="shared" si="75"/>
        <v>REPLACE</v>
      </c>
      <c r="K714" s="60" t="str">
        <f t="shared" si="75"/>
        <v>REPLACE</v>
      </c>
      <c r="L714" s="60" t="str">
        <f t="shared" si="75"/>
        <v>REPLACE</v>
      </c>
      <c r="M714" s="60" t="str">
        <f t="shared" si="75"/>
        <v>REPLACE</v>
      </c>
      <c r="N714" s="60" t="str">
        <f t="shared" si="75"/>
        <v>REPLACE</v>
      </c>
      <c r="O714" s="60">
        <f t="shared" si="75"/>
        <v>1</v>
      </c>
    </row>
    <row r="715" spans="1:15" ht="15" customHeight="1" x14ac:dyDescent="0.25">
      <c r="A715" s="60" t="s">
        <v>2041</v>
      </c>
      <c r="B715" s="60">
        <v>728</v>
      </c>
      <c r="C715" s="62" t="s">
        <v>675</v>
      </c>
      <c r="D715" s="63">
        <v>68.117019999999997</v>
      </c>
      <c r="E715" s="64">
        <v>68.117019999999997</v>
      </c>
      <c r="F715" s="61" t="s">
        <v>1986</v>
      </c>
      <c r="G715" s="61" t="str">
        <f>VLOOKUP(B715,VP_est!$B$21:$N$3000,13,FALSE)</f>
        <v>SVP6</v>
      </c>
      <c r="H715" s="60">
        <v>1</v>
      </c>
      <c r="I715" s="60" t="str">
        <f t="shared" si="75"/>
        <v>REPLACE</v>
      </c>
      <c r="J715" s="60" t="str">
        <f t="shared" si="75"/>
        <v>REPLACE</v>
      </c>
      <c r="K715" s="60" t="str">
        <f t="shared" si="75"/>
        <v>REPLACE</v>
      </c>
      <c r="L715" s="60" t="str">
        <f t="shared" si="75"/>
        <v>REPLACE</v>
      </c>
      <c r="M715" s="60" t="str">
        <f t="shared" si="75"/>
        <v>REPLACE</v>
      </c>
      <c r="N715" s="60" t="str">
        <f t="shared" si="75"/>
        <v>REPLACE</v>
      </c>
      <c r="O715" s="60">
        <f t="shared" si="75"/>
        <v>1</v>
      </c>
    </row>
    <row r="716" spans="1:15" ht="15" customHeight="1" x14ac:dyDescent="0.25">
      <c r="A716" s="60" t="s">
        <v>2024</v>
      </c>
      <c r="B716" s="60">
        <v>729</v>
      </c>
      <c r="C716" s="62" t="s">
        <v>676</v>
      </c>
      <c r="D716" s="63">
        <v>112.21263999999999</v>
      </c>
      <c r="E716" s="64">
        <v>112.21263999999999</v>
      </c>
      <c r="F716" s="61" t="s">
        <v>1986</v>
      </c>
      <c r="G716" s="61" t="str">
        <f>VLOOKUP(B716,VP_est!$B$21:$N$3000,13,FALSE)</f>
        <v>SVP6</v>
      </c>
      <c r="H716" s="60">
        <v>1</v>
      </c>
      <c r="I716" s="60" t="str">
        <f t="shared" si="75"/>
        <v>REPLACE</v>
      </c>
      <c r="J716" s="60" t="str">
        <f t="shared" si="75"/>
        <v>REPLACE</v>
      </c>
      <c r="K716" s="60" t="str">
        <f t="shared" si="75"/>
        <v>REPLACE</v>
      </c>
      <c r="L716" s="60" t="str">
        <f t="shared" si="75"/>
        <v>REPLACE</v>
      </c>
      <c r="M716" s="60" t="str">
        <f t="shared" si="75"/>
        <v>REPLACE</v>
      </c>
      <c r="N716" s="60" t="str">
        <f t="shared" si="75"/>
        <v>REPLACE</v>
      </c>
      <c r="O716" s="60">
        <f t="shared" si="75"/>
        <v>1</v>
      </c>
    </row>
    <row r="717" spans="1:15" x14ac:dyDescent="0.25">
      <c r="A717" s="60" t="s">
        <v>2024</v>
      </c>
      <c r="B717" s="60">
        <v>730</v>
      </c>
      <c r="C717" s="62" t="s">
        <v>677</v>
      </c>
      <c r="D717" s="63">
        <v>112.21263999999999</v>
      </c>
      <c r="E717" s="64">
        <v>112.21263999999999</v>
      </c>
      <c r="F717" s="61" t="s">
        <v>1986</v>
      </c>
      <c r="G717" s="61" t="str">
        <f>VLOOKUP(B717,VP_est!$B$21:$N$3000,13,FALSE)</f>
        <v>SVP6</v>
      </c>
      <c r="H717" s="60">
        <v>1</v>
      </c>
      <c r="I717" s="60" t="str">
        <f t="shared" si="75"/>
        <v>REPLACE</v>
      </c>
      <c r="J717" s="60" t="str">
        <f t="shared" si="75"/>
        <v>REPLACE</v>
      </c>
      <c r="K717" s="60" t="str">
        <f t="shared" si="75"/>
        <v>REPLACE</v>
      </c>
      <c r="L717" s="60" t="str">
        <f t="shared" si="75"/>
        <v>REPLACE</v>
      </c>
      <c r="M717" s="60" t="str">
        <f t="shared" si="75"/>
        <v>REPLACE</v>
      </c>
      <c r="N717" s="60" t="str">
        <f t="shared" si="75"/>
        <v>REPLACE</v>
      </c>
      <c r="O717" s="60">
        <f t="shared" si="75"/>
        <v>1</v>
      </c>
    </row>
    <row r="718" spans="1:15" ht="15" customHeight="1" x14ac:dyDescent="0.25">
      <c r="A718" s="60" t="s">
        <v>2024</v>
      </c>
      <c r="B718" s="60">
        <v>732</v>
      </c>
      <c r="C718" s="62" t="s">
        <v>678</v>
      </c>
      <c r="D718" s="63">
        <v>126.23922000000002</v>
      </c>
      <c r="E718" s="64">
        <v>126.23922</v>
      </c>
      <c r="F718" s="61" t="s">
        <v>1986</v>
      </c>
      <c r="G718" s="61" t="str">
        <f>VLOOKUP(B718,VP_est!$B$21:$N$3000,13,FALSE)</f>
        <v>SVP6</v>
      </c>
      <c r="H718" s="60">
        <v>1</v>
      </c>
      <c r="I718" s="60" t="str">
        <f t="shared" si="75"/>
        <v>REPLACE</v>
      </c>
      <c r="J718" s="60" t="str">
        <f t="shared" si="75"/>
        <v>REPLACE</v>
      </c>
      <c r="K718" s="60" t="str">
        <f t="shared" si="75"/>
        <v>REPLACE</v>
      </c>
      <c r="L718" s="60" t="str">
        <f t="shared" si="75"/>
        <v>REPLACE</v>
      </c>
      <c r="M718" s="60" t="str">
        <f t="shared" si="75"/>
        <v>REPLACE</v>
      </c>
      <c r="N718" s="60" t="str">
        <f t="shared" si="75"/>
        <v>REPLACE</v>
      </c>
      <c r="O718" s="60">
        <f t="shared" si="75"/>
        <v>1</v>
      </c>
    </row>
    <row r="719" spans="1:15" ht="15" customHeight="1" x14ac:dyDescent="0.25">
      <c r="A719" s="60" t="s">
        <v>2025</v>
      </c>
      <c r="B719" s="60">
        <v>733</v>
      </c>
      <c r="C719" s="62" t="s">
        <v>679</v>
      </c>
      <c r="D719" s="63">
        <v>126.23922000000002</v>
      </c>
      <c r="E719" s="64">
        <v>126.23922</v>
      </c>
      <c r="F719" s="61" t="s">
        <v>1986</v>
      </c>
      <c r="G719" s="61" t="str">
        <f>VLOOKUP(B719,VP_est!$B$21:$N$3000,13,FALSE)</f>
        <v>SVP6</v>
      </c>
      <c r="H719" s="60">
        <v>1</v>
      </c>
      <c r="I719" s="60" t="str">
        <f t="shared" si="75"/>
        <v>REPLACE</v>
      </c>
      <c r="J719" s="60" t="str">
        <f t="shared" si="75"/>
        <v>REPLACE</v>
      </c>
      <c r="K719" s="60" t="str">
        <f t="shared" si="75"/>
        <v>REPLACE</v>
      </c>
      <c r="L719" s="60" t="str">
        <f t="shared" si="75"/>
        <v>REPLACE</v>
      </c>
      <c r="M719" s="60" t="str">
        <f t="shared" si="75"/>
        <v>REPLACE</v>
      </c>
      <c r="N719" s="60" t="str">
        <f t="shared" si="75"/>
        <v>REPLACE</v>
      </c>
      <c r="O719" s="60">
        <f t="shared" si="75"/>
        <v>1</v>
      </c>
    </row>
    <row r="720" spans="1:15" ht="15" customHeight="1" x14ac:dyDescent="0.25">
      <c r="A720" s="60" t="s">
        <v>2024</v>
      </c>
      <c r="B720" s="60">
        <v>734</v>
      </c>
      <c r="C720" s="62" t="s">
        <v>680</v>
      </c>
      <c r="D720" s="63">
        <v>112.21263999999999</v>
      </c>
      <c r="E720" s="64">
        <v>112.21263999999999</v>
      </c>
      <c r="F720" s="61" t="s">
        <v>1986</v>
      </c>
      <c r="G720" s="61" t="str">
        <f>VLOOKUP(B720,VP_est!$B$21:$N$3000,13,FALSE)</f>
        <v>SVP6</v>
      </c>
      <c r="H720" s="60">
        <v>1</v>
      </c>
      <c r="I720" s="60" t="str">
        <f t="shared" si="75"/>
        <v>REPLACE</v>
      </c>
      <c r="J720" s="60" t="str">
        <f t="shared" si="75"/>
        <v>REPLACE</v>
      </c>
      <c r="K720" s="60" t="str">
        <f t="shared" si="75"/>
        <v>REPLACE</v>
      </c>
      <c r="L720" s="60" t="str">
        <f t="shared" si="75"/>
        <v>REPLACE</v>
      </c>
      <c r="M720" s="60" t="str">
        <f t="shared" si="75"/>
        <v>REPLACE</v>
      </c>
      <c r="N720" s="60" t="str">
        <f t="shared" si="75"/>
        <v>REPLACE</v>
      </c>
      <c r="O720" s="60">
        <f t="shared" si="75"/>
        <v>1</v>
      </c>
    </row>
    <row r="721" spans="1:21" ht="15" customHeight="1" x14ac:dyDescent="0.25">
      <c r="A721" s="60" t="s">
        <v>2024</v>
      </c>
      <c r="B721" s="60">
        <v>736</v>
      </c>
      <c r="C721" s="62" t="s">
        <v>681</v>
      </c>
      <c r="D721" s="63">
        <v>112.21263999999999</v>
      </c>
      <c r="E721" s="64">
        <v>112.21263999999999</v>
      </c>
      <c r="F721" s="61" t="s">
        <v>1986</v>
      </c>
      <c r="G721" s="61" t="str">
        <f>VLOOKUP(B721,VP_est!$B$21:$N$3000,13,FALSE)</f>
        <v>SVP6</v>
      </c>
      <c r="H721" s="60">
        <v>1</v>
      </c>
      <c r="I721" s="60" t="str">
        <f t="shared" si="75"/>
        <v>REPLACE</v>
      </c>
      <c r="J721" s="60" t="str">
        <f t="shared" si="75"/>
        <v>REPLACE</v>
      </c>
      <c r="K721" s="60" t="str">
        <f t="shared" si="75"/>
        <v>REPLACE</v>
      </c>
      <c r="L721" s="60" t="str">
        <f t="shared" si="75"/>
        <v>REPLACE</v>
      </c>
      <c r="M721" s="60" t="str">
        <f t="shared" si="75"/>
        <v>REPLACE</v>
      </c>
      <c r="N721" s="60" t="str">
        <f t="shared" si="75"/>
        <v>REPLACE</v>
      </c>
      <c r="O721" s="60">
        <f t="shared" si="75"/>
        <v>1</v>
      </c>
    </row>
    <row r="722" spans="1:21" ht="15" customHeight="1" x14ac:dyDescent="0.25">
      <c r="A722" s="60" t="s">
        <v>2024</v>
      </c>
      <c r="B722" s="60">
        <v>737</v>
      </c>
      <c r="C722" s="62" t="s">
        <v>682</v>
      </c>
      <c r="D722" s="63">
        <v>56.106319999999997</v>
      </c>
      <c r="E722" s="64">
        <v>56.106319999999997</v>
      </c>
      <c r="F722" s="61" t="s">
        <v>1986</v>
      </c>
      <c r="G722" s="61" t="str">
        <f>VLOOKUP(B722,VP_est!$B$21:$N$3000,13,FALSE)</f>
        <v>SVP6</v>
      </c>
      <c r="H722" s="60">
        <v>1</v>
      </c>
      <c r="I722" s="60" t="str">
        <f t="shared" si="75"/>
        <v>REPLACE</v>
      </c>
      <c r="J722" s="60" t="str">
        <f t="shared" si="75"/>
        <v>REPLACE</v>
      </c>
      <c r="K722" s="60" t="str">
        <f t="shared" si="75"/>
        <v>REPLACE</v>
      </c>
      <c r="L722" s="60" t="str">
        <f t="shared" si="75"/>
        <v>REPLACE</v>
      </c>
      <c r="M722" s="60" t="str">
        <f t="shared" si="75"/>
        <v>REPLACE</v>
      </c>
      <c r="N722" s="60" t="str">
        <f t="shared" si="75"/>
        <v>REPLACE</v>
      </c>
      <c r="O722" s="60">
        <f t="shared" si="75"/>
        <v>1</v>
      </c>
    </row>
    <row r="723" spans="1:21" ht="15" customHeight="1" x14ac:dyDescent="0.25">
      <c r="A723" s="60" t="s">
        <v>2024</v>
      </c>
      <c r="B723" s="60">
        <v>738</v>
      </c>
      <c r="C723" s="62" t="s">
        <v>683</v>
      </c>
      <c r="D723" s="63">
        <v>112.21263999999999</v>
      </c>
      <c r="E723" s="64">
        <v>112.21263999999999</v>
      </c>
      <c r="F723" s="61" t="s">
        <v>1986</v>
      </c>
      <c r="G723" s="61" t="str">
        <f>VLOOKUP(B723,VP_est!$B$21:$N$3000,13,FALSE)</f>
        <v>SVP6</v>
      </c>
      <c r="H723" s="60">
        <v>1</v>
      </c>
      <c r="I723" s="60" t="str">
        <f t="shared" ref="I723:O732" si="76">IF($G723=I$2,1,"REPLACE")</f>
        <v>REPLACE</v>
      </c>
      <c r="J723" s="60" t="str">
        <f t="shared" si="76"/>
        <v>REPLACE</v>
      </c>
      <c r="K723" s="60" t="str">
        <f t="shared" si="76"/>
        <v>REPLACE</v>
      </c>
      <c r="L723" s="60" t="str">
        <f t="shared" si="76"/>
        <v>REPLACE</v>
      </c>
      <c r="M723" s="60" t="str">
        <f t="shared" si="76"/>
        <v>REPLACE</v>
      </c>
      <c r="N723" s="60" t="str">
        <f t="shared" si="76"/>
        <v>REPLACE</v>
      </c>
      <c r="O723" s="60">
        <f t="shared" si="76"/>
        <v>1</v>
      </c>
    </row>
    <row r="724" spans="1:21" ht="15" customHeight="1" x14ac:dyDescent="0.25">
      <c r="A724" s="60" t="s">
        <v>2024</v>
      </c>
      <c r="B724" s="60">
        <v>739</v>
      </c>
      <c r="C724" s="62" t="s">
        <v>684</v>
      </c>
      <c r="D724" s="63">
        <v>98.186059999999998</v>
      </c>
      <c r="E724" s="64">
        <v>98.186059999999998</v>
      </c>
      <c r="F724" s="61" t="s">
        <v>1986</v>
      </c>
      <c r="G724" s="61" t="str">
        <f>VLOOKUP(B724,VP_est!$B$21:$N$3000,13,FALSE)</f>
        <v>SVP6</v>
      </c>
      <c r="H724" s="60">
        <v>1</v>
      </c>
      <c r="I724" s="60" t="str">
        <f t="shared" si="76"/>
        <v>REPLACE</v>
      </c>
      <c r="J724" s="60" t="str">
        <f t="shared" si="76"/>
        <v>REPLACE</v>
      </c>
      <c r="K724" s="60" t="str">
        <f t="shared" si="76"/>
        <v>REPLACE</v>
      </c>
      <c r="L724" s="60" t="str">
        <f t="shared" si="76"/>
        <v>REPLACE</v>
      </c>
      <c r="M724" s="60" t="str">
        <f t="shared" si="76"/>
        <v>REPLACE</v>
      </c>
      <c r="N724" s="60" t="str">
        <f t="shared" si="76"/>
        <v>REPLACE</v>
      </c>
      <c r="O724" s="60">
        <f t="shared" si="76"/>
        <v>1</v>
      </c>
    </row>
    <row r="725" spans="1:21" s="59" customFormat="1" ht="15" customHeight="1" x14ac:dyDescent="0.25">
      <c r="A725" s="60" t="s">
        <v>2024</v>
      </c>
      <c r="B725" s="60">
        <v>740</v>
      </c>
      <c r="C725" s="62" t="s">
        <v>685</v>
      </c>
      <c r="D725" s="63">
        <v>84.159480000000002</v>
      </c>
      <c r="E725" s="64">
        <v>84.159480000000002</v>
      </c>
      <c r="F725" s="61" t="s">
        <v>1986</v>
      </c>
      <c r="G725" s="61" t="str">
        <f>VLOOKUP(B725,VP_est!$B$21:$N$3000,13,FALSE)</f>
        <v>SVP6</v>
      </c>
      <c r="H725" s="60">
        <v>1</v>
      </c>
      <c r="I725" s="60" t="str">
        <f t="shared" si="76"/>
        <v>REPLACE</v>
      </c>
      <c r="J725" s="60" t="str">
        <f t="shared" si="76"/>
        <v>REPLACE</v>
      </c>
      <c r="K725" s="60" t="str">
        <f t="shared" si="76"/>
        <v>REPLACE</v>
      </c>
      <c r="L725" s="60" t="str">
        <f t="shared" si="76"/>
        <v>REPLACE</v>
      </c>
      <c r="M725" s="60" t="str">
        <f t="shared" si="76"/>
        <v>REPLACE</v>
      </c>
      <c r="N725" s="60" t="str">
        <f t="shared" si="76"/>
        <v>REPLACE</v>
      </c>
      <c r="O725" s="60">
        <f t="shared" si="76"/>
        <v>1</v>
      </c>
      <c r="R725"/>
      <c r="S725"/>
      <c r="T725"/>
      <c r="U725"/>
    </row>
    <row r="726" spans="1:21" ht="15" customHeight="1" x14ac:dyDescent="0.25">
      <c r="A726" s="60" t="s">
        <v>2024</v>
      </c>
      <c r="B726" s="60">
        <v>741</v>
      </c>
      <c r="C726" s="62" t="s">
        <v>686</v>
      </c>
      <c r="D726" s="63">
        <v>112.21263999999999</v>
      </c>
      <c r="E726" s="64">
        <v>112.21263999999999</v>
      </c>
      <c r="F726" s="61" t="s">
        <v>1986</v>
      </c>
      <c r="G726" s="61" t="str">
        <f>VLOOKUP(B726,VP_est!$B$21:$N$3000,13,FALSE)</f>
        <v>SVP6</v>
      </c>
      <c r="H726" s="60">
        <v>1</v>
      </c>
      <c r="I726" s="60" t="str">
        <f t="shared" si="76"/>
        <v>REPLACE</v>
      </c>
      <c r="J726" s="60" t="str">
        <f t="shared" si="76"/>
        <v>REPLACE</v>
      </c>
      <c r="K726" s="60" t="str">
        <f t="shared" si="76"/>
        <v>REPLACE</v>
      </c>
      <c r="L726" s="60" t="str">
        <f t="shared" si="76"/>
        <v>REPLACE</v>
      </c>
      <c r="M726" s="60" t="str">
        <f t="shared" si="76"/>
        <v>REPLACE</v>
      </c>
      <c r="N726" s="60" t="str">
        <f t="shared" si="76"/>
        <v>REPLACE</v>
      </c>
      <c r="O726" s="60">
        <f t="shared" si="76"/>
        <v>1</v>
      </c>
    </row>
    <row r="727" spans="1:21" ht="15" customHeight="1" x14ac:dyDescent="0.25">
      <c r="A727" s="60" t="s">
        <v>2024</v>
      </c>
      <c r="B727" s="60">
        <v>742</v>
      </c>
      <c r="C727" s="62" t="s">
        <v>687</v>
      </c>
      <c r="D727" s="63">
        <v>70.132900000000006</v>
      </c>
      <c r="E727" s="64">
        <v>70.132900000000006</v>
      </c>
      <c r="F727" s="61" t="s">
        <v>1986</v>
      </c>
      <c r="G727" s="61" t="str">
        <f>VLOOKUP(B727,VP_est!$B$21:$N$3000,13,FALSE)</f>
        <v>SVP6</v>
      </c>
      <c r="H727" s="60">
        <v>1</v>
      </c>
      <c r="I727" s="60" t="str">
        <f t="shared" si="76"/>
        <v>REPLACE</v>
      </c>
      <c r="J727" s="60" t="str">
        <f t="shared" si="76"/>
        <v>REPLACE</v>
      </c>
      <c r="K727" s="60" t="str">
        <f t="shared" si="76"/>
        <v>REPLACE</v>
      </c>
      <c r="L727" s="60" t="str">
        <f t="shared" si="76"/>
        <v>REPLACE</v>
      </c>
      <c r="M727" s="60" t="str">
        <f t="shared" si="76"/>
        <v>REPLACE</v>
      </c>
      <c r="N727" s="60" t="str">
        <f t="shared" si="76"/>
        <v>REPLACE</v>
      </c>
      <c r="O727" s="60">
        <f t="shared" si="76"/>
        <v>1</v>
      </c>
    </row>
    <row r="728" spans="1:21" ht="15" customHeight="1" x14ac:dyDescent="0.25">
      <c r="A728" s="60" t="s">
        <v>2024</v>
      </c>
      <c r="B728" s="60">
        <v>743</v>
      </c>
      <c r="C728" s="62" t="s">
        <v>688</v>
      </c>
      <c r="D728" s="63">
        <v>98.186059999999998</v>
      </c>
      <c r="E728" s="64">
        <v>98.186059999999998</v>
      </c>
      <c r="F728" s="61" t="s">
        <v>1986</v>
      </c>
      <c r="G728" s="61" t="str">
        <f>VLOOKUP(B728,VP_est!$B$21:$N$3000,13,FALSE)</f>
        <v>SVP6</v>
      </c>
      <c r="H728" s="60">
        <v>1</v>
      </c>
      <c r="I728" s="60" t="str">
        <f t="shared" si="76"/>
        <v>REPLACE</v>
      </c>
      <c r="J728" s="60" t="str">
        <f t="shared" si="76"/>
        <v>REPLACE</v>
      </c>
      <c r="K728" s="60" t="str">
        <f t="shared" si="76"/>
        <v>REPLACE</v>
      </c>
      <c r="L728" s="60" t="str">
        <f t="shared" si="76"/>
        <v>REPLACE</v>
      </c>
      <c r="M728" s="60" t="str">
        <f t="shared" si="76"/>
        <v>REPLACE</v>
      </c>
      <c r="N728" s="60" t="str">
        <f t="shared" si="76"/>
        <v>REPLACE</v>
      </c>
      <c r="O728" s="60">
        <f t="shared" si="76"/>
        <v>1</v>
      </c>
    </row>
    <row r="729" spans="1:21" ht="15" customHeight="1" x14ac:dyDescent="0.25">
      <c r="A729" s="60" t="s">
        <v>2024</v>
      </c>
      <c r="B729" s="60">
        <v>744</v>
      </c>
      <c r="C729" s="62" t="s">
        <v>689</v>
      </c>
      <c r="D729" s="63">
        <v>84.159480000000002</v>
      </c>
      <c r="E729" s="64">
        <v>84.159480000000002</v>
      </c>
      <c r="F729" s="61" t="s">
        <v>1986</v>
      </c>
      <c r="G729" s="61" t="str">
        <f>VLOOKUP(B729,VP_est!$B$21:$N$3000,13,FALSE)</f>
        <v>SVP6</v>
      </c>
      <c r="H729" s="60">
        <v>1</v>
      </c>
      <c r="I729" s="60" t="str">
        <f t="shared" si="76"/>
        <v>REPLACE</v>
      </c>
      <c r="J729" s="60" t="str">
        <f t="shared" si="76"/>
        <v>REPLACE</v>
      </c>
      <c r="K729" s="60" t="str">
        <f t="shared" si="76"/>
        <v>REPLACE</v>
      </c>
      <c r="L729" s="60" t="str">
        <f t="shared" si="76"/>
        <v>REPLACE</v>
      </c>
      <c r="M729" s="60" t="str">
        <f t="shared" si="76"/>
        <v>REPLACE</v>
      </c>
      <c r="N729" s="60" t="str">
        <f t="shared" si="76"/>
        <v>REPLACE</v>
      </c>
      <c r="O729" s="60">
        <f t="shared" si="76"/>
        <v>1</v>
      </c>
    </row>
    <row r="730" spans="1:21" ht="15" customHeight="1" x14ac:dyDescent="0.25">
      <c r="A730" s="60" t="s">
        <v>2024</v>
      </c>
      <c r="B730" s="60">
        <v>745</v>
      </c>
      <c r="C730" s="62" t="s">
        <v>690</v>
      </c>
      <c r="D730" s="63">
        <v>126.23922000000002</v>
      </c>
      <c r="E730" s="64">
        <v>126.23922</v>
      </c>
      <c r="F730" s="61" t="s">
        <v>1986</v>
      </c>
      <c r="G730" s="61" t="str">
        <f>VLOOKUP(B730,VP_est!$B$21:$N$3000,13,FALSE)</f>
        <v>SVP6</v>
      </c>
      <c r="H730" s="60">
        <v>1</v>
      </c>
      <c r="I730" s="60" t="str">
        <f t="shared" si="76"/>
        <v>REPLACE</v>
      </c>
      <c r="J730" s="60" t="str">
        <f t="shared" si="76"/>
        <v>REPLACE</v>
      </c>
      <c r="K730" s="60" t="str">
        <f t="shared" si="76"/>
        <v>REPLACE</v>
      </c>
      <c r="L730" s="60" t="str">
        <f t="shared" si="76"/>
        <v>REPLACE</v>
      </c>
      <c r="M730" s="60" t="str">
        <f t="shared" si="76"/>
        <v>REPLACE</v>
      </c>
      <c r="N730" s="60" t="str">
        <f t="shared" si="76"/>
        <v>REPLACE</v>
      </c>
      <c r="O730" s="60">
        <f t="shared" si="76"/>
        <v>1</v>
      </c>
    </row>
    <row r="731" spans="1:21" ht="15" customHeight="1" x14ac:dyDescent="0.25">
      <c r="A731" s="60" t="s">
        <v>2024</v>
      </c>
      <c r="B731" s="60">
        <v>746</v>
      </c>
      <c r="C731" s="62" t="s">
        <v>691</v>
      </c>
      <c r="D731" s="63">
        <v>112.21263999999999</v>
      </c>
      <c r="E731" s="64">
        <v>112.21263999999999</v>
      </c>
      <c r="F731" s="61" t="s">
        <v>1986</v>
      </c>
      <c r="G731" s="61" t="str">
        <f>VLOOKUP(B731,VP_est!$B$21:$N$3000,13,FALSE)</f>
        <v>SVP6</v>
      </c>
      <c r="H731" s="60">
        <v>1</v>
      </c>
      <c r="I731" s="60" t="str">
        <f t="shared" si="76"/>
        <v>REPLACE</v>
      </c>
      <c r="J731" s="60" t="str">
        <f t="shared" si="76"/>
        <v>REPLACE</v>
      </c>
      <c r="K731" s="60" t="str">
        <f t="shared" si="76"/>
        <v>REPLACE</v>
      </c>
      <c r="L731" s="60" t="str">
        <f t="shared" si="76"/>
        <v>REPLACE</v>
      </c>
      <c r="M731" s="60" t="str">
        <f t="shared" si="76"/>
        <v>REPLACE</v>
      </c>
      <c r="N731" s="60" t="str">
        <f t="shared" si="76"/>
        <v>REPLACE</v>
      </c>
      <c r="O731" s="60">
        <f t="shared" si="76"/>
        <v>1</v>
      </c>
    </row>
    <row r="732" spans="1:21" ht="15" customHeight="1" x14ac:dyDescent="0.25">
      <c r="A732" s="60" t="s">
        <v>2041</v>
      </c>
      <c r="B732" s="60">
        <v>747</v>
      </c>
      <c r="C732" s="62" t="s">
        <v>692</v>
      </c>
      <c r="D732" s="63">
        <v>131.38834</v>
      </c>
      <c r="E732" s="64">
        <v>131.38834</v>
      </c>
      <c r="F732" s="61" t="s">
        <v>1986</v>
      </c>
      <c r="G732" s="61" t="str">
        <f>VLOOKUP(B732,VP_est!$B$21:$N$3000,13,FALSE)</f>
        <v>SVP6</v>
      </c>
      <c r="H732" s="60">
        <v>1</v>
      </c>
      <c r="I732" s="60" t="str">
        <f t="shared" si="76"/>
        <v>REPLACE</v>
      </c>
      <c r="J732" s="60" t="str">
        <f t="shared" si="76"/>
        <v>REPLACE</v>
      </c>
      <c r="K732" s="60" t="str">
        <f t="shared" si="76"/>
        <v>REPLACE</v>
      </c>
      <c r="L732" s="60" t="str">
        <f t="shared" si="76"/>
        <v>REPLACE</v>
      </c>
      <c r="M732" s="60" t="str">
        <f t="shared" si="76"/>
        <v>REPLACE</v>
      </c>
      <c r="N732" s="60" t="str">
        <f t="shared" si="76"/>
        <v>REPLACE</v>
      </c>
      <c r="O732" s="60">
        <f t="shared" si="76"/>
        <v>1</v>
      </c>
    </row>
    <row r="733" spans="1:21" ht="15" customHeight="1" x14ac:dyDescent="0.25">
      <c r="A733" s="60" t="s">
        <v>2024</v>
      </c>
      <c r="B733" s="60">
        <v>748</v>
      </c>
      <c r="C733" s="62" t="s">
        <v>693</v>
      </c>
      <c r="D733" s="63">
        <v>137.36810320000001</v>
      </c>
      <c r="E733" s="64">
        <v>137.36810320000001</v>
      </c>
      <c r="F733" s="61" t="s">
        <v>1986</v>
      </c>
      <c r="G733" s="61" t="str">
        <f>VLOOKUP(B733,VP_est!$B$21:$N$3000,13,FALSE)</f>
        <v>SVP6</v>
      </c>
      <c r="H733" s="60">
        <v>1</v>
      </c>
      <c r="I733" s="60" t="str">
        <f t="shared" ref="I733:O747" si="77">IF($G733=I$2,1,"REPLACE")</f>
        <v>REPLACE</v>
      </c>
      <c r="J733" s="60" t="str">
        <f t="shared" si="77"/>
        <v>REPLACE</v>
      </c>
      <c r="K733" s="60" t="str">
        <f t="shared" si="77"/>
        <v>REPLACE</v>
      </c>
      <c r="L733" s="60" t="str">
        <f t="shared" si="77"/>
        <v>REPLACE</v>
      </c>
      <c r="M733" s="60" t="str">
        <f t="shared" si="77"/>
        <v>REPLACE</v>
      </c>
      <c r="N733" s="60" t="str">
        <f t="shared" si="77"/>
        <v>REPLACE</v>
      </c>
      <c r="O733" s="60">
        <f t="shared" si="77"/>
        <v>1</v>
      </c>
    </row>
    <row r="734" spans="1:21" ht="15" customHeight="1" x14ac:dyDescent="0.25">
      <c r="A734" s="60" t="s">
        <v>2024</v>
      </c>
      <c r="B734" s="60">
        <v>749</v>
      </c>
      <c r="C734" s="62" t="s">
        <v>694</v>
      </c>
      <c r="D734" s="63">
        <v>187.37560960000005</v>
      </c>
      <c r="E734" s="64">
        <v>187.37560960000002</v>
      </c>
      <c r="F734" s="61" t="s">
        <v>1986</v>
      </c>
      <c r="G734" s="61" t="str">
        <f>VLOOKUP(B734,VP_est!$B$21:$N$3000,13,FALSE)</f>
        <v>SVP6</v>
      </c>
      <c r="H734" s="60">
        <v>1</v>
      </c>
      <c r="I734" s="60" t="str">
        <f t="shared" si="77"/>
        <v>REPLACE</v>
      </c>
      <c r="J734" s="60" t="str">
        <f t="shared" si="77"/>
        <v>REPLACE</v>
      </c>
      <c r="K734" s="60" t="str">
        <f t="shared" si="77"/>
        <v>REPLACE</v>
      </c>
      <c r="L734" s="60" t="str">
        <f t="shared" si="77"/>
        <v>REPLACE</v>
      </c>
      <c r="M734" s="60" t="str">
        <f t="shared" si="77"/>
        <v>REPLACE</v>
      </c>
      <c r="N734" s="60" t="str">
        <f t="shared" si="77"/>
        <v>REPLACE</v>
      </c>
      <c r="O734" s="60">
        <f t="shared" si="77"/>
        <v>1</v>
      </c>
    </row>
    <row r="735" spans="1:21" ht="15" customHeight="1" x14ac:dyDescent="0.25">
      <c r="A735" s="60" t="s">
        <v>2024</v>
      </c>
      <c r="B735" s="60">
        <v>750</v>
      </c>
      <c r="C735" s="62" t="s">
        <v>695</v>
      </c>
      <c r="D735" s="63">
        <v>149.18819999999999</v>
      </c>
      <c r="E735" s="64">
        <v>149.18819999999999</v>
      </c>
      <c r="F735" s="61" t="s">
        <v>3</v>
      </c>
      <c r="G735" s="61" t="str">
        <f>VLOOKUP(B735,VP_est!$B$21:$N$3000,13,FALSE)</f>
        <v>SVP1</v>
      </c>
      <c r="H735" s="60">
        <v>1</v>
      </c>
      <c r="I735" s="60" t="str">
        <f t="shared" si="77"/>
        <v>REPLACE</v>
      </c>
      <c r="J735" s="60">
        <f t="shared" si="77"/>
        <v>1</v>
      </c>
      <c r="K735" s="60" t="str">
        <f t="shared" si="77"/>
        <v>REPLACE</v>
      </c>
      <c r="L735" s="60" t="str">
        <f t="shared" si="77"/>
        <v>REPLACE</v>
      </c>
      <c r="M735" s="60" t="str">
        <f t="shared" si="77"/>
        <v>REPLACE</v>
      </c>
      <c r="N735" s="60" t="str">
        <f t="shared" si="77"/>
        <v>REPLACE</v>
      </c>
      <c r="O735" s="60" t="str">
        <f t="shared" si="77"/>
        <v>REPLACE</v>
      </c>
    </row>
    <row r="736" spans="1:21" x14ac:dyDescent="0.25">
      <c r="A736" s="60" t="s">
        <v>2041</v>
      </c>
      <c r="B736" s="60">
        <v>751</v>
      </c>
      <c r="C736" s="62" t="s">
        <v>696</v>
      </c>
      <c r="D736" s="63">
        <v>101.19</v>
      </c>
      <c r="E736" s="64">
        <v>101.19</v>
      </c>
      <c r="F736" s="61" t="s">
        <v>1986</v>
      </c>
      <c r="G736" s="61" t="str">
        <f>VLOOKUP(B736,VP_est!$B$21:$N$3000,13,FALSE)</f>
        <v>SVP6</v>
      </c>
      <c r="H736" s="60">
        <v>1</v>
      </c>
      <c r="I736" s="60" t="str">
        <f t="shared" si="77"/>
        <v>REPLACE</v>
      </c>
      <c r="J736" s="60" t="str">
        <f t="shared" si="77"/>
        <v>REPLACE</v>
      </c>
      <c r="K736" s="60" t="str">
        <f t="shared" si="77"/>
        <v>REPLACE</v>
      </c>
      <c r="L736" s="60" t="str">
        <f t="shared" si="77"/>
        <v>REPLACE</v>
      </c>
      <c r="M736" s="60" t="str">
        <f t="shared" si="77"/>
        <v>REPLACE</v>
      </c>
      <c r="N736" s="60" t="str">
        <f t="shared" si="77"/>
        <v>REPLACE</v>
      </c>
      <c r="O736" s="60">
        <f t="shared" si="77"/>
        <v>1</v>
      </c>
    </row>
    <row r="737" spans="1:15" x14ac:dyDescent="0.25">
      <c r="A737" s="60" t="s">
        <v>2024</v>
      </c>
      <c r="B737" s="60">
        <v>752</v>
      </c>
      <c r="C737" s="62" t="s">
        <v>697</v>
      </c>
      <c r="D737" s="63">
        <v>146.23392000000001</v>
      </c>
      <c r="E737" s="64">
        <v>146.23392000000001</v>
      </c>
      <c r="F737" s="61" t="s">
        <v>2014</v>
      </c>
      <c r="G737" s="61" t="str">
        <f>VLOOKUP(B737,VP_est!$B$21:$N$3000,13,FALSE)</f>
        <v>SVP5</v>
      </c>
      <c r="H737" s="60">
        <v>1</v>
      </c>
      <c r="I737" s="60" t="str">
        <f t="shared" si="77"/>
        <v>REPLACE</v>
      </c>
      <c r="J737" s="60" t="str">
        <f t="shared" si="77"/>
        <v>REPLACE</v>
      </c>
      <c r="K737" s="60" t="str">
        <f t="shared" si="77"/>
        <v>REPLACE</v>
      </c>
      <c r="L737" s="60" t="str">
        <f t="shared" si="77"/>
        <v>REPLACE</v>
      </c>
      <c r="M737" s="60" t="str">
        <f t="shared" si="77"/>
        <v>REPLACE</v>
      </c>
      <c r="N737" s="60">
        <f t="shared" si="77"/>
        <v>1</v>
      </c>
      <c r="O737" s="60" t="str">
        <f t="shared" si="77"/>
        <v>REPLACE</v>
      </c>
    </row>
    <row r="738" spans="1:15" x14ac:dyDescent="0.25">
      <c r="A738" s="60" t="s">
        <v>2024</v>
      </c>
      <c r="B738" s="60">
        <v>753</v>
      </c>
      <c r="C738" s="62" t="s">
        <v>698</v>
      </c>
      <c r="D738" s="63">
        <v>335.27904960000001</v>
      </c>
      <c r="E738" s="64">
        <v>335.27904960000001</v>
      </c>
      <c r="F738" s="61" t="s">
        <v>3</v>
      </c>
      <c r="G738" s="61" t="str">
        <f>VLOOKUP(B738,VP_est!$B$21:$N$3000,13,FALSE)</f>
        <v>SVP2</v>
      </c>
      <c r="H738" s="60">
        <v>1</v>
      </c>
      <c r="I738" s="60" t="str">
        <f t="shared" si="77"/>
        <v>REPLACE</v>
      </c>
      <c r="J738" s="60" t="str">
        <f t="shared" si="77"/>
        <v>REPLACE</v>
      </c>
      <c r="K738" s="60">
        <f t="shared" si="77"/>
        <v>1</v>
      </c>
      <c r="L738" s="60" t="str">
        <f t="shared" si="77"/>
        <v>REPLACE</v>
      </c>
      <c r="M738" s="60" t="str">
        <f t="shared" si="77"/>
        <v>REPLACE</v>
      </c>
      <c r="N738" s="60" t="str">
        <f t="shared" si="77"/>
        <v>REPLACE</v>
      </c>
      <c r="O738" s="60" t="str">
        <f t="shared" si="77"/>
        <v>REPLACE</v>
      </c>
    </row>
    <row r="739" spans="1:15" x14ac:dyDescent="0.25">
      <c r="A739" s="60" t="s">
        <v>2024</v>
      </c>
      <c r="B739" s="60">
        <v>754</v>
      </c>
      <c r="C739" s="62" t="s">
        <v>699</v>
      </c>
      <c r="D739" s="63">
        <v>191.26793999999998</v>
      </c>
      <c r="E739" s="64">
        <v>191.26793999999998</v>
      </c>
      <c r="F739" s="61" t="s">
        <v>3</v>
      </c>
      <c r="G739" s="61" t="str">
        <f>VLOOKUP(B739,VP_est!$B$21:$N$3000,13,FALSE)</f>
        <v>SVP2</v>
      </c>
      <c r="H739" s="60">
        <v>1</v>
      </c>
      <c r="I739" s="60" t="str">
        <f t="shared" si="77"/>
        <v>REPLACE</v>
      </c>
      <c r="J739" s="60" t="str">
        <f t="shared" si="77"/>
        <v>REPLACE</v>
      </c>
      <c r="K739" s="60">
        <f t="shared" si="77"/>
        <v>1</v>
      </c>
      <c r="L739" s="60" t="str">
        <f t="shared" si="77"/>
        <v>REPLACE</v>
      </c>
      <c r="M739" s="60" t="str">
        <f t="shared" si="77"/>
        <v>REPLACE</v>
      </c>
      <c r="N739" s="60" t="str">
        <f t="shared" si="77"/>
        <v>REPLACE</v>
      </c>
      <c r="O739" s="60" t="str">
        <f t="shared" si="77"/>
        <v>REPLACE</v>
      </c>
    </row>
    <row r="740" spans="1:15" x14ac:dyDescent="0.25">
      <c r="A740" s="60" t="s">
        <v>2024</v>
      </c>
      <c r="B740" s="60">
        <v>755</v>
      </c>
      <c r="C740" s="62" t="s">
        <v>700</v>
      </c>
      <c r="D740" s="63">
        <v>120.19158</v>
      </c>
      <c r="E740" s="64">
        <v>120.19158</v>
      </c>
      <c r="F740" s="61" t="s">
        <v>1986</v>
      </c>
      <c r="G740" s="61" t="str">
        <f>VLOOKUP(B740,VP_est!$B$21:$N$3000,13,FALSE)</f>
        <v>SVP6</v>
      </c>
      <c r="H740" s="60">
        <v>1</v>
      </c>
      <c r="I740" s="60" t="str">
        <f t="shared" si="77"/>
        <v>REPLACE</v>
      </c>
      <c r="J740" s="60" t="str">
        <f t="shared" si="77"/>
        <v>REPLACE</v>
      </c>
      <c r="K740" s="60" t="str">
        <f t="shared" si="77"/>
        <v>REPLACE</v>
      </c>
      <c r="L740" s="60" t="str">
        <f t="shared" si="77"/>
        <v>REPLACE</v>
      </c>
      <c r="M740" s="60" t="str">
        <f t="shared" si="77"/>
        <v>REPLACE</v>
      </c>
      <c r="N740" s="60" t="str">
        <f t="shared" si="77"/>
        <v>REPLACE</v>
      </c>
      <c r="O740" s="60">
        <f t="shared" si="77"/>
        <v>1</v>
      </c>
    </row>
    <row r="741" spans="1:15" x14ac:dyDescent="0.25">
      <c r="A741" s="60" t="s">
        <v>2024</v>
      </c>
      <c r="B741" s="60">
        <v>756</v>
      </c>
      <c r="C741" s="62" t="s">
        <v>701</v>
      </c>
      <c r="D741" s="63">
        <v>126.23922000000002</v>
      </c>
      <c r="E741" s="64">
        <v>126.23922000000002</v>
      </c>
      <c r="F741" s="61" t="s">
        <v>1986</v>
      </c>
      <c r="G741" s="61" t="str">
        <f>VLOOKUP(B741,VP_est!$B$21:$N$3000,13,FALSE)</f>
        <v>SVP6</v>
      </c>
      <c r="H741" s="60">
        <v>1</v>
      </c>
      <c r="I741" s="60" t="str">
        <f t="shared" si="77"/>
        <v>REPLACE</v>
      </c>
      <c r="J741" s="60" t="str">
        <f t="shared" si="77"/>
        <v>REPLACE</v>
      </c>
      <c r="K741" s="60" t="str">
        <f t="shared" si="77"/>
        <v>REPLACE</v>
      </c>
      <c r="L741" s="60" t="str">
        <f t="shared" si="77"/>
        <v>REPLACE</v>
      </c>
      <c r="M741" s="60" t="str">
        <f t="shared" si="77"/>
        <v>REPLACE</v>
      </c>
      <c r="N741" s="60" t="str">
        <f t="shared" si="77"/>
        <v>REPLACE</v>
      </c>
      <c r="O741" s="60">
        <f t="shared" si="77"/>
        <v>1</v>
      </c>
    </row>
    <row r="742" spans="1:15" x14ac:dyDescent="0.25">
      <c r="A742" s="60" t="s">
        <v>2024</v>
      </c>
      <c r="B742" s="60">
        <v>757</v>
      </c>
      <c r="C742" s="62" t="s">
        <v>702</v>
      </c>
      <c r="D742" s="63">
        <v>142.23862</v>
      </c>
      <c r="E742" s="64">
        <v>142.23862</v>
      </c>
      <c r="F742" s="61" t="s">
        <v>2014</v>
      </c>
      <c r="G742" s="61" t="str">
        <f>VLOOKUP(B742,VP_est!$B$21:$N$3000,13,FALSE)</f>
        <v>SVP6</v>
      </c>
      <c r="H742" s="60">
        <v>1</v>
      </c>
      <c r="I742" s="60" t="str">
        <f t="shared" si="77"/>
        <v>REPLACE</v>
      </c>
      <c r="J742" s="60" t="str">
        <f t="shared" si="77"/>
        <v>REPLACE</v>
      </c>
      <c r="K742" s="60" t="str">
        <f t="shared" si="77"/>
        <v>REPLACE</v>
      </c>
      <c r="L742" s="60" t="str">
        <f t="shared" si="77"/>
        <v>REPLACE</v>
      </c>
      <c r="M742" s="60" t="str">
        <f t="shared" si="77"/>
        <v>REPLACE</v>
      </c>
      <c r="N742" s="60" t="str">
        <f t="shared" si="77"/>
        <v>REPLACE</v>
      </c>
      <c r="O742" s="60">
        <f t="shared" si="77"/>
        <v>1</v>
      </c>
    </row>
    <row r="743" spans="1:15" x14ac:dyDescent="0.25">
      <c r="A743" s="60" t="s">
        <v>2025</v>
      </c>
      <c r="B743" s="60">
        <v>758</v>
      </c>
      <c r="C743" s="62" t="s">
        <v>703</v>
      </c>
      <c r="D743" s="63">
        <v>126.19615999999998</v>
      </c>
      <c r="E743" s="64">
        <v>126.19615999999998</v>
      </c>
      <c r="F743" s="61" t="s">
        <v>1986</v>
      </c>
      <c r="G743" s="61" t="str">
        <f>VLOOKUP(B743,VP_est!$B$21:$N$3000,13,FALSE)</f>
        <v>SVP6</v>
      </c>
      <c r="H743" s="60">
        <v>1</v>
      </c>
      <c r="I743" s="60" t="str">
        <f t="shared" si="77"/>
        <v>REPLACE</v>
      </c>
      <c r="J743" s="60" t="str">
        <f t="shared" si="77"/>
        <v>REPLACE</v>
      </c>
      <c r="K743" s="60" t="str">
        <f t="shared" si="77"/>
        <v>REPLACE</v>
      </c>
      <c r="L743" s="60" t="str">
        <f t="shared" si="77"/>
        <v>REPLACE</v>
      </c>
      <c r="M743" s="60" t="str">
        <f t="shared" si="77"/>
        <v>REPLACE</v>
      </c>
      <c r="N743" s="60" t="str">
        <f t="shared" si="77"/>
        <v>REPLACE</v>
      </c>
      <c r="O743" s="60">
        <f t="shared" si="77"/>
        <v>1</v>
      </c>
    </row>
    <row r="744" spans="1:15" ht="15" customHeight="1" x14ac:dyDescent="0.25">
      <c r="A744" s="60" t="s">
        <v>2024</v>
      </c>
      <c r="B744" s="60">
        <v>759</v>
      </c>
      <c r="C744" s="62" t="s">
        <v>704</v>
      </c>
      <c r="D744" s="63">
        <v>126.23922000000002</v>
      </c>
      <c r="E744" s="64">
        <v>126.23922000000002</v>
      </c>
      <c r="F744" s="61" t="s">
        <v>1986</v>
      </c>
      <c r="G744" s="61" t="str">
        <f>VLOOKUP(B744,VP_est!$B$21:$N$3000,13,FALSE)</f>
        <v>SVP6</v>
      </c>
      <c r="H744" s="60">
        <v>1</v>
      </c>
      <c r="I744" s="60" t="str">
        <f t="shared" si="77"/>
        <v>REPLACE</v>
      </c>
      <c r="J744" s="60" t="str">
        <f t="shared" si="77"/>
        <v>REPLACE</v>
      </c>
      <c r="K744" s="60" t="str">
        <f t="shared" si="77"/>
        <v>REPLACE</v>
      </c>
      <c r="L744" s="60" t="str">
        <f t="shared" si="77"/>
        <v>REPLACE</v>
      </c>
      <c r="M744" s="60" t="str">
        <f t="shared" si="77"/>
        <v>REPLACE</v>
      </c>
      <c r="N744" s="60" t="str">
        <f t="shared" si="77"/>
        <v>REPLACE</v>
      </c>
      <c r="O744" s="60">
        <f t="shared" si="77"/>
        <v>1</v>
      </c>
    </row>
    <row r="745" spans="1:15" ht="15" customHeight="1" x14ac:dyDescent="0.25">
      <c r="A745" s="60" t="s">
        <v>2024</v>
      </c>
      <c r="B745" s="60">
        <v>760</v>
      </c>
      <c r="C745" s="62" t="s">
        <v>705</v>
      </c>
      <c r="D745" s="63">
        <v>156.30826000000002</v>
      </c>
      <c r="E745" s="64">
        <v>156.30826000000002</v>
      </c>
      <c r="F745" s="61" t="s">
        <v>1986</v>
      </c>
      <c r="G745" s="61" t="str">
        <f>VLOOKUP(B745,VP_est!$B$21:$N$3000,13,FALSE)</f>
        <v>SVP6</v>
      </c>
      <c r="H745" s="60">
        <v>1</v>
      </c>
      <c r="I745" s="60" t="str">
        <f t="shared" si="77"/>
        <v>REPLACE</v>
      </c>
      <c r="J745" s="60" t="str">
        <f t="shared" si="77"/>
        <v>REPLACE</v>
      </c>
      <c r="K745" s="60" t="str">
        <f t="shared" si="77"/>
        <v>REPLACE</v>
      </c>
      <c r="L745" s="60" t="str">
        <f t="shared" si="77"/>
        <v>REPLACE</v>
      </c>
      <c r="M745" s="60" t="str">
        <f t="shared" si="77"/>
        <v>REPLACE</v>
      </c>
      <c r="N745" s="60" t="str">
        <f t="shared" si="77"/>
        <v>REPLACE</v>
      </c>
      <c r="O745" s="60">
        <f t="shared" si="77"/>
        <v>1</v>
      </c>
    </row>
    <row r="746" spans="1:15" x14ac:dyDescent="0.25">
      <c r="A746" s="60" t="s">
        <v>2024</v>
      </c>
      <c r="B746" s="60">
        <v>761</v>
      </c>
      <c r="C746" s="62" t="s">
        <v>706</v>
      </c>
      <c r="D746" s="63">
        <v>136.23403999999999</v>
      </c>
      <c r="E746" s="64">
        <v>136.23403999999999</v>
      </c>
      <c r="F746" s="61" t="s">
        <v>1986</v>
      </c>
      <c r="G746" s="61" t="str">
        <f>VLOOKUP(B746,VP_est!$B$21:$N$3000,13,FALSE)</f>
        <v>SVP6</v>
      </c>
      <c r="H746" s="60">
        <v>1</v>
      </c>
      <c r="I746" s="60" t="str">
        <f t="shared" si="77"/>
        <v>REPLACE</v>
      </c>
      <c r="J746" s="60" t="str">
        <f t="shared" si="77"/>
        <v>REPLACE</v>
      </c>
      <c r="K746" s="60" t="str">
        <f t="shared" si="77"/>
        <v>REPLACE</v>
      </c>
      <c r="L746" s="60" t="str">
        <f t="shared" si="77"/>
        <v>REPLACE</v>
      </c>
      <c r="M746" s="60" t="str">
        <f t="shared" si="77"/>
        <v>REPLACE</v>
      </c>
      <c r="N746" s="60" t="str">
        <f t="shared" si="77"/>
        <v>REPLACE</v>
      </c>
      <c r="O746" s="60">
        <f t="shared" si="77"/>
        <v>1</v>
      </c>
    </row>
    <row r="747" spans="1:15" ht="15" customHeight="1" x14ac:dyDescent="0.25">
      <c r="A747" s="60" t="s">
        <v>2042</v>
      </c>
      <c r="B747" s="60">
        <v>763</v>
      </c>
      <c r="C747" s="62" t="s">
        <v>707</v>
      </c>
      <c r="D747" s="63">
        <v>137.19212445472201</v>
      </c>
      <c r="E747" s="64">
        <v>0</v>
      </c>
      <c r="F747" s="61" t="s">
        <v>1986</v>
      </c>
      <c r="G747" s="61" t="str">
        <f>VLOOKUP(B747,VP_est!$B$21:$N$3000,13,FALSE)</f>
        <v>SVP6</v>
      </c>
      <c r="H747" s="60">
        <v>1</v>
      </c>
      <c r="I747" s="60" t="str">
        <f t="shared" si="77"/>
        <v>REPLACE</v>
      </c>
      <c r="J747" s="60" t="str">
        <f t="shared" si="77"/>
        <v>REPLACE</v>
      </c>
      <c r="K747" s="60" t="str">
        <f t="shared" si="77"/>
        <v>REPLACE</v>
      </c>
      <c r="L747" s="60" t="str">
        <f t="shared" si="77"/>
        <v>REPLACE</v>
      </c>
      <c r="M747" s="60" t="str">
        <f t="shared" si="77"/>
        <v>REPLACE</v>
      </c>
      <c r="N747" s="60" t="str">
        <f t="shared" si="77"/>
        <v>REPLACE</v>
      </c>
      <c r="O747" s="60">
        <f t="shared" si="77"/>
        <v>1</v>
      </c>
    </row>
    <row r="748" spans="1:15" ht="15" customHeight="1" x14ac:dyDescent="0.25">
      <c r="A748" t="s">
        <v>2875</v>
      </c>
      <c r="B748" s="78">
        <v>765</v>
      </c>
      <c r="C748" s="78" t="s">
        <v>2471</v>
      </c>
      <c r="D748" s="78">
        <v>238.03</v>
      </c>
      <c r="E748" s="3"/>
      <c r="F748" s="61" t="s">
        <v>3</v>
      </c>
      <c r="G748" s="61" t="str">
        <f>VLOOKUP(B748,VP_est!$B$21:$N$3000,13,FALSE)</f>
        <v>SVN1</v>
      </c>
    </row>
    <row r="749" spans="1:15" ht="15" customHeight="1" x14ac:dyDescent="0.25">
      <c r="A749" s="60" t="s">
        <v>2042</v>
      </c>
      <c r="B749" s="60">
        <v>766</v>
      </c>
      <c r="C749" s="62" t="s">
        <v>708</v>
      </c>
      <c r="D749" s="63">
        <v>137.19212445472201</v>
      </c>
      <c r="E749" s="64">
        <v>0</v>
      </c>
      <c r="F749" s="61" t="s">
        <v>1986</v>
      </c>
      <c r="G749" s="61" t="str">
        <f>VLOOKUP(B749,VP_est!$B$21:$N$3000,13,FALSE)</f>
        <v>SVP6</v>
      </c>
      <c r="H749" s="60">
        <v>1</v>
      </c>
      <c r="I749" s="60" t="str">
        <f t="shared" ref="I749:O749" si="78">IF($G749=I$2,1,"REPLACE")</f>
        <v>REPLACE</v>
      </c>
      <c r="J749" s="60" t="str">
        <f t="shared" si="78"/>
        <v>REPLACE</v>
      </c>
      <c r="K749" s="60" t="str">
        <f t="shared" si="78"/>
        <v>REPLACE</v>
      </c>
      <c r="L749" s="60" t="str">
        <f t="shared" si="78"/>
        <v>REPLACE</v>
      </c>
      <c r="M749" s="60" t="str">
        <f t="shared" si="78"/>
        <v>REPLACE</v>
      </c>
      <c r="N749" s="60" t="str">
        <f t="shared" si="78"/>
        <v>REPLACE</v>
      </c>
      <c r="O749" s="60">
        <f t="shared" si="78"/>
        <v>1</v>
      </c>
    </row>
    <row r="750" spans="1:15" ht="15" customHeight="1" x14ac:dyDescent="0.25">
      <c r="A750" t="s">
        <v>2875</v>
      </c>
      <c r="B750" s="78">
        <v>767</v>
      </c>
      <c r="C750" s="78" t="s">
        <v>2291</v>
      </c>
      <c r="D750" s="78">
        <v>50.94</v>
      </c>
      <c r="E750" s="3"/>
      <c r="F750" s="61" t="s">
        <v>3</v>
      </c>
      <c r="G750" s="61" t="str">
        <f>VLOOKUP(B750,VP_est!$B$21:$N$3000,13,FALSE)</f>
        <v>SVN1</v>
      </c>
    </row>
    <row r="751" spans="1:15" ht="15" customHeight="1" x14ac:dyDescent="0.25">
      <c r="A751" s="60" t="s">
        <v>2024</v>
      </c>
      <c r="B751" s="60">
        <v>768</v>
      </c>
      <c r="C751" s="62" t="s">
        <v>709</v>
      </c>
      <c r="D751" s="63">
        <v>86.089240000000004</v>
      </c>
      <c r="E751" s="64">
        <v>86.089240000000004</v>
      </c>
      <c r="F751" s="61" t="s">
        <v>1986</v>
      </c>
      <c r="G751" s="61" t="str">
        <f>VLOOKUP(B751,VP_est!$B$21:$N$3000,13,FALSE)</f>
        <v>SVP6</v>
      </c>
      <c r="H751" s="60">
        <v>1</v>
      </c>
      <c r="I751" s="60" t="str">
        <f t="shared" ref="I751:O759" si="79">IF($G751=I$2,1,"REPLACE")</f>
        <v>REPLACE</v>
      </c>
      <c r="J751" s="60" t="str">
        <f t="shared" si="79"/>
        <v>REPLACE</v>
      </c>
      <c r="K751" s="60" t="str">
        <f t="shared" si="79"/>
        <v>REPLACE</v>
      </c>
      <c r="L751" s="60" t="str">
        <f t="shared" si="79"/>
        <v>REPLACE</v>
      </c>
      <c r="M751" s="60" t="str">
        <f t="shared" si="79"/>
        <v>REPLACE</v>
      </c>
      <c r="N751" s="60" t="str">
        <f t="shared" si="79"/>
        <v>REPLACE</v>
      </c>
      <c r="O751" s="60">
        <f t="shared" si="79"/>
        <v>1</v>
      </c>
    </row>
    <row r="752" spans="1:15" ht="15" customHeight="1" x14ac:dyDescent="0.25">
      <c r="A752" s="60" t="s">
        <v>2041</v>
      </c>
      <c r="B752" s="60">
        <v>769</v>
      </c>
      <c r="C752" s="62" t="s">
        <v>710</v>
      </c>
      <c r="D752" s="63">
        <v>62.498220000000011</v>
      </c>
      <c r="E752" s="64">
        <v>62.498220000000003</v>
      </c>
      <c r="F752" s="61" t="s">
        <v>1986</v>
      </c>
      <c r="G752" s="61" t="str">
        <f>VLOOKUP(B752,VP_est!$B$21:$N$3000,13,FALSE)</f>
        <v>SVP6</v>
      </c>
      <c r="H752" s="60">
        <v>1</v>
      </c>
      <c r="I752" s="60" t="str">
        <f t="shared" si="79"/>
        <v>REPLACE</v>
      </c>
      <c r="J752" s="60" t="str">
        <f t="shared" si="79"/>
        <v>REPLACE</v>
      </c>
      <c r="K752" s="60" t="str">
        <f t="shared" si="79"/>
        <v>REPLACE</v>
      </c>
      <c r="L752" s="60" t="str">
        <f t="shared" si="79"/>
        <v>REPLACE</v>
      </c>
      <c r="M752" s="60" t="str">
        <f t="shared" si="79"/>
        <v>REPLACE</v>
      </c>
      <c r="N752" s="60" t="str">
        <f t="shared" si="79"/>
        <v>REPLACE</v>
      </c>
      <c r="O752" s="60">
        <f t="shared" si="79"/>
        <v>1</v>
      </c>
    </row>
    <row r="753" spans="1:15" ht="15" customHeight="1" x14ac:dyDescent="0.25">
      <c r="A753" s="60" t="s">
        <v>2024</v>
      </c>
      <c r="B753" s="60">
        <v>770</v>
      </c>
      <c r="C753" s="62" t="s">
        <v>711</v>
      </c>
      <c r="D753" s="63">
        <v>52.074559999999998</v>
      </c>
      <c r="E753" s="64">
        <v>52.074559999999998</v>
      </c>
      <c r="F753" s="61" t="s">
        <v>1986</v>
      </c>
      <c r="G753" s="61" t="str">
        <f>VLOOKUP(B753,VP_est!$B$21:$N$3000,13,FALSE)</f>
        <v>SVP6</v>
      </c>
      <c r="H753" s="60">
        <v>1</v>
      </c>
      <c r="I753" s="60" t="str">
        <f t="shared" si="79"/>
        <v>REPLACE</v>
      </c>
      <c r="J753" s="60" t="str">
        <f t="shared" si="79"/>
        <v>REPLACE</v>
      </c>
      <c r="K753" s="60" t="str">
        <f t="shared" si="79"/>
        <v>REPLACE</v>
      </c>
      <c r="L753" s="60" t="str">
        <f t="shared" si="79"/>
        <v>REPLACE</v>
      </c>
      <c r="M753" s="60" t="str">
        <f t="shared" si="79"/>
        <v>REPLACE</v>
      </c>
      <c r="N753" s="60" t="str">
        <f t="shared" si="79"/>
        <v>REPLACE</v>
      </c>
      <c r="O753" s="60">
        <f t="shared" si="79"/>
        <v>1</v>
      </c>
    </row>
    <row r="754" spans="1:15" ht="15" customHeight="1" x14ac:dyDescent="0.25">
      <c r="A754" s="60" t="s">
        <v>2041</v>
      </c>
      <c r="B754" s="60">
        <v>771</v>
      </c>
      <c r="C754" s="62" t="s">
        <v>712</v>
      </c>
      <c r="D754" s="63">
        <v>148.23248000000001</v>
      </c>
      <c r="E754" s="64">
        <v>148.23248000000001</v>
      </c>
      <c r="F754" s="61" t="s">
        <v>1986</v>
      </c>
      <c r="G754" s="61" t="str">
        <f>VLOOKUP(B754,VP_est!$B$21:$N$3000,13,FALSE)</f>
        <v>SVP6</v>
      </c>
      <c r="H754" s="60">
        <v>1</v>
      </c>
      <c r="I754" s="60" t="str">
        <f t="shared" si="79"/>
        <v>REPLACE</v>
      </c>
      <c r="J754" s="60" t="str">
        <f t="shared" si="79"/>
        <v>REPLACE</v>
      </c>
      <c r="K754" s="60" t="str">
        <f t="shared" si="79"/>
        <v>REPLACE</v>
      </c>
      <c r="L754" s="60" t="str">
        <f t="shared" si="79"/>
        <v>REPLACE</v>
      </c>
      <c r="M754" s="60" t="str">
        <f t="shared" si="79"/>
        <v>REPLACE</v>
      </c>
      <c r="N754" s="60" t="str">
        <f t="shared" si="79"/>
        <v>REPLACE</v>
      </c>
      <c r="O754" s="60">
        <f t="shared" si="79"/>
        <v>1</v>
      </c>
    </row>
    <row r="755" spans="1:15" ht="15" customHeight="1" x14ac:dyDescent="0.25">
      <c r="A755" s="60" t="s">
        <v>2042</v>
      </c>
      <c r="B755" s="60">
        <v>772</v>
      </c>
      <c r="C755" s="62" t="s">
        <v>713</v>
      </c>
      <c r="D755" s="63">
        <v>137.19212445472201</v>
      </c>
      <c r="E755" s="64">
        <v>0</v>
      </c>
      <c r="F755" s="61" t="s">
        <v>1986</v>
      </c>
      <c r="G755" s="61" t="str">
        <f>VLOOKUP(B755,VP_est!$B$21:$N$3000,13,FALSE)</f>
        <v>SVP6</v>
      </c>
      <c r="H755" s="60">
        <v>1</v>
      </c>
      <c r="I755" s="60" t="str">
        <f t="shared" si="79"/>
        <v>REPLACE</v>
      </c>
      <c r="J755" s="60" t="str">
        <f t="shared" si="79"/>
        <v>REPLACE</v>
      </c>
      <c r="K755" s="60" t="str">
        <f t="shared" si="79"/>
        <v>REPLACE</v>
      </c>
      <c r="L755" s="60" t="str">
        <f t="shared" si="79"/>
        <v>REPLACE</v>
      </c>
      <c r="M755" s="60" t="str">
        <f t="shared" si="79"/>
        <v>REPLACE</v>
      </c>
      <c r="N755" s="60" t="str">
        <f t="shared" si="79"/>
        <v>REPLACE</v>
      </c>
      <c r="O755" s="60">
        <f t="shared" si="79"/>
        <v>1</v>
      </c>
    </row>
    <row r="756" spans="1:15" ht="15" customHeight="1" x14ac:dyDescent="0.25">
      <c r="A756" s="60" t="s">
        <v>2026</v>
      </c>
      <c r="B756" s="60">
        <v>773</v>
      </c>
      <c r="C756" s="62" t="s">
        <v>714</v>
      </c>
      <c r="D756" s="63">
        <v>296.61576000000002</v>
      </c>
      <c r="E756" s="64">
        <v>296.61576000000002</v>
      </c>
      <c r="F756" s="61" t="s">
        <v>1986</v>
      </c>
      <c r="G756" s="61" t="str">
        <f>VLOOKUP(B756,VP_est!$B$21:$N$3000,13,FALSE)</f>
        <v>SVP6</v>
      </c>
      <c r="H756" s="60">
        <v>1</v>
      </c>
      <c r="I756" s="60" t="str">
        <f t="shared" si="79"/>
        <v>REPLACE</v>
      </c>
      <c r="J756" s="60" t="str">
        <f t="shared" si="79"/>
        <v>REPLACE</v>
      </c>
      <c r="K756" s="60" t="str">
        <f t="shared" si="79"/>
        <v>REPLACE</v>
      </c>
      <c r="L756" s="60" t="str">
        <f t="shared" si="79"/>
        <v>REPLACE</v>
      </c>
      <c r="M756" s="60" t="str">
        <f t="shared" si="79"/>
        <v>REPLACE</v>
      </c>
      <c r="N756" s="60" t="str">
        <f t="shared" si="79"/>
        <v>REPLACE</v>
      </c>
      <c r="O756" s="60">
        <f t="shared" si="79"/>
        <v>1</v>
      </c>
    </row>
    <row r="757" spans="1:15" ht="15" customHeight="1" x14ac:dyDescent="0.25">
      <c r="A757" s="60" t="s">
        <v>2041</v>
      </c>
      <c r="B757" s="60">
        <v>774</v>
      </c>
      <c r="C757" s="62" t="s">
        <v>715</v>
      </c>
      <c r="D757" s="63">
        <v>137.19212445472201</v>
      </c>
      <c r="E757" s="64">
        <v>0</v>
      </c>
      <c r="F757" s="61" t="s">
        <v>2014</v>
      </c>
      <c r="G757" s="61" t="str">
        <f>VLOOKUP(B757,VP_est!$B$21:$N$3000,13,FALSE)</f>
        <v>SVP5</v>
      </c>
      <c r="H757" s="60">
        <v>1</v>
      </c>
      <c r="I757" s="60" t="str">
        <f t="shared" si="79"/>
        <v>REPLACE</v>
      </c>
      <c r="J757" s="60" t="str">
        <f t="shared" si="79"/>
        <v>REPLACE</v>
      </c>
      <c r="K757" s="60" t="str">
        <f t="shared" si="79"/>
        <v>REPLACE</v>
      </c>
      <c r="L757" s="60" t="str">
        <f t="shared" si="79"/>
        <v>REPLACE</v>
      </c>
      <c r="M757" s="60" t="str">
        <f t="shared" si="79"/>
        <v>REPLACE</v>
      </c>
      <c r="N757" s="60">
        <f t="shared" si="79"/>
        <v>1</v>
      </c>
      <c r="O757" s="60" t="str">
        <f t="shared" si="79"/>
        <v>REPLACE</v>
      </c>
    </row>
    <row r="758" spans="1:15" ht="15" customHeight="1" x14ac:dyDescent="0.25">
      <c r="A758" s="60" t="s">
        <v>2024</v>
      </c>
      <c r="B758" s="60">
        <v>775</v>
      </c>
      <c r="C758" s="62" t="s">
        <v>716</v>
      </c>
      <c r="D758" s="63">
        <v>121.09178717407734</v>
      </c>
      <c r="E758" s="64">
        <v>121.0917871740774</v>
      </c>
      <c r="F758" s="61" t="s">
        <v>2014</v>
      </c>
      <c r="G758" s="61" t="str">
        <f>VLOOKUP(B758,VP_est!$B$21:$N$3000,13,FALSE)</f>
        <v>SVP5</v>
      </c>
      <c r="H758" s="60">
        <v>1</v>
      </c>
      <c r="I758" s="60" t="str">
        <f t="shared" si="79"/>
        <v>REPLACE</v>
      </c>
      <c r="J758" s="60" t="str">
        <f t="shared" si="79"/>
        <v>REPLACE</v>
      </c>
      <c r="K758" s="60" t="str">
        <f t="shared" si="79"/>
        <v>REPLACE</v>
      </c>
      <c r="L758" s="60" t="str">
        <f t="shared" si="79"/>
        <v>REPLACE</v>
      </c>
      <c r="M758" s="60" t="str">
        <f t="shared" si="79"/>
        <v>REPLACE</v>
      </c>
      <c r="N758" s="60">
        <f t="shared" si="79"/>
        <v>1</v>
      </c>
      <c r="O758" s="60" t="str">
        <f t="shared" si="79"/>
        <v>REPLACE</v>
      </c>
    </row>
    <row r="759" spans="1:15" x14ac:dyDescent="0.25">
      <c r="A759" s="60" t="s">
        <v>2024</v>
      </c>
      <c r="B759" s="60">
        <v>776</v>
      </c>
      <c r="C759" s="62" t="s">
        <v>717</v>
      </c>
      <c r="D759" s="63">
        <v>122.16439999999999</v>
      </c>
      <c r="E759" s="64">
        <v>122.16439999999999</v>
      </c>
      <c r="F759" s="61" t="s">
        <v>2014</v>
      </c>
      <c r="G759" s="61" t="str">
        <f>VLOOKUP(B759,VP_est!$B$21:$N$3000,13,FALSE)</f>
        <v>SVP6</v>
      </c>
      <c r="H759" s="60">
        <v>1</v>
      </c>
      <c r="I759" s="60" t="str">
        <f t="shared" si="79"/>
        <v>REPLACE</v>
      </c>
      <c r="J759" s="60" t="str">
        <f t="shared" si="79"/>
        <v>REPLACE</v>
      </c>
      <c r="K759" s="60" t="str">
        <f t="shared" si="79"/>
        <v>REPLACE</v>
      </c>
      <c r="L759" s="60" t="str">
        <f t="shared" si="79"/>
        <v>REPLACE</v>
      </c>
      <c r="M759" s="60" t="str">
        <f t="shared" si="79"/>
        <v>REPLACE</v>
      </c>
      <c r="N759" s="60" t="str">
        <f t="shared" si="79"/>
        <v>REPLACE</v>
      </c>
      <c r="O759" s="60">
        <f t="shared" si="79"/>
        <v>1</v>
      </c>
    </row>
    <row r="760" spans="1:15" ht="15" customHeight="1" x14ac:dyDescent="0.25">
      <c r="A760" t="s">
        <v>2875</v>
      </c>
      <c r="B760" s="78">
        <v>777</v>
      </c>
      <c r="C760" s="78" t="s">
        <v>2319</v>
      </c>
      <c r="D760" s="78">
        <v>88.91</v>
      </c>
      <c r="E760" s="3"/>
      <c r="F760" s="61" t="s">
        <v>3</v>
      </c>
      <c r="G760" s="61" t="str">
        <f>VLOOKUP(B760,VP_est!$B$21:$N$3000,13,FALSE)</f>
        <v>SVN1</v>
      </c>
    </row>
    <row r="761" spans="1:15" ht="15" customHeight="1" x14ac:dyDescent="0.25">
      <c r="A761" t="s">
        <v>2875</v>
      </c>
      <c r="B761" s="78">
        <v>778</v>
      </c>
      <c r="C761" s="78" t="s">
        <v>2305</v>
      </c>
      <c r="D761" s="78">
        <v>65.41</v>
      </c>
      <c r="E761" s="3"/>
      <c r="F761" s="61" t="s">
        <v>3</v>
      </c>
      <c r="G761" s="61" t="str">
        <f>VLOOKUP(B761,VP_est!$B$21:$N$3000,13,FALSE)</f>
        <v>SVN1</v>
      </c>
    </row>
    <row r="762" spans="1:15" ht="15" customHeight="1" x14ac:dyDescent="0.25">
      <c r="A762" t="s">
        <v>2875</v>
      </c>
      <c r="B762" s="78">
        <v>779</v>
      </c>
      <c r="C762" s="78" t="s">
        <v>2320</v>
      </c>
      <c r="D762" s="78">
        <v>91.22</v>
      </c>
      <c r="E762" s="3"/>
      <c r="F762" s="61" t="s">
        <v>3</v>
      </c>
      <c r="G762" s="61" t="str">
        <f>VLOOKUP(B762,VP_est!$B$21:$N$3000,13,FALSE)</f>
        <v>SVN1</v>
      </c>
    </row>
    <row r="763" spans="1:15" ht="15" customHeight="1" x14ac:dyDescent="0.25">
      <c r="A763" t="s">
        <v>2875</v>
      </c>
      <c r="B763" s="78">
        <v>784</v>
      </c>
      <c r="C763" s="78" t="s">
        <v>2268</v>
      </c>
      <c r="D763" s="78">
        <v>18.0383</v>
      </c>
      <c r="E763" s="3"/>
      <c r="F763" s="61" t="s">
        <v>3</v>
      </c>
      <c r="G763" s="61" t="str">
        <f>VLOOKUP(B763,VP_est!$B$21:$N$3000,13,FALSE)</f>
        <v>SVN1</v>
      </c>
    </row>
    <row r="764" spans="1:15" x14ac:dyDescent="0.25">
      <c r="A764" t="s">
        <v>2875</v>
      </c>
      <c r="B764" s="78">
        <v>785</v>
      </c>
      <c r="C764" s="78" t="s">
        <v>2269</v>
      </c>
      <c r="D764" s="78">
        <v>22.98977</v>
      </c>
      <c r="E764" s="3"/>
      <c r="F764" s="61" t="s">
        <v>3</v>
      </c>
      <c r="G764" s="61" t="str">
        <f>VLOOKUP(B764,VP_est!$B$21:$N$3000,13,FALSE)</f>
        <v>SVN1</v>
      </c>
    </row>
    <row r="765" spans="1:15" ht="15" customHeight="1" x14ac:dyDescent="0.25">
      <c r="A765" t="s">
        <v>2875</v>
      </c>
      <c r="B765" s="78">
        <v>788</v>
      </c>
      <c r="C765" s="78" t="s">
        <v>2300</v>
      </c>
      <c r="D765" s="78">
        <v>60.0092</v>
      </c>
      <c r="E765" s="3"/>
      <c r="F765" s="61" t="s">
        <v>2014</v>
      </c>
      <c r="G765" s="61" t="str">
        <f>VLOOKUP(B765,VP_est!$B$21:$N$3000,13,FALSE)</f>
        <v>SVP5</v>
      </c>
    </row>
    <row r="766" spans="1:15" ht="15" customHeight="1" x14ac:dyDescent="0.25">
      <c r="A766" t="s">
        <v>2876</v>
      </c>
      <c r="B766" s="78">
        <v>789</v>
      </c>
      <c r="C766" s="78" t="s">
        <v>2199</v>
      </c>
      <c r="D766" s="78">
        <v>12.010999999999999</v>
      </c>
      <c r="E766" s="3"/>
      <c r="F766" s="61" t="s">
        <v>3</v>
      </c>
      <c r="G766" s="61" t="str">
        <f>VLOOKUP(B766,VP_est!$B$21:$N$3000,13,FALSE)</f>
        <v>SVN1</v>
      </c>
      <c r="H766" s="60">
        <v>1</v>
      </c>
    </row>
    <row r="767" spans="1:15" ht="15" customHeight="1" x14ac:dyDescent="0.25">
      <c r="A767" t="s">
        <v>2876</v>
      </c>
      <c r="B767" s="78">
        <v>790</v>
      </c>
      <c r="C767" s="78" t="s">
        <v>2200</v>
      </c>
      <c r="D767" s="78">
        <v>12.010999999999999</v>
      </c>
      <c r="E767" s="3"/>
      <c r="F767" s="61" t="s">
        <v>3</v>
      </c>
      <c r="G767" s="61" t="str">
        <f>VLOOKUP(B767,VP_est!$B$21:$N$3000,13,FALSE)</f>
        <v>SVN1</v>
      </c>
      <c r="H767" s="60">
        <v>1</v>
      </c>
    </row>
    <row r="768" spans="1:15" ht="15" customHeight="1" x14ac:dyDescent="0.25">
      <c r="A768" t="s">
        <v>2876</v>
      </c>
      <c r="B768" s="78">
        <v>791</v>
      </c>
      <c r="C768" s="78" t="s">
        <v>2201</v>
      </c>
      <c r="D768" s="78">
        <v>12.010999999999999</v>
      </c>
      <c r="E768" s="3"/>
      <c r="F768" s="61" t="s">
        <v>3</v>
      </c>
      <c r="G768" s="61" t="str">
        <f>VLOOKUP(B768,VP_est!$B$21:$N$3000,13,FALSE)</f>
        <v>SVN1</v>
      </c>
      <c r="H768" s="60">
        <v>1</v>
      </c>
    </row>
    <row r="769" spans="1:15" ht="15" customHeight="1" x14ac:dyDescent="0.25">
      <c r="A769" t="s">
        <v>2876</v>
      </c>
      <c r="B769" s="78">
        <v>792</v>
      </c>
      <c r="C769" s="78" t="s">
        <v>2202</v>
      </c>
      <c r="D769" s="78">
        <v>12.010999999999999</v>
      </c>
      <c r="E769" s="3"/>
      <c r="F769" s="61" t="s">
        <v>3</v>
      </c>
      <c r="G769" s="61" t="str">
        <f>VLOOKUP(B769,VP_est!$B$21:$N$3000,13,FALSE)</f>
        <v>SVN1</v>
      </c>
      <c r="H769" s="60">
        <v>1</v>
      </c>
    </row>
    <row r="770" spans="1:15" ht="15" customHeight="1" x14ac:dyDescent="0.25">
      <c r="A770" t="s">
        <v>2875</v>
      </c>
      <c r="B770" s="78">
        <v>794</v>
      </c>
      <c r="C770" s="78" t="s">
        <v>2254</v>
      </c>
      <c r="D770" s="78">
        <v>12.010999999999999</v>
      </c>
      <c r="E770" s="3"/>
      <c r="F770" s="61" t="s">
        <v>1986</v>
      </c>
      <c r="G770" s="61" t="str">
        <f>VLOOKUP(B770,VP_est!$B$21:$N$3000,13,FALSE)</f>
        <v>SVP6</v>
      </c>
    </row>
    <row r="771" spans="1:15" x14ac:dyDescent="0.25">
      <c r="A771" t="s">
        <v>2875</v>
      </c>
      <c r="B771" s="78">
        <v>795</v>
      </c>
      <c r="C771" s="78" t="s">
        <v>2194</v>
      </c>
      <c r="D771" s="78">
        <v>35.453000000000003</v>
      </c>
      <c r="E771" s="3"/>
      <c r="F771" s="61" t="s">
        <v>1986</v>
      </c>
      <c r="G771" s="61" t="str">
        <f>VLOOKUP(B771,VP_est!$B$21:$N$3000,13,FALSE)</f>
        <v>SVP6</v>
      </c>
    </row>
    <row r="772" spans="1:15" x14ac:dyDescent="0.25">
      <c r="A772" t="s">
        <v>2875</v>
      </c>
      <c r="B772" s="78">
        <v>796</v>
      </c>
      <c r="C772" s="78" t="s">
        <v>2255</v>
      </c>
      <c r="D772" s="78">
        <v>12.010999999999999</v>
      </c>
      <c r="E772" s="3"/>
      <c r="F772" s="61" t="s">
        <v>1986</v>
      </c>
      <c r="G772" s="61" t="str">
        <f>VLOOKUP(B772,VP_est!$B$21:$N$3000,13,FALSE)</f>
        <v>SVP6</v>
      </c>
    </row>
    <row r="773" spans="1:15" ht="15" customHeight="1" x14ac:dyDescent="0.25">
      <c r="A773" t="s">
        <v>2875</v>
      </c>
      <c r="B773" s="78">
        <v>797</v>
      </c>
      <c r="C773" s="78" t="s">
        <v>2256</v>
      </c>
      <c r="D773" s="78">
        <v>12.010999999999999</v>
      </c>
      <c r="E773" s="3"/>
      <c r="F773" s="61" t="s">
        <v>1986</v>
      </c>
      <c r="G773" s="61" t="str">
        <f>VLOOKUP(B773,VP_est!$B$21:$N$3000,13,FALSE)</f>
        <v>SVP6</v>
      </c>
    </row>
    <row r="774" spans="1:15" ht="15" customHeight="1" x14ac:dyDescent="0.25">
      <c r="A774" t="s">
        <v>2875</v>
      </c>
      <c r="B774" s="78">
        <v>810</v>
      </c>
      <c r="C774" s="78" t="s">
        <v>2186</v>
      </c>
      <c r="D774" s="78">
        <v>79.903999999999996</v>
      </c>
      <c r="E774" s="3"/>
      <c r="F774" s="61" t="s">
        <v>1986</v>
      </c>
      <c r="G774" s="61" t="str">
        <f>VLOOKUP(B774,VP_est!$B$21:$N$3000,13,FALSE)</f>
        <v>SVP6</v>
      </c>
    </row>
    <row r="775" spans="1:15" ht="15" customHeight="1" x14ac:dyDescent="0.25">
      <c r="A775" t="s">
        <v>2875</v>
      </c>
      <c r="B775" s="78">
        <v>830</v>
      </c>
      <c r="C775" s="78" t="s">
        <v>2304</v>
      </c>
      <c r="D775" s="78">
        <v>64.058800000000005</v>
      </c>
      <c r="E775" s="3"/>
      <c r="F775" s="61" t="s">
        <v>1986</v>
      </c>
      <c r="G775" s="61" t="str">
        <f>VLOOKUP(B775,VP_est!$B$21:$N$3000,13,FALSE)</f>
        <v>SVP6</v>
      </c>
    </row>
    <row r="776" spans="1:15" ht="15" customHeight="1" x14ac:dyDescent="0.25">
      <c r="A776" t="s">
        <v>2875</v>
      </c>
      <c r="B776" s="78">
        <v>831</v>
      </c>
      <c r="C776" s="78" t="s">
        <v>2278</v>
      </c>
      <c r="D776" s="78">
        <v>34.075800000000001</v>
      </c>
      <c r="E776" s="3"/>
      <c r="F776" s="61" t="s">
        <v>3</v>
      </c>
      <c r="G776" s="61" t="str">
        <f>VLOOKUP(B776,VP_est!$B$21:$N$3000,13,FALSE)</f>
        <v>SVN1</v>
      </c>
    </row>
    <row r="777" spans="1:15" ht="15" customHeight="1" x14ac:dyDescent="0.25">
      <c r="A777" s="60" t="s">
        <v>2041</v>
      </c>
      <c r="B777" s="60">
        <v>839</v>
      </c>
      <c r="C777" s="62" t="s">
        <v>718</v>
      </c>
      <c r="D777" s="63">
        <v>58.036079999999998</v>
      </c>
      <c r="E777" s="64">
        <v>58.036079999999998</v>
      </c>
      <c r="F777" s="61" t="s">
        <v>1986</v>
      </c>
      <c r="G777" s="61" t="str">
        <f>VLOOKUP(B777,VP_est!$B$21:$N$3000,13,FALSE)</f>
        <v>SVP6</v>
      </c>
      <c r="H777" s="60">
        <v>1</v>
      </c>
      <c r="I777" s="60" t="str">
        <f t="shared" ref="I777:O778" si="80">IF($G777=I$2,1,"REPLACE")</f>
        <v>REPLACE</v>
      </c>
      <c r="J777" s="60" t="str">
        <f t="shared" si="80"/>
        <v>REPLACE</v>
      </c>
      <c r="K777" s="60" t="str">
        <f t="shared" si="80"/>
        <v>REPLACE</v>
      </c>
      <c r="L777" s="60" t="str">
        <f t="shared" si="80"/>
        <v>REPLACE</v>
      </c>
      <c r="M777" s="60" t="str">
        <f t="shared" si="80"/>
        <v>REPLACE</v>
      </c>
      <c r="N777" s="60" t="str">
        <f t="shared" si="80"/>
        <v>REPLACE</v>
      </c>
      <c r="O777" s="60">
        <f t="shared" si="80"/>
        <v>1</v>
      </c>
    </row>
    <row r="778" spans="1:15" ht="15" customHeight="1" x14ac:dyDescent="0.25">
      <c r="A778" s="60" t="s">
        <v>2024</v>
      </c>
      <c r="B778" s="60">
        <v>840</v>
      </c>
      <c r="C778" s="62" t="s">
        <v>719</v>
      </c>
      <c r="D778" s="63">
        <v>100.15888</v>
      </c>
      <c r="E778" s="64">
        <v>100.15888</v>
      </c>
      <c r="F778" s="61" t="s">
        <v>1986</v>
      </c>
      <c r="G778" s="61" t="str">
        <f>VLOOKUP(B778,VP_est!$B$21:$N$3000,13,FALSE)</f>
        <v>SVP6</v>
      </c>
      <c r="H778" s="60">
        <v>1</v>
      </c>
      <c r="I778" s="60" t="str">
        <f t="shared" si="80"/>
        <v>REPLACE</v>
      </c>
      <c r="J778" s="60" t="str">
        <f t="shared" si="80"/>
        <v>REPLACE</v>
      </c>
      <c r="K778" s="60" t="str">
        <f t="shared" si="80"/>
        <v>REPLACE</v>
      </c>
      <c r="L778" s="60" t="str">
        <f t="shared" si="80"/>
        <v>REPLACE</v>
      </c>
      <c r="M778" s="60" t="str">
        <f t="shared" si="80"/>
        <v>REPLACE</v>
      </c>
      <c r="N778" s="60" t="str">
        <f t="shared" si="80"/>
        <v>REPLACE</v>
      </c>
      <c r="O778" s="60">
        <f t="shared" si="80"/>
        <v>1</v>
      </c>
    </row>
    <row r="779" spans="1:15" ht="15" customHeight="1" x14ac:dyDescent="0.25">
      <c r="A779" t="s">
        <v>2875</v>
      </c>
      <c r="B779" s="78">
        <v>843</v>
      </c>
      <c r="C779" s="78" t="s">
        <v>2205</v>
      </c>
      <c r="D779" s="78">
        <v>0</v>
      </c>
      <c r="E779" s="3"/>
      <c r="F779" s="61" t="s">
        <v>1986</v>
      </c>
      <c r="G779" s="61" t="str">
        <f>VLOOKUP(B779,VP_est!$B$21:$N$3000,13,FALSE)</f>
        <v>SVP6</v>
      </c>
    </row>
    <row r="780" spans="1:15" ht="15" customHeight="1" x14ac:dyDescent="0.25">
      <c r="A780" s="60" t="s">
        <v>2024</v>
      </c>
      <c r="B780" s="60">
        <v>845</v>
      </c>
      <c r="C780" s="62" t="s">
        <v>720</v>
      </c>
      <c r="D780" s="63">
        <v>86.132300000000001</v>
      </c>
      <c r="E780" s="64">
        <v>86.132300000000001</v>
      </c>
      <c r="F780" s="61" t="s">
        <v>1986</v>
      </c>
      <c r="G780" s="61" t="str">
        <f>VLOOKUP(B780,VP_est!$B$21:$N$3000,13,FALSE)</f>
        <v>SVP6</v>
      </c>
      <c r="H780" s="60">
        <v>1</v>
      </c>
      <c r="I780" s="60" t="str">
        <f t="shared" ref="I780:O789" si="81">IF($G780=I$2,1,"REPLACE")</f>
        <v>REPLACE</v>
      </c>
      <c r="J780" s="60" t="str">
        <f t="shared" si="81"/>
        <v>REPLACE</v>
      </c>
      <c r="K780" s="60" t="str">
        <f t="shared" si="81"/>
        <v>REPLACE</v>
      </c>
      <c r="L780" s="60" t="str">
        <f t="shared" si="81"/>
        <v>REPLACE</v>
      </c>
      <c r="M780" s="60" t="str">
        <f t="shared" si="81"/>
        <v>REPLACE</v>
      </c>
      <c r="N780" s="60" t="str">
        <f t="shared" si="81"/>
        <v>REPLACE</v>
      </c>
      <c r="O780" s="60">
        <f t="shared" si="81"/>
        <v>1</v>
      </c>
    </row>
    <row r="781" spans="1:15" ht="15" customHeight="1" x14ac:dyDescent="0.25">
      <c r="A781" s="60" t="s">
        <v>2024</v>
      </c>
      <c r="B781" s="60">
        <v>846</v>
      </c>
      <c r="C781" s="62" t="s">
        <v>721</v>
      </c>
      <c r="D781" s="63">
        <v>154.20779999999999</v>
      </c>
      <c r="E781" s="64">
        <v>154.20779999999999</v>
      </c>
      <c r="F781" s="61" t="s">
        <v>2014</v>
      </c>
      <c r="G781" s="61" t="str">
        <f>VLOOKUP(B781,VP_est!$B$21:$N$3000,13,FALSE)</f>
        <v>SVP4</v>
      </c>
      <c r="H781" s="60">
        <v>1</v>
      </c>
      <c r="I781" s="60" t="str">
        <f t="shared" si="81"/>
        <v>REPLACE</v>
      </c>
      <c r="J781" s="60" t="str">
        <f t="shared" si="81"/>
        <v>REPLACE</v>
      </c>
      <c r="K781" s="60" t="str">
        <f t="shared" si="81"/>
        <v>REPLACE</v>
      </c>
      <c r="L781" s="60" t="str">
        <f t="shared" si="81"/>
        <v>REPLACE</v>
      </c>
      <c r="M781" s="60">
        <f t="shared" si="81"/>
        <v>1</v>
      </c>
      <c r="N781" s="60" t="str">
        <f t="shared" si="81"/>
        <v>REPLACE</v>
      </c>
      <c r="O781" s="60" t="str">
        <f t="shared" si="81"/>
        <v>REPLACE</v>
      </c>
    </row>
    <row r="782" spans="1:15" ht="15" customHeight="1" x14ac:dyDescent="0.25">
      <c r="A782" s="60" t="s">
        <v>2024</v>
      </c>
      <c r="B782" s="60">
        <v>847</v>
      </c>
      <c r="C782" s="62" t="s">
        <v>722</v>
      </c>
      <c r="D782" s="63">
        <v>152.19192000000001</v>
      </c>
      <c r="E782" s="64">
        <v>152.19192000000001</v>
      </c>
      <c r="F782" s="61" t="s">
        <v>2014</v>
      </c>
      <c r="G782" s="61" t="str">
        <f>VLOOKUP(B782,VP_est!$B$21:$N$3000,13,FALSE)</f>
        <v>SVP4</v>
      </c>
      <c r="H782" s="60">
        <v>1</v>
      </c>
      <c r="I782" s="60" t="str">
        <f t="shared" si="81"/>
        <v>REPLACE</v>
      </c>
      <c r="J782" s="60" t="str">
        <f t="shared" si="81"/>
        <v>REPLACE</v>
      </c>
      <c r="K782" s="60" t="str">
        <f t="shared" si="81"/>
        <v>REPLACE</v>
      </c>
      <c r="L782" s="60" t="str">
        <f t="shared" si="81"/>
        <v>REPLACE</v>
      </c>
      <c r="M782" s="60">
        <f t="shared" si="81"/>
        <v>1</v>
      </c>
      <c r="N782" s="60" t="str">
        <f t="shared" si="81"/>
        <v>REPLACE</v>
      </c>
      <c r="O782" s="60" t="str">
        <f t="shared" si="81"/>
        <v>REPLACE</v>
      </c>
    </row>
    <row r="783" spans="1:15" x14ac:dyDescent="0.25">
      <c r="A783" s="60" t="s">
        <v>2041</v>
      </c>
      <c r="B783" s="60">
        <v>848</v>
      </c>
      <c r="C783" s="62" t="s">
        <v>723</v>
      </c>
      <c r="D783" s="63">
        <v>182.17</v>
      </c>
      <c r="E783" s="64">
        <v>0</v>
      </c>
      <c r="F783" s="61" t="s">
        <v>3</v>
      </c>
      <c r="G783" s="61" t="str">
        <f>VLOOKUP(B783,VP_est!$B$21:$N$3000,13,FALSE)</f>
        <v>SVP1</v>
      </c>
      <c r="H783" s="60">
        <v>1</v>
      </c>
      <c r="I783" s="60" t="str">
        <f t="shared" si="81"/>
        <v>REPLACE</v>
      </c>
      <c r="J783" s="60">
        <f t="shared" si="81"/>
        <v>1</v>
      </c>
      <c r="K783" s="60" t="str">
        <f t="shared" si="81"/>
        <v>REPLACE</v>
      </c>
      <c r="L783" s="60" t="str">
        <f t="shared" si="81"/>
        <v>REPLACE</v>
      </c>
      <c r="M783" s="60" t="str">
        <f t="shared" si="81"/>
        <v>REPLACE</v>
      </c>
      <c r="N783" s="60" t="str">
        <f t="shared" si="81"/>
        <v>REPLACE</v>
      </c>
      <c r="O783" s="60" t="str">
        <f t="shared" si="81"/>
        <v>REPLACE</v>
      </c>
    </row>
    <row r="784" spans="1:15" x14ac:dyDescent="0.25">
      <c r="A784" s="60" t="s">
        <v>2024</v>
      </c>
      <c r="B784" s="60">
        <v>849</v>
      </c>
      <c r="C784" s="62" t="s">
        <v>724</v>
      </c>
      <c r="D784" s="63">
        <v>208.21212</v>
      </c>
      <c r="E784" s="64">
        <v>208.21212</v>
      </c>
      <c r="F784" s="61" t="s">
        <v>3</v>
      </c>
      <c r="G784" s="61" t="str">
        <f>VLOOKUP(B784,VP_est!$B$21:$N$3000,13,FALSE)</f>
        <v>SV0</v>
      </c>
      <c r="H784" s="60">
        <v>1</v>
      </c>
      <c r="I784" s="60">
        <f t="shared" si="81"/>
        <v>1</v>
      </c>
      <c r="J784" s="60" t="str">
        <f t="shared" si="81"/>
        <v>REPLACE</v>
      </c>
      <c r="K784" s="60" t="str">
        <f t="shared" si="81"/>
        <v>REPLACE</v>
      </c>
      <c r="L784" s="60" t="str">
        <f t="shared" si="81"/>
        <v>REPLACE</v>
      </c>
      <c r="M784" s="60" t="str">
        <f t="shared" si="81"/>
        <v>REPLACE</v>
      </c>
      <c r="N784" s="60" t="str">
        <f t="shared" si="81"/>
        <v>REPLACE</v>
      </c>
      <c r="O784" s="60" t="str">
        <f t="shared" si="81"/>
        <v>REPLACE</v>
      </c>
    </row>
    <row r="785" spans="1:15" ht="15" customHeight="1" x14ac:dyDescent="0.25">
      <c r="A785" s="60" t="s">
        <v>2041</v>
      </c>
      <c r="B785" s="60">
        <v>850</v>
      </c>
      <c r="C785" s="62" t="s">
        <v>725</v>
      </c>
      <c r="D785" s="63">
        <v>206.23999999999998</v>
      </c>
      <c r="E785" s="64">
        <v>0</v>
      </c>
      <c r="F785" s="61" t="s">
        <v>3</v>
      </c>
      <c r="G785" s="61" t="str">
        <f>VLOOKUP(B785,VP_est!$B$21:$N$3000,13,FALSE)</f>
        <v>SVP2</v>
      </c>
      <c r="H785" s="60">
        <v>1</v>
      </c>
      <c r="I785" s="60" t="str">
        <f t="shared" si="81"/>
        <v>REPLACE</v>
      </c>
      <c r="J785" s="60" t="str">
        <f t="shared" si="81"/>
        <v>REPLACE</v>
      </c>
      <c r="K785" s="60">
        <f t="shared" si="81"/>
        <v>1</v>
      </c>
      <c r="L785" s="60" t="str">
        <f t="shared" si="81"/>
        <v>REPLACE</v>
      </c>
      <c r="M785" s="60" t="str">
        <f t="shared" si="81"/>
        <v>REPLACE</v>
      </c>
      <c r="N785" s="60" t="str">
        <f t="shared" si="81"/>
        <v>REPLACE</v>
      </c>
      <c r="O785" s="60" t="str">
        <f t="shared" si="81"/>
        <v>REPLACE</v>
      </c>
    </row>
    <row r="786" spans="1:15" ht="15" customHeight="1" x14ac:dyDescent="0.25">
      <c r="A786" s="60" t="s">
        <v>2041</v>
      </c>
      <c r="B786" s="60">
        <v>851</v>
      </c>
      <c r="C786" s="62" t="s">
        <v>726</v>
      </c>
      <c r="D786" s="63">
        <v>194.23</v>
      </c>
      <c r="E786" s="64">
        <v>0</v>
      </c>
      <c r="F786" s="61" t="s">
        <v>3</v>
      </c>
      <c r="G786" s="61" t="str">
        <f>VLOOKUP(B786,VP_est!$B$21:$N$3000,13,FALSE)</f>
        <v>SVP2</v>
      </c>
      <c r="H786" s="60">
        <v>1</v>
      </c>
      <c r="I786" s="60" t="str">
        <f t="shared" si="81"/>
        <v>REPLACE</v>
      </c>
      <c r="J786" s="60" t="str">
        <f t="shared" si="81"/>
        <v>REPLACE</v>
      </c>
      <c r="K786" s="60">
        <f t="shared" si="81"/>
        <v>1</v>
      </c>
      <c r="L786" s="60" t="str">
        <f t="shared" si="81"/>
        <v>REPLACE</v>
      </c>
      <c r="M786" s="60" t="str">
        <f t="shared" si="81"/>
        <v>REPLACE</v>
      </c>
      <c r="N786" s="60" t="str">
        <f t="shared" si="81"/>
        <v>REPLACE</v>
      </c>
      <c r="O786" s="60" t="str">
        <f t="shared" si="81"/>
        <v>REPLACE</v>
      </c>
    </row>
    <row r="787" spans="1:15" ht="15" customHeight="1" x14ac:dyDescent="0.25">
      <c r="A787" s="60" t="s">
        <v>2024</v>
      </c>
      <c r="B787" s="60">
        <v>852</v>
      </c>
      <c r="C787" s="62" t="s">
        <v>727</v>
      </c>
      <c r="D787" s="63">
        <v>178.22919999999999</v>
      </c>
      <c r="E787" s="64">
        <v>178.22919999999999</v>
      </c>
      <c r="F787" s="61" t="s">
        <v>3</v>
      </c>
      <c r="G787" s="61" t="str">
        <f>VLOOKUP(B787,VP_est!$B$21:$N$3000,13,FALSE)</f>
        <v>SVP1</v>
      </c>
      <c r="H787" s="60">
        <v>1</v>
      </c>
      <c r="I787" s="60" t="str">
        <f t="shared" si="81"/>
        <v>REPLACE</v>
      </c>
      <c r="J787" s="60">
        <f t="shared" si="81"/>
        <v>1</v>
      </c>
      <c r="K787" s="60" t="str">
        <f t="shared" si="81"/>
        <v>REPLACE</v>
      </c>
      <c r="L787" s="60" t="str">
        <f t="shared" si="81"/>
        <v>REPLACE</v>
      </c>
      <c r="M787" s="60" t="str">
        <f t="shared" si="81"/>
        <v>REPLACE</v>
      </c>
      <c r="N787" s="60" t="str">
        <f t="shared" si="81"/>
        <v>REPLACE</v>
      </c>
      <c r="O787" s="60" t="str">
        <f t="shared" si="81"/>
        <v>REPLACE</v>
      </c>
    </row>
    <row r="788" spans="1:15" ht="15" customHeight="1" x14ac:dyDescent="0.25">
      <c r="B788" s="78">
        <v>853</v>
      </c>
      <c r="C788" s="78" t="s">
        <v>2494</v>
      </c>
      <c r="D788" s="78">
        <v>258.27</v>
      </c>
      <c r="E788" s="3"/>
      <c r="F788" s="61" t="s">
        <v>3</v>
      </c>
      <c r="G788" s="61" t="str">
        <f>VLOOKUP(B788,VP_est!$B$21:$N$3000,13,FALSE)</f>
        <v>SV0</v>
      </c>
      <c r="H788" s="60">
        <v>1</v>
      </c>
      <c r="I788" s="60">
        <f t="shared" si="81"/>
        <v>1</v>
      </c>
      <c r="J788" s="60" t="str">
        <f t="shared" si="81"/>
        <v>REPLACE</v>
      </c>
      <c r="K788" s="60" t="str">
        <f t="shared" si="81"/>
        <v>REPLACE</v>
      </c>
      <c r="L788" s="60" t="str">
        <f t="shared" si="81"/>
        <v>REPLACE</v>
      </c>
      <c r="M788" s="60" t="str">
        <f t="shared" si="81"/>
        <v>REPLACE</v>
      </c>
      <c r="N788" s="60" t="str">
        <f t="shared" si="81"/>
        <v>REPLACE</v>
      </c>
      <c r="O788" s="60" t="str">
        <f t="shared" si="81"/>
        <v>REPLACE</v>
      </c>
    </row>
    <row r="789" spans="1:15" ht="15" customHeight="1" x14ac:dyDescent="0.25">
      <c r="A789" s="60" t="s">
        <v>2024</v>
      </c>
      <c r="B789" s="60">
        <v>854</v>
      </c>
      <c r="C789" s="62" t="s">
        <v>728</v>
      </c>
      <c r="D789" s="63">
        <v>228.28788</v>
      </c>
      <c r="E789" s="64">
        <v>228.28788</v>
      </c>
      <c r="F789" s="61" t="s">
        <v>3</v>
      </c>
      <c r="G789" s="61" t="str">
        <f>VLOOKUP(B789,VP_est!$B$21:$N$3000,13,FALSE)</f>
        <v>SVP1</v>
      </c>
      <c r="H789" s="60">
        <v>1</v>
      </c>
      <c r="I789" s="60" t="str">
        <f t="shared" si="81"/>
        <v>REPLACE</v>
      </c>
      <c r="J789" s="60">
        <f t="shared" si="81"/>
        <v>1</v>
      </c>
      <c r="K789" s="60" t="str">
        <f t="shared" si="81"/>
        <v>REPLACE</v>
      </c>
      <c r="L789" s="60" t="str">
        <f t="shared" si="81"/>
        <v>REPLACE</v>
      </c>
      <c r="M789" s="60" t="str">
        <f t="shared" si="81"/>
        <v>REPLACE</v>
      </c>
      <c r="N789" s="60" t="str">
        <f t="shared" si="81"/>
        <v>REPLACE</v>
      </c>
      <c r="O789" s="60" t="str">
        <f t="shared" si="81"/>
        <v>REPLACE</v>
      </c>
    </row>
    <row r="790" spans="1:15" ht="15" customHeight="1" x14ac:dyDescent="0.25">
      <c r="A790" s="60" t="s">
        <v>2024</v>
      </c>
      <c r="B790" s="60">
        <v>855</v>
      </c>
      <c r="C790" s="62" t="s">
        <v>729</v>
      </c>
      <c r="D790" s="63">
        <v>252.30999999999997</v>
      </c>
      <c r="E790" s="64">
        <v>252.30928</v>
      </c>
      <c r="F790" s="61" t="s">
        <v>3</v>
      </c>
      <c r="G790" s="61" t="str">
        <f>VLOOKUP(B790,VP_est!$B$21:$N$3000,13,FALSE)</f>
        <v>SVN1</v>
      </c>
      <c r="H790" s="60">
        <v>1</v>
      </c>
      <c r="I790" s="60" t="str">
        <f t="shared" ref="I790:O799" si="82">IF($G790=I$2,1,"REPLACE")</f>
        <v>REPLACE</v>
      </c>
      <c r="J790" s="60" t="str">
        <f t="shared" si="82"/>
        <v>REPLACE</v>
      </c>
      <c r="K790" s="60" t="str">
        <f t="shared" si="82"/>
        <v>REPLACE</v>
      </c>
      <c r="L790" s="60" t="str">
        <f t="shared" si="82"/>
        <v>REPLACE</v>
      </c>
      <c r="M790" s="60" t="str">
        <f t="shared" si="82"/>
        <v>REPLACE</v>
      </c>
      <c r="N790" s="60" t="str">
        <f t="shared" si="82"/>
        <v>REPLACE</v>
      </c>
      <c r="O790" s="60" t="str">
        <f t="shared" si="82"/>
        <v>REPLACE</v>
      </c>
    </row>
    <row r="791" spans="1:15" x14ac:dyDescent="0.25">
      <c r="A791" s="60" t="s">
        <v>2024</v>
      </c>
      <c r="B791" s="68">
        <v>856</v>
      </c>
      <c r="C791" s="68" t="s">
        <v>1947</v>
      </c>
      <c r="D791" s="68">
        <v>278.34999999999997</v>
      </c>
      <c r="E791" s="71"/>
      <c r="F791" s="61" t="s">
        <v>3</v>
      </c>
      <c r="G791" s="61" t="str">
        <f>VLOOKUP(B791,VP_est!$B$21:$N$3000,13,FALSE)</f>
        <v>SVN1</v>
      </c>
      <c r="H791" s="60">
        <v>1</v>
      </c>
      <c r="I791" s="60" t="str">
        <f t="shared" si="82"/>
        <v>REPLACE</v>
      </c>
      <c r="J791" s="60" t="str">
        <f t="shared" si="82"/>
        <v>REPLACE</v>
      </c>
      <c r="K791" s="60" t="str">
        <f t="shared" si="82"/>
        <v>REPLACE</v>
      </c>
      <c r="L791" s="60" t="str">
        <f t="shared" si="82"/>
        <v>REPLACE</v>
      </c>
      <c r="M791" s="60" t="str">
        <f t="shared" si="82"/>
        <v>REPLACE</v>
      </c>
      <c r="N791" s="60" t="str">
        <f t="shared" si="82"/>
        <v>REPLACE</v>
      </c>
      <c r="O791" s="60" t="str">
        <f t="shared" si="82"/>
        <v>REPLACE</v>
      </c>
    </row>
    <row r="792" spans="1:15" ht="15" customHeight="1" x14ac:dyDescent="0.25">
      <c r="A792" s="60" t="s">
        <v>2024</v>
      </c>
      <c r="B792" s="60">
        <v>857</v>
      </c>
      <c r="C792" s="62" t="s">
        <v>730</v>
      </c>
      <c r="D792" s="63">
        <v>252.30999999999997</v>
      </c>
      <c r="E792" s="64">
        <v>252.30928</v>
      </c>
      <c r="F792" s="61" t="s">
        <v>3</v>
      </c>
      <c r="G792" s="61" t="str">
        <f>VLOOKUP(B792,VP_est!$B$21:$N$3000,13,FALSE)</f>
        <v>SVN1</v>
      </c>
      <c r="H792" s="60">
        <v>1</v>
      </c>
      <c r="I792" s="60" t="str">
        <f t="shared" si="82"/>
        <v>REPLACE</v>
      </c>
      <c r="J792" s="60" t="str">
        <f t="shared" si="82"/>
        <v>REPLACE</v>
      </c>
      <c r="K792" s="60" t="str">
        <f t="shared" si="82"/>
        <v>REPLACE</v>
      </c>
      <c r="L792" s="60" t="str">
        <f t="shared" si="82"/>
        <v>REPLACE</v>
      </c>
      <c r="M792" s="60" t="str">
        <f t="shared" si="82"/>
        <v>REPLACE</v>
      </c>
      <c r="N792" s="60" t="str">
        <f t="shared" si="82"/>
        <v>REPLACE</v>
      </c>
      <c r="O792" s="60" t="str">
        <f t="shared" si="82"/>
        <v>REPLACE</v>
      </c>
    </row>
    <row r="793" spans="1:15" ht="15" customHeight="1" x14ac:dyDescent="0.25">
      <c r="A793" s="60" t="s">
        <v>2024</v>
      </c>
      <c r="B793" s="60">
        <v>858</v>
      </c>
      <c r="C793" s="62" t="s">
        <v>731</v>
      </c>
      <c r="D793" s="63">
        <v>276.33</v>
      </c>
      <c r="E793" s="64">
        <v>276.33068000000003</v>
      </c>
      <c r="F793" s="61" t="s">
        <v>3</v>
      </c>
      <c r="G793" s="61" t="str">
        <f>VLOOKUP(B793,VP_est!$B$21:$N$3000,13,FALSE)</f>
        <v>SVN1</v>
      </c>
      <c r="H793" s="60">
        <v>1</v>
      </c>
      <c r="I793" s="60" t="str">
        <f t="shared" si="82"/>
        <v>REPLACE</v>
      </c>
      <c r="J793" s="60" t="str">
        <f t="shared" si="82"/>
        <v>REPLACE</v>
      </c>
      <c r="K793" s="60" t="str">
        <f t="shared" si="82"/>
        <v>REPLACE</v>
      </c>
      <c r="L793" s="60" t="str">
        <f t="shared" si="82"/>
        <v>REPLACE</v>
      </c>
      <c r="M793" s="60" t="str">
        <f t="shared" si="82"/>
        <v>REPLACE</v>
      </c>
      <c r="N793" s="60" t="str">
        <f t="shared" si="82"/>
        <v>REPLACE</v>
      </c>
      <c r="O793" s="60" t="str">
        <f t="shared" si="82"/>
        <v>REPLACE</v>
      </c>
    </row>
    <row r="794" spans="1:15" x14ac:dyDescent="0.25">
      <c r="A794" s="60" t="s">
        <v>2024</v>
      </c>
      <c r="B794" s="60">
        <v>859</v>
      </c>
      <c r="C794" s="62" t="s">
        <v>732</v>
      </c>
      <c r="D794" s="63">
        <v>182.26096000000001</v>
      </c>
      <c r="E794" s="64">
        <v>182.26096000000001</v>
      </c>
      <c r="F794" s="61" t="s">
        <v>2014</v>
      </c>
      <c r="G794" s="61" t="str">
        <f>VLOOKUP(B794,VP_est!$B$21:$N$3000,13,FALSE)</f>
        <v>SVP4</v>
      </c>
      <c r="H794" s="60">
        <v>1</v>
      </c>
      <c r="I794" s="60" t="str">
        <f t="shared" si="82"/>
        <v>REPLACE</v>
      </c>
      <c r="J794" s="60" t="str">
        <f t="shared" si="82"/>
        <v>REPLACE</v>
      </c>
      <c r="K794" s="60" t="str">
        <f t="shared" si="82"/>
        <v>REPLACE</v>
      </c>
      <c r="L794" s="60" t="str">
        <f t="shared" si="82"/>
        <v>REPLACE</v>
      </c>
      <c r="M794" s="60">
        <f t="shared" si="82"/>
        <v>1</v>
      </c>
      <c r="N794" s="60" t="str">
        <f t="shared" si="82"/>
        <v>REPLACE</v>
      </c>
      <c r="O794" s="60" t="str">
        <f t="shared" si="82"/>
        <v>REPLACE</v>
      </c>
    </row>
    <row r="795" spans="1:15" x14ac:dyDescent="0.25">
      <c r="A795" s="60" t="s">
        <v>2024</v>
      </c>
      <c r="B795" s="60">
        <v>860</v>
      </c>
      <c r="C795" s="62" t="s">
        <v>733</v>
      </c>
      <c r="D795" s="63">
        <v>154.20779999999999</v>
      </c>
      <c r="E795" s="64">
        <v>154.20779999999999</v>
      </c>
      <c r="F795" s="61" t="s">
        <v>2014</v>
      </c>
      <c r="G795" s="61" t="str">
        <f>VLOOKUP(B795,VP_est!$B$21:$N$3000,13,FALSE)</f>
        <v>SVP5</v>
      </c>
      <c r="H795" s="60">
        <v>1</v>
      </c>
      <c r="I795" s="60" t="str">
        <f t="shared" si="82"/>
        <v>REPLACE</v>
      </c>
      <c r="J795" s="60" t="str">
        <f t="shared" si="82"/>
        <v>REPLACE</v>
      </c>
      <c r="K795" s="60" t="str">
        <f t="shared" si="82"/>
        <v>REPLACE</v>
      </c>
      <c r="L795" s="60" t="str">
        <f t="shared" si="82"/>
        <v>REPLACE</v>
      </c>
      <c r="M795" s="60" t="str">
        <f t="shared" si="82"/>
        <v>REPLACE</v>
      </c>
      <c r="N795" s="60">
        <f t="shared" si="82"/>
        <v>1</v>
      </c>
      <c r="O795" s="60" t="str">
        <f t="shared" si="82"/>
        <v>REPLACE</v>
      </c>
    </row>
    <row r="796" spans="1:15" ht="15" customHeight="1" x14ac:dyDescent="0.25">
      <c r="B796" s="78">
        <v>861</v>
      </c>
      <c r="C796" s="78" t="s">
        <v>2116</v>
      </c>
      <c r="D796" s="78">
        <v>270.32</v>
      </c>
      <c r="E796" s="3"/>
      <c r="F796" s="61" t="s">
        <v>3</v>
      </c>
      <c r="G796" s="61" t="str">
        <f>VLOOKUP(B796,VP_est!$B$21:$N$3000,13,FALSE)</f>
        <v>SVN1</v>
      </c>
      <c r="H796" s="60">
        <v>1</v>
      </c>
      <c r="I796" s="60" t="str">
        <f t="shared" si="82"/>
        <v>REPLACE</v>
      </c>
      <c r="J796" s="60" t="str">
        <f t="shared" si="82"/>
        <v>REPLACE</v>
      </c>
      <c r="K796" s="60" t="str">
        <f t="shared" si="82"/>
        <v>REPLACE</v>
      </c>
      <c r="L796" s="60" t="str">
        <f t="shared" si="82"/>
        <v>REPLACE</v>
      </c>
      <c r="M796" s="60" t="str">
        <f t="shared" si="82"/>
        <v>REPLACE</v>
      </c>
      <c r="N796" s="60" t="str">
        <f t="shared" si="82"/>
        <v>REPLACE</v>
      </c>
      <c r="O796" s="60" t="str">
        <f t="shared" si="82"/>
        <v>REPLACE</v>
      </c>
    </row>
    <row r="797" spans="1:15" x14ac:dyDescent="0.25">
      <c r="B797" s="78">
        <v>862</v>
      </c>
      <c r="C797" s="78" t="s">
        <v>2468</v>
      </c>
      <c r="D797" s="78">
        <v>230.26</v>
      </c>
      <c r="E797" s="3"/>
      <c r="F797" s="61" t="s">
        <v>3</v>
      </c>
      <c r="G797" s="61" t="str">
        <f>VLOOKUP(B797,VP_est!$B$21:$N$3000,13,FALSE)</f>
        <v>SV0</v>
      </c>
      <c r="H797" s="60">
        <v>1</v>
      </c>
      <c r="I797" s="60">
        <f t="shared" si="82"/>
        <v>1</v>
      </c>
      <c r="J797" s="60" t="str">
        <f t="shared" si="82"/>
        <v>REPLACE</v>
      </c>
      <c r="K797" s="60" t="str">
        <f t="shared" si="82"/>
        <v>REPLACE</v>
      </c>
      <c r="L797" s="60" t="str">
        <f t="shared" si="82"/>
        <v>REPLACE</v>
      </c>
      <c r="M797" s="60" t="str">
        <f t="shared" si="82"/>
        <v>REPLACE</v>
      </c>
      <c r="N797" s="60" t="str">
        <f t="shared" si="82"/>
        <v>REPLACE</v>
      </c>
      <c r="O797" s="60" t="str">
        <f t="shared" si="82"/>
        <v>REPLACE</v>
      </c>
    </row>
    <row r="798" spans="1:15" x14ac:dyDescent="0.25">
      <c r="A798" s="60" t="s">
        <v>2024</v>
      </c>
      <c r="B798" s="60">
        <v>864</v>
      </c>
      <c r="C798" s="62" t="s">
        <v>734</v>
      </c>
      <c r="D798" s="63">
        <v>228.28788</v>
      </c>
      <c r="E798" s="64">
        <v>228.28788</v>
      </c>
      <c r="F798" s="61" t="s">
        <v>3</v>
      </c>
      <c r="G798" s="61" t="str">
        <f>VLOOKUP(B798,VP_est!$B$21:$N$3000,13,FALSE)</f>
        <v>SVN1</v>
      </c>
      <c r="H798" s="60">
        <v>1</v>
      </c>
      <c r="I798" s="60" t="str">
        <f t="shared" si="82"/>
        <v>REPLACE</v>
      </c>
      <c r="J798" s="60" t="str">
        <f t="shared" si="82"/>
        <v>REPLACE</v>
      </c>
      <c r="K798" s="60" t="str">
        <f t="shared" si="82"/>
        <v>REPLACE</v>
      </c>
      <c r="L798" s="60" t="str">
        <f t="shared" si="82"/>
        <v>REPLACE</v>
      </c>
      <c r="M798" s="60" t="str">
        <f t="shared" si="82"/>
        <v>REPLACE</v>
      </c>
      <c r="N798" s="60" t="str">
        <f t="shared" si="82"/>
        <v>REPLACE</v>
      </c>
      <c r="O798" s="60" t="str">
        <f t="shared" si="82"/>
        <v>REPLACE</v>
      </c>
    </row>
    <row r="799" spans="1:15" ht="15" customHeight="1" x14ac:dyDescent="0.25">
      <c r="B799" s="78">
        <v>865</v>
      </c>
      <c r="C799" s="78" t="s">
        <v>2450</v>
      </c>
      <c r="D799" s="78">
        <v>216.28</v>
      </c>
      <c r="E799" s="3"/>
      <c r="F799" s="61" t="s">
        <v>3</v>
      </c>
      <c r="G799" s="61" t="str">
        <f>VLOOKUP(B799,VP_est!$B$21:$N$3000,13,FALSE)</f>
        <v>SVP1</v>
      </c>
      <c r="H799" s="60">
        <v>1</v>
      </c>
      <c r="I799" s="60" t="str">
        <f t="shared" si="82"/>
        <v>REPLACE</v>
      </c>
      <c r="J799" s="60">
        <f t="shared" si="82"/>
        <v>1</v>
      </c>
      <c r="K799" s="60" t="str">
        <f t="shared" si="82"/>
        <v>REPLACE</v>
      </c>
      <c r="L799" s="60" t="str">
        <f t="shared" si="82"/>
        <v>REPLACE</v>
      </c>
      <c r="M799" s="60" t="str">
        <f t="shared" si="82"/>
        <v>REPLACE</v>
      </c>
      <c r="N799" s="60" t="str">
        <f t="shared" si="82"/>
        <v>REPLACE</v>
      </c>
      <c r="O799" s="60" t="str">
        <f t="shared" si="82"/>
        <v>REPLACE</v>
      </c>
    </row>
    <row r="800" spans="1:15" x14ac:dyDescent="0.25">
      <c r="B800" s="78">
        <v>866</v>
      </c>
      <c r="C800" s="78" t="s">
        <v>2130</v>
      </c>
      <c r="D800" s="78">
        <v>242.31</v>
      </c>
      <c r="E800" s="3"/>
      <c r="F800" s="61" t="s">
        <v>3</v>
      </c>
      <c r="G800" s="61" t="str">
        <f>VLOOKUP(B800,VP_est!$B$21:$N$3000,13,FALSE)</f>
        <v>SVP1</v>
      </c>
      <c r="H800" s="60">
        <v>1</v>
      </c>
      <c r="I800" s="60" t="str">
        <f t="shared" ref="I800:O809" si="83">IF($G800=I$2,1,"REPLACE")</f>
        <v>REPLACE</v>
      </c>
      <c r="J800" s="60">
        <f t="shared" si="83"/>
        <v>1</v>
      </c>
      <c r="K800" s="60" t="str">
        <f t="shared" si="83"/>
        <v>REPLACE</v>
      </c>
      <c r="L800" s="60" t="str">
        <f t="shared" si="83"/>
        <v>REPLACE</v>
      </c>
      <c r="M800" s="60" t="str">
        <f t="shared" si="83"/>
        <v>REPLACE</v>
      </c>
      <c r="N800" s="60" t="str">
        <f t="shared" si="83"/>
        <v>REPLACE</v>
      </c>
      <c r="O800" s="60" t="str">
        <f t="shared" si="83"/>
        <v>REPLACE</v>
      </c>
    </row>
    <row r="801" spans="1:15" x14ac:dyDescent="0.25">
      <c r="A801" s="60" t="s">
        <v>2024</v>
      </c>
      <c r="B801" s="60">
        <v>867</v>
      </c>
      <c r="C801" s="62" t="s">
        <v>735</v>
      </c>
      <c r="D801" s="63">
        <v>228.28788</v>
      </c>
      <c r="E801" s="64">
        <v>228.28788</v>
      </c>
      <c r="F801" s="61" t="s">
        <v>3</v>
      </c>
      <c r="G801" s="61" t="str">
        <f>VLOOKUP(B801,VP_est!$B$21:$N$3000,13,FALSE)</f>
        <v>SVN1</v>
      </c>
      <c r="H801" s="60">
        <v>1</v>
      </c>
      <c r="I801" s="60" t="str">
        <f t="shared" si="83"/>
        <v>REPLACE</v>
      </c>
      <c r="J801" s="60" t="str">
        <f t="shared" si="83"/>
        <v>REPLACE</v>
      </c>
      <c r="K801" s="60" t="str">
        <f t="shared" si="83"/>
        <v>REPLACE</v>
      </c>
      <c r="L801" s="60" t="str">
        <f t="shared" si="83"/>
        <v>REPLACE</v>
      </c>
      <c r="M801" s="60" t="str">
        <f t="shared" si="83"/>
        <v>REPLACE</v>
      </c>
      <c r="N801" s="60" t="str">
        <f t="shared" si="83"/>
        <v>REPLACE</v>
      </c>
      <c r="O801" s="60" t="str">
        <f t="shared" si="83"/>
        <v>REPLACE</v>
      </c>
    </row>
    <row r="802" spans="1:15" x14ac:dyDescent="0.25">
      <c r="A802" s="60" t="s">
        <v>2024</v>
      </c>
      <c r="B802" s="60">
        <v>868</v>
      </c>
      <c r="C802" s="62" t="s">
        <v>736</v>
      </c>
      <c r="D802" s="63">
        <v>300.34999999999997</v>
      </c>
      <c r="E802" s="64">
        <v>300.35208</v>
      </c>
      <c r="F802" s="61" t="s">
        <v>3</v>
      </c>
      <c r="G802" s="61" t="str">
        <f>VLOOKUP(B802,VP_est!$B$21:$N$3000,13,FALSE)</f>
        <v>SVN1</v>
      </c>
      <c r="H802" s="60">
        <v>1</v>
      </c>
      <c r="I802" s="60" t="str">
        <f t="shared" si="83"/>
        <v>REPLACE</v>
      </c>
      <c r="J802" s="60" t="str">
        <f t="shared" si="83"/>
        <v>REPLACE</v>
      </c>
      <c r="K802" s="60" t="str">
        <f t="shared" si="83"/>
        <v>REPLACE</v>
      </c>
      <c r="L802" s="60" t="str">
        <f t="shared" si="83"/>
        <v>REPLACE</v>
      </c>
      <c r="M802" s="60" t="str">
        <f t="shared" si="83"/>
        <v>REPLACE</v>
      </c>
      <c r="N802" s="60" t="str">
        <f t="shared" si="83"/>
        <v>REPLACE</v>
      </c>
      <c r="O802" s="60" t="str">
        <f t="shared" si="83"/>
        <v>REPLACE</v>
      </c>
    </row>
    <row r="803" spans="1:15" ht="15" customHeight="1" x14ac:dyDescent="0.25">
      <c r="B803" s="78">
        <v>869</v>
      </c>
      <c r="C803" s="78" t="s">
        <v>2120</v>
      </c>
      <c r="D803" s="78">
        <v>258.27100000000002</v>
      </c>
      <c r="E803" s="3"/>
      <c r="F803" s="61" t="s">
        <v>3</v>
      </c>
      <c r="G803" s="61" t="str">
        <f>VLOOKUP(B803,VP_est!$B$21:$N$3000,13,FALSE)</f>
        <v>SVN1</v>
      </c>
      <c r="H803" s="60">
        <v>1</v>
      </c>
      <c r="I803" s="60" t="str">
        <f t="shared" si="83"/>
        <v>REPLACE</v>
      </c>
      <c r="J803" s="60" t="str">
        <f t="shared" si="83"/>
        <v>REPLACE</v>
      </c>
      <c r="K803" s="60" t="str">
        <f t="shared" si="83"/>
        <v>REPLACE</v>
      </c>
      <c r="L803" s="60" t="str">
        <f t="shared" si="83"/>
        <v>REPLACE</v>
      </c>
      <c r="M803" s="60" t="str">
        <f t="shared" si="83"/>
        <v>REPLACE</v>
      </c>
      <c r="N803" s="60" t="str">
        <f t="shared" si="83"/>
        <v>REPLACE</v>
      </c>
      <c r="O803" s="60" t="str">
        <f t="shared" si="83"/>
        <v>REPLACE</v>
      </c>
    </row>
    <row r="804" spans="1:15" ht="15" customHeight="1" x14ac:dyDescent="0.25">
      <c r="B804" s="78">
        <v>870</v>
      </c>
      <c r="C804" s="78" t="s">
        <v>2423</v>
      </c>
      <c r="D804" s="78">
        <v>190.24</v>
      </c>
      <c r="E804" s="3"/>
      <c r="F804" s="61" t="s">
        <v>3</v>
      </c>
      <c r="G804" s="61" t="str">
        <f>VLOOKUP(B804,VP_est!$B$21:$N$3000,13,FALSE)</f>
        <v>SVP2</v>
      </c>
      <c r="H804" s="60">
        <v>1</v>
      </c>
      <c r="I804" s="60" t="str">
        <f t="shared" si="83"/>
        <v>REPLACE</v>
      </c>
      <c r="J804" s="60" t="str">
        <f t="shared" si="83"/>
        <v>REPLACE</v>
      </c>
      <c r="K804" s="60">
        <f t="shared" si="83"/>
        <v>1</v>
      </c>
      <c r="L804" s="60" t="str">
        <f t="shared" si="83"/>
        <v>REPLACE</v>
      </c>
      <c r="M804" s="60" t="str">
        <f t="shared" si="83"/>
        <v>REPLACE</v>
      </c>
      <c r="N804" s="60" t="str">
        <f t="shared" si="83"/>
        <v>REPLACE</v>
      </c>
      <c r="O804" s="60" t="str">
        <f t="shared" si="83"/>
        <v>REPLACE</v>
      </c>
    </row>
    <row r="805" spans="1:15" x14ac:dyDescent="0.25">
      <c r="A805" s="60" t="s">
        <v>2044</v>
      </c>
      <c r="B805" s="60">
        <v>871</v>
      </c>
      <c r="C805" s="62" t="s">
        <v>737</v>
      </c>
      <c r="D805" s="63">
        <v>156.22</v>
      </c>
      <c r="E805" s="64">
        <v>0</v>
      </c>
      <c r="F805" s="61" t="s">
        <v>2014</v>
      </c>
      <c r="G805" s="61" t="str">
        <f>VLOOKUP(B805,VP_est!$B$21:$N$3000,13,FALSE)</f>
        <v>SVP4</v>
      </c>
      <c r="H805" s="60">
        <v>1</v>
      </c>
      <c r="I805" s="60" t="str">
        <f t="shared" si="83"/>
        <v>REPLACE</v>
      </c>
      <c r="J805" s="60" t="str">
        <f t="shared" si="83"/>
        <v>REPLACE</v>
      </c>
      <c r="K805" s="60" t="str">
        <f t="shared" si="83"/>
        <v>REPLACE</v>
      </c>
      <c r="L805" s="60" t="str">
        <f t="shared" si="83"/>
        <v>REPLACE</v>
      </c>
      <c r="M805" s="60">
        <f t="shared" si="83"/>
        <v>1</v>
      </c>
      <c r="N805" s="60" t="str">
        <f t="shared" si="83"/>
        <v>REPLACE</v>
      </c>
      <c r="O805" s="60" t="str">
        <f t="shared" si="83"/>
        <v>REPLACE</v>
      </c>
    </row>
    <row r="806" spans="1:15" x14ac:dyDescent="0.25">
      <c r="B806" s="78">
        <v>872</v>
      </c>
      <c r="C806" s="78" t="s">
        <v>2206</v>
      </c>
      <c r="D806" s="78">
        <v>278.35399999999998</v>
      </c>
      <c r="E806" s="3"/>
      <c r="F806" s="61" t="s">
        <v>3</v>
      </c>
      <c r="G806" s="61" t="str">
        <f>VLOOKUP(B806,VP_est!$B$21:$N$3000,13,FALSE)</f>
        <v>SVN1</v>
      </c>
      <c r="H806" s="60">
        <v>1</v>
      </c>
      <c r="I806" s="60" t="str">
        <f t="shared" si="83"/>
        <v>REPLACE</v>
      </c>
      <c r="J806" s="60" t="str">
        <f t="shared" si="83"/>
        <v>REPLACE</v>
      </c>
      <c r="K806" s="60" t="str">
        <f t="shared" si="83"/>
        <v>REPLACE</v>
      </c>
      <c r="L806" s="60" t="str">
        <f t="shared" si="83"/>
        <v>REPLACE</v>
      </c>
      <c r="M806" s="60" t="str">
        <f t="shared" si="83"/>
        <v>REPLACE</v>
      </c>
      <c r="N806" s="60" t="str">
        <f t="shared" si="83"/>
        <v>REPLACE</v>
      </c>
      <c r="O806" s="60" t="str">
        <f t="shared" si="83"/>
        <v>REPLACE</v>
      </c>
    </row>
    <row r="807" spans="1:15" ht="15" customHeight="1" x14ac:dyDescent="0.25">
      <c r="A807" s="60" t="s">
        <v>2024</v>
      </c>
      <c r="B807" s="60">
        <v>873</v>
      </c>
      <c r="C807" s="62" t="s">
        <v>738</v>
      </c>
      <c r="D807" s="63">
        <v>168.19132000000002</v>
      </c>
      <c r="E807" s="64">
        <v>168.19132000000002</v>
      </c>
      <c r="F807" s="61" t="s">
        <v>2014</v>
      </c>
      <c r="G807" s="61" t="str">
        <f>VLOOKUP(B807,VP_est!$B$21:$N$3000,13,FALSE)</f>
        <v>SVP4</v>
      </c>
      <c r="H807" s="60">
        <v>1</v>
      </c>
      <c r="I807" s="60" t="str">
        <f t="shared" si="83"/>
        <v>REPLACE</v>
      </c>
      <c r="J807" s="60" t="str">
        <f t="shared" si="83"/>
        <v>REPLACE</v>
      </c>
      <c r="K807" s="60" t="str">
        <f t="shared" si="83"/>
        <v>REPLACE</v>
      </c>
      <c r="L807" s="60" t="str">
        <f t="shared" si="83"/>
        <v>REPLACE</v>
      </c>
      <c r="M807" s="60">
        <f t="shared" si="83"/>
        <v>1</v>
      </c>
      <c r="N807" s="60" t="str">
        <f t="shared" si="83"/>
        <v>REPLACE</v>
      </c>
      <c r="O807" s="60" t="str">
        <f t="shared" si="83"/>
        <v>REPLACE</v>
      </c>
    </row>
    <row r="808" spans="1:15" ht="15" customHeight="1" x14ac:dyDescent="0.25">
      <c r="B808" s="78">
        <v>875</v>
      </c>
      <c r="C808" s="78" t="s">
        <v>2379</v>
      </c>
      <c r="D808" s="78">
        <v>156.22</v>
      </c>
      <c r="E808" s="3"/>
      <c r="F808" s="61" t="s">
        <v>2014</v>
      </c>
      <c r="G808" s="61" t="str">
        <f>VLOOKUP(B808,VP_est!$B$21:$N$3000,13,FALSE)</f>
        <v>SVP5</v>
      </c>
      <c r="H808" s="60">
        <v>1</v>
      </c>
      <c r="I808" s="60" t="str">
        <f t="shared" si="83"/>
        <v>REPLACE</v>
      </c>
      <c r="J808" s="60" t="str">
        <f t="shared" si="83"/>
        <v>REPLACE</v>
      </c>
      <c r="K808" s="60" t="str">
        <f t="shared" si="83"/>
        <v>REPLACE</v>
      </c>
      <c r="L808" s="60" t="str">
        <f t="shared" si="83"/>
        <v>REPLACE</v>
      </c>
      <c r="M808" s="60" t="str">
        <f t="shared" si="83"/>
        <v>REPLACE</v>
      </c>
      <c r="N808" s="60">
        <f t="shared" si="83"/>
        <v>1</v>
      </c>
      <c r="O808" s="60" t="str">
        <f t="shared" si="83"/>
        <v>REPLACE</v>
      </c>
    </row>
    <row r="809" spans="1:15" ht="15" customHeight="1" x14ac:dyDescent="0.25">
      <c r="A809" s="60" t="s">
        <v>2024</v>
      </c>
      <c r="B809" s="60">
        <v>876</v>
      </c>
      <c r="C809" s="62" t="s">
        <v>739</v>
      </c>
      <c r="D809" s="63">
        <v>206.27999999999997</v>
      </c>
      <c r="E809" s="64">
        <v>206.28236000000001</v>
      </c>
      <c r="F809" s="61" t="s">
        <v>3</v>
      </c>
      <c r="G809" s="61" t="str">
        <f>VLOOKUP(B809,VP_est!$B$21:$N$3000,13,FALSE)</f>
        <v>SVP2</v>
      </c>
      <c r="H809" s="60">
        <v>1</v>
      </c>
      <c r="I809" s="60" t="str">
        <f t="shared" si="83"/>
        <v>REPLACE</v>
      </c>
      <c r="J809" s="60" t="str">
        <f t="shared" si="83"/>
        <v>REPLACE</v>
      </c>
      <c r="K809" s="60">
        <f t="shared" si="83"/>
        <v>1</v>
      </c>
      <c r="L809" s="60" t="str">
        <f t="shared" si="83"/>
        <v>REPLACE</v>
      </c>
      <c r="M809" s="60" t="str">
        <f t="shared" si="83"/>
        <v>REPLACE</v>
      </c>
      <c r="N809" s="60" t="str">
        <f t="shared" si="83"/>
        <v>REPLACE</v>
      </c>
      <c r="O809" s="60" t="str">
        <f t="shared" si="83"/>
        <v>REPLACE</v>
      </c>
    </row>
    <row r="810" spans="1:15" ht="15" customHeight="1" x14ac:dyDescent="0.25">
      <c r="A810" s="60" t="s">
        <v>2024</v>
      </c>
      <c r="B810" s="60">
        <v>877</v>
      </c>
      <c r="C810" s="62" t="s">
        <v>740</v>
      </c>
      <c r="D810" s="63">
        <v>156.22368</v>
      </c>
      <c r="E810" s="64">
        <v>156.22368</v>
      </c>
      <c r="F810" s="61" t="s">
        <v>2014</v>
      </c>
      <c r="G810" s="61" t="str">
        <f>VLOOKUP(B810,VP_est!$B$21:$N$3000,13,FALSE)</f>
        <v>SVP5</v>
      </c>
      <c r="H810" s="60">
        <v>1</v>
      </c>
      <c r="I810" s="60" t="str">
        <f t="shared" ref="I810:O819" si="84">IF($G810=I$2,1,"REPLACE")</f>
        <v>REPLACE</v>
      </c>
      <c r="J810" s="60" t="str">
        <f t="shared" si="84"/>
        <v>REPLACE</v>
      </c>
      <c r="K810" s="60" t="str">
        <f t="shared" si="84"/>
        <v>REPLACE</v>
      </c>
      <c r="L810" s="60" t="str">
        <f t="shared" si="84"/>
        <v>REPLACE</v>
      </c>
      <c r="M810" s="60" t="str">
        <f t="shared" si="84"/>
        <v>REPLACE</v>
      </c>
      <c r="N810" s="60">
        <f t="shared" si="84"/>
        <v>1</v>
      </c>
      <c r="O810" s="60" t="str">
        <f t="shared" si="84"/>
        <v>REPLACE</v>
      </c>
    </row>
    <row r="811" spans="1:15" ht="15" customHeight="1" x14ac:dyDescent="0.25">
      <c r="A811" s="60" t="s">
        <v>2024</v>
      </c>
      <c r="B811" s="68">
        <v>878</v>
      </c>
      <c r="C811" s="68" t="s">
        <v>1948</v>
      </c>
      <c r="D811" s="68">
        <v>156.22</v>
      </c>
      <c r="E811" s="71"/>
      <c r="F811" s="61" t="s">
        <v>2014</v>
      </c>
      <c r="G811" s="61" t="str">
        <f>VLOOKUP(B811,VP_est!$B$21:$N$3000,13,FALSE)</f>
        <v>SVP4</v>
      </c>
      <c r="H811" s="60">
        <v>1</v>
      </c>
      <c r="I811" s="60" t="str">
        <f t="shared" si="84"/>
        <v>REPLACE</v>
      </c>
      <c r="J811" s="60" t="str">
        <f t="shared" si="84"/>
        <v>REPLACE</v>
      </c>
      <c r="K811" s="60" t="str">
        <f t="shared" si="84"/>
        <v>REPLACE</v>
      </c>
      <c r="L811" s="60" t="str">
        <f t="shared" si="84"/>
        <v>REPLACE</v>
      </c>
      <c r="M811" s="60">
        <f t="shared" si="84"/>
        <v>1</v>
      </c>
      <c r="N811" s="60" t="str">
        <f t="shared" si="84"/>
        <v>REPLACE</v>
      </c>
      <c r="O811" s="60" t="str">
        <f t="shared" si="84"/>
        <v>REPLACE</v>
      </c>
    </row>
    <row r="812" spans="1:15" x14ac:dyDescent="0.25">
      <c r="A812" s="60" t="s">
        <v>2044</v>
      </c>
      <c r="B812" s="60">
        <v>879</v>
      </c>
      <c r="C812" s="62" t="s">
        <v>741</v>
      </c>
      <c r="D812" s="63">
        <v>156.22</v>
      </c>
      <c r="E812" s="64">
        <v>0</v>
      </c>
      <c r="F812" s="61" t="s">
        <v>2014</v>
      </c>
      <c r="G812" s="61" t="str">
        <f>VLOOKUP(B812,VP_est!$B$21:$N$3000,13,FALSE)</f>
        <v>SVP4</v>
      </c>
      <c r="H812" s="60">
        <v>1</v>
      </c>
      <c r="I812" s="60" t="str">
        <f t="shared" si="84"/>
        <v>REPLACE</v>
      </c>
      <c r="J812" s="60" t="str">
        <f t="shared" si="84"/>
        <v>REPLACE</v>
      </c>
      <c r="K812" s="60" t="str">
        <f t="shared" si="84"/>
        <v>REPLACE</v>
      </c>
      <c r="L812" s="60" t="str">
        <f t="shared" si="84"/>
        <v>REPLACE</v>
      </c>
      <c r="M812" s="60">
        <f t="shared" si="84"/>
        <v>1</v>
      </c>
      <c r="N812" s="60" t="str">
        <f t="shared" si="84"/>
        <v>REPLACE</v>
      </c>
      <c r="O812" s="60" t="str">
        <f t="shared" si="84"/>
        <v>REPLACE</v>
      </c>
    </row>
    <row r="813" spans="1:15" x14ac:dyDescent="0.25">
      <c r="A813" s="60" t="s">
        <v>2044</v>
      </c>
      <c r="B813" s="60">
        <v>880</v>
      </c>
      <c r="C813" s="62" t="s">
        <v>742</v>
      </c>
      <c r="D813" s="63">
        <v>156.22</v>
      </c>
      <c r="E813" s="64">
        <v>0</v>
      </c>
      <c r="F813" s="61" t="s">
        <v>2014</v>
      </c>
      <c r="G813" s="61" t="str">
        <f>VLOOKUP(B813,VP_est!$B$21:$N$3000,13,FALSE)</f>
        <v>SVP5</v>
      </c>
      <c r="H813" s="60">
        <v>1</v>
      </c>
      <c r="I813" s="60" t="str">
        <f t="shared" si="84"/>
        <v>REPLACE</v>
      </c>
      <c r="J813" s="60" t="str">
        <f t="shared" si="84"/>
        <v>REPLACE</v>
      </c>
      <c r="K813" s="60" t="str">
        <f t="shared" si="84"/>
        <v>REPLACE</v>
      </c>
      <c r="L813" s="60" t="str">
        <f t="shared" si="84"/>
        <v>REPLACE</v>
      </c>
      <c r="M813" s="60" t="str">
        <f t="shared" si="84"/>
        <v>REPLACE</v>
      </c>
      <c r="N813" s="60">
        <f t="shared" si="84"/>
        <v>1</v>
      </c>
      <c r="O813" s="60" t="str">
        <f t="shared" si="84"/>
        <v>REPLACE</v>
      </c>
    </row>
    <row r="814" spans="1:15" x14ac:dyDescent="0.25">
      <c r="A814" s="60" t="s">
        <v>2024</v>
      </c>
      <c r="B814" s="60">
        <v>881</v>
      </c>
      <c r="C814" s="62" t="s">
        <v>743</v>
      </c>
      <c r="D814" s="63">
        <v>180.20202</v>
      </c>
      <c r="E814" s="64">
        <v>180.20202</v>
      </c>
      <c r="F814" s="61" t="s">
        <v>3</v>
      </c>
      <c r="G814" s="61" t="str">
        <f>VLOOKUP(B814,VP_est!$B$21:$N$3000,13,FALSE)</f>
        <v>SVP3</v>
      </c>
      <c r="H814" s="60">
        <v>1</v>
      </c>
      <c r="I814" s="60" t="str">
        <f t="shared" si="84"/>
        <v>REPLACE</v>
      </c>
      <c r="J814" s="60" t="str">
        <f t="shared" si="84"/>
        <v>REPLACE</v>
      </c>
      <c r="K814" s="60" t="str">
        <f t="shared" si="84"/>
        <v>REPLACE</v>
      </c>
      <c r="L814" s="60">
        <f t="shared" si="84"/>
        <v>1</v>
      </c>
      <c r="M814" s="60" t="str">
        <f t="shared" si="84"/>
        <v>REPLACE</v>
      </c>
      <c r="N814" s="60" t="str">
        <f t="shared" si="84"/>
        <v>REPLACE</v>
      </c>
      <c r="O814" s="60" t="str">
        <f t="shared" si="84"/>
        <v>REPLACE</v>
      </c>
    </row>
    <row r="815" spans="1:15" x14ac:dyDescent="0.25">
      <c r="A815" s="60" t="s">
        <v>2024</v>
      </c>
      <c r="B815" s="60">
        <v>882</v>
      </c>
      <c r="C815" s="62" t="s">
        <v>744</v>
      </c>
      <c r="D815" s="63">
        <v>202.25059999999999</v>
      </c>
      <c r="E815" s="64">
        <v>202.25059999999999</v>
      </c>
      <c r="F815" s="61" t="s">
        <v>3</v>
      </c>
      <c r="G815" s="61" t="str">
        <f>VLOOKUP(B815,VP_est!$B$21:$N$3000,13,FALSE)</f>
        <v>SVP2</v>
      </c>
      <c r="H815" s="60">
        <v>1</v>
      </c>
      <c r="I815" s="60" t="str">
        <f t="shared" si="84"/>
        <v>REPLACE</v>
      </c>
      <c r="J815" s="60" t="str">
        <f t="shared" si="84"/>
        <v>REPLACE</v>
      </c>
      <c r="K815" s="60">
        <f t="shared" si="84"/>
        <v>1</v>
      </c>
      <c r="L815" s="60" t="str">
        <f t="shared" si="84"/>
        <v>REPLACE</v>
      </c>
      <c r="M815" s="60" t="str">
        <f t="shared" si="84"/>
        <v>REPLACE</v>
      </c>
      <c r="N815" s="60" t="str">
        <f t="shared" si="84"/>
        <v>REPLACE</v>
      </c>
      <c r="O815" s="60" t="str">
        <f t="shared" si="84"/>
        <v>REPLACE</v>
      </c>
    </row>
    <row r="816" spans="1:15" x14ac:dyDescent="0.25">
      <c r="A816" s="60" t="s">
        <v>2024</v>
      </c>
      <c r="B816" s="60">
        <v>883</v>
      </c>
      <c r="C816" s="62" t="s">
        <v>745</v>
      </c>
      <c r="D816" s="63">
        <v>166.21849999999998</v>
      </c>
      <c r="E816" s="64">
        <v>166.21849999999998</v>
      </c>
      <c r="F816" s="61" t="s">
        <v>3</v>
      </c>
      <c r="G816" s="61" t="str">
        <f>VLOOKUP(B816,VP_est!$B$21:$N$3000,13,FALSE)</f>
        <v>SVP3</v>
      </c>
      <c r="H816" s="60">
        <v>1</v>
      </c>
      <c r="I816" s="60" t="str">
        <f t="shared" si="84"/>
        <v>REPLACE</v>
      </c>
      <c r="J816" s="60" t="str">
        <f t="shared" si="84"/>
        <v>REPLACE</v>
      </c>
      <c r="K816" s="60" t="str">
        <f t="shared" si="84"/>
        <v>REPLACE</v>
      </c>
      <c r="L816" s="60">
        <f t="shared" si="84"/>
        <v>1</v>
      </c>
      <c r="M816" s="60" t="str">
        <f t="shared" si="84"/>
        <v>REPLACE</v>
      </c>
      <c r="N816" s="60" t="str">
        <f t="shared" si="84"/>
        <v>REPLACE</v>
      </c>
      <c r="O816" s="60" t="str">
        <f t="shared" si="84"/>
        <v>REPLACE</v>
      </c>
    </row>
    <row r="817" spans="1:15" ht="15" customHeight="1" x14ac:dyDescent="0.25">
      <c r="A817" s="60" t="s">
        <v>2024</v>
      </c>
      <c r="B817" s="60">
        <v>884</v>
      </c>
      <c r="C817" s="62" t="s">
        <v>746</v>
      </c>
      <c r="D817" s="63">
        <v>276.33</v>
      </c>
      <c r="E817" s="64">
        <v>276.33068000000003</v>
      </c>
      <c r="F817" s="61" t="s">
        <v>3</v>
      </c>
      <c r="G817" s="61" t="str">
        <f>VLOOKUP(B817,VP_est!$B$21:$N$3000,13,FALSE)</f>
        <v>SVN1</v>
      </c>
      <c r="H817" s="60">
        <v>1</v>
      </c>
      <c r="I817" s="60" t="str">
        <f t="shared" si="84"/>
        <v>REPLACE</v>
      </c>
      <c r="J817" s="60" t="str">
        <f t="shared" si="84"/>
        <v>REPLACE</v>
      </c>
      <c r="K817" s="60" t="str">
        <f t="shared" si="84"/>
        <v>REPLACE</v>
      </c>
      <c r="L817" s="60" t="str">
        <f t="shared" si="84"/>
        <v>REPLACE</v>
      </c>
      <c r="M817" s="60" t="str">
        <f t="shared" si="84"/>
        <v>REPLACE</v>
      </c>
      <c r="N817" s="60" t="str">
        <f t="shared" si="84"/>
        <v>REPLACE</v>
      </c>
      <c r="O817" s="60" t="str">
        <f t="shared" si="84"/>
        <v>REPLACE</v>
      </c>
    </row>
    <row r="818" spans="1:15" ht="15" customHeight="1" x14ac:dyDescent="0.25">
      <c r="A818" s="60" t="s">
        <v>2024</v>
      </c>
      <c r="B818" s="60">
        <v>885</v>
      </c>
      <c r="C818" s="62" t="s">
        <v>747</v>
      </c>
      <c r="D818" s="63">
        <v>180.24508</v>
      </c>
      <c r="E818" s="64">
        <v>180.24508</v>
      </c>
      <c r="F818" s="61" t="s">
        <v>2014</v>
      </c>
      <c r="G818" s="61" t="str">
        <f>VLOOKUP(B818,VP_est!$B$21:$N$3000,13,FALSE)</f>
        <v>SVP4</v>
      </c>
      <c r="H818" s="60">
        <v>1</v>
      </c>
      <c r="I818" s="60" t="str">
        <f t="shared" si="84"/>
        <v>REPLACE</v>
      </c>
      <c r="J818" s="60" t="str">
        <f t="shared" si="84"/>
        <v>REPLACE</v>
      </c>
      <c r="K818" s="60" t="str">
        <f t="shared" si="84"/>
        <v>REPLACE</v>
      </c>
      <c r="L818" s="60" t="str">
        <f t="shared" si="84"/>
        <v>REPLACE</v>
      </c>
      <c r="M818" s="60">
        <f t="shared" si="84"/>
        <v>1</v>
      </c>
      <c r="N818" s="60" t="str">
        <f t="shared" si="84"/>
        <v>REPLACE</v>
      </c>
      <c r="O818" s="60" t="str">
        <f t="shared" si="84"/>
        <v>REPLACE</v>
      </c>
    </row>
    <row r="819" spans="1:15" ht="15" customHeight="1" x14ac:dyDescent="0.25">
      <c r="A819" s="60" t="s">
        <v>2024</v>
      </c>
      <c r="B819" s="60">
        <v>886</v>
      </c>
      <c r="C819" s="62" t="s">
        <v>748</v>
      </c>
      <c r="D819" s="63">
        <v>192.25578000000002</v>
      </c>
      <c r="E819" s="64">
        <v>192.25578000000002</v>
      </c>
      <c r="F819" s="61" t="s">
        <v>3</v>
      </c>
      <c r="G819" s="61" t="str">
        <f>VLOOKUP(B819,VP_est!$B$21:$N$3000,13,FALSE)</f>
        <v>SVP2</v>
      </c>
      <c r="H819" s="60">
        <v>1</v>
      </c>
      <c r="I819" s="60" t="str">
        <f t="shared" si="84"/>
        <v>REPLACE</v>
      </c>
      <c r="J819" s="60" t="str">
        <f t="shared" si="84"/>
        <v>REPLACE</v>
      </c>
      <c r="K819" s="60">
        <f t="shared" si="84"/>
        <v>1</v>
      </c>
      <c r="L819" s="60" t="str">
        <f t="shared" si="84"/>
        <v>REPLACE</v>
      </c>
      <c r="M819" s="60" t="str">
        <f t="shared" si="84"/>
        <v>REPLACE</v>
      </c>
      <c r="N819" s="60" t="str">
        <f t="shared" si="84"/>
        <v>REPLACE</v>
      </c>
      <c r="O819" s="60" t="str">
        <f t="shared" si="84"/>
        <v>REPLACE</v>
      </c>
    </row>
    <row r="820" spans="1:15" x14ac:dyDescent="0.25">
      <c r="A820" s="60" t="s">
        <v>2024</v>
      </c>
      <c r="B820" s="60">
        <v>887</v>
      </c>
      <c r="C820" s="62" t="s">
        <v>749</v>
      </c>
      <c r="D820" s="63">
        <v>216.27718000000002</v>
      </c>
      <c r="E820" s="64">
        <v>216.27717999999999</v>
      </c>
      <c r="F820" s="61" t="s">
        <v>3</v>
      </c>
      <c r="G820" s="61" t="str">
        <f>VLOOKUP(B820,VP_est!$B$21:$N$3000,13,FALSE)</f>
        <v>SVP1</v>
      </c>
      <c r="H820" s="60">
        <v>1</v>
      </c>
      <c r="I820" s="60" t="str">
        <f t="shared" ref="I820:O829" si="85">IF($G820=I$2,1,"REPLACE")</f>
        <v>REPLACE</v>
      </c>
      <c r="J820" s="60">
        <f t="shared" si="85"/>
        <v>1</v>
      </c>
      <c r="K820" s="60" t="str">
        <f t="shared" si="85"/>
        <v>REPLACE</v>
      </c>
      <c r="L820" s="60" t="str">
        <f t="shared" si="85"/>
        <v>REPLACE</v>
      </c>
      <c r="M820" s="60" t="str">
        <f t="shared" si="85"/>
        <v>REPLACE</v>
      </c>
      <c r="N820" s="60" t="str">
        <f t="shared" si="85"/>
        <v>REPLACE</v>
      </c>
      <c r="O820" s="60" t="str">
        <f t="shared" si="85"/>
        <v>REPLACE</v>
      </c>
    </row>
    <row r="821" spans="1:15" ht="15" customHeight="1" x14ac:dyDescent="0.25">
      <c r="A821" s="60" t="s">
        <v>2041</v>
      </c>
      <c r="B821" s="60">
        <v>888</v>
      </c>
      <c r="C821" s="62" t="s">
        <v>750</v>
      </c>
      <c r="D821" s="63">
        <v>168.23</v>
      </c>
      <c r="E821" s="64">
        <v>0</v>
      </c>
      <c r="F821" s="61" t="s">
        <v>2014</v>
      </c>
      <c r="G821" s="61" t="str">
        <f>VLOOKUP(B821,VP_est!$B$21:$N$3000,13,FALSE)</f>
        <v>SVP5</v>
      </c>
      <c r="H821" s="60">
        <v>1</v>
      </c>
      <c r="I821" s="60" t="str">
        <f t="shared" si="85"/>
        <v>REPLACE</v>
      </c>
      <c r="J821" s="60" t="str">
        <f t="shared" si="85"/>
        <v>REPLACE</v>
      </c>
      <c r="K821" s="60" t="str">
        <f t="shared" si="85"/>
        <v>REPLACE</v>
      </c>
      <c r="L821" s="60" t="str">
        <f t="shared" si="85"/>
        <v>REPLACE</v>
      </c>
      <c r="M821" s="60" t="str">
        <f t="shared" si="85"/>
        <v>REPLACE</v>
      </c>
      <c r="N821" s="60">
        <f t="shared" si="85"/>
        <v>1</v>
      </c>
      <c r="O821" s="60" t="str">
        <f t="shared" si="85"/>
        <v>REPLACE</v>
      </c>
    </row>
    <row r="822" spans="1:15" ht="15" customHeight="1" x14ac:dyDescent="0.25">
      <c r="A822" s="60" t="s">
        <v>2024</v>
      </c>
      <c r="B822" s="60">
        <v>889</v>
      </c>
      <c r="C822" s="62" t="s">
        <v>751</v>
      </c>
      <c r="D822" s="63">
        <v>192.25578000000002</v>
      </c>
      <c r="E822" s="64">
        <v>192.25578000000002</v>
      </c>
      <c r="F822" s="61" t="s">
        <v>3</v>
      </c>
      <c r="G822" s="61" t="str">
        <f>VLOOKUP(B822,VP_est!$B$21:$N$3000,13,FALSE)</f>
        <v>SVP3</v>
      </c>
      <c r="H822" s="60">
        <v>1</v>
      </c>
      <c r="I822" s="60" t="str">
        <f t="shared" si="85"/>
        <v>REPLACE</v>
      </c>
      <c r="J822" s="60" t="str">
        <f t="shared" si="85"/>
        <v>REPLACE</v>
      </c>
      <c r="K822" s="60" t="str">
        <f t="shared" si="85"/>
        <v>REPLACE</v>
      </c>
      <c r="L822" s="60">
        <f t="shared" si="85"/>
        <v>1</v>
      </c>
      <c r="M822" s="60" t="str">
        <f t="shared" si="85"/>
        <v>REPLACE</v>
      </c>
      <c r="N822" s="60" t="str">
        <f t="shared" si="85"/>
        <v>REPLACE</v>
      </c>
      <c r="O822" s="60" t="str">
        <f t="shared" si="85"/>
        <v>REPLACE</v>
      </c>
    </row>
    <row r="823" spans="1:15" ht="15" customHeight="1" x14ac:dyDescent="0.25">
      <c r="A823" s="60" t="s">
        <v>2024</v>
      </c>
      <c r="B823" s="60">
        <v>890</v>
      </c>
      <c r="C823" s="62" t="s">
        <v>752</v>
      </c>
      <c r="D823" s="63">
        <v>168.23437999999999</v>
      </c>
      <c r="E823" s="64">
        <v>168.23437999999999</v>
      </c>
      <c r="F823" s="61" t="s">
        <v>2014</v>
      </c>
      <c r="G823" s="61" t="str">
        <f>VLOOKUP(B823,VP_est!$B$21:$N$3000,13,FALSE)</f>
        <v>SVP5</v>
      </c>
      <c r="H823" s="60">
        <v>1</v>
      </c>
      <c r="I823" s="60" t="str">
        <f t="shared" si="85"/>
        <v>REPLACE</v>
      </c>
      <c r="J823" s="60" t="str">
        <f t="shared" si="85"/>
        <v>REPLACE</v>
      </c>
      <c r="K823" s="60" t="str">
        <f t="shared" si="85"/>
        <v>REPLACE</v>
      </c>
      <c r="L823" s="60" t="str">
        <f t="shared" si="85"/>
        <v>REPLACE</v>
      </c>
      <c r="M823" s="60" t="str">
        <f t="shared" si="85"/>
        <v>REPLACE</v>
      </c>
      <c r="N823" s="60">
        <f t="shared" si="85"/>
        <v>1</v>
      </c>
      <c r="O823" s="60" t="str">
        <f t="shared" si="85"/>
        <v>REPLACE</v>
      </c>
    </row>
    <row r="824" spans="1:15" ht="15" customHeight="1" x14ac:dyDescent="0.25">
      <c r="A824" s="60" t="s">
        <v>2041</v>
      </c>
      <c r="B824" s="60">
        <v>891</v>
      </c>
      <c r="C824" s="62" t="s">
        <v>753</v>
      </c>
      <c r="D824" s="63">
        <v>168.23</v>
      </c>
      <c r="E824" s="64">
        <v>0</v>
      </c>
      <c r="F824" s="61" t="s">
        <v>2014</v>
      </c>
      <c r="G824" s="61" t="str">
        <f>VLOOKUP(B824,VP_est!$B$21:$N$3000,13,FALSE)</f>
        <v>SVP5</v>
      </c>
      <c r="H824" s="60">
        <v>1</v>
      </c>
      <c r="I824" s="60" t="str">
        <f t="shared" si="85"/>
        <v>REPLACE</v>
      </c>
      <c r="J824" s="60" t="str">
        <f t="shared" si="85"/>
        <v>REPLACE</v>
      </c>
      <c r="K824" s="60" t="str">
        <f t="shared" si="85"/>
        <v>REPLACE</v>
      </c>
      <c r="L824" s="60" t="str">
        <f t="shared" si="85"/>
        <v>REPLACE</v>
      </c>
      <c r="M824" s="60" t="str">
        <f t="shared" si="85"/>
        <v>REPLACE</v>
      </c>
      <c r="N824" s="60">
        <f t="shared" si="85"/>
        <v>1</v>
      </c>
      <c r="O824" s="60" t="str">
        <f t="shared" si="85"/>
        <v>REPLACE</v>
      </c>
    </row>
    <row r="825" spans="1:15" x14ac:dyDescent="0.25">
      <c r="A825" s="60" t="s">
        <v>2041</v>
      </c>
      <c r="B825" s="60">
        <v>892</v>
      </c>
      <c r="C825" s="62" t="s">
        <v>754</v>
      </c>
      <c r="D825" s="63">
        <v>216.27999999999997</v>
      </c>
      <c r="E825" s="64">
        <v>0</v>
      </c>
      <c r="F825" s="61" t="s">
        <v>3</v>
      </c>
      <c r="G825" s="61" t="str">
        <f>VLOOKUP(B825,VP_est!$B$21:$N$3000,13,FALSE)</f>
        <v>SVP1</v>
      </c>
      <c r="H825" s="60">
        <v>1</v>
      </c>
      <c r="I825" s="60" t="str">
        <f t="shared" si="85"/>
        <v>REPLACE</v>
      </c>
      <c r="J825" s="60">
        <f t="shared" si="85"/>
        <v>1</v>
      </c>
      <c r="K825" s="60" t="str">
        <f t="shared" si="85"/>
        <v>REPLACE</v>
      </c>
      <c r="L825" s="60" t="str">
        <f t="shared" si="85"/>
        <v>REPLACE</v>
      </c>
      <c r="M825" s="60" t="str">
        <f t="shared" si="85"/>
        <v>REPLACE</v>
      </c>
      <c r="N825" s="60" t="str">
        <f t="shared" si="85"/>
        <v>REPLACE</v>
      </c>
      <c r="O825" s="60" t="str">
        <f t="shared" si="85"/>
        <v>REPLACE</v>
      </c>
    </row>
    <row r="826" spans="1:15" ht="15" customHeight="1" x14ac:dyDescent="0.25">
      <c r="A826" s="60" t="s">
        <v>2024</v>
      </c>
      <c r="B826" s="68">
        <v>893</v>
      </c>
      <c r="C826" s="68" t="s">
        <v>1949</v>
      </c>
      <c r="D826" s="68">
        <v>242.30999999999997</v>
      </c>
      <c r="E826" s="71"/>
      <c r="F826" s="61" t="s">
        <v>3</v>
      </c>
      <c r="G826" s="61" t="str">
        <f>VLOOKUP(B826,VP_est!$B$21:$N$3000,13,FALSE)</f>
        <v>SVP1</v>
      </c>
      <c r="H826" s="60">
        <v>1</v>
      </c>
      <c r="I826" s="60" t="str">
        <f t="shared" si="85"/>
        <v>REPLACE</v>
      </c>
      <c r="J826" s="60">
        <f t="shared" si="85"/>
        <v>1</v>
      </c>
      <c r="K826" s="60" t="str">
        <f t="shared" si="85"/>
        <v>REPLACE</v>
      </c>
      <c r="L826" s="60" t="str">
        <f t="shared" si="85"/>
        <v>REPLACE</v>
      </c>
      <c r="M826" s="60" t="str">
        <f t="shared" si="85"/>
        <v>REPLACE</v>
      </c>
      <c r="N826" s="60" t="str">
        <f t="shared" si="85"/>
        <v>REPLACE</v>
      </c>
      <c r="O826" s="60" t="str">
        <f t="shared" si="85"/>
        <v>REPLACE</v>
      </c>
    </row>
    <row r="827" spans="1:15" ht="15" customHeight="1" x14ac:dyDescent="0.25">
      <c r="B827" s="78">
        <v>894</v>
      </c>
      <c r="C827" s="78" t="s">
        <v>2119</v>
      </c>
      <c r="D827" s="78">
        <v>266.33999999999997</v>
      </c>
      <c r="E827" s="3"/>
      <c r="F827" s="61" t="s">
        <v>3</v>
      </c>
      <c r="G827" s="61" t="str">
        <f>VLOOKUP(B827,VP_est!$B$21:$N$3000,13,FALSE)</f>
        <v>SVN1</v>
      </c>
      <c r="H827" s="60">
        <v>1</v>
      </c>
      <c r="I827" s="60" t="str">
        <f t="shared" si="85"/>
        <v>REPLACE</v>
      </c>
      <c r="J827" s="60" t="str">
        <f t="shared" si="85"/>
        <v>REPLACE</v>
      </c>
      <c r="K827" s="60" t="str">
        <f t="shared" si="85"/>
        <v>REPLACE</v>
      </c>
      <c r="L827" s="60" t="str">
        <f t="shared" si="85"/>
        <v>REPLACE</v>
      </c>
      <c r="M827" s="60" t="str">
        <f t="shared" si="85"/>
        <v>REPLACE</v>
      </c>
      <c r="N827" s="60" t="str">
        <f t="shared" si="85"/>
        <v>REPLACE</v>
      </c>
      <c r="O827" s="60" t="str">
        <f t="shared" si="85"/>
        <v>REPLACE</v>
      </c>
    </row>
    <row r="828" spans="1:15" ht="15" customHeight="1" x14ac:dyDescent="0.25">
      <c r="A828" s="60" t="s">
        <v>2024</v>
      </c>
      <c r="B828" s="60">
        <v>895</v>
      </c>
      <c r="C828" s="62" t="s">
        <v>755</v>
      </c>
      <c r="D828" s="63">
        <v>192.25578000000002</v>
      </c>
      <c r="E828" s="64">
        <v>192.25578000000002</v>
      </c>
      <c r="F828" s="61" t="s">
        <v>3</v>
      </c>
      <c r="G828" s="61" t="str">
        <f>VLOOKUP(B828,VP_est!$B$21:$N$3000,13,FALSE)</f>
        <v>SVP3</v>
      </c>
      <c r="H828" s="60">
        <v>1</v>
      </c>
      <c r="I828" s="60" t="str">
        <f t="shared" si="85"/>
        <v>REPLACE</v>
      </c>
      <c r="J828" s="60" t="str">
        <f t="shared" si="85"/>
        <v>REPLACE</v>
      </c>
      <c r="K828" s="60" t="str">
        <f t="shared" si="85"/>
        <v>REPLACE</v>
      </c>
      <c r="L828" s="60">
        <f t="shared" si="85"/>
        <v>1</v>
      </c>
      <c r="M828" s="60" t="str">
        <f t="shared" si="85"/>
        <v>REPLACE</v>
      </c>
      <c r="N828" s="60" t="str">
        <f t="shared" si="85"/>
        <v>REPLACE</v>
      </c>
      <c r="O828" s="60" t="str">
        <f t="shared" si="85"/>
        <v>REPLACE</v>
      </c>
    </row>
    <row r="829" spans="1:15" ht="15" customHeight="1" x14ac:dyDescent="0.25">
      <c r="A829" s="60" t="s">
        <v>2041</v>
      </c>
      <c r="B829" s="60">
        <v>896</v>
      </c>
      <c r="C829" s="62" t="s">
        <v>756</v>
      </c>
      <c r="D829" s="63">
        <f>E829</f>
        <v>192.25578000000002</v>
      </c>
      <c r="E829" s="64">
        <v>192.25578000000002</v>
      </c>
      <c r="F829" s="61" t="s">
        <v>3</v>
      </c>
      <c r="G829" s="61" t="str">
        <f>VLOOKUP(B829,VP_est!$B$21:$N$3000,13,FALSE)</f>
        <v>SVP2</v>
      </c>
      <c r="H829" s="60">
        <v>1</v>
      </c>
      <c r="I829" s="60" t="str">
        <f t="shared" si="85"/>
        <v>REPLACE</v>
      </c>
      <c r="J829" s="60" t="str">
        <f t="shared" si="85"/>
        <v>REPLACE</v>
      </c>
      <c r="K829" s="60">
        <f t="shared" si="85"/>
        <v>1</v>
      </c>
      <c r="L829" s="60" t="str">
        <f t="shared" si="85"/>
        <v>REPLACE</v>
      </c>
      <c r="M829" s="60" t="str">
        <f t="shared" si="85"/>
        <v>REPLACE</v>
      </c>
      <c r="N829" s="60" t="str">
        <f t="shared" si="85"/>
        <v>REPLACE</v>
      </c>
      <c r="O829" s="60" t="str">
        <f t="shared" si="85"/>
        <v>REPLACE</v>
      </c>
    </row>
    <row r="830" spans="1:15" x14ac:dyDescent="0.25">
      <c r="B830" s="78">
        <v>897</v>
      </c>
      <c r="C830" s="78" t="s">
        <v>2207</v>
      </c>
      <c r="D830" s="78">
        <v>216.28299999999999</v>
      </c>
      <c r="E830" s="3"/>
      <c r="F830" s="61" t="s">
        <v>3</v>
      </c>
      <c r="G830" s="61" t="str">
        <f>VLOOKUP(B830,VP_est!$B$21:$N$3000,13,FALSE)</f>
        <v>SVP1</v>
      </c>
      <c r="H830" s="60">
        <v>1</v>
      </c>
      <c r="I830" s="60" t="str">
        <f t="shared" ref="I830:O839" si="86">IF($G830=I$2,1,"REPLACE")</f>
        <v>REPLACE</v>
      </c>
      <c r="J830" s="60">
        <f t="shared" si="86"/>
        <v>1</v>
      </c>
      <c r="K830" s="60" t="str">
        <f t="shared" si="86"/>
        <v>REPLACE</v>
      </c>
      <c r="L830" s="60" t="str">
        <f t="shared" si="86"/>
        <v>REPLACE</v>
      </c>
      <c r="M830" s="60" t="str">
        <f t="shared" si="86"/>
        <v>REPLACE</v>
      </c>
      <c r="N830" s="60" t="str">
        <f t="shared" si="86"/>
        <v>REPLACE</v>
      </c>
      <c r="O830" s="60" t="str">
        <f t="shared" si="86"/>
        <v>REPLACE</v>
      </c>
    </row>
    <row r="831" spans="1:15" ht="15" customHeight="1" x14ac:dyDescent="0.25">
      <c r="A831" s="60" t="s">
        <v>2024</v>
      </c>
      <c r="B831" s="60">
        <v>898</v>
      </c>
      <c r="C831" s="62" t="s">
        <v>757</v>
      </c>
      <c r="D831" s="63">
        <v>204.26648</v>
      </c>
      <c r="E831" s="64">
        <v>204.26648</v>
      </c>
      <c r="F831" s="61" t="s">
        <v>3</v>
      </c>
      <c r="G831" s="61" t="str">
        <f>VLOOKUP(B831,VP_est!$B$21:$N$3000,13,FALSE)</f>
        <v>SVP3</v>
      </c>
      <c r="H831" s="60">
        <v>1</v>
      </c>
      <c r="I831" s="60" t="str">
        <f t="shared" si="86"/>
        <v>REPLACE</v>
      </c>
      <c r="J831" s="60" t="str">
        <f t="shared" si="86"/>
        <v>REPLACE</v>
      </c>
      <c r="K831" s="60" t="str">
        <f t="shared" si="86"/>
        <v>REPLACE</v>
      </c>
      <c r="L831" s="60">
        <f t="shared" si="86"/>
        <v>1</v>
      </c>
      <c r="M831" s="60" t="str">
        <f t="shared" si="86"/>
        <v>REPLACE</v>
      </c>
      <c r="N831" s="60" t="str">
        <f t="shared" si="86"/>
        <v>REPLACE</v>
      </c>
      <c r="O831" s="60" t="str">
        <f t="shared" si="86"/>
        <v>REPLACE</v>
      </c>
    </row>
    <row r="832" spans="1:15" x14ac:dyDescent="0.25">
      <c r="A832" s="60" t="s">
        <v>2024</v>
      </c>
      <c r="B832" s="68">
        <v>899</v>
      </c>
      <c r="C832" s="68" t="s">
        <v>1950</v>
      </c>
      <c r="D832" s="68">
        <v>204.26999999999998</v>
      </c>
      <c r="E832" s="71"/>
      <c r="F832" s="61" t="s">
        <v>3</v>
      </c>
      <c r="G832" s="61" t="str">
        <f>VLOOKUP(B832,VP_est!$B$21:$N$3000,13,FALSE)</f>
        <v>SVP3</v>
      </c>
      <c r="H832" s="60">
        <v>1</v>
      </c>
      <c r="I832" s="60" t="str">
        <f t="shared" si="86"/>
        <v>REPLACE</v>
      </c>
      <c r="J832" s="60" t="str">
        <f t="shared" si="86"/>
        <v>REPLACE</v>
      </c>
      <c r="K832" s="60" t="str">
        <f t="shared" si="86"/>
        <v>REPLACE</v>
      </c>
      <c r="L832" s="60">
        <f t="shared" si="86"/>
        <v>1</v>
      </c>
      <c r="M832" s="60" t="str">
        <f t="shared" si="86"/>
        <v>REPLACE</v>
      </c>
      <c r="N832" s="60" t="str">
        <f t="shared" si="86"/>
        <v>REPLACE</v>
      </c>
      <c r="O832" s="60" t="str">
        <f t="shared" si="86"/>
        <v>REPLACE</v>
      </c>
    </row>
    <row r="833" spans="1:15" ht="15" customHeight="1" x14ac:dyDescent="0.25">
      <c r="A833" s="60" t="s">
        <v>2024</v>
      </c>
      <c r="B833" s="60">
        <v>901</v>
      </c>
      <c r="C833" s="62" t="s">
        <v>758</v>
      </c>
      <c r="D833" s="63">
        <v>252.30999999999997</v>
      </c>
      <c r="E833" s="64">
        <v>252.30928</v>
      </c>
      <c r="F833" s="61" t="s">
        <v>3</v>
      </c>
      <c r="G833" s="61" t="str">
        <f>VLOOKUP(B833,VP_est!$B$21:$N$3000,13,FALSE)</f>
        <v>SVN1</v>
      </c>
      <c r="H833" s="60">
        <v>1</v>
      </c>
      <c r="I833" s="60" t="str">
        <f t="shared" si="86"/>
        <v>REPLACE</v>
      </c>
      <c r="J833" s="60" t="str">
        <f t="shared" si="86"/>
        <v>REPLACE</v>
      </c>
      <c r="K833" s="60" t="str">
        <f t="shared" si="86"/>
        <v>REPLACE</v>
      </c>
      <c r="L833" s="60" t="str">
        <f t="shared" si="86"/>
        <v>REPLACE</v>
      </c>
      <c r="M833" s="60" t="str">
        <f t="shared" si="86"/>
        <v>REPLACE</v>
      </c>
      <c r="N833" s="60" t="str">
        <f t="shared" si="86"/>
        <v>REPLACE</v>
      </c>
      <c r="O833" s="60" t="str">
        <f t="shared" si="86"/>
        <v>REPLACE</v>
      </c>
    </row>
    <row r="834" spans="1:15" ht="15" customHeight="1" x14ac:dyDescent="0.25">
      <c r="A834" s="60" t="s">
        <v>2024</v>
      </c>
      <c r="B834" s="60">
        <v>902</v>
      </c>
      <c r="C834" s="62" t="s">
        <v>759</v>
      </c>
      <c r="D834" s="63">
        <v>178.22919999999999</v>
      </c>
      <c r="E834" s="64">
        <v>178.22919999999999</v>
      </c>
      <c r="F834" s="61" t="s">
        <v>3</v>
      </c>
      <c r="G834" s="61" t="str">
        <f>VLOOKUP(B834,VP_est!$B$21:$N$3000,13,FALSE)</f>
        <v>SVP3</v>
      </c>
      <c r="H834" s="60">
        <v>1</v>
      </c>
      <c r="I834" s="60" t="str">
        <f t="shared" si="86"/>
        <v>REPLACE</v>
      </c>
      <c r="J834" s="60" t="str">
        <f t="shared" si="86"/>
        <v>REPLACE</v>
      </c>
      <c r="K834" s="60" t="str">
        <f t="shared" si="86"/>
        <v>REPLACE</v>
      </c>
      <c r="L834" s="60">
        <f t="shared" si="86"/>
        <v>1</v>
      </c>
      <c r="M834" s="60" t="str">
        <f t="shared" si="86"/>
        <v>REPLACE</v>
      </c>
      <c r="N834" s="60" t="str">
        <f t="shared" si="86"/>
        <v>REPLACE</v>
      </c>
      <c r="O834" s="60" t="str">
        <f t="shared" si="86"/>
        <v>REPLACE</v>
      </c>
    </row>
    <row r="835" spans="1:15" x14ac:dyDescent="0.25">
      <c r="A835" s="60" t="s">
        <v>2024</v>
      </c>
      <c r="B835" s="60">
        <v>903</v>
      </c>
      <c r="C835" s="62" t="s">
        <v>760</v>
      </c>
      <c r="D835" s="63">
        <v>180.20202</v>
      </c>
      <c r="E835" s="64">
        <v>180.20202</v>
      </c>
      <c r="F835" s="61" t="s">
        <v>3</v>
      </c>
      <c r="G835" s="61" t="str">
        <f>VLOOKUP(B835,VP_est!$B$21:$N$3000,13,FALSE)</f>
        <v>SVP2</v>
      </c>
      <c r="H835" s="60">
        <v>1</v>
      </c>
      <c r="I835" s="60" t="str">
        <f t="shared" si="86"/>
        <v>REPLACE</v>
      </c>
      <c r="J835" s="60" t="str">
        <f t="shared" si="86"/>
        <v>REPLACE</v>
      </c>
      <c r="K835" s="60">
        <f t="shared" si="86"/>
        <v>1</v>
      </c>
      <c r="L835" s="60" t="str">
        <f t="shared" si="86"/>
        <v>REPLACE</v>
      </c>
      <c r="M835" s="60" t="str">
        <f t="shared" si="86"/>
        <v>REPLACE</v>
      </c>
      <c r="N835" s="60" t="str">
        <f t="shared" si="86"/>
        <v>REPLACE</v>
      </c>
      <c r="O835" s="60" t="str">
        <f t="shared" si="86"/>
        <v>REPLACE</v>
      </c>
    </row>
    <row r="836" spans="1:15" ht="15" customHeight="1" x14ac:dyDescent="0.25">
      <c r="A836" s="60" t="s">
        <v>2024</v>
      </c>
      <c r="B836" s="60">
        <v>904</v>
      </c>
      <c r="C836" s="62" t="s">
        <v>761</v>
      </c>
      <c r="D836" s="63">
        <v>202.25059999999999</v>
      </c>
      <c r="E836" s="64">
        <v>202.25059999999999</v>
      </c>
      <c r="F836" s="61" t="s">
        <v>3</v>
      </c>
      <c r="G836" s="61" t="str">
        <f>VLOOKUP(B836,VP_est!$B$21:$N$3000,13,FALSE)</f>
        <v>SVP1</v>
      </c>
      <c r="H836" s="60">
        <v>1</v>
      </c>
      <c r="I836" s="60" t="str">
        <f t="shared" si="86"/>
        <v>REPLACE</v>
      </c>
      <c r="J836" s="60">
        <f t="shared" si="86"/>
        <v>1</v>
      </c>
      <c r="K836" s="60" t="str">
        <f t="shared" si="86"/>
        <v>REPLACE</v>
      </c>
      <c r="L836" s="60" t="str">
        <f t="shared" si="86"/>
        <v>REPLACE</v>
      </c>
      <c r="M836" s="60" t="str">
        <f t="shared" si="86"/>
        <v>REPLACE</v>
      </c>
      <c r="N836" s="60" t="str">
        <f t="shared" si="86"/>
        <v>REPLACE</v>
      </c>
      <c r="O836" s="60" t="str">
        <f t="shared" si="86"/>
        <v>REPLACE</v>
      </c>
    </row>
    <row r="837" spans="1:15" x14ac:dyDescent="0.25">
      <c r="A837" s="60" t="s">
        <v>2024</v>
      </c>
      <c r="B837" s="60">
        <v>905</v>
      </c>
      <c r="C837" s="62" t="s">
        <v>762</v>
      </c>
      <c r="D837" s="63">
        <v>234.33552</v>
      </c>
      <c r="E837" s="64">
        <v>234.33552</v>
      </c>
      <c r="F837" s="61" t="s">
        <v>3</v>
      </c>
      <c r="G837" s="61" t="str">
        <f>VLOOKUP(B837,VP_est!$B$21:$N$3000,13,FALSE)</f>
        <v>SVP2</v>
      </c>
      <c r="H837" s="60">
        <v>1</v>
      </c>
      <c r="I837" s="60" t="str">
        <f t="shared" si="86"/>
        <v>REPLACE</v>
      </c>
      <c r="J837" s="60" t="str">
        <f t="shared" si="86"/>
        <v>REPLACE</v>
      </c>
      <c r="K837" s="60">
        <f t="shared" si="86"/>
        <v>1</v>
      </c>
      <c r="L837" s="60" t="str">
        <f t="shared" si="86"/>
        <v>REPLACE</v>
      </c>
      <c r="M837" s="60" t="str">
        <f t="shared" si="86"/>
        <v>REPLACE</v>
      </c>
      <c r="N837" s="60" t="str">
        <f t="shared" si="86"/>
        <v>REPLACE</v>
      </c>
      <c r="O837" s="60" t="str">
        <f t="shared" si="86"/>
        <v>REPLACE</v>
      </c>
    </row>
    <row r="838" spans="1:15" x14ac:dyDescent="0.25">
      <c r="A838" s="60" t="s">
        <v>2041</v>
      </c>
      <c r="B838" s="60">
        <v>906</v>
      </c>
      <c r="C838" s="62" t="s">
        <v>763</v>
      </c>
      <c r="D838" s="63">
        <v>170.25</v>
      </c>
      <c r="E838" s="64">
        <v>0</v>
      </c>
      <c r="F838" s="61" t="s">
        <v>2014</v>
      </c>
      <c r="G838" s="61" t="str">
        <f>VLOOKUP(B838,VP_est!$B$21:$N$3000,13,FALSE)</f>
        <v>SVP4</v>
      </c>
      <c r="H838" s="60">
        <v>1</v>
      </c>
      <c r="I838" s="60" t="str">
        <f t="shared" si="86"/>
        <v>REPLACE</v>
      </c>
      <c r="J838" s="60" t="str">
        <f t="shared" si="86"/>
        <v>REPLACE</v>
      </c>
      <c r="K838" s="60" t="str">
        <f t="shared" si="86"/>
        <v>REPLACE</v>
      </c>
      <c r="L838" s="60" t="str">
        <f t="shared" si="86"/>
        <v>REPLACE</v>
      </c>
      <c r="M838" s="60">
        <f t="shared" si="86"/>
        <v>1</v>
      </c>
      <c r="N838" s="60" t="str">
        <f t="shared" si="86"/>
        <v>REPLACE</v>
      </c>
      <c r="O838" s="60" t="str">
        <f t="shared" si="86"/>
        <v>REPLACE</v>
      </c>
    </row>
    <row r="839" spans="1:15" ht="15" customHeight="1" x14ac:dyDescent="0.25">
      <c r="A839" s="60" t="s">
        <v>2041</v>
      </c>
      <c r="B839" s="60">
        <v>907</v>
      </c>
      <c r="C839" s="62" t="s">
        <v>764</v>
      </c>
      <c r="D839" s="63">
        <v>170.25</v>
      </c>
      <c r="E839" s="64">
        <v>0</v>
      </c>
      <c r="F839" s="61" t="s">
        <v>2014</v>
      </c>
      <c r="G839" s="61" t="str">
        <f>VLOOKUP(B839,VP_est!$B$21:$N$3000,13,FALSE)</f>
        <v>SVP4</v>
      </c>
      <c r="H839" s="60">
        <v>1</v>
      </c>
      <c r="I839" s="60" t="str">
        <f t="shared" si="86"/>
        <v>REPLACE</v>
      </c>
      <c r="J839" s="60" t="str">
        <f t="shared" si="86"/>
        <v>REPLACE</v>
      </c>
      <c r="K839" s="60" t="str">
        <f t="shared" si="86"/>
        <v>REPLACE</v>
      </c>
      <c r="L839" s="60" t="str">
        <f t="shared" si="86"/>
        <v>REPLACE</v>
      </c>
      <c r="M839" s="60">
        <f t="shared" si="86"/>
        <v>1</v>
      </c>
      <c r="N839" s="60" t="str">
        <f t="shared" si="86"/>
        <v>REPLACE</v>
      </c>
      <c r="O839" s="60" t="str">
        <f t="shared" si="86"/>
        <v>REPLACE</v>
      </c>
    </row>
    <row r="840" spans="1:15" x14ac:dyDescent="0.25">
      <c r="A840" s="60" t="s">
        <v>2024</v>
      </c>
      <c r="B840" s="60">
        <v>908</v>
      </c>
      <c r="C840" s="62" t="s">
        <v>765</v>
      </c>
      <c r="D840" s="63">
        <v>170.25026</v>
      </c>
      <c r="E840" s="64">
        <v>170.25026</v>
      </c>
      <c r="F840" s="61" t="s">
        <v>2014</v>
      </c>
      <c r="G840" s="61" t="str">
        <f>VLOOKUP(B840,VP_est!$B$21:$N$3000,13,FALSE)</f>
        <v>SVP4</v>
      </c>
      <c r="H840" s="60">
        <v>1</v>
      </c>
      <c r="I840" s="60" t="str">
        <f t="shared" ref="I840:O849" si="87">IF($G840=I$2,1,"REPLACE")</f>
        <v>REPLACE</v>
      </c>
      <c r="J840" s="60" t="str">
        <f t="shared" si="87"/>
        <v>REPLACE</v>
      </c>
      <c r="K840" s="60" t="str">
        <f t="shared" si="87"/>
        <v>REPLACE</v>
      </c>
      <c r="L840" s="60" t="str">
        <f t="shared" si="87"/>
        <v>REPLACE</v>
      </c>
      <c r="M840" s="60">
        <f t="shared" si="87"/>
        <v>1</v>
      </c>
      <c r="N840" s="60" t="str">
        <f t="shared" si="87"/>
        <v>REPLACE</v>
      </c>
      <c r="O840" s="60" t="str">
        <f t="shared" si="87"/>
        <v>REPLACE</v>
      </c>
    </row>
    <row r="841" spans="1:15" ht="15" customHeight="1" x14ac:dyDescent="0.25">
      <c r="A841" s="60" t="s">
        <v>2024</v>
      </c>
      <c r="B841" s="60">
        <v>909</v>
      </c>
      <c r="C841" s="62" t="s">
        <v>766</v>
      </c>
      <c r="D841" s="63">
        <v>196.20141999999998</v>
      </c>
      <c r="E841" s="64">
        <v>196.20141999999998</v>
      </c>
      <c r="F841" s="61" t="s">
        <v>3</v>
      </c>
      <c r="G841" s="61" t="str">
        <f>VLOOKUP(B841,VP_est!$B$21:$N$3000,13,FALSE)</f>
        <v>SVP2</v>
      </c>
      <c r="H841" s="60">
        <v>1</v>
      </c>
      <c r="I841" s="60" t="str">
        <f t="shared" si="87"/>
        <v>REPLACE</v>
      </c>
      <c r="J841" s="60" t="str">
        <f t="shared" si="87"/>
        <v>REPLACE</v>
      </c>
      <c r="K841" s="60">
        <f t="shared" si="87"/>
        <v>1</v>
      </c>
      <c r="L841" s="60" t="str">
        <f t="shared" si="87"/>
        <v>REPLACE</v>
      </c>
      <c r="M841" s="60" t="str">
        <f t="shared" si="87"/>
        <v>REPLACE</v>
      </c>
      <c r="N841" s="60" t="str">
        <f t="shared" si="87"/>
        <v>REPLACE</v>
      </c>
      <c r="O841" s="60" t="str">
        <f t="shared" si="87"/>
        <v>REPLACE</v>
      </c>
    </row>
    <row r="842" spans="1:15" ht="15" customHeight="1" x14ac:dyDescent="0.25">
      <c r="B842" s="78">
        <v>910</v>
      </c>
      <c r="C842" s="78" t="s">
        <v>2454</v>
      </c>
      <c r="D842" s="78">
        <v>218.17</v>
      </c>
      <c r="E842" s="3"/>
      <c r="F842" s="61" t="s">
        <v>3</v>
      </c>
      <c r="G842" s="61" t="str">
        <f>VLOOKUP(B842,VP_est!$B$21:$N$3000,13,FALSE)</f>
        <v>SVP1</v>
      </c>
      <c r="H842" s="60">
        <v>1</v>
      </c>
      <c r="I842" s="60" t="str">
        <f t="shared" si="87"/>
        <v>REPLACE</v>
      </c>
      <c r="J842" s="60">
        <f t="shared" si="87"/>
        <v>1</v>
      </c>
      <c r="K842" s="60" t="str">
        <f t="shared" si="87"/>
        <v>REPLACE</v>
      </c>
      <c r="L842" s="60" t="str">
        <f t="shared" si="87"/>
        <v>REPLACE</v>
      </c>
      <c r="M842" s="60" t="str">
        <f t="shared" si="87"/>
        <v>REPLACE</v>
      </c>
      <c r="N842" s="60" t="str">
        <f t="shared" si="87"/>
        <v>REPLACE</v>
      </c>
      <c r="O842" s="60" t="str">
        <f t="shared" si="87"/>
        <v>REPLACE</v>
      </c>
    </row>
    <row r="843" spans="1:15" x14ac:dyDescent="0.25">
      <c r="B843" s="78">
        <v>911</v>
      </c>
      <c r="C843" s="78" t="s">
        <v>2535</v>
      </c>
      <c r="D843" s="78">
        <v>292.25</v>
      </c>
      <c r="E843" s="3"/>
      <c r="F843" s="61" t="s">
        <v>3</v>
      </c>
      <c r="G843" s="61" t="str">
        <f>VLOOKUP(B843,VP_est!$B$21:$N$3000,13,FALSE)</f>
        <v>SVN1</v>
      </c>
      <c r="H843" s="60">
        <v>1</v>
      </c>
      <c r="I843" s="60" t="str">
        <f t="shared" si="87"/>
        <v>REPLACE</v>
      </c>
      <c r="J843" s="60" t="str">
        <f t="shared" si="87"/>
        <v>REPLACE</v>
      </c>
      <c r="K843" s="60" t="str">
        <f t="shared" si="87"/>
        <v>REPLACE</v>
      </c>
      <c r="L843" s="60" t="str">
        <f t="shared" si="87"/>
        <v>REPLACE</v>
      </c>
      <c r="M843" s="60" t="str">
        <f t="shared" si="87"/>
        <v>REPLACE</v>
      </c>
      <c r="N843" s="60" t="str">
        <f t="shared" si="87"/>
        <v>REPLACE</v>
      </c>
      <c r="O843" s="60" t="str">
        <f t="shared" si="87"/>
        <v>REPLACE</v>
      </c>
    </row>
    <row r="844" spans="1:15" ht="15" customHeight="1" x14ac:dyDescent="0.25">
      <c r="B844" s="78">
        <v>912</v>
      </c>
      <c r="C844" s="78" t="s">
        <v>2455</v>
      </c>
      <c r="D844" s="78">
        <v>218.17</v>
      </c>
      <c r="E844" s="3"/>
      <c r="F844" s="61" t="s">
        <v>3</v>
      </c>
      <c r="G844" s="61" t="str">
        <f>VLOOKUP(B844,VP_est!$B$21:$N$3000,13,FALSE)</f>
        <v>SVP1</v>
      </c>
      <c r="H844" s="60">
        <v>1</v>
      </c>
      <c r="I844" s="60" t="str">
        <f t="shared" si="87"/>
        <v>REPLACE</v>
      </c>
      <c r="J844" s="60">
        <f t="shared" si="87"/>
        <v>1</v>
      </c>
      <c r="K844" s="60" t="str">
        <f t="shared" si="87"/>
        <v>REPLACE</v>
      </c>
      <c r="L844" s="60" t="str">
        <f t="shared" si="87"/>
        <v>REPLACE</v>
      </c>
      <c r="M844" s="60" t="str">
        <f t="shared" si="87"/>
        <v>REPLACE</v>
      </c>
      <c r="N844" s="60" t="str">
        <f t="shared" si="87"/>
        <v>REPLACE</v>
      </c>
      <c r="O844" s="60" t="str">
        <f t="shared" si="87"/>
        <v>REPLACE</v>
      </c>
    </row>
    <row r="845" spans="1:15" x14ac:dyDescent="0.25">
      <c r="B845" s="78">
        <v>913</v>
      </c>
      <c r="C845" s="78" t="s">
        <v>2536</v>
      </c>
      <c r="D845" s="78">
        <v>292.25</v>
      </c>
      <c r="E845" s="3"/>
      <c r="F845" s="61" t="s">
        <v>3</v>
      </c>
      <c r="G845" s="61" t="str">
        <f>VLOOKUP(B845,VP_est!$B$21:$N$3000,13,FALSE)</f>
        <v>SVN1</v>
      </c>
      <c r="H845" s="60">
        <v>1</v>
      </c>
      <c r="I845" s="60" t="str">
        <f t="shared" si="87"/>
        <v>REPLACE</v>
      </c>
      <c r="J845" s="60" t="str">
        <f t="shared" si="87"/>
        <v>REPLACE</v>
      </c>
      <c r="K845" s="60" t="str">
        <f t="shared" si="87"/>
        <v>REPLACE</v>
      </c>
      <c r="L845" s="60" t="str">
        <f t="shared" si="87"/>
        <v>REPLACE</v>
      </c>
      <c r="M845" s="60" t="str">
        <f t="shared" si="87"/>
        <v>REPLACE</v>
      </c>
      <c r="N845" s="60" t="str">
        <f t="shared" si="87"/>
        <v>REPLACE</v>
      </c>
      <c r="O845" s="60" t="str">
        <f t="shared" si="87"/>
        <v>REPLACE</v>
      </c>
    </row>
    <row r="846" spans="1:15" x14ac:dyDescent="0.25">
      <c r="B846" s="78">
        <v>914</v>
      </c>
      <c r="C846" s="78" t="s">
        <v>2456</v>
      </c>
      <c r="D846" s="78">
        <v>218.17</v>
      </c>
      <c r="E846" s="3"/>
      <c r="F846" s="61" t="s">
        <v>3</v>
      </c>
      <c r="G846" s="61" t="str">
        <f>VLOOKUP(B846,VP_est!$B$21:$N$3000,13,FALSE)</f>
        <v>SVP1</v>
      </c>
      <c r="H846" s="60">
        <v>1</v>
      </c>
      <c r="I846" s="60" t="str">
        <f t="shared" si="87"/>
        <v>REPLACE</v>
      </c>
      <c r="J846" s="60">
        <f t="shared" si="87"/>
        <v>1</v>
      </c>
      <c r="K846" s="60" t="str">
        <f t="shared" si="87"/>
        <v>REPLACE</v>
      </c>
      <c r="L846" s="60" t="str">
        <f t="shared" si="87"/>
        <v>REPLACE</v>
      </c>
      <c r="M846" s="60" t="str">
        <f t="shared" si="87"/>
        <v>REPLACE</v>
      </c>
      <c r="N846" s="60" t="str">
        <f t="shared" si="87"/>
        <v>REPLACE</v>
      </c>
      <c r="O846" s="60" t="str">
        <f t="shared" si="87"/>
        <v>REPLACE</v>
      </c>
    </row>
    <row r="847" spans="1:15" x14ac:dyDescent="0.25">
      <c r="B847" s="78">
        <v>915</v>
      </c>
      <c r="C847" s="78" t="s">
        <v>2537</v>
      </c>
      <c r="D847" s="78">
        <v>292.25</v>
      </c>
      <c r="E847" s="3"/>
      <c r="F847" s="61" t="s">
        <v>3</v>
      </c>
      <c r="G847" s="61" t="str">
        <f>VLOOKUP(B847,VP_est!$B$21:$N$3000,13,FALSE)</f>
        <v>SVN1</v>
      </c>
      <c r="H847" s="60">
        <v>1</v>
      </c>
      <c r="I847" s="60" t="str">
        <f t="shared" si="87"/>
        <v>REPLACE</v>
      </c>
      <c r="J847" s="60" t="str">
        <f t="shared" si="87"/>
        <v>REPLACE</v>
      </c>
      <c r="K847" s="60" t="str">
        <f t="shared" si="87"/>
        <v>REPLACE</v>
      </c>
      <c r="L847" s="60" t="str">
        <f t="shared" si="87"/>
        <v>REPLACE</v>
      </c>
      <c r="M847" s="60" t="str">
        <f t="shared" si="87"/>
        <v>REPLACE</v>
      </c>
      <c r="N847" s="60" t="str">
        <f t="shared" si="87"/>
        <v>REPLACE</v>
      </c>
      <c r="O847" s="60" t="str">
        <f t="shared" si="87"/>
        <v>REPLACE</v>
      </c>
    </row>
    <row r="848" spans="1:15" ht="15" customHeight="1" x14ac:dyDescent="0.25">
      <c r="B848" s="78">
        <v>916</v>
      </c>
      <c r="C848" s="78" t="s">
        <v>2400</v>
      </c>
      <c r="D848" s="78">
        <v>173.17</v>
      </c>
      <c r="E848" s="3"/>
      <c r="F848" s="61" t="s">
        <v>2014</v>
      </c>
      <c r="G848" s="61" t="str">
        <f>VLOOKUP(B848,VP_est!$B$21:$N$3000,13,FALSE)</f>
        <v>SVP4</v>
      </c>
      <c r="H848" s="60">
        <v>1</v>
      </c>
      <c r="I848" s="60" t="str">
        <f t="shared" si="87"/>
        <v>REPLACE</v>
      </c>
      <c r="J848" s="60" t="str">
        <f t="shared" si="87"/>
        <v>REPLACE</v>
      </c>
      <c r="K848" s="60" t="str">
        <f t="shared" si="87"/>
        <v>REPLACE</v>
      </c>
      <c r="L848" s="60" t="str">
        <f t="shared" si="87"/>
        <v>REPLACE</v>
      </c>
      <c r="M848" s="60">
        <f t="shared" si="87"/>
        <v>1</v>
      </c>
      <c r="N848" s="60" t="str">
        <f t="shared" si="87"/>
        <v>REPLACE</v>
      </c>
      <c r="O848" s="60" t="str">
        <f t="shared" si="87"/>
        <v>REPLACE</v>
      </c>
    </row>
    <row r="849" spans="2:15" ht="15" customHeight="1" x14ac:dyDescent="0.25">
      <c r="B849" s="78">
        <v>917</v>
      </c>
      <c r="C849" s="78" t="s">
        <v>2476</v>
      </c>
      <c r="D849" s="78">
        <v>247.25</v>
      </c>
      <c r="E849" s="3"/>
      <c r="F849" s="61" t="s">
        <v>3</v>
      </c>
      <c r="G849" s="61" t="str">
        <f>VLOOKUP(B849,VP_est!$B$21:$N$3000,13,FALSE)</f>
        <v>SV0</v>
      </c>
      <c r="H849" s="60">
        <v>1</v>
      </c>
      <c r="I849" s="60">
        <f t="shared" si="87"/>
        <v>1</v>
      </c>
      <c r="J849" s="60" t="str">
        <f t="shared" si="87"/>
        <v>REPLACE</v>
      </c>
      <c r="K849" s="60" t="str">
        <f t="shared" si="87"/>
        <v>REPLACE</v>
      </c>
      <c r="L849" s="60" t="str">
        <f t="shared" si="87"/>
        <v>REPLACE</v>
      </c>
      <c r="M849" s="60" t="str">
        <f t="shared" si="87"/>
        <v>REPLACE</v>
      </c>
      <c r="N849" s="60" t="str">
        <f t="shared" si="87"/>
        <v>REPLACE</v>
      </c>
      <c r="O849" s="60" t="str">
        <f t="shared" si="87"/>
        <v>REPLACE</v>
      </c>
    </row>
    <row r="850" spans="2:15" ht="15" customHeight="1" x14ac:dyDescent="0.25">
      <c r="B850" s="78">
        <v>918</v>
      </c>
      <c r="C850" s="78" t="s">
        <v>2121</v>
      </c>
      <c r="D850" s="78">
        <v>256.22000000000003</v>
      </c>
      <c r="E850" s="3"/>
      <c r="F850" s="61" t="s">
        <v>3</v>
      </c>
      <c r="G850" s="61" t="str">
        <f>VLOOKUP(B850,VP_est!$B$21:$N$3000,13,FALSE)</f>
        <v>SVN1</v>
      </c>
      <c r="H850" s="60">
        <v>1</v>
      </c>
      <c r="I850" s="60" t="str">
        <f t="shared" ref="I850:O859" si="88">IF($G850=I$2,1,"REPLACE")</f>
        <v>REPLACE</v>
      </c>
      <c r="J850" s="60" t="str">
        <f t="shared" si="88"/>
        <v>REPLACE</v>
      </c>
      <c r="K850" s="60" t="str">
        <f t="shared" si="88"/>
        <v>REPLACE</v>
      </c>
      <c r="L850" s="60" t="str">
        <f t="shared" si="88"/>
        <v>REPLACE</v>
      </c>
      <c r="M850" s="60" t="str">
        <f t="shared" si="88"/>
        <v>REPLACE</v>
      </c>
      <c r="N850" s="60" t="str">
        <f t="shared" si="88"/>
        <v>REPLACE</v>
      </c>
      <c r="O850" s="60" t="str">
        <f t="shared" si="88"/>
        <v>REPLACE</v>
      </c>
    </row>
    <row r="851" spans="2:15" x14ac:dyDescent="0.25">
      <c r="B851" s="78">
        <v>919</v>
      </c>
      <c r="C851" s="78" t="s">
        <v>2432</v>
      </c>
      <c r="D851" s="78">
        <v>199.21</v>
      </c>
      <c r="E851" s="3"/>
      <c r="F851" s="61" t="s">
        <v>2014</v>
      </c>
      <c r="G851" s="61" t="str">
        <f>VLOOKUP(B851,VP_est!$B$21:$N$3000,13,FALSE)</f>
        <v>SVP4</v>
      </c>
      <c r="H851" s="60">
        <v>1</v>
      </c>
      <c r="I851" s="60" t="str">
        <f t="shared" si="88"/>
        <v>REPLACE</v>
      </c>
      <c r="J851" s="60" t="str">
        <f t="shared" si="88"/>
        <v>REPLACE</v>
      </c>
      <c r="K851" s="60" t="str">
        <f t="shared" si="88"/>
        <v>REPLACE</v>
      </c>
      <c r="L851" s="60" t="str">
        <f t="shared" si="88"/>
        <v>REPLACE</v>
      </c>
      <c r="M851" s="60">
        <f t="shared" si="88"/>
        <v>1</v>
      </c>
      <c r="N851" s="60" t="str">
        <f t="shared" si="88"/>
        <v>REPLACE</v>
      </c>
      <c r="O851" s="60" t="str">
        <f t="shared" si="88"/>
        <v>REPLACE</v>
      </c>
    </row>
    <row r="852" spans="2:15" x14ac:dyDescent="0.25">
      <c r="B852" s="78">
        <v>920</v>
      </c>
      <c r="C852" s="78" t="s">
        <v>2401</v>
      </c>
      <c r="D852" s="78">
        <v>173.17</v>
      </c>
      <c r="E852" s="3"/>
      <c r="F852" s="61" t="s">
        <v>3</v>
      </c>
      <c r="G852" s="61" t="str">
        <f>VLOOKUP(B852,VP_est!$B$21:$N$3000,13,FALSE)</f>
        <v>SVP3</v>
      </c>
      <c r="H852" s="60">
        <v>1</v>
      </c>
      <c r="I852" s="60" t="str">
        <f t="shared" si="88"/>
        <v>REPLACE</v>
      </c>
      <c r="J852" s="60" t="str">
        <f t="shared" si="88"/>
        <v>REPLACE</v>
      </c>
      <c r="K852" s="60" t="str">
        <f t="shared" si="88"/>
        <v>REPLACE</v>
      </c>
      <c r="L852" s="60">
        <f t="shared" si="88"/>
        <v>1</v>
      </c>
      <c r="M852" s="60" t="str">
        <f t="shared" si="88"/>
        <v>REPLACE</v>
      </c>
      <c r="N852" s="60" t="str">
        <f t="shared" si="88"/>
        <v>REPLACE</v>
      </c>
      <c r="O852" s="60" t="str">
        <f t="shared" si="88"/>
        <v>REPLACE</v>
      </c>
    </row>
    <row r="853" spans="2:15" ht="15" customHeight="1" x14ac:dyDescent="0.25">
      <c r="B853" s="78">
        <v>921</v>
      </c>
      <c r="C853" s="78" t="s">
        <v>2149</v>
      </c>
      <c r="D853" s="78">
        <v>199.21</v>
      </c>
      <c r="E853" s="3"/>
      <c r="F853" s="61" t="s">
        <v>3</v>
      </c>
      <c r="G853" s="61" t="str">
        <f>VLOOKUP(B853,VP_est!$B$21:$N$3000,13,FALSE)</f>
        <v>SVP3</v>
      </c>
      <c r="H853" s="60">
        <v>1</v>
      </c>
      <c r="I853" s="60" t="str">
        <f t="shared" si="88"/>
        <v>REPLACE</v>
      </c>
      <c r="J853" s="60" t="str">
        <f t="shared" si="88"/>
        <v>REPLACE</v>
      </c>
      <c r="K853" s="60" t="str">
        <f t="shared" si="88"/>
        <v>REPLACE</v>
      </c>
      <c r="L853" s="60">
        <f t="shared" si="88"/>
        <v>1</v>
      </c>
      <c r="M853" s="60" t="str">
        <f t="shared" si="88"/>
        <v>REPLACE</v>
      </c>
      <c r="N853" s="60" t="str">
        <f t="shared" si="88"/>
        <v>REPLACE</v>
      </c>
      <c r="O853" s="60" t="str">
        <f t="shared" si="88"/>
        <v>REPLACE</v>
      </c>
    </row>
    <row r="854" spans="2:15" ht="15" customHeight="1" x14ac:dyDescent="0.25">
      <c r="B854" s="78">
        <v>922</v>
      </c>
      <c r="C854" s="78" t="s">
        <v>2477</v>
      </c>
      <c r="D854" s="78">
        <v>247.25</v>
      </c>
      <c r="E854" s="3"/>
      <c r="F854" s="61" t="s">
        <v>3</v>
      </c>
      <c r="G854" s="61" t="str">
        <f>VLOOKUP(B854,VP_est!$B$21:$N$3000,13,FALSE)</f>
        <v>SV0</v>
      </c>
      <c r="H854" s="60">
        <v>1</v>
      </c>
      <c r="I854" s="60">
        <f t="shared" si="88"/>
        <v>1</v>
      </c>
      <c r="J854" s="60" t="str">
        <f t="shared" si="88"/>
        <v>REPLACE</v>
      </c>
      <c r="K854" s="60" t="str">
        <f t="shared" si="88"/>
        <v>REPLACE</v>
      </c>
      <c r="L854" s="60" t="str">
        <f t="shared" si="88"/>
        <v>REPLACE</v>
      </c>
      <c r="M854" s="60" t="str">
        <f t="shared" si="88"/>
        <v>REPLACE</v>
      </c>
      <c r="N854" s="60" t="str">
        <f t="shared" si="88"/>
        <v>REPLACE</v>
      </c>
      <c r="O854" s="60" t="str">
        <f t="shared" si="88"/>
        <v>REPLACE</v>
      </c>
    </row>
    <row r="855" spans="2:15" x14ac:dyDescent="0.25">
      <c r="B855" s="78">
        <v>923</v>
      </c>
      <c r="C855" s="78" t="s">
        <v>2208</v>
      </c>
      <c r="D855" s="78">
        <v>223.23099999999999</v>
      </c>
      <c r="E855" s="3"/>
      <c r="F855" s="61" t="s">
        <v>3</v>
      </c>
      <c r="G855" s="61" t="str">
        <f>VLOOKUP(B855,VP_est!$B$21:$N$3000,13,FALSE)</f>
        <v>SVP1</v>
      </c>
      <c r="H855" s="60">
        <v>1</v>
      </c>
      <c r="I855" s="60" t="str">
        <f t="shared" si="88"/>
        <v>REPLACE</v>
      </c>
      <c r="J855" s="60">
        <f t="shared" si="88"/>
        <v>1</v>
      </c>
      <c r="K855" s="60" t="str">
        <f t="shared" si="88"/>
        <v>REPLACE</v>
      </c>
      <c r="L855" s="60" t="str">
        <f t="shared" si="88"/>
        <v>REPLACE</v>
      </c>
      <c r="M855" s="60" t="str">
        <f t="shared" si="88"/>
        <v>REPLACE</v>
      </c>
      <c r="N855" s="60" t="str">
        <f t="shared" si="88"/>
        <v>REPLACE</v>
      </c>
      <c r="O855" s="60" t="str">
        <f t="shared" si="88"/>
        <v>REPLACE</v>
      </c>
    </row>
    <row r="856" spans="2:15" ht="15" customHeight="1" x14ac:dyDescent="0.25">
      <c r="B856" s="78">
        <v>924</v>
      </c>
      <c r="C856" s="78" t="s">
        <v>2433</v>
      </c>
      <c r="D856" s="78">
        <v>199.21</v>
      </c>
      <c r="E856" s="3"/>
      <c r="F856" s="61" t="s">
        <v>3</v>
      </c>
      <c r="G856" s="61" t="str">
        <f>VLOOKUP(B856,VP_est!$B$21:$N$3000,13,FALSE)</f>
        <v>SVP3</v>
      </c>
      <c r="H856" s="60">
        <v>1</v>
      </c>
      <c r="I856" s="60" t="str">
        <f t="shared" si="88"/>
        <v>REPLACE</v>
      </c>
      <c r="J856" s="60" t="str">
        <f t="shared" si="88"/>
        <v>REPLACE</v>
      </c>
      <c r="K856" s="60" t="str">
        <f t="shared" si="88"/>
        <v>REPLACE</v>
      </c>
      <c r="L856" s="60">
        <f t="shared" si="88"/>
        <v>1</v>
      </c>
      <c r="M856" s="60" t="str">
        <f t="shared" si="88"/>
        <v>REPLACE</v>
      </c>
      <c r="N856" s="60" t="str">
        <f t="shared" si="88"/>
        <v>REPLACE</v>
      </c>
      <c r="O856" s="60" t="str">
        <f t="shared" si="88"/>
        <v>REPLACE</v>
      </c>
    </row>
    <row r="857" spans="2:15" ht="15" customHeight="1" x14ac:dyDescent="0.25">
      <c r="B857" s="78">
        <v>925</v>
      </c>
      <c r="C857" s="78" t="s">
        <v>2136</v>
      </c>
      <c r="D857" s="78">
        <v>223.227</v>
      </c>
      <c r="E857" s="3"/>
      <c r="F857" s="61" t="s">
        <v>3</v>
      </c>
      <c r="G857" s="61" t="str">
        <f>VLOOKUP(B857,VP_est!$B$21:$N$3000,13,FALSE)</f>
        <v>SVP1</v>
      </c>
      <c r="H857" s="60">
        <v>1</v>
      </c>
      <c r="I857" s="60" t="str">
        <f t="shared" si="88"/>
        <v>REPLACE</v>
      </c>
      <c r="J857" s="60">
        <f t="shared" si="88"/>
        <v>1</v>
      </c>
      <c r="K857" s="60" t="str">
        <f t="shared" si="88"/>
        <v>REPLACE</v>
      </c>
      <c r="L857" s="60" t="str">
        <f t="shared" si="88"/>
        <v>REPLACE</v>
      </c>
      <c r="M857" s="60" t="str">
        <f t="shared" si="88"/>
        <v>REPLACE</v>
      </c>
      <c r="N857" s="60" t="str">
        <f t="shared" si="88"/>
        <v>REPLACE</v>
      </c>
      <c r="O857" s="60" t="str">
        <f t="shared" si="88"/>
        <v>REPLACE</v>
      </c>
    </row>
    <row r="858" spans="2:15" ht="15" customHeight="1" x14ac:dyDescent="0.25">
      <c r="B858" s="78">
        <v>926</v>
      </c>
      <c r="C858" s="78" t="s">
        <v>2127</v>
      </c>
      <c r="D858" s="78">
        <v>250.5</v>
      </c>
      <c r="E858" s="3"/>
      <c r="F858" s="61" t="s">
        <v>3</v>
      </c>
      <c r="G858" s="61" t="str">
        <f>VLOOKUP(B858,VP_est!$B$21:$N$3000,13,FALSE)</f>
        <v>SVN1</v>
      </c>
      <c r="H858" s="60">
        <v>1</v>
      </c>
      <c r="I858" s="60" t="str">
        <f t="shared" si="88"/>
        <v>REPLACE</v>
      </c>
      <c r="J858" s="60" t="str">
        <f t="shared" si="88"/>
        <v>REPLACE</v>
      </c>
      <c r="K858" s="60" t="str">
        <f t="shared" si="88"/>
        <v>REPLACE</v>
      </c>
      <c r="L858" s="60" t="str">
        <f t="shared" si="88"/>
        <v>REPLACE</v>
      </c>
      <c r="M858" s="60" t="str">
        <f t="shared" si="88"/>
        <v>REPLACE</v>
      </c>
      <c r="N858" s="60" t="str">
        <f t="shared" si="88"/>
        <v>REPLACE</v>
      </c>
      <c r="O858" s="60" t="str">
        <f t="shared" si="88"/>
        <v>REPLACE</v>
      </c>
    </row>
    <row r="859" spans="2:15" x14ac:dyDescent="0.25">
      <c r="B859" s="78">
        <v>927</v>
      </c>
      <c r="C859" s="78" t="s">
        <v>2512</v>
      </c>
      <c r="D859" s="78">
        <v>273.29000000000002</v>
      </c>
      <c r="E859" s="3"/>
      <c r="F859" s="61" t="s">
        <v>3</v>
      </c>
      <c r="G859" s="61" t="str">
        <f>VLOOKUP(B859,VP_est!$B$21:$N$3000,13,FALSE)</f>
        <v>SVN1</v>
      </c>
      <c r="H859" s="60">
        <v>1</v>
      </c>
      <c r="I859" s="60" t="str">
        <f t="shared" si="88"/>
        <v>REPLACE</v>
      </c>
      <c r="J859" s="60" t="str">
        <f t="shared" si="88"/>
        <v>REPLACE</v>
      </c>
      <c r="K859" s="60" t="str">
        <f t="shared" si="88"/>
        <v>REPLACE</v>
      </c>
      <c r="L859" s="60" t="str">
        <f t="shared" si="88"/>
        <v>REPLACE</v>
      </c>
      <c r="M859" s="60" t="str">
        <f t="shared" si="88"/>
        <v>REPLACE</v>
      </c>
      <c r="N859" s="60" t="str">
        <f t="shared" si="88"/>
        <v>REPLACE</v>
      </c>
      <c r="O859" s="60" t="str">
        <f t="shared" si="88"/>
        <v>REPLACE</v>
      </c>
    </row>
    <row r="860" spans="2:15" x14ac:dyDescent="0.25">
      <c r="B860" s="78">
        <v>928</v>
      </c>
      <c r="C860" s="78" t="s">
        <v>2114</v>
      </c>
      <c r="D860" s="78">
        <v>273.29000000000002</v>
      </c>
      <c r="E860" s="3"/>
      <c r="F860" s="61" t="s">
        <v>3</v>
      </c>
      <c r="G860" s="61" t="str">
        <f>VLOOKUP(B860,VP_est!$B$21:$N$3000,13,FALSE)</f>
        <v>SVN1</v>
      </c>
      <c r="H860" s="60">
        <v>1</v>
      </c>
      <c r="I860" s="60" t="str">
        <f t="shared" ref="I860:O869" si="89">IF($G860=I$2,1,"REPLACE")</f>
        <v>REPLACE</v>
      </c>
      <c r="J860" s="60" t="str">
        <f t="shared" si="89"/>
        <v>REPLACE</v>
      </c>
      <c r="K860" s="60" t="str">
        <f t="shared" si="89"/>
        <v>REPLACE</v>
      </c>
      <c r="L860" s="60" t="str">
        <f t="shared" si="89"/>
        <v>REPLACE</v>
      </c>
      <c r="M860" s="60" t="str">
        <f t="shared" si="89"/>
        <v>REPLACE</v>
      </c>
      <c r="N860" s="60" t="str">
        <f t="shared" si="89"/>
        <v>REPLACE</v>
      </c>
      <c r="O860" s="60" t="str">
        <f t="shared" si="89"/>
        <v>REPLACE</v>
      </c>
    </row>
    <row r="861" spans="2:15" x14ac:dyDescent="0.25">
      <c r="B861" s="78">
        <v>929</v>
      </c>
      <c r="C861" s="78" t="s">
        <v>2209</v>
      </c>
      <c r="D861" s="78">
        <v>268.22800000000001</v>
      </c>
      <c r="E861" s="3"/>
      <c r="F861" s="61" t="s">
        <v>3</v>
      </c>
      <c r="G861" s="61" t="str">
        <f>VLOOKUP(B861,VP_est!$B$21:$N$3000,13,FALSE)</f>
        <v>SVN1</v>
      </c>
      <c r="H861" s="60">
        <v>1</v>
      </c>
      <c r="I861" s="60" t="str">
        <f t="shared" si="89"/>
        <v>REPLACE</v>
      </c>
      <c r="J861" s="60" t="str">
        <f t="shared" si="89"/>
        <v>REPLACE</v>
      </c>
      <c r="K861" s="60" t="str">
        <f t="shared" si="89"/>
        <v>REPLACE</v>
      </c>
      <c r="L861" s="60" t="str">
        <f t="shared" si="89"/>
        <v>REPLACE</v>
      </c>
      <c r="M861" s="60" t="str">
        <f t="shared" si="89"/>
        <v>REPLACE</v>
      </c>
      <c r="N861" s="60" t="str">
        <f t="shared" si="89"/>
        <v>REPLACE</v>
      </c>
      <c r="O861" s="60" t="str">
        <f t="shared" si="89"/>
        <v>REPLACE</v>
      </c>
    </row>
    <row r="862" spans="2:15" ht="15" customHeight="1" x14ac:dyDescent="0.25">
      <c r="B862" s="78">
        <v>930</v>
      </c>
      <c r="C862" s="78" t="s">
        <v>2461</v>
      </c>
      <c r="D862" s="78">
        <v>223.23</v>
      </c>
      <c r="E862" s="3"/>
      <c r="F862" s="61" t="s">
        <v>3</v>
      </c>
      <c r="G862" s="61" t="str">
        <f>VLOOKUP(B862,VP_est!$B$21:$N$3000,13,FALSE)</f>
        <v>SVP1</v>
      </c>
      <c r="H862" s="60">
        <v>1</v>
      </c>
      <c r="I862" s="60" t="str">
        <f t="shared" si="89"/>
        <v>REPLACE</v>
      </c>
      <c r="J862" s="60">
        <f t="shared" si="89"/>
        <v>1</v>
      </c>
      <c r="K862" s="60" t="str">
        <f t="shared" si="89"/>
        <v>REPLACE</v>
      </c>
      <c r="L862" s="60" t="str">
        <f t="shared" si="89"/>
        <v>REPLACE</v>
      </c>
      <c r="M862" s="60" t="str">
        <f t="shared" si="89"/>
        <v>REPLACE</v>
      </c>
      <c r="N862" s="60" t="str">
        <f t="shared" si="89"/>
        <v>REPLACE</v>
      </c>
      <c r="O862" s="60" t="str">
        <f t="shared" si="89"/>
        <v>REPLACE</v>
      </c>
    </row>
    <row r="863" spans="2:15" ht="15" customHeight="1" x14ac:dyDescent="0.25">
      <c r="B863" s="78">
        <v>931</v>
      </c>
      <c r="C863" s="78" t="s">
        <v>2134</v>
      </c>
      <c r="D863" s="78">
        <v>223.23</v>
      </c>
      <c r="E863" s="3"/>
      <c r="F863" s="61" t="s">
        <v>3</v>
      </c>
      <c r="G863" s="61" t="str">
        <f>VLOOKUP(B863,VP_est!$B$21:$N$3000,13,FALSE)</f>
        <v>SVP1</v>
      </c>
      <c r="H863" s="60">
        <v>1</v>
      </c>
      <c r="I863" s="60" t="str">
        <f t="shared" si="89"/>
        <v>REPLACE</v>
      </c>
      <c r="J863" s="60">
        <f t="shared" si="89"/>
        <v>1</v>
      </c>
      <c r="K863" s="60" t="str">
        <f t="shared" si="89"/>
        <v>REPLACE</v>
      </c>
      <c r="L863" s="60" t="str">
        <f t="shared" si="89"/>
        <v>REPLACE</v>
      </c>
      <c r="M863" s="60" t="str">
        <f t="shared" si="89"/>
        <v>REPLACE</v>
      </c>
      <c r="N863" s="60" t="str">
        <f t="shared" si="89"/>
        <v>REPLACE</v>
      </c>
      <c r="O863" s="60" t="str">
        <f t="shared" si="89"/>
        <v>REPLACE</v>
      </c>
    </row>
    <row r="864" spans="2:15" ht="15" customHeight="1" x14ac:dyDescent="0.25">
      <c r="B864" s="78">
        <v>932</v>
      </c>
      <c r="C864" s="78" t="s">
        <v>2054</v>
      </c>
      <c r="D864" s="78">
        <v>170.26</v>
      </c>
      <c r="E864" s="3"/>
      <c r="F864" s="61" t="s">
        <v>2014</v>
      </c>
      <c r="G864" s="61" t="str">
        <f>VLOOKUP(B864,VP_est!$B$21:$N$3000,13,FALSE)</f>
        <v>SVP4</v>
      </c>
      <c r="H864" s="60">
        <v>1</v>
      </c>
      <c r="I864" s="60" t="str">
        <f t="shared" si="89"/>
        <v>REPLACE</v>
      </c>
      <c r="J864" s="60" t="str">
        <f t="shared" si="89"/>
        <v>REPLACE</v>
      </c>
      <c r="K864" s="60" t="str">
        <f t="shared" si="89"/>
        <v>REPLACE</v>
      </c>
      <c r="L864" s="60" t="str">
        <f t="shared" si="89"/>
        <v>REPLACE</v>
      </c>
      <c r="M864" s="60">
        <f t="shared" si="89"/>
        <v>1</v>
      </c>
      <c r="N864" s="60" t="str">
        <f t="shared" si="89"/>
        <v>REPLACE</v>
      </c>
      <c r="O864" s="60" t="str">
        <f t="shared" si="89"/>
        <v>REPLACE</v>
      </c>
    </row>
    <row r="865" spans="1:15" ht="15" customHeight="1" x14ac:dyDescent="0.25">
      <c r="B865" s="78">
        <v>933</v>
      </c>
      <c r="C865" s="78" t="s">
        <v>2055</v>
      </c>
      <c r="D865" s="78">
        <v>302.45999999999998</v>
      </c>
      <c r="E865" s="3"/>
      <c r="F865" s="61" t="s">
        <v>3</v>
      </c>
      <c r="G865" s="61" t="str">
        <f>VLOOKUP(B865,VP_est!$B$21:$N$3000,13,FALSE)</f>
        <v>SVP1</v>
      </c>
      <c r="H865" s="60">
        <v>1</v>
      </c>
      <c r="I865" s="60" t="str">
        <f t="shared" si="89"/>
        <v>REPLACE</v>
      </c>
      <c r="J865" s="60">
        <f t="shared" si="89"/>
        <v>1</v>
      </c>
      <c r="K865" s="60" t="str">
        <f t="shared" si="89"/>
        <v>REPLACE</v>
      </c>
      <c r="L865" s="60" t="str">
        <f t="shared" si="89"/>
        <v>REPLACE</v>
      </c>
      <c r="M865" s="60" t="str">
        <f t="shared" si="89"/>
        <v>REPLACE</v>
      </c>
      <c r="N865" s="60" t="str">
        <f t="shared" si="89"/>
        <v>REPLACE</v>
      </c>
      <c r="O865" s="60" t="str">
        <f t="shared" si="89"/>
        <v>REPLACE</v>
      </c>
    </row>
    <row r="866" spans="1:15" ht="15" customHeight="1" x14ac:dyDescent="0.25">
      <c r="A866" s="60" t="s">
        <v>2024</v>
      </c>
      <c r="B866" s="60">
        <v>934</v>
      </c>
      <c r="C866" s="62" t="s">
        <v>767</v>
      </c>
      <c r="D866" s="63">
        <v>166.1739</v>
      </c>
      <c r="E866" s="64">
        <v>166.1739</v>
      </c>
      <c r="F866" s="61" t="s">
        <v>3</v>
      </c>
      <c r="G866" s="61" t="str">
        <f>VLOOKUP(B866,VP_est!$B$21:$N$3000,13,FALSE)</f>
        <v>SVP3</v>
      </c>
      <c r="H866" s="60">
        <v>1</v>
      </c>
      <c r="I866" s="60" t="str">
        <f t="shared" si="89"/>
        <v>REPLACE</v>
      </c>
      <c r="J866" s="60" t="str">
        <f t="shared" si="89"/>
        <v>REPLACE</v>
      </c>
      <c r="K866" s="60" t="str">
        <f t="shared" si="89"/>
        <v>REPLACE</v>
      </c>
      <c r="L866" s="60">
        <f t="shared" si="89"/>
        <v>1</v>
      </c>
      <c r="M866" s="60" t="str">
        <f t="shared" si="89"/>
        <v>REPLACE</v>
      </c>
      <c r="N866" s="60" t="str">
        <f t="shared" si="89"/>
        <v>REPLACE</v>
      </c>
      <c r="O866" s="60" t="str">
        <f t="shared" si="89"/>
        <v>REPLACE</v>
      </c>
    </row>
    <row r="867" spans="1:15" ht="15" customHeight="1" x14ac:dyDescent="0.25">
      <c r="A867" s="60" t="s">
        <v>2024</v>
      </c>
      <c r="B867" s="60">
        <v>935</v>
      </c>
      <c r="C867" s="62" t="s">
        <v>768</v>
      </c>
      <c r="D867" s="63">
        <v>164.20107999999999</v>
      </c>
      <c r="E867" s="64">
        <v>164.20107999999999</v>
      </c>
      <c r="F867" s="61" t="s">
        <v>2014</v>
      </c>
      <c r="G867" s="61" t="str">
        <f>VLOOKUP(B867,VP_est!$B$21:$N$3000,13,FALSE)</f>
        <v>SVP5</v>
      </c>
      <c r="H867" s="60">
        <v>1</v>
      </c>
      <c r="I867" s="60" t="str">
        <f t="shared" si="89"/>
        <v>REPLACE</v>
      </c>
      <c r="J867" s="60" t="str">
        <f t="shared" si="89"/>
        <v>REPLACE</v>
      </c>
      <c r="K867" s="60" t="str">
        <f t="shared" si="89"/>
        <v>REPLACE</v>
      </c>
      <c r="L867" s="60" t="str">
        <f t="shared" si="89"/>
        <v>REPLACE</v>
      </c>
      <c r="M867" s="60" t="str">
        <f t="shared" si="89"/>
        <v>REPLACE</v>
      </c>
      <c r="N867" s="60">
        <f t="shared" si="89"/>
        <v>1</v>
      </c>
      <c r="O867" s="60" t="str">
        <f t="shared" si="89"/>
        <v>REPLACE</v>
      </c>
    </row>
    <row r="868" spans="1:15" ht="15" customHeight="1" x14ac:dyDescent="0.25">
      <c r="B868" s="78">
        <v>936</v>
      </c>
      <c r="C868" s="78" t="s">
        <v>2421</v>
      </c>
      <c r="D868" s="78">
        <v>188.22</v>
      </c>
      <c r="E868" s="3"/>
      <c r="F868" s="61" t="s">
        <v>3</v>
      </c>
      <c r="G868" s="61" t="str">
        <f>VLOOKUP(B868,VP_est!$B$21:$N$3000,13,FALSE)</f>
        <v>SVP2</v>
      </c>
      <c r="H868" s="60">
        <v>1</v>
      </c>
      <c r="I868" s="60" t="str">
        <f t="shared" si="89"/>
        <v>REPLACE</v>
      </c>
      <c r="J868" s="60" t="str">
        <f t="shared" si="89"/>
        <v>REPLACE</v>
      </c>
      <c r="K868" s="60">
        <f t="shared" si="89"/>
        <v>1</v>
      </c>
      <c r="L868" s="60" t="str">
        <f t="shared" si="89"/>
        <v>REPLACE</v>
      </c>
      <c r="M868" s="60" t="str">
        <f t="shared" si="89"/>
        <v>REPLACE</v>
      </c>
      <c r="N868" s="60" t="str">
        <f t="shared" si="89"/>
        <v>REPLACE</v>
      </c>
      <c r="O868" s="60" t="str">
        <f t="shared" si="89"/>
        <v>REPLACE</v>
      </c>
    </row>
    <row r="869" spans="1:15" x14ac:dyDescent="0.25">
      <c r="A869" s="60" t="s">
        <v>2024</v>
      </c>
      <c r="B869" s="60">
        <v>937</v>
      </c>
      <c r="C869" s="62" t="s">
        <v>769</v>
      </c>
      <c r="D869" s="63">
        <v>122.12134</v>
      </c>
      <c r="E869" s="64">
        <v>122.12134</v>
      </c>
      <c r="F869" s="61" t="s">
        <v>2014</v>
      </c>
      <c r="G869" s="61" t="str">
        <f>VLOOKUP(B869,VP_est!$B$21:$N$3000,13,FALSE)</f>
        <v>SVP4</v>
      </c>
      <c r="H869" s="60">
        <v>1</v>
      </c>
      <c r="I869" s="60" t="str">
        <f t="shared" si="89"/>
        <v>REPLACE</v>
      </c>
      <c r="J869" s="60" t="str">
        <f t="shared" si="89"/>
        <v>REPLACE</v>
      </c>
      <c r="K869" s="60" t="str">
        <f t="shared" si="89"/>
        <v>REPLACE</v>
      </c>
      <c r="L869" s="60" t="str">
        <f t="shared" si="89"/>
        <v>REPLACE</v>
      </c>
      <c r="M869" s="60">
        <f t="shared" si="89"/>
        <v>1</v>
      </c>
      <c r="N869" s="60" t="str">
        <f t="shared" si="89"/>
        <v>REPLACE</v>
      </c>
      <c r="O869" s="60" t="str">
        <f t="shared" si="89"/>
        <v>REPLACE</v>
      </c>
    </row>
    <row r="870" spans="1:15" x14ac:dyDescent="0.25">
      <c r="B870" s="78">
        <v>938</v>
      </c>
      <c r="C870" s="78" t="s">
        <v>2331</v>
      </c>
      <c r="D870" s="78">
        <v>106.12</v>
      </c>
      <c r="E870" s="3"/>
      <c r="F870" s="61" t="s">
        <v>3</v>
      </c>
      <c r="G870" s="61" t="str">
        <f>VLOOKUP(B870,VP_est!$B$21:$N$3000,13,FALSE)</f>
        <v>SVP2</v>
      </c>
      <c r="H870" s="60">
        <v>1</v>
      </c>
      <c r="I870" s="60" t="str">
        <f t="shared" ref="I870:O879" si="90">IF($G870=I$2,1,"REPLACE")</f>
        <v>REPLACE</v>
      </c>
      <c r="J870" s="60" t="str">
        <f t="shared" si="90"/>
        <v>REPLACE</v>
      </c>
      <c r="K870" s="60">
        <f t="shared" si="90"/>
        <v>1</v>
      </c>
      <c r="L870" s="60" t="str">
        <f t="shared" si="90"/>
        <v>REPLACE</v>
      </c>
      <c r="M870" s="60" t="str">
        <f t="shared" si="90"/>
        <v>REPLACE</v>
      </c>
      <c r="N870" s="60" t="str">
        <f t="shared" si="90"/>
        <v>REPLACE</v>
      </c>
      <c r="O870" s="60" t="str">
        <f t="shared" si="90"/>
        <v>REPLACE</v>
      </c>
    </row>
    <row r="871" spans="1:15" ht="15" customHeight="1" x14ac:dyDescent="0.25">
      <c r="B871" s="78">
        <v>939</v>
      </c>
      <c r="C871" s="78" t="s">
        <v>2624</v>
      </c>
      <c r="D871" s="78">
        <v>386.65</v>
      </c>
      <c r="E871" s="3"/>
      <c r="F871" s="61" t="s">
        <v>3</v>
      </c>
      <c r="G871" s="61" t="str">
        <f>VLOOKUP(B871,VP_est!$B$21:$N$3000,13,FALSE)</f>
        <v>SVP1</v>
      </c>
      <c r="H871" s="60">
        <v>1</v>
      </c>
      <c r="I871" s="60" t="str">
        <f t="shared" si="90"/>
        <v>REPLACE</v>
      </c>
      <c r="J871" s="60">
        <f t="shared" si="90"/>
        <v>1</v>
      </c>
      <c r="K871" s="60" t="str">
        <f t="shared" si="90"/>
        <v>REPLACE</v>
      </c>
      <c r="L871" s="60" t="str">
        <f t="shared" si="90"/>
        <v>REPLACE</v>
      </c>
      <c r="M871" s="60" t="str">
        <f t="shared" si="90"/>
        <v>REPLACE</v>
      </c>
      <c r="N871" s="60" t="str">
        <f t="shared" si="90"/>
        <v>REPLACE</v>
      </c>
      <c r="O871" s="60" t="str">
        <f t="shared" si="90"/>
        <v>REPLACE</v>
      </c>
    </row>
    <row r="872" spans="1:15" ht="15" customHeight="1" x14ac:dyDescent="0.25">
      <c r="B872" s="78">
        <v>940</v>
      </c>
      <c r="C872" s="78" t="s">
        <v>2154</v>
      </c>
      <c r="D872" s="78">
        <v>184.23</v>
      </c>
      <c r="E872" s="3"/>
      <c r="F872" s="61" t="s">
        <v>2014</v>
      </c>
      <c r="G872" s="61" t="str">
        <f>VLOOKUP(B872,VP_est!$B$21:$N$3000,13,FALSE)</f>
        <v>SVP4</v>
      </c>
      <c r="H872" s="60">
        <v>1</v>
      </c>
      <c r="I872" s="60" t="str">
        <f t="shared" si="90"/>
        <v>REPLACE</v>
      </c>
      <c r="J872" s="60" t="str">
        <f t="shared" si="90"/>
        <v>REPLACE</v>
      </c>
      <c r="K872" s="60" t="str">
        <f t="shared" si="90"/>
        <v>REPLACE</v>
      </c>
      <c r="L872" s="60" t="str">
        <f t="shared" si="90"/>
        <v>REPLACE</v>
      </c>
      <c r="M872" s="60">
        <f t="shared" si="90"/>
        <v>1</v>
      </c>
      <c r="N872" s="60" t="str">
        <f t="shared" si="90"/>
        <v>REPLACE</v>
      </c>
      <c r="O872" s="60" t="str">
        <f t="shared" si="90"/>
        <v>REPLACE</v>
      </c>
    </row>
    <row r="873" spans="1:15" ht="15" customHeight="1" x14ac:dyDescent="0.25">
      <c r="A873" s="60" t="s">
        <v>2024</v>
      </c>
      <c r="B873" s="60">
        <v>941</v>
      </c>
      <c r="C873" s="62" t="s">
        <v>770</v>
      </c>
      <c r="D873" s="63">
        <v>172.2646</v>
      </c>
      <c r="E873" s="64">
        <v>172.2646</v>
      </c>
      <c r="F873" s="61" t="s">
        <v>2014</v>
      </c>
      <c r="G873" s="61" t="str">
        <f>VLOOKUP(B873,VP_est!$B$21:$N$3000,13,FALSE)</f>
        <v>SVP5</v>
      </c>
      <c r="H873" s="60">
        <v>1</v>
      </c>
      <c r="I873" s="60" t="str">
        <f t="shared" si="90"/>
        <v>REPLACE</v>
      </c>
      <c r="J873" s="60" t="str">
        <f t="shared" si="90"/>
        <v>REPLACE</v>
      </c>
      <c r="K873" s="60" t="str">
        <f t="shared" si="90"/>
        <v>REPLACE</v>
      </c>
      <c r="L873" s="60" t="str">
        <f t="shared" si="90"/>
        <v>REPLACE</v>
      </c>
      <c r="M873" s="60" t="str">
        <f t="shared" si="90"/>
        <v>REPLACE</v>
      </c>
      <c r="N873" s="60">
        <f t="shared" si="90"/>
        <v>1</v>
      </c>
      <c r="O873" s="60" t="str">
        <f t="shared" si="90"/>
        <v>REPLACE</v>
      </c>
    </row>
    <row r="874" spans="1:15" ht="15" customHeight="1" x14ac:dyDescent="0.25">
      <c r="B874" s="78">
        <v>942</v>
      </c>
      <c r="C874" s="78" t="s">
        <v>2548</v>
      </c>
      <c r="D874" s="78">
        <v>300.44</v>
      </c>
      <c r="E874" s="3"/>
      <c r="F874" s="61" t="s">
        <v>3</v>
      </c>
      <c r="G874" s="61" t="str">
        <f>VLOOKUP(B874,VP_est!$B$21:$N$3000,13,FALSE)</f>
        <v>SVP1</v>
      </c>
      <c r="H874" s="60">
        <v>1</v>
      </c>
      <c r="I874" s="60" t="str">
        <f t="shared" si="90"/>
        <v>REPLACE</v>
      </c>
      <c r="J874" s="60">
        <f t="shared" si="90"/>
        <v>1</v>
      </c>
      <c r="K874" s="60" t="str">
        <f t="shared" si="90"/>
        <v>REPLACE</v>
      </c>
      <c r="L874" s="60" t="str">
        <f t="shared" si="90"/>
        <v>REPLACE</v>
      </c>
      <c r="M874" s="60" t="str">
        <f t="shared" si="90"/>
        <v>REPLACE</v>
      </c>
      <c r="N874" s="60" t="str">
        <f t="shared" si="90"/>
        <v>REPLACE</v>
      </c>
      <c r="O874" s="60" t="str">
        <f t="shared" si="90"/>
        <v>REPLACE</v>
      </c>
    </row>
    <row r="875" spans="1:15" ht="15" customHeight="1" x14ac:dyDescent="0.25">
      <c r="B875" s="78">
        <v>943</v>
      </c>
      <c r="C875" s="78" t="s">
        <v>2584</v>
      </c>
      <c r="D875" s="78">
        <v>340.58</v>
      </c>
      <c r="E875" s="3"/>
      <c r="F875" s="61" t="s">
        <v>3</v>
      </c>
      <c r="G875" s="61" t="str">
        <f>VLOOKUP(B875,VP_est!$B$21:$N$3000,13,FALSE)</f>
        <v>SVP1</v>
      </c>
      <c r="H875" s="60">
        <v>1</v>
      </c>
      <c r="I875" s="60" t="str">
        <f t="shared" si="90"/>
        <v>REPLACE</v>
      </c>
      <c r="J875" s="60">
        <f t="shared" si="90"/>
        <v>1</v>
      </c>
      <c r="K875" s="60" t="str">
        <f t="shared" si="90"/>
        <v>REPLACE</v>
      </c>
      <c r="L875" s="60" t="str">
        <f t="shared" si="90"/>
        <v>REPLACE</v>
      </c>
      <c r="M875" s="60" t="str">
        <f t="shared" si="90"/>
        <v>REPLACE</v>
      </c>
      <c r="N875" s="60" t="str">
        <f t="shared" si="90"/>
        <v>REPLACE</v>
      </c>
      <c r="O875" s="60" t="str">
        <f t="shared" si="90"/>
        <v>REPLACE</v>
      </c>
    </row>
    <row r="876" spans="1:15" x14ac:dyDescent="0.25">
      <c r="B876" s="78">
        <v>944</v>
      </c>
      <c r="C876" s="78" t="s">
        <v>2563</v>
      </c>
      <c r="D876" s="78">
        <v>312.52999999999997</v>
      </c>
      <c r="E876" s="3"/>
      <c r="F876" s="61" t="s">
        <v>3</v>
      </c>
      <c r="G876" s="61" t="str">
        <f>VLOOKUP(B876,VP_est!$B$21:$N$3000,13,FALSE)</f>
        <v>SVP3</v>
      </c>
      <c r="H876" s="60">
        <v>1</v>
      </c>
      <c r="I876" s="60" t="str">
        <f t="shared" si="90"/>
        <v>REPLACE</v>
      </c>
      <c r="J876" s="60" t="str">
        <f t="shared" si="90"/>
        <v>REPLACE</v>
      </c>
      <c r="K876" s="60" t="str">
        <f t="shared" si="90"/>
        <v>REPLACE</v>
      </c>
      <c r="L876" s="60">
        <f t="shared" si="90"/>
        <v>1</v>
      </c>
      <c r="M876" s="60" t="str">
        <f t="shared" si="90"/>
        <v>REPLACE</v>
      </c>
      <c r="N876" s="60" t="str">
        <f t="shared" si="90"/>
        <v>REPLACE</v>
      </c>
      <c r="O876" s="60" t="str">
        <f t="shared" si="90"/>
        <v>REPLACE</v>
      </c>
    </row>
    <row r="877" spans="1:15" ht="15" customHeight="1" x14ac:dyDescent="0.25">
      <c r="B877" s="78">
        <v>945</v>
      </c>
      <c r="C877" s="78" t="s">
        <v>2113</v>
      </c>
      <c r="D877" s="78">
        <v>282.45999999999998</v>
      </c>
      <c r="E877" s="3"/>
      <c r="F877" s="61" t="s">
        <v>3</v>
      </c>
      <c r="G877" s="61" t="str">
        <f>VLOOKUP(B877,VP_est!$B$21:$N$3000,13,FALSE)</f>
        <v>SVP3</v>
      </c>
      <c r="H877" s="60">
        <v>1</v>
      </c>
      <c r="I877" s="60" t="str">
        <f t="shared" si="90"/>
        <v>REPLACE</v>
      </c>
      <c r="J877" s="60" t="str">
        <f t="shared" si="90"/>
        <v>REPLACE</v>
      </c>
      <c r="K877" s="60" t="str">
        <f t="shared" si="90"/>
        <v>REPLACE</v>
      </c>
      <c r="L877" s="60">
        <f t="shared" si="90"/>
        <v>1</v>
      </c>
      <c r="M877" s="60" t="str">
        <f t="shared" si="90"/>
        <v>REPLACE</v>
      </c>
      <c r="N877" s="60" t="str">
        <f t="shared" si="90"/>
        <v>REPLACE</v>
      </c>
      <c r="O877" s="60" t="str">
        <f t="shared" si="90"/>
        <v>REPLACE</v>
      </c>
    </row>
    <row r="878" spans="1:15" ht="15" customHeight="1" x14ac:dyDescent="0.25">
      <c r="B878" s="78">
        <v>946</v>
      </c>
      <c r="C878" s="78" t="s">
        <v>2351</v>
      </c>
      <c r="D878" s="78">
        <v>132.11000000000001</v>
      </c>
      <c r="E878" s="3"/>
      <c r="F878" s="61" t="s">
        <v>3</v>
      </c>
      <c r="G878" s="61" t="str">
        <f>VLOOKUP(B878,VP_est!$B$21:$N$3000,13,FALSE)</f>
        <v>SVP3</v>
      </c>
      <c r="H878" s="60">
        <v>1</v>
      </c>
      <c r="I878" s="60" t="str">
        <f t="shared" si="90"/>
        <v>REPLACE</v>
      </c>
      <c r="J878" s="60" t="str">
        <f t="shared" si="90"/>
        <v>REPLACE</v>
      </c>
      <c r="K878" s="60" t="str">
        <f t="shared" si="90"/>
        <v>REPLACE</v>
      </c>
      <c r="L878" s="60">
        <f t="shared" si="90"/>
        <v>1</v>
      </c>
      <c r="M878" s="60" t="str">
        <f t="shared" si="90"/>
        <v>REPLACE</v>
      </c>
      <c r="N878" s="60" t="str">
        <f t="shared" si="90"/>
        <v>REPLACE</v>
      </c>
      <c r="O878" s="60" t="str">
        <f t="shared" si="90"/>
        <v>REPLACE</v>
      </c>
    </row>
    <row r="879" spans="1:15" x14ac:dyDescent="0.25">
      <c r="A879" s="60" t="s">
        <v>2024</v>
      </c>
      <c r="B879" s="60">
        <v>947</v>
      </c>
      <c r="C879" s="62" t="s">
        <v>771</v>
      </c>
      <c r="D879" s="63">
        <v>124.13721999999999</v>
      </c>
      <c r="E879" s="64">
        <v>124.13722</v>
      </c>
      <c r="F879" s="61" t="s">
        <v>2014</v>
      </c>
      <c r="G879" s="61" t="str">
        <f>VLOOKUP(B879,VP_est!$B$21:$N$3000,13,FALSE)</f>
        <v>SVP6</v>
      </c>
      <c r="H879" s="60">
        <v>1</v>
      </c>
      <c r="I879" s="60" t="str">
        <f t="shared" si="90"/>
        <v>REPLACE</v>
      </c>
      <c r="J879" s="60" t="str">
        <f t="shared" si="90"/>
        <v>REPLACE</v>
      </c>
      <c r="K879" s="60" t="str">
        <f t="shared" si="90"/>
        <v>REPLACE</v>
      </c>
      <c r="L879" s="60" t="str">
        <f t="shared" si="90"/>
        <v>REPLACE</v>
      </c>
      <c r="M879" s="60" t="str">
        <f t="shared" si="90"/>
        <v>REPLACE</v>
      </c>
      <c r="N879" s="60" t="str">
        <f t="shared" si="90"/>
        <v>REPLACE</v>
      </c>
      <c r="O879" s="60">
        <f t="shared" si="90"/>
        <v>1</v>
      </c>
    </row>
    <row r="880" spans="1:15" x14ac:dyDescent="0.25">
      <c r="B880" s="78">
        <v>948</v>
      </c>
      <c r="C880" s="78" t="s">
        <v>2098</v>
      </c>
      <c r="D880" s="78">
        <v>326.56</v>
      </c>
      <c r="E880" s="3"/>
      <c r="F880" s="61" t="s">
        <v>3</v>
      </c>
      <c r="G880" s="61" t="str">
        <f>VLOOKUP(B880,VP_est!$B$21:$N$3000,13,FALSE)</f>
        <v>SV0</v>
      </c>
      <c r="H880" s="60">
        <v>1</v>
      </c>
      <c r="I880" s="60">
        <f t="shared" ref="I880:O889" si="91">IF($G880=I$2,1,"REPLACE")</f>
        <v>1</v>
      </c>
      <c r="J880" s="60" t="str">
        <f t="shared" si="91"/>
        <v>REPLACE</v>
      </c>
      <c r="K880" s="60" t="str">
        <f t="shared" si="91"/>
        <v>REPLACE</v>
      </c>
      <c r="L880" s="60" t="str">
        <f t="shared" si="91"/>
        <v>REPLACE</v>
      </c>
      <c r="M880" s="60" t="str">
        <f t="shared" si="91"/>
        <v>REPLACE</v>
      </c>
      <c r="N880" s="60" t="str">
        <f t="shared" si="91"/>
        <v>REPLACE</v>
      </c>
      <c r="O880" s="60" t="str">
        <f t="shared" si="91"/>
        <v>REPLACE</v>
      </c>
    </row>
    <row r="881" spans="1:15" x14ac:dyDescent="0.25">
      <c r="B881" s="78">
        <v>949</v>
      </c>
      <c r="C881" s="78" t="s">
        <v>2387</v>
      </c>
      <c r="D881" s="78">
        <v>160.16999999999999</v>
      </c>
      <c r="E881" s="3"/>
      <c r="F881" s="61" t="s">
        <v>3</v>
      </c>
      <c r="G881" s="61" t="str">
        <f>VLOOKUP(B881,VP_est!$B$21:$N$3000,13,FALSE)</f>
        <v>SVP2</v>
      </c>
      <c r="H881" s="60">
        <v>1</v>
      </c>
      <c r="I881" s="60" t="str">
        <f t="shared" si="91"/>
        <v>REPLACE</v>
      </c>
      <c r="J881" s="60" t="str">
        <f t="shared" si="91"/>
        <v>REPLACE</v>
      </c>
      <c r="K881" s="60">
        <f t="shared" si="91"/>
        <v>1</v>
      </c>
      <c r="L881" s="60" t="str">
        <f t="shared" si="91"/>
        <v>REPLACE</v>
      </c>
      <c r="M881" s="60" t="str">
        <f t="shared" si="91"/>
        <v>REPLACE</v>
      </c>
      <c r="N881" s="60" t="str">
        <f t="shared" si="91"/>
        <v>REPLACE</v>
      </c>
      <c r="O881" s="60" t="str">
        <f t="shared" si="91"/>
        <v>REPLACE</v>
      </c>
    </row>
    <row r="882" spans="1:15" x14ac:dyDescent="0.25">
      <c r="A882" s="60" t="s">
        <v>2024</v>
      </c>
      <c r="B882" s="60">
        <v>950</v>
      </c>
      <c r="C882" s="62" t="s">
        <v>772</v>
      </c>
      <c r="D882" s="63">
        <v>116.15827999999999</v>
      </c>
      <c r="E882" s="64">
        <v>116.15828</v>
      </c>
      <c r="F882" s="61" t="s">
        <v>2014</v>
      </c>
      <c r="G882" s="61" t="str">
        <f>VLOOKUP(B882,VP_est!$B$21:$N$3000,13,FALSE)</f>
        <v>SVP6</v>
      </c>
      <c r="H882" s="60">
        <v>1</v>
      </c>
      <c r="I882" s="60" t="str">
        <f t="shared" si="91"/>
        <v>REPLACE</v>
      </c>
      <c r="J882" s="60" t="str">
        <f t="shared" si="91"/>
        <v>REPLACE</v>
      </c>
      <c r="K882" s="60" t="str">
        <f t="shared" si="91"/>
        <v>REPLACE</v>
      </c>
      <c r="L882" s="60" t="str">
        <f t="shared" si="91"/>
        <v>REPLACE</v>
      </c>
      <c r="M882" s="60" t="str">
        <f t="shared" si="91"/>
        <v>REPLACE</v>
      </c>
      <c r="N882" s="60" t="str">
        <f t="shared" si="91"/>
        <v>REPLACE</v>
      </c>
      <c r="O882" s="60">
        <f t="shared" si="91"/>
        <v>1</v>
      </c>
    </row>
    <row r="883" spans="1:15" x14ac:dyDescent="0.25">
      <c r="A883" s="60" t="s">
        <v>2024</v>
      </c>
      <c r="B883" s="60">
        <v>951</v>
      </c>
      <c r="C883" s="62" t="s">
        <v>773</v>
      </c>
      <c r="D883" s="63">
        <v>146.1412</v>
      </c>
      <c r="E883" s="64">
        <v>146.1412</v>
      </c>
      <c r="F883" s="61" t="s">
        <v>3</v>
      </c>
      <c r="G883" s="61" t="str">
        <f>VLOOKUP(B883,VP_est!$B$21:$N$3000,13,FALSE)</f>
        <v>SVP2</v>
      </c>
      <c r="H883" s="60">
        <v>1</v>
      </c>
      <c r="I883" s="60" t="str">
        <f t="shared" si="91"/>
        <v>REPLACE</v>
      </c>
      <c r="J883" s="60" t="str">
        <f t="shared" si="91"/>
        <v>REPLACE</v>
      </c>
      <c r="K883" s="60">
        <f t="shared" si="91"/>
        <v>1</v>
      </c>
      <c r="L883" s="60" t="str">
        <f t="shared" si="91"/>
        <v>REPLACE</v>
      </c>
      <c r="M883" s="60" t="str">
        <f t="shared" si="91"/>
        <v>REPLACE</v>
      </c>
      <c r="N883" s="60" t="str">
        <f t="shared" si="91"/>
        <v>REPLACE</v>
      </c>
      <c r="O883" s="60" t="str">
        <f t="shared" si="91"/>
        <v>REPLACE</v>
      </c>
    </row>
    <row r="884" spans="1:15" ht="15" customHeight="1" x14ac:dyDescent="0.25">
      <c r="A884" s="60" t="s">
        <v>2024</v>
      </c>
      <c r="B884" s="60">
        <v>952</v>
      </c>
      <c r="C884" s="62" t="s">
        <v>774</v>
      </c>
      <c r="D884" s="63">
        <v>164.20107999999999</v>
      </c>
      <c r="E884" s="64">
        <v>164.20107999999999</v>
      </c>
      <c r="F884" s="61" t="s">
        <v>2014</v>
      </c>
      <c r="G884" s="61" t="str">
        <f>VLOOKUP(B884,VP_est!$B$21:$N$3000,13,FALSE)</f>
        <v>SVP5</v>
      </c>
      <c r="H884" s="60">
        <v>1</v>
      </c>
      <c r="I884" s="60" t="str">
        <f t="shared" si="91"/>
        <v>REPLACE</v>
      </c>
      <c r="J884" s="60" t="str">
        <f t="shared" si="91"/>
        <v>REPLACE</v>
      </c>
      <c r="K884" s="60" t="str">
        <f t="shared" si="91"/>
        <v>REPLACE</v>
      </c>
      <c r="L884" s="60" t="str">
        <f t="shared" si="91"/>
        <v>REPLACE</v>
      </c>
      <c r="M884" s="60" t="str">
        <f t="shared" si="91"/>
        <v>REPLACE</v>
      </c>
      <c r="N884" s="60">
        <f t="shared" si="91"/>
        <v>1</v>
      </c>
      <c r="O884" s="60" t="str">
        <f t="shared" si="91"/>
        <v>REPLACE</v>
      </c>
    </row>
    <row r="885" spans="1:15" ht="15" customHeight="1" x14ac:dyDescent="0.25">
      <c r="B885" s="78">
        <v>953</v>
      </c>
      <c r="C885" s="78" t="s">
        <v>2392</v>
      </c>
      <c r="D885" s="78">
        <v>166.13</v>
      </c>
      <c r="E885" s="3"/>
      <c r="F885" s="61" t="s">
        <v>3</v>
      </c>
      <c r="G885" s="61" t="str">
        <f>VLOOKUP(B885,VP_est!$B$21:$N$3000,13,FALSE)</f>
        <v>SVN1</v>
      </c>
      <c r="H885" s="60">
        <v>1</v>
      </c>
      <c r="I885" s="60" t="str">
        <f t="shared" si="91"/>
        <v>REPLACE</v>
      </c>
      <c r="J885" s="60" t="str">
        <f t="shared" si="91"/>
        <v>REPLACE</v>
      </c>
      <c r="K885" s="60" t="str">
        <f t="shared" si="91"/>
        <v>REPLACE</v>
      </c>
      <c r="L885" s="60" t="str">
        <f t="shared" si="91"/>
        <v>REPLACE</v>
      </c>
      <c r="M885" s="60" t="str">
        <f t="shared" si="91"/>
        <v>REPLACE</v>
      </c>
      <c r="N885" s="60" t="str">
        <f t="shared" si="91"/>
        <v>REPLACE</v>
      </c>
      <c r="O885" s="60" t="str">
        <f t="shared" si="91"/>
        <v>REPLACE</v>
      </c>
    </row>
    <row r="886" spans="1:15" ht="15" customHeight="1" x14ac:dyDescent="0.25">
      <c r="A886" s="60" t="s">
        <v>2024</v>
      </c>
      <c r="B886" s="60">
        <v>954</v>
      </c>
      <c r="C886" s="62" t="s">
        <v>775</v>
      </c>
      <c r="D886" s="63">
        <v>200.31775999999999</v>
      </c>
      <c r="E886" s="64">
        <v>200.31775999999999</v>
      </c>
      <c r="F886" s="61" t="s">
        <v>2014</v>
      </c>
      <c r="G886" s="61" t="str">
        <f>VLOOKUP(B886,VP_est!$B$21:$N$3000,13,FALSE)</f>
        <v>SVP4</v>
      </c>
      <c r="H886" s="60">
        <v>1</v>
      </c>
      <c r="I886" s="60" t="str">
        <f t="shared" si="91"/>
        <v>REPLACE</v>
      </c>
      <c r="J886" s="60" t="str">
        <f t="shared" si="91"/>
        <v>REPLACE</v>
      </c>
      <c r="K886" s="60" t="str">
        <f t="shared" si="91"/>
        <v>REPLACE</v>
      </c>
      <c r="L886" s="60" t="str">
        <f t="shared" si="91"/>
        <v>REPLACE</v>
      </c>
      <c r="M886" s="60">
        <f t="shared" si="91"/>
        <v>1</v>
      </c>
      <c r="N886" s="60" t="str">
        <f t="shared" si="91"/>
        <v>REPLACE</v>
      </c>
      <c r="O886" s="60" t="str">
        <f t="shared" si="91"/>
        <v>REPLACE</v>
      </c>
    </row>
    <row r="887" spans="1:15" ht="15" customHeight="1" x14ac:dyDescent="0.25">
      <c r="B887" s="78">
        <v>955</v>
      </c>
      <c r="C887" s="78" t="s">
        <v>2163</v>
      </c>
      <c r="D887" s="78">
        <v>162.13999999999999</v>
      </c>
      <c r="E887" s="3"/>
      <c r="F887" s="61" t="s">
        <v>3</v>
      </c>
      <c r="G887" s="61" t="str">
        <f>VLOOKUP(B887,VP_est!$B$21:$N$3000,13,FALSE)</f>
        <v>SV0</v>
      </c>
      <c r="H887" s="60">
        <v>1</v>
      </c>
      <c r="I887" s="60">
        <f t="shared" si="91"/>
        <v>1</v>
      </c>
      <c r="J887" s="60" t="str">
        <f t="shared" si="91"/>
        <v>REPLACE</v>
      </c>
      <c r="K887" s="60" t="str">
        <f t="shared" si="91"/>
        <v>REPLACE</v>
      </c>
      <c r="L887" s="60" t="str">
        <f t="shared" si="91"/>
        <v>REPLACE</v>
      </c>
      <c r="M887" s="60" t="str">
        <f t="shared" si="91"/>
        <v>REPLACE</v>
      </c>
      <c r="N887" s="60" t="str">
        <f t="shared" si="91"/>
        <v>REPLACE</v>
      </c>
      <c r="O887" s="60" t="str">
        <f t="shared" si="91"/>
        <v>REPLACE</v>
      </c>
    </row>
    <row r="888" spans="1:15" ht="15" customHeight="1" x14ac:dyDescent="0.25">
      <c r="A888" s="60" t="s">
        <v>2024</v>
      </c>
      <c r="B888" s="60">
        <v>956</v>
      </c>
      <c r="C888" s="62" t="s">
        <v>776</v>
      </c>
      <c r="D888" s="63">
        <v>138.16379999999998</v>
      </c>
      <c r="E888" s="64">
        <v>138.16379999999998</v>
      </c>
      <c r="F888" s="61" t="s">
        <v>2014</v>
      </c>
      <c r="G888" s="61" t="str">
        <f>VLOOKUP(B888,VP_est!$B$21:$N$3000,13,FALSE)</f>
        <v>SVP6</v>
      </c>
      <c r="H888" s="60">
        <v>1</v>
      </c>
      <c r="I888" s="60" t="str">
        <f t="shared" si="91"/>
        <v>REPLACE</v>
      </c>
      <c r="J888" s="60" t="str">
        <f t="shared" si="91"/>
        <v>REPLACE</v>
      </c>
      <c r="K888" s="60" t="str">
        <f t="shared" si="91"/>
        <v>REPLACE</v>
      </c>
      <c r="L888" s="60" t="str">
        <f t="shared" si="91"/>
        <v>REPLACE</v>
      </c>
      <c r="M888" s="60" t="str">
        <f t="shared" si="91"/>
        <v>REPLACE</v>
      </c>
      <c r="N888" s="60" t="str">
        <f t="shared" si="91"/>
        <v>REPLACE</v>
      </c>
      <c r="O888" s="60">
        <f t="shared" si="91"/>
        <v>1</v>
      </c>
    </row>
    <row r="889" spans="1:15" ht="15" customHeight="1" x14ac:dyDescent="0.25">
      <c r="A889" s="60" t="s">
        <v>2024</v>
      </c>
      <c r="B889" s="60">
        <v>957</v>
      </c>
      <c r="C889" s="62" t="s">
        <v>777</v>
      </c>
      <c r="D889" s="63">
        <v>168.18977999999998</v>
      </c>
      <c r="E889" s="64">
        <v>168.18977999999998</v>
      </c>
      <c r="F889" s="61" t="s">
        <v>2014</v>
      </c>
      <c r="G889" s="61" t="str">
        <f>VLOOKUP(B889,VP_est!$B$21:$N$3000,13,FALSE)</f>
        <v>SVP4</v>
      </c>
      <c r="H889" s="60">
        <v>1</v>
      </c>
      <c r="I889" s="60" t="str">
        <f t="shared" si="91"/>
        <v>REPLACE</v>
      </c>
      <c r="J889" s="60" t="str">
        <f t="shared" si="91"/>
        <v>REPLACE</v>
      </c>
      <c r="K889" s="60" t="str">
        <f t="shared" si="91"/>
        <v>REPLACE</v>
      </c>
      <c r="L889" s="60" t="str">
        <f t="shared" si="91"/>
        <v>REPLACE</v>
      </c>
      <c r="M889" s="60">
        <f t="shared" si="91"/>
        <v>1</v>
      </c>
      <c r="N889" s="60" t="str">
        <f t="shared" si="91"/>
        <v>REPLACE</v>
      </c>
      <c r="O889" s="60" t="str">
        <f t="shared" si="91"/>
        <v>REPLACE</v>
      </c>
    </row>
    <row r="890" spans="1:15" ht="15" customHeight="1" x14ac:dyDescent="0.25">
      <c r="A890" s="60" t="s">
        <v>2024</v>
      </c>
      <c r="B890" s="60">
        <v>958</v>
      </c>
      <c r="C890" s="62" t="s">
        <v>778</v>
      </c>
      <c r="D890" s="63">
        <v>228.37091999999998</v>
      </c>
      <c r="E890" s="64">
        <v>228.37091999999998</v>
      </c>
      <c r="F890" s="61" t="s">
        <v>2014</v>
      </c>
      <c r="G890" s="61" t="str">
        <f>VLOOKUP(B890,VP_est!$B$21:$N$3000,13,FALSE)</f>
        <v>SVP4</v>
      </c>
      <c r="H890" s="60">
        <v>1</v>
      </c>
      <c r="I890" s="60" t="str">
        <f t="shared" ref="I890:O899" si="92">IF($G890=I$2,1,"REPLACE")</f>
        <v>REPLACE</v>
      </c>
      <c r="J890" s="60" t="str">
        <f t="shared" si="92"/>
        <v>REPLACE</v>
      </c>
      <c r="K890" s="60" t="str">
        <f t="shared" si="92"/>
        <v>REPLACE</v>
      </c>
      <c r="L890" s="60" t="str">
        <f t="shared" si="92"/>
        <v>REPLACE</v>
      </c>
      <c r="M890" s="60">
        <f t="shared" si="92"/>
        <v>1</v>
      </c>
      <c r="N890" s="60" t="str">
        <f t="shared" si="92"/>
        <v>REPLACE</v>
      </c>
      <c r="O890" s="60" t="str">
        <f t="shared" si="92"/>
        <v>REPLACE</v>
      </c>
    </row>
    <row r="891" spans="1:15" ht="15" customHeight="1" x14ac:dyDescent="0.25">
      <c r="A891" s="60" t="s">
        <v>2024</v>
      </c>
      <c r="B891" s="60">
        <v>959</v>
      </c>
      <c r="C891" s="62" t="s">
        <v>779</v>
      </c>
      <c r="D891" s="63">
        <v>298.5</v>
      </c>
      <c r="E891" s="64">
        <v>298.50382000000002</v>
      </c>
      <c r="F891" s="61" t="s">
        <v>2014</v>
      </c>
      <c r="G891" s="61" t="str">
        <f>VLOOKUP(B891,VP_est!$B$21:$N$3000,13,FALSE)</f>
        <v>SVP4</v>
      </c>
      <c r="H891" s="60">
        <v>1</v>
      </c>
      <c r="I891" s="60" t="str">
        <f t="shared" si="92"/>
        <v>REPLACE</v>
      </c>
      <c r="J891" s="60" t="str">
        <f t="shared" si="92"/>
        <v>REPLACE</v>
      </c>
      <c r="K891" s="60" t="str">
        <f t="shared" si="92"/>
        <v>REPLACE</v>
      </c>
      <c r="L891" s="60" t="str">
        <f t="shared" si="92"/>
        <v>REPLACE</v>
      </c>
      <c r="M891" s="60">
        <f t="shared" si="92"/>
        <v>1</v>
      </c>
      <c r="N891" s="60" t="str">
        <f t="shared" si="92"/>
        <v>REPLACE</v>
      </c>
      <c r="O891" s="60" t="str">
        <f t="shared" si="92"/>
        <v>REPLACE</v>
      </c>
    </row>
    <row r="892" spans="1:15" ht="15" customHeight="1" x14ac:dyDescent="0.25">
      <c r="B892" s="78">
        <v>960</v>
      </c>
      <c r="C892" s="78" t="s">
        <v>2521</v>
      </c>
      <c r="D892" s="78">
        <v>282.45999999999998</v>
      </c>
      <c r="E892" s="3"/>
      <c r="F892" s="61" t="s">
        <v>3</v>
      </c>
      <c r="G892" s="61" t="str">
        <f>VLOOKUP(B892,VP_est!$B$21:$N$3000,13,FALSE)</f>
        <v>SVP3</v>
      </c>
      <c r="H892" s="60">
        <v>1</v>
      </c>
      <c r="I892" s="60" t="str">
        <f t="shared" si="92"/>
        <v>REPLACE</v>
      </c>
      <c r="J892" s="60" t="str">
        <f t="shared" si="92"/>
        <v>REPLACE</v>
      </c>
      <c r="K892" s="60" t="str">
        <f t="shared" si="92"/>
        <v>REPLACE</v>
      </c>
      <c r="L892" s="60">
        <f t="shared" si="92"/>
        <v>1</v>
      </c>
      <c r="M892" s="60" t="str">
        <f t="shared" si="92"/>
        <v>REPLACE</v>
      </c>
      <c r="N892" s="60" t="str">
        <f t="shared" si="92"/>
        <v>REPLACE</v>
      </c>
      <c r="O892" s="60" t="str">
        <f t="shared" si="92"/>
        <v>REPLACE</v>
      </c>
    </row>
    <row r="893" spans="1:15" ht="15" customHeight="1" x14ac:dyDescent="0.25">
      <c r="A893" s="60" t="s">
        <v>2024</v>
      </c>
      <c r="B893" s="60">
        <v>961</v>
      </c>
      <c r="C893" s="62" t="s">
        <v>780</v>
      </c>
      <c r="D893" s="63">
        <v>256.41999999999996</v>
      </c>
      <c r="E893" s="64">
        <v>256.42408</v>
      </c>
      <c r="F893" s="61" t="s">
        <v>3</v>
      </c>
      <c r="G893" s="61" t="str">
        <f>VLOOKUP(B893,VP_est!$B$21:$N$3000,13,FALSE)</f>
        <v>SVP3</v>
      </c>
      <c r="H893" s="60">
        <v>1</v>
      </c>
      <c r="I893" s="60" t="str">
        <f t="shared" si="92"/>
        <v>REPLACE</v>
      </c>
      <c r="J893" s="60" t="str">
        <f t="shared" si="92"/>
        <v>REPLACE</v>
      </c>
      <c r="K893" s="60" t="str">
        <f t="shared" si="92"/>
        <v>REPLACE</v>
      </c>
      <c r="L893" s="60">
        <f t="shared" si="92"/>
        <v>1</v>
      </c>
      <c r="M893" s="60" t="str">
        <f t="shared" si="92"/>
        <v>REPLACE</v>
      </c>
      <c r="N893" s="60" t="str">
        <f t="shared" si="92"/>
        <v>REPLACE</v>
      </c>
      <c r="O893" s="60" t="str">
        <f t="shared" si="92"/>
        <v>REPLACE</v>
      </c>
    </row>
    <row r="894" spans="1:15" ht="15" customHeight="1" x14ac:dyDescent="0.25">
      <c r="A894" s="60" t="s">
        <v>2024</v>
      </c>
      <c r="B894" s="60">
        <v>962</v>
      </c>
      <c r="C894" s="62" t="s">
        <v>781</v>
      </c>
      <c r="D894" s="63">
        <v>242.39999999999998</v>
      </c>
      <c r="E894" s="64">
        <v>242.39750000000001</v>
      </c>
      <c r="F894" s="61" t="s">
        <v>3</v>
      </c>
      <c r="G894" s="61" t="str">
        <f>VLOOKUP(B894,VP_est!$B$21:$N$3000,13,FALSE)</f>
        <v>SVP3</v>
      </c>
      <c r="H894" s="60">
        <v>1</v>
      </c>
      <c r="I894" s="60" t="str">
        <f t="shared" si="92"/>
        <v>REPLACE</v>
      </c>
      <c r="J894" s="60" t="str">
        <f t="shared" si="92"/>
        <v>REPLACE</v>
      </c>
      <c r="K894" s="60" t="str">
        <f t="shared" si="92"/>
        <v>REPLACE</v>
      </c>
      <c r="L894" s="60">
        <f t="shared" si="92"/>
        <v>1</v>
      </c>
      <c r="M894" s="60" t="str">
        <f t="shared" si="92"/>
        <v>REPLACE</v>
      </c>
      <c r="N894" s="60" t="str">
        <f t="shared" si="92"/>
        <v>REPLACE</v>
      </c>
      <c r="O894" s="60" t="str">
        <f t="shared" si="92"/>
        <v>REPLACE</v>
      </c>
    </row>
    <row r="895" spans="1:15" ht="15" customHeight="1" x14ac:dyDescent="0.25">
      <c r="B895" s="78">
        <v>963</v>
      </c>
      <c r="C895" s="78" t="s">
        <v>2393</v>
      </c>
      <c r="D895" s="78">
        <v>166.13</v>
      </c>
      <c r="E895" s="3"/>
      <c r="F895" s="61" t="s">
        <v>3</v>
      </c>
      <c r="G895" s="61" t="str">
        <f>VLOOKUP(B895,VP_est!$B$21:$N$3000,13,FALSE)</f>
        <v>SVP1</v>
      </c>
      <c r="H895" s="60">
        <v>1</v>
      </c>
      <c r="I895" s="60" t="str">
        <f t="shared" si="92"/>
        <v>REPLACE</v>
      </c>
      <c r="J895" s="60">
        <f t="shared" si="92"/>
        <v>1</v>
      </c>
      <c r="K895" s="60" t="str">
        <f t="shared" si="92"/>
        <v>REPLACE</v>
      </c>
      <c r="L895" s="60" t="str">
        <f t="shared" si="92"/>
        <v>REPLACE</v>
      </c>
      <c r="M895" s="60" t="str">
        <f t="shared" si="92"/>
        <v>REPLACE</v>
      </c>
      <c r="N895" s="60" t="str">
        <f t="shared" si="92"/>
        <v>REPLACE</v>
      </c>
      <c r="O895" s="60" t="str">
        <f t="shared" si="92"/>
        <v>REPLACE</v>
      </c>
    </row>
    <row r="896" spans="1:15" ht="15" customHeight="1" x14ac:dyDescent="0.25">
      <c r="B896" s="78">
        <v>964</v>
      </c>
      <c r="C896" s="78" t="s">
        <v>2344</v>
      </c>
      <c r="D896" s="78">
        <v>123.11</v>
      </c>
      <c r="E896" s="3"/>
      <c r="F896" s="61" t="s">
        <v>2014</v>
      </c>
      <c r="G896" s="61" t="str">
        <f>VLOOKUP(B896,VP_est!$B$21:$N$3000,13,FALSE)</f>
        <v>SVP4</v>
      </c>
      <c r="H896" s="60">
        <v>1</v>
      </c>
      <c r="I896" s="60" t="str">
        <f t="shared" si="92"/>
        <v>REPLACE</v>
      </c>
      <c r="J896" s="60" t="str">
        <f t="shared" si="92"/>
        <v>REPLACE</v>
      </c>
      <c r="K896" s="60" t="str">
        <f t="shared" si="92"/>
        <v>REPLACE</v>
      </c>
      <c r="L896" s="60" t="str">
        <f t="shared" si="92"/>
        <v>REPLACE</v>
      </c>
      <c r="M896" s="60">
        <f t="shared" si="92"/>
        <v>1</v>
      </c>
      <c r="N896" s="60" t="str">
        <f t="shared" si="92"/>
        <v>REPLACE</v>
      </c>
      <c r="O896" s="60" t="str">
        <f t="shared" si="92"/>
        <v>REPLACE</v>
      </c>
    </row>
    <row r="897" spans="1:15" ht="15" customHeight="1" x14ac:dyDescent="0.25">
      <c r="B897" s="78">
        <v>965</v>
      </c>
      <c r="C897" s="78" t="s">
        <v>2062</v>
      </c>
      <c r="D897" s="78">
        <v>414.71</v>
      </c>
      <c r="E897" s="3"/>
      <c r="F897" s="61" t="s">
        <v>3</v>
      </c>
      <c r="G897" s="61" t="str">
        <f>VLOOKUP(B897,VP_est!$B$21:$N$3000,13,FALSE)</f>
        <v>SVN1</v>
      </c>
      <c r="H897" s="60">
        <v>1</v>
      </c>
      <c r="I897" s="60" t="str">
        <f t="shared" si="92"/>
        <v>REPLACE</v>
      </c>
      <c r="J897" s="60" t="str">
        <f t="shared" si="92"/>
        <v>REPLACE</v>
      </c>
      <c r="K897" s="60" t="str">
        <f t="shared" si="92"/>
        <v>REPLACE</v>
      </c>
      <c r="L897" s="60" t="str">
        <f t="shared" si="92"/>
        <v>REPLACE</v>
      </c>
      <c r="M897" s="60" t="str">
        <f t="shared" si="92"/>
        <v>REPLACE</v>
      </c>
      <c r="N897" s="60" t="str">
        <f t="shared" si="92"/>
        <v>REPLACE</v>
      </c>
      <c r="O897" s="60" t="str">
        <f t="shared" si="92"/>
        <v>REPLACE</v>
      </c>
    </row>
    <row r="898" spans="1:15" ht="15" customHeight="1" x14ac:dyDescent="0.25">
      <c r="A898" s="60" t="s">
        <v>2024</v>
      </c>
      <c r="B898" s="60">
        <v>966</v>
      </c>
      <c r="C898" s="62" t="s">
        <v>782</v>
      </c>
      <c r="D898" s="63">
        <v>284.47999999999996</v>
      </c>
      <c r="E898" s="64">
        <v>284.47723999999999</v>
      </c>
      <c r="F898" s="61" t="s">
        <v>3</v>
      </c>
      <c r="G898" s="61" t="str">
        <f>VLOOKUP(B898,VP_est!$B$21:$N$3000,13,FALSE)</f>
        <v>SVP2</v>
      </c>
      <c r="H898" s="60">
        <v>1</v>
      </c>
      <c r="I898" s="60" t="str">
        <f t="shared" si="92"/>
        <v>REPLACE</v>
      </c>
      <c r="J898" s="60" t="str">
        <f t="shared" si="92"/>
        <v>REPLACE</v>
      </c>
      <c r="K898" s="60">
        <f t="shared" si="92"/>
        <v>1</v>
      </c>
      <c r="L898" s="60" t="str">
        <f t="shared" si="92"/>
        <v>REPLACE</v>
      </c>
      <c r="M898" s="60" t="str">
        <f t="shared" si="92"/>
        <v>REPLACE</v>
      </c>
      <c r="N898" s="60" t="str">
        <f t="shared" si="92"/>
        <v>REPLACE</v>
      </c>
      <c r="O898" s="60" t="str">
        <f t="shared" si="92"/>
        <v>REPLACE</v>
      </c>
    </row>
    <row r="899" spans="1:15" ht="15" customHeight="1" x14ac:dyDescent="0.25">
      <c r="A899" s="60" t="s">
        <v>2024</v>
      </c>
      <c r="B899" s="60">
        <v>967</v>
      </c>
      <c r="C899" s="62" t="s">
        <v>783</v>
      </c>
      <c r="D899" s="63">
        <v>118.08804000000002</v>
      </c>
      <c r="E899" s="64">
        <v>118.08804000000001</v>
      </c>
      <c r="F899" s="61" t="s">
        <v>3</v>
      </c>
      <c r="G899" s="61" t="str">
        <f>VLOOKUP(B899,VP_est!$B$21:$N$3000,13,FALSE)</f>
        <v>SVP3</v>
      </c>
      <c r="H899" s="60">
        <v>1</v>
      </c>
      <c r="I899" s="60" t="str">
        <f t="shared" si="92"/>
        <v>REPLACE</v>
      </c>
      <c r="J899" s="60" t="str">
        <f t="shared" si="92"/>
        <v>REPLACE</v>
      </c>
      <c r="K899" s="60" t="str">
        <f t="shared" si="92"/>
        <v>REPLACE</v>
      </c>
      <c r="L899" s="60">
        <f t="shared" si="92"/>
        <v>1</v>
      </c>
      <c r="M899" s="60" t="str">
        <f t="shared" si="92"/>
        <v>REPLACE</v>
      </c>
      <c r="N899" s="60" t="str">
        <f t="shared" si="92"/>
        <v>REPLACE</v>
      </c>
      <c r="O899" s="60" t="str">
        <f t="shared" si="92"/>
        <v>REPLACE</v>
      </c>
    </row>
    <row r="900" spans="1:15" ht="15" customHeight="1" x14ac:dyDescent="0.25">
      <c r="A900" s="60" t="s">
        <v>2024</v>
      </c>
      <c r="B900" s="60">
        <v>968</v>
      </c>
      <c r="C900" s="62" t="s">
        <v>784</v>
      </c>
      <c r="D900" s="63">
        <v>182.17330000000001</v>
      </c>
      <c r="E900" s="64">
        <v>182.17330000000001</v>
      </c>
      <c r="F900" s="61" t="s">
        <v>3</v>
      </c>
      <c r="G900" s="61" t="str">
        <f>VLOOKUP(B900,VP_est!$B$21:$N$3000,13,FALSE)</f>
        <v>SVP3</v>
      </c>
      <c r="H900" s="60">
        <v>1</v>
      </c>
      <c r="I900" s="60" t="str">
        <f t="shared" ref="I900:O909" si="93">IF($G900=I$2,1,"REPLACE")</f>
        <v>REPLACE</v>
      </c>
      <c r="J900" s="60" t="str">
        <f t="shared" si="93"/>
        <v>REPLACE</v>
      </c>
      <c r="K900" s="60" t="str">
        <f t="shared" si="93"/>
        <v>REPLACE</v>
      </c>
      <c r="L900" s="60">
        <f t="shared" si="93"/>
        <v>1</v>
      </c>
      <c r="M900" s="60" t="str">
        <f t="shared" si="93"/>
        <v>REPLACE</v>
      </c>
      <c r="N900" s="60" t="str">
        <f t="shared" si="93"/>
        <v>REPLACE</v>
      </c>
      <c r="O900" s="60" t="str">
        <f t="shared" si="93"/>
        <v>REPLACE</v>
      </c>
    </row>
    <row r="901" spans="1:15" ht="15" customHeight="1" x14ac:dyDescent="0.25">
      <c r="A901" s="60" t="s">
        <v>2024</v>
      </c>
      <c r="B901" s="60">
        <v>969</v>
      </c>
      <c r="C901" s="62" t="s">
        <v>785</v>
      </c>
      <c r="D901" s="63">
        <v>154.16319999999999</v>
      </c>
      <c r="E901" s="64">
        <v>154.16319999999999</v>
      </c>
      <c r="F901" s="61" t="s">
        <v>2014</v>
      </c>
      <c r="G901" s="61" t="str">
        <f>VLOOKUP(B901,VP_est!$B$21:$N$3000,13,FALSE)</f>
        <v>SVP4</v>
      </c>
      <c r="H901" s="60">
        <v>1</v>
      </c>
      <c r="I901" s="60" t="str">
        <f t="shared" si="93"/>
        <v>REPLACE</v>
      </c>
      <c r="J901" s="60" t="str">
        <f t="shared" si="93"/>
        <v>REPLACE</v>
      </c>
      <c r="K901" s="60" t="str">
        <f t="shared" si="93"/>
        <v>REPLACE</v>
      </c>
      <c r="L901" s="60" t="str">
        <f t="shared" si="93"/>
        <v>REPLACE</v>
      </c>
      <c r="M901" s="60">
        <f t="shared" si="93"/>
        <v>1</v>
      </c>
      <c r="N901" s="60" t="str">
        <f t="shared" si="93"/>
        <v>REPLACE</v>
      </c>
      <c r="O901" s="60" t="str">
        <f t="shared" si="93"/>
        <v>REPLACE</v>
      </c>
    </row>
    <row r="902" spans="1:15" ht="15" customHeight="1" x14ac:dyDescent="0.25">
      <c r="A902" s="60" t="s">
        <v>2024</v>
      </c>
      <c r="B902" s="60">
        <v>970</v>
      </c>
      <c r="C902" s="62" t="s">
        <v>786</v>
      </c>
      <c r="D902" s="63">
        <v>214.33999999999997</v>
      </c>
      <c r="E902" s="64">
        <v>214.34433999999996</v>
      </c>
      <c r="F902" s="61" t="s">
        <v>2014</v>
      </c>
      <c r="G902" s="61" t="str">
        <f>VLOOKUP(B902,VP_est!$B$21:$N$3000,13,FALSE)</f>
        <v>SVP4</v>
      </c>
      <c r="H902" s="60">
        <v>1</v>
      </c>
      <c r="I902" s="60" t="str">
        <f t="shared" si="93"/>
        <v>REPLACE</v>
      </c>
      <c r="J902" s="60" t="str">
        <f t="shared" si="93"/>
        <v>REPLACE</v>
      </c>
      <c r="K902" s="60" t="str">
        <f t="shared" si="93"/>
        <v>REPLACE</v>
      </c>
      <c r="L902" s="60" t="str">
        <f t="shared" si="93"/>
        <v>REPLACE</v>
      </c>
      <c r="M902" s="60">
        <f t="shared" si="93"/>
        <v>1</v>
      </c>
      <c r="N902" s="60" t="str">
        <f t="shared" si="93"/>
        <v>REPLACE</v>
      </c>
      <c r="O902" s="60" t="str">
        <f t="shared" si="93"/>
        <v>REPLACE</v>
      </c>
    </row>
    <row r="903" spans="1:15" ht="15" customHeight="1" x14ac:dyDescent="0.25">
      <c r="B903" s="78">
        <v>971</v>
      </c>
      <c r="C903" s="78" t="s">
        <v>2609</v>
      </c>
      <c r="D903" s="78">
        <v>368.64</v>
      </c>
      <c r="E903" s="3"/>
      <c r="F903" s="61" t="s">
        <v>3</v>
      </c>
      <c r="G903" s="61" t="str">
        <f>VLOOKUP(B903,VP_est!$B$21:$N$3000,13,FALSE)</f>
        <v>SV0</v>
      </c>
      <c r="H903" s="60">
        <v>1</v>
      </c>
      <c r="I903" s="60">
        <f t="shared" si="93"/>
        <v>1</v>
      </c>
      <c r="J903" s="60" t="str">
        <f t="shared" si="93"/>
        <v>REPLACE</v>
      </c>
      <c r="K903" s="60" t="str">
        <f t="shared" si="93"/>
        <v>REPLACE</v>
      </c>
      <c r="L903" s="60" t="str">
        <f t="shared" si="93"/>
        <v>REPLACE</v>
      </c>
      <c r="M903" s="60" t="str">
        <f t="shared" si="93"/>
        <v>REPLACE</v>
      </c>
      <c r="N903" s="60" t="str">
        <f t="shared" si="93"/>
        <v>REPLACE</v>
      </c>
      <c r="O903" s="60" t="str">
        <f t="shared" si="93"/>
        <v>REPLACE</v>
      </c>
    </row>
    <row r="904" spans="1:15" ht="15" customHeight="1" x14ac:dyDescent="0.25">
      <c r="B904" s="78">
        <v>972</v>
      </c>
      <c r="C904" s="78" t="s">
        <v>2090</v>
      </c>
      <c r="D904" s="78">
        <v>354.61</v>
      </c>
      <c r="E904" s="3"/>
      <c r="F904" s="61" t="s">
        <v>3</v>
      </c>
      <c r="G904" s="61" t="str">
        <f>VLOOKUP(B904,VP_est!$B$21:$N$3000,13,FALSE)</f>
        <v>SV0</v>
      </c>
      <c r="H904" s="60">
        <v>1</v>
      </c>
      <c r="I904" s="60">
        <f t="shared" si="93"/>
        <v>1</v>
      </c>
      <c r="J904" s="60" t="str">
        <f t="shared" si="93"/>
        <v>REPLACE</v>
      </c>
      <c r="K904" s="60" t="str">
        <f t="shared" si="93"/>
        <v>REPLACE</v>
      </c>
      <c r="L904" s="60" t="str">
        <f t="shared" si="93"/>
        <v>REPLACE</v>
      </c>
      <c r="M904" s="60" t="str">
        <f t="shared" si="93"/>
        <v>REPLACE</v>
      </c>
      <c r="N904" s="60" t="str">
        <f t="shared" si="93"/>
        <v>REPLACE</v>
      </c>
      <c r="O904" s="60" t="str">
        <f t="shared" si="93"/>
        <v>REPLACE</v>
      </c>
    </row>
    <row r="905" spans="1:15" ht="15" customHeight="1" x14ac:dyDescent="0.25">
      <c r="B905" s="78">
        <v>973</v>
      </c>
      <c r="C905" s="78" t="s">
        <v>2129</v>
      </c>
      <c r="D905" s="78">
        <v>247.25</v>
      </c>
      <c r="E905" s="3"/>
      <c r="F905" s="61" t="s">
        <v>3</v>
      </c>
      <c r="G905" s="61" t="str">
        <f>VLOOKUP(B905,VP_est!$B$21:$N$3000,13,FALSE)</f>
        <v>SVP2</v>
      </c>
      <c r="H905" s="60">
        <v>1</v>
      </c>
      <c r="I905" s="60" t="str">
        <f t="shared" si="93"/>
        <v>REPLACE</v>
      </c>
      <c r="J905" s="60" t="str">
        <f t="shared" si="93"/>
        <v>REPLACE</v>
      </c>
      <c r="K905" s="60">
        <f t="shared" si="93"/>
        <v>1</v>
      </c>
      <c r="L905" s="60" t="str">
        <f t="shared" si="93"/>
        <v>REPLACE</v>
      </c>
      <c r="M905" s="60" t="str">
        <f t="shared" si="93"/>
        <v>REPLACE</v>
      </c>
      <c r="N905" s="60" t="str">
        <f t="shared" si="93"/>
        <v>REPLACE</v>
      </c>
      <c r="O905" s="60" t="str">
        <f t="shared" si="93"/>
        <v>REPLACE</v>
      </c>
    </row>
    <row r="906" spans="1:15" ht="15" customHeight="1" x14ac:dyDescent="0.25">
      <c r="A906" s="60" t="s">
        <v>2024</v>
      </c>
      <c r="B906" s="60">
        <v>976</v>
      </c>
      <c r="C906" s="62" t="s">
        <v>787</v>
      </c>
      <c r="D906" s="63">
        <v>120.14851999999999</v>
      </c>
      <c r="E906" s="64">
        <v>120.14851999999999</v>
      </c>
      <c r="F906" s="61" t="s">
        <v>2014</v>
      </c>
      <c r="G906" s="61" t="str">
        <f>VLOOKUP(B906,VP_est!$B$21:$N$3000,13,FALSE)</f>
        <v>SVP6</v>
      </c>
      <c r="H906" s="60">
        <v>1</v>
      </c>
      <c r="I906" s="60" t="str">
        <f t="shared" si="93"/>
        <v>REPLACE</v>
      </c>
      <c r="J906" s="60" t="str">
        <f t="shared" si="93"/>
        <v>REPLACE</v>
      </c>
      <c r="K906" s="60" t="str">
        <f t="shared" si="93"/>
        <v>REPLACE</v>
      </c>
      <c r="L906" s="60" t="str">
        <f t="shared" si="93"/>
        <v>REPLACE</v>
      </c>
      <c r="M906" s="60" t="str">
        <f t="shared" si="93"/>
        <v>REPLACE</v>
      </c>
      <c r="N906" s="60" t="str">
        <f t="shared" si="93"/>
        <v>REPLACE</v>
      </c>
      <c r="O906" s="60">
        <f t="shared" si="93"/>
        <v>1</v>
      </c>
    </row>
    <row r="907" spans="1:15" ht="15" customHeight="1" x14ac:dyDescent="0.25">
      <c r="A907" s="60" t="s">
        <v>2024</v>
      </c>
      <c r="B907" s="60">
        <v>977</v>
      </c>
      <c r="C907" s="62" t="s">
        <v>788</v>
      </c>
      <c r="D907" s="63">
        <v>136.23403999999999</v>
      </c>
      <c r="E907" s="64">
        <v>136.23403999999999</v>
      </c>
      <c r="F907" s="61" t="s">
        <v>1986</v>
      </c>
      <c r="G907" s="61" t="str">
        <f>VLOOKUP(B907,VP_est!$B$21:$N$3000,13,FALSE)</f>
        <v>SVP6</v>
      </c>
      <c r="H907" s="60">
        <v>1</v>
      </c>
      <c r="I907" s="60" t="str">
        <f t="shared" si="93"/>
        <v>REPLACE</v>
      </c>
      <c r="J907" s="60" t="str">
        <f t="shared" si="93"/>
        <v>REPLACE</v>
      </c>
      <c r="K907" s="60" t="str">
        <f t="shared" si="93"/>
        <v>REPLACE</v>
      </c>
      <c r="L907" s="60" t="str">
        <f t="shared" si="93"/>
        <v>REPLACE</v>
      </c>
      <c r="M907" s="60" t="str">
        <f t="shared" si="93"/>
        <v>REPLACE</v>
      </c>
      <c r="N907" s="60" t="str">
        <f t="shared" si="93"/>
        <v>REPLACE</v>
      </c>
      <c r="O907" s="60">
        <f t="shared" si="93"/>
        <v>1</v>
      </c>
    </row>
    <row r="908" spans="1:15" ht="15" customHeight="1" x14ac:dyDescent="0.25">
      <c r="B908" s="78">
        <v>979</v>
      </c>
      <c r="C908" s="78" t="s">
        <v>2458</v>
      </c>
      <c r="D908" s="78">
        <v>220.35</v>
      </c>
      <c r="E908" s="3"/>
      <c r="F908" s="61" t="s">
        <v>2014</v>
      </c>
      <c r="G908" s="61" t="str">
        <f>VLOOKUP(B908,VP_est!$B$21:$N$3000,13,FALSE)</f>
        <v>SVP4</v>
      </c>
      <c r="H908" s="60">
        <v>1</v>
      </c>
      <c r="I908" s="60" t="str">
        <f t="shared" si="93"/>
        <v>REPLACE</v>
      </c>
      <c r="J908" s="60" t="str">
        <f t="shared" si="93"/>
        <v>REPLACE</v>
      </c>
      <c r="K908" s="60" t="str">
        <f t="shared" si="93"/>
        <v>REPLACE</v>
      </c>
      <c r="L908" s="60" t="str">
        <f t="shared" si="93"/>
        <v>REPLACE</v>
      </c>
      <c r="M908" s="60">
        <f t="shared" si="93"/>
        <v>1</v>
      </c>
      <c r="N908" s="60" t="str">
        <f t="shared" si="93"/>
        <v>REPLACE</v>
      </c>
      <c r="O908" s="60" t="str">
        <f t="shared" si="93"/>
        <v>REPLACE</v>
      </c>
    </row>
    <row r="909" spans="1:15" ht="15" customHeight="1" x14ac:dyDescent="0.25">
      <c r="A909" s="60" t="s">
        <v>2024</v>
      </c>
      <c r="B909" s="60">
        <v>981</v>
      </c>
      <c r="C909" s="62" t="s">
        <v>789</v>
      </c>
      <c r="D909" s="63">
        <v>134.21816000000001</v>
      </c>
      <c r="E909" s="64">
        <v>134.21816000000001</v>
      </c>
      <c r="F909" s="61" t="s">
        <v>1986</v>
      </c>
      <c r="G909" s="61" t="str">
        <f>VLOOKUP(B909,VP_est!$B$21:$N$3000,13,FALSE)</f>
        <v>SVP6</v>
      </c>
      <c r="H909" s="60">
        <v>1</v>
      </c>
      <c r="I909" s="60" t="str">
        <f t="shared" si="93"/>
        <v>REPLACE</v>
      </c>
      <c r="J909" s="60" t="str">
        <f t="shared" si="93"/>
        <v>REPLACE</v>
      </c>
      <c r="K909" s="60" t="str">
        <f t="shared" si="93"/>
        <v>REPLACE</v>
      </c>
      <c r="L909" s="60" t="str">
        <f t="shared" si="93"/>
        <v>REPLACE</v>
      </c>
      <c r="M909" s="60" t="str">
        <f t="shared" si="93"/>
        <v>REPLACE</v>
      </c>
      <c r="N909" s="60" t="str">
        <f t="shared" si="93"/>
        <v>REPLACE</v>
      </c>
      <c r="O909" s="60">
        <f t="shared" si="93"/>
        <v>1</v>
      </c>
    </row>
    <row r="910" spans="1:15" ht="15" customHeight="1" x14ac:dyDescent="0.25">
      <c r="B910" s="78">
        <v>986</v>
      </c>
      <c r="C910" s="78" t="s">
        <v>2210</v>
      </c>
      <c r="D910" s="78">
        <v>297.31299999999999</v>
      </c>
      <c r="E910" s="3"/>
      <c r="F910" s="61" t="s">
        <v>3</v>
      </c>
      <c r="G910" s="61" t="str">
        <f>VLOOKUP(B910,VP_est!$B$21:$N$3000,13,FALSE)</f>
        <v>SVN1</v>
      </c>
      <c r="H910" s="60">
        <v>1</v>
      </c>
      <c r="I910" s="60" t="str">
        <f t="shared" ref="I910:O919" si="94">IF($G910=I$2,1,"REPLACE")</f>
        <v>REPLACE</v>
      </c>
      <c r="J910" s="60" t="str">
        <f t="shared" si="94"/>
        <v>REPLACE</v>
      </c>
      <c r="K910" s="60" t="str">
        <f t="shared" si="94"/>
        <v>REPLACE</v>
      </c>
      <c r="L910" s="60" t="str">
        <f t="shared" si="94"/>
        <v>REPLACE</v>
      </c>
      <c r="M910" s="60" t="str">
        <f t="shared" si="94"/>
        <v>REPLACE</v>
      </c>
      <c r="N910" s="60" t="str">
        <f t="shared" si="94"/>
        <v>REPLACE</v>
      </c>
      <c r="O910" s="60" t="str">
        <f t="shared" si="94"/>
        <v>REPLACE</v>
      </c>
    </row>
    <row r="911" spans="1:15" x14ac:dyDescent="0.25">
      <c r="B911" s="78">
        <v>988</v>
      </c>
      <c r="C911" s="78" t="s">
        <v>2211</v>
      </c>
      <c r="D911" s="78">
        <v>247.25299999999999</v>
      </c>
      <c r="E911" s="3"/>
      <c r="F911" s="61" t="s">
        <v>3</v>
      </c>
      <c r="G911" s="61" t="str">
        <f>VLOOKUP(B911,VP_est!$B$21:$N$3000,13,FALSE)</f>
        <v>SV0</v>
      </c>
      <c r="H911" s="60">
        <v>1</v>
      </c>
      <c r="I911" s="60">
        <f t="shared" si="94"/>
        <v>1</v>
      </c>
      <c r="J911" s="60" t="str">
        <f t="shared" si="94"/>
        <v>REPLACE</v>
      </c>
      <c r="K911" s="60" t="str">
        <f t="shared" si="94"/>
        <v>REPLACE</v>
      </c>
      <c r="L911" s="60" t="str">
        <f t="shared" si="94"/>
        <v>REPLACE</v>
      </c>
      <c r="M911" s="60" t="str">
        <f t="shared" si="94"/>
        <v>REPLACE</v>
      </c>
      <c r="N911" s="60" t="str">
        <f t="shared" si="94"/>
        <v>REPLACE</v>
      </c>
      <c r="O911" s="60" t="str">
        <f t="shared" si="94"/>
        <v>REPLACE</v>
      </c>
    </row>
    <row r="912" spans="1:15" x14ac:dyDescent="0.25">
      <c r="B912" s="78">
        <v>989</v>
      </c>
      <c r="C912" s="78" t="s">
        <v>2212</v>
      </c>
      <c r="D912" s="78">
        <v>372.68099999999998</v>
      </c>
      <c r="E912" s="3"/>
      <c r="F912" s="61" t="s">
        <v>3</v>
      </c>
      <c r="G912" s="61" t="str">
        <f>VLOOKUP(B912,VP_est!$B$21:$N$3000,13,FALSE)</f>
        <v>SVP2</v>
      </c>
      <c r="H912" s="60">
        <v>1</v>
      </c>
      <c r="I912" s="60" t="str">
        <f t="shared" si="94"/>
        <v>REPLACE</v>
      </c>
      <c r="J912" s="60" t="str">
        <f t="shared" si="94"/>
        <v>REPLACE</v>
      </c>
      <c r="K912" s="60">
        <f t="shared" si="94"/>
        <v>1</v>
      </c>
      <c r="L912" s="60" t="str">
        <f t="shared" si="94"/>
        <v>REPLACE</v>
      </c>
      <c r="M912" s="60" t="str">
        <f t="shared" si="94"/>
        <v>REPLACE</v>
      </c>
      <c r="N912" s="60" t="str">
        <f t="shared" si="94"/>
        <v>REPLACE</v>
      </c>
      <c r="O912" s="60" t="str">
        <f t="shared" si="94"/>
        <v>REPLACE</v>
      </c>
    </row>
    <row r="913" spans="1:15" x14ac:dyDescent="0.25">
      <c r="B913" s="78">
        <v>990</v>
      </c>
      <c r="C913" s="78" t="s">
        <v>2213</v>
      </c>
      <c r="D913" s="78">
        <v>386.70800000000003</v>
      </c>
      <c r="E913" s="3"/>
      <c r="F913" s="61" t="s">
        <v>3</v>
      </c>
      <c r="G913" s="61" t="str">
        <f>VLOOKUP(B913,VP_est!$B$21:$N$3000,13,FALSE)</f>
        <v>SVP1</v>
      </c>
      <c r="H913" s="60">
        <v>1</v>
      </c>
      <c r="I913" s="60" t="str">
        <f t="shared" si="94"/>
        <v>REPLACE</v>
      </c>
      <c r="J913" s="60">
        <f t="shared" si="94"/>
        <v>1</v>
      </c>
      <c r="K913" s="60" t="str">
        <f t="shared" si="94"/>
        <v>REPLACE</v>
      </c>
      <c r="L913" s="60" t="str">
        <f t="shared" si="94"/>
        <v>REPLACE</v>
      </c>
      <c r="M913" s="60" t="str">
        <f t="shared" si="94"/>
        <v>REPLACE</v>
      </c>
      <c r="N913" s="60" t="str">
        <f t="shared" si="94"/>
        <v>REPLACE</v>
      </c>
      <c r="O913" s="60" t="str">
        <f t="shared" si="94"/>
        <v>REPLACE</v>
      </c>
    </row>
    <row r="914" spans="1:15" x14ac:dyDescent="0.25">
      <c r="A914" s="60" t="s">
        <v>2024</v>
      </c>
      <c r="B914" s="68">
        <v>992</v>
      </c>
      <c r="C914" s="68" t="s">
        <v>1951</v>
      </c>
      <c r="D914" s="68">
        <v>103.11999999999999</v>
      </c>
      <c r="E914" s="71"/>
      <c r="F914" s="61" t="s">
        <v>1986</v>
      </c>
      <c r="G914" s="61" t="str">
        <f>VLOOKUP(B914,VP_est!$B$21:$N$3000,13,FALSE)</f>
        <v>SVP6</v>
      </c>
      <c r="H914" s="60">
        <v>1</v>
      </c>
      <c r="I914" s="60" t="str">
        <f t="shared" si="94"/>
        <v>REPLACE</v>
      </c>
      <c r="J914" s="60" t="str">
        <f t="shared" si="94"/>
        <v>REPLACE</v>
      </c>
      <c r="K914" s="60" t="str">
        <f t="shared" si="94"/>
        <v>REPLACE</v>
      </c>
      <c r="L914" s="60" t="str">
        <f t="shared" si="94"/>
        <v>REPLACE</v>
      </c>
      <c r="M914" s="60" t="str">
        <f t="shared" si="94"/>
        <v>REPLACE</v>
      </c>
      <c r="N914" s="60" t="str">
        <f t="shared" si="94"/>
        <v>REPLACE</v>
      </c>
      <c r="O914" s="60">
        <f t="shared" si="94"/>
        <v>1</v>
      </c>
    </row>
    <row r="915" spans="1:15" x14ac:dyDescent="0.25">
      <c r="B915" s="78">
        <v>993</v>
      </c>
      <c r="C915" s="78" t="s">
        <v>2214</v>
      </c>
      <c r="D915" s="78">
        <v>370.66500000000002</v>
      </c>
      <c r="E915" s="3"/>
      <c r="F915" s="61" t="s">
        <v>3</v>
      </c>
      <c r="G915" s="61" t="str">
        <f>VLOOKUP(B915,VP_est!$B$21:$N$3000,13,FALSE)</f>
        <v>SVP2</v>
      </c>
      <c r="H915" s="60">
        <v>1</v>
      </c>
      <c r="I915" s="60" t="str">
        <f t="shared" si="94"/>
        <v>REPLACE</v>
      </c>
      <c r="J915" s="60" t="str">
        <f t="shared" si="94"/>
        <v>REPLACE</v>
      </c>
      <c r="K915" s="60">
        <f t="shared" si="94"/>
        <v>1</v>
      </c>
      <c r="L915" s="60" t="str">
        <f t="shared" si="94"/>
        <v>REPLACE</v>
      </c>
      <c r="M915" s="60" t="str">
        <f t="shared" si="94"/>
        <v>REPLACE</v>
      </c>
      <c r="N915" s="60" t="str">
        <f t="shared" si="94"/>
        <v>REPLACE</v>
      </c>
      <c r="O915" s="60" t="str">
        <f t="shared" si="94"/>
        <v>REPLACE</v>
      </c>
    </row>
    <row r="916" spans="1:15" x14ac:dyDescent="0.25">
      <c r="B916" s="78">
        <v>994</v>
      </c>
      <c r="C916" s="78" t="s">
        <v>2215</v>
      </c>
      <c r="D916" s="78">
        <v>370.66500000000002</v>
      </c>
      <c r="E916" s="3"/>
      <c r="F916" s="61" t="s">
        <v>3</v>
      </c>
      <c r="G916" s="61" t="str">
        <f>VLOOKUP(B916,VP_est!$B$21:$N$3000,13,FALSE)</f>
        <v>SVP2</v>
      </c>
      <c r="H916" s="60">
        <v>1</v>
      </c>
      <c r="I916" s="60" t="str">
        <f t="shared" si="94"/>
        <v>REPLACE</v>
      </c>
      <c r="J916" s="60" t="str">
        <f t="shared" si="94"/>
        <v>REPLACE</v>
      </c>
      <c r="K916" s="60">
        <f t="shared" si="94"/>
        <v>1</v>
      </c>
      <c r="L916" s="60" t="str">
        <f t="shared" si="94"/>
        <v>REPLACE</v>
      </c>
      <c r="M916" s="60" t="str">
        <f t="shared" si="94"/>
        <v>REPLACE</v>
      </c>
      <c r="N916" s="60" t="str">
        <f t="shared" si="94"/>
        <v>REPLACE</v>
      </c>
      <c r="O916" s="60" t="str">
        <f t="shared" si="94"/>
        <v>REPLACE</v>
      </c>
    </row>
    <row r="917" spans="1:15" ht="15" customHeight="1" x14ac:dyDescent="0.25">
      <c r="A917" s="60" t="s">
        <v>2024</v>
      </c>
      <c r="B917" s="60">
        <v>996</v>
      </c>
      <c r="C917" s="62" t="s">
        <v>790</v>
      </c>
      <c r="D917" s="63">
        <v>140.26580000000001</v>
      </c>
      <c r="E917" s="64">
        <v>140.26580000000001</v>
      </c>
      <c r="F917" s="61" t="s">
        <v>1986</v>
      </c>
      <c r="G917" s="61" t="str">
        <f>VLOOKUP(B917,VP_est!$B$21:$N$3000,13,FALSE)</f>
        <v>SVP6</v>
      </c>
      <c r="H917" s="60">
        <v>1</v>
      </c>
      <c r="I917" s="60" t="str">
        <f t="shared" si="94"/>
        <v>REPLACE</v>
      </c>
      <c r="J917" s="60" t="str">
        <f t="shared" si="94"/>
        <v>REPLACE</v>
      </c>
      <c r="K917" s="60" t="str">
        <f t="shared" si="94"/>
        <v>REPLACE</v>
      </c>
      <c r="L917" s="60" t="str">
        <f t="shared" si="94"/>
        <v>REPLACE</v>
      </c>
      <c r="M917" s="60" t="str">
        <f t="shared" si="94"/>
        <v>REPLACE</v>
      </c>
      <c r="N917" s="60" t="str">
        <f t="shared" si="94"/>
        <v>REPLACE</v>
      </c>
      <c r="O917" s="60">
        <f t="shared" si="94"/>
        <v>1</v>
      </c>
    </row>
    <row r="918" spans="1:15" ht="15" customHeight="1" x14ac:dyDescent="0.25">
      <c r="A918" s="60" t="s">
        <v>2024</v>
      </c>
      <c r="B918" s="60">
        <v>997</v>
      </c>
      <c r="C918" s="62" t="s">
        <v>791</v>
      </c>
      <c r="D918" s="63">
        <v>156.26520000000002</v>
      </c>
      <c r="E918" s="64">
        <v>156.26520000000002</v>
      </c>
      <c r="F918" s="61" t="s">
        <v>2014</v>
      </c>
      <c r="G918" s="61" t="str">
        <f>VLOOKUP(B918,VP_est!$B$21:$N$3000,13,FALSE)</f>
        <v>SVP6</v>
      </c>
      <c r="H918" s="60">
        <v>1</v>
      </c>
      <c r="I918" s="60" t="str">
        <f t="shared" si="94"/>
        <v>REPLACE</v>
      </c>
      <c r="J918" s="60" t="str">
        <f t="shared" si="94"/>
        <v>REPLACE</v>
      </c>
      <c r="K918" s="60" t="str">
        <f t="shared" si="94"/>
        <v>REPLACE</v>
      </c>
      <c r="L918" s="60" t="str">
        <f t="shared" si="94"/>
        <v>REPLACE</v>
      </c>
      <c r="M918" s="60" t="str">
        <f t="shared" si="94"/>
        <v>REPLACE</v>
      </c>
      <c r="N918" s="60" t="str">
        <f t="shared" si="94"/>
        <v>REPLACE</v>
      </c>
      <c r="O918" s="60">
        <f t="shared" si="94"/>
        <v>1</v>
      </c>
    </row>
    <row r="919" spans="1:15" ht="15" customHeight="1" x14ac:dyDescent="0.25">
      <c r="A919" s="60" t="s">
        <v>2024</v>
      </c>
      <c r="B919" s="60">
        <v>998</v>
      </c>
      <c r="C919" s="62" t="s">
        <v>792</v>
      </c>
      <c r="D919" s="63">
        <v>156.26520000000002</v>
      </c>
      <c r="E919" s="64">
        <v>156.26520000000002</v>
      </c>
      <c r="F919" s="61" t="s">
        <v>2014</v>
      </c>
      <c r="G919" s="61" t="str">
        <f>VLOOKUP(B919,VP_est!$B$21:$N$3000,13,FALSE)</f>
        <v>SVP6</v>
      </c>
      <c r="H919" s="60">
        <v>1</v>
      </c>
      <c r="I919" s="60" t="str">
        <f t="shared" si="94"/>
        <v>REPLACE</v>
      </c>
      <c r="J919" s="60" t="str">
        <f t="shared" si="94"/>
        <v>REPLACE</v>
      </c>
      <c r="K919" s="60" t="str">
        <f t="shared" si="94"/>
        <v>REPLACE</v>
      </c>
      <c r="L919" s="60" t="str">
        <f t="shared" si="94"/>
        <v>REPLACE</v>
      </c>
      <c r="M919" s="60" t="str">
        <f t="shared" si="94"/>
        <v>REPLACE</v>
      </c>
      <c r="N919" s="60" t="str">
        <f t="shared" si="94"/>
        <v>REPLACE</v>
      </c>
      <c r="O919" s="60">
        <f t="shared" si="94"/>
        <v>1</v>
      </c>
    </row>
    <row r="920" spans="1:15" ht="15" customHeight="1" x14ac:dyDescent="0.25">
      <c r="B920" s="78">
        <v>999</v>
      </c>
      <c r="C920" s="78" t="s">
        <v>2216</v>
      </c>
      <c r="D920" s="78">
        <v>412.74599999999998</v>
      </c>
      <c r="E920" s="3"/>
      <c r="F920" s="61" t="s">
        <v>3</v>
      </c>
      <c r="G920" s="61" t="str">
        <f>VLOOKUP(B920,VP_est!$B$21:$N$3000,13,FALSE)</f>
        <v>SVP1</v>
      </c>
      <c r="H920" s="60">
        <v>1</v>
      </c>
      <c r="I920" s="60" t="str">
        <f t="shared" ref="I920:O929" si="95">IF($G920=I$2,1,"REPLACE")</f>
        <v>REPLACE</v>
      </c>
      <c r="J920" s="60">
        <f t="shared" si="95"/>
        <v>1</v>
      </c>
      <c r="K920" s="60" t="str">
        <f t="shared" si="95"/>
        <v>REPLACE</v>
      </c>
      <c r="L920" s="60" t="str">
        <f t="shared" si="95"/>
        <v>REPLACE</v>
      </c>
      <c r="M920" s="60" t="str">
        <f t="shared" si="95"/>
        <v>REPLACE</v>
      </c>
      <c r="N920" s="60" t="str">
        <f t="shared" si="95"/>
        <v>REPLACE</v>
      </c>
      <c r="O920" s="60" t="str">
        <f t="shared" si="95"/>
        <v>REPLACE</v>
      </c>
    </row>
    <row r="921" spans="1:15" ht="15" customHeight="1" x14ac:dyDescent="0.25">
      <c r="B921" s="78">
        <v>1000</v>
      </c>
      <c r="C921" s="78" t="s">
        <v>2217</v>
      </c>
      <c r="D921" s="78">
        <v>412.74599999999998</v>
      </c>
      <c r="E921" s="3"/>
      <c r="F921" s="61" t="s">
        <v>3</v>
      </c>
      <c r="G921" s="61" t="str">
        <f>VLOOKUP(B921,VP_est!$B$21:$N$3000,13,FALSE)</f>
        <v>SVP1</v>
      </c>
      <c r="H921" s="60">
        <v>1</v>
      </c>
      <c r="I921" s="60" t="str">
        <f t="shared" si="95"/>
        <v>REPLACE</v>
      </c>
      <c r="J921" s="60">
        <f t="shared" si="95"/>
        <v>1</v>
      </c>
      <c r="K921" s="60" t="str">
        <f t="shared" si="95"/>
        <v>REPLACE</v>
      </c>
      <c r="L921" s="60" t="str">
        <f t="shared" si="95"/>
        <v>REPLACE</v>
      </c>
      <c r="M921" s="60" t="str">
        <f t="shared" si="95"/>
        <v>REPLACE</v>
      </c>
      <c r="N921" s="60" t="str">
        <f t="shared" si="95"/>
        <v>REPLACE</v>
      </c>
      <c r="O921" s="60" t="str">
        <f t="shared" si="95"/>
        <v>REPLACE</v>
      </c>
    </row>
    <row r="922" spans="1:15" ht="15" customHeight="1" x14ac:dyDescent="0.25">
      <c r="A922" s="60" t="s">
        <v>2024</v>
      </c>
      <c r="B922" s="60">
        <v>1001</v>
      </c>
      <c r="C922" s="62" t="s">
        <v>793</v>
      </c>
      <c r="D922" s="63">
        <v>130.18639999999999</v>
      </c>
      <c r="E922" s="64">
        <v>130.18639999999999</v>
      </c>
      <c r="F922" s="61" t="s">
        <v>2014</v>
      </c>
      <c r="G922" s="61" t="str">
        <f>VLOOKUP(B922,VP_est!$B$21:$N$3000,13,FALSE)</f>
        <v>SVP6</v>
      </c>
      <c r="H922" s="60">
        <v>1</v>
      </c>
      <c r="I922" s="60" t="str">
        <f t="shared" si="95"/>
        <v>REPLACE</v>
      </c>
      <c r="J922" s="60" t="str">
        <f t="shared" si="95"/>
        <v>REPLACE</v>
      </c>
      <c r="K922" s="60" t="str">
        <f t="shared" si="95"/>
        <v>REPLACE</v>
      </c>
      <c r="L922" s="60" t="str">
        <f t="shared" si="95"/>
        <v>REPLACE</v>
      </c>
      <c r="M922" s="60" t="str">
        <f t="shared" si="95"/>
        <v>REPLACE</v>
      </c>
      <c r="N922" s="60" t="str">
        <f t="shared" si="95"/>
        <v>REPLACE</v>
      </c>
      <c r="O922" s="60">
        <f t="shared" si="95"/>
        <v>1</v>
      </c>
    </row>
    <row r="923" spans="1:15" ht="15" customHeight="1" x14ac:dyDescent="0.25">
      <c r="A923" s="60" t="s">
        <v>2024</v>
      </c>
      <c r="B923" s="60">
        <v>1002</v>
      </c>
      <c r="C923" s="62" t="s">
        <v>794</v>
      </c>
      <c r="D923" s="63">
        <v>162.27132</v>
      </c>
      <c r="E923" s="64">
        <v>162.27132</v>
      </c>
      <c r="F923" s="61" t="s">
        <v>2014</v>
      </c>
      <c r="G923" s="61" t="str">
        <f>VLOOKUP(B923,VP_est!$B$21:$N$3000,13,FALSE)</f>
        <v>SVP6</v>
      </c>
      <c r="H923" s="60">
        <v>1</v>
      </c>
      <c r="I923" s="60" t="str">
        <f t="shared" si="95"/>
        <v>REPLACE</v>
      </c>
      <c r="J923" s="60" t="str">
        <f t="shared" si="95"/>
        <v>REPLACE</v>
      </c>
      <c r="K923" s="60" t="str">
        <f t="shared" si="95"/>
        <v>REPLACE</v>
      </c>
      <c r="L923" s="60" t="str">
        <f t="shared" si="95"/>
        <v>REPLACE</v>
      </c>
      <c r="M923" s="60" t="str">
        <f t="shared" si="95"/>
        <v>REPLACE</v>
      </c>
      <c r="N923" s="60" t="str">
        <f t="shared" si="95"/>
        <v>REPLACE</v>
      </c>
      <c r="O923" s="60">
        <f t="shared" si="95"/>
        <v>1</v>
      </c>
    </row>
    <row r="924" spans="1:15" ht="15" customHeight="1" x14ac:dyDescent="0.25">
      <c r="A924" s="60" t="s">
        <v>2024</v>
      </c>
      <c r="B924" s="60">
        <v>1003</v>
      </c>
      <c r="C924" s="62" t="s">
        <v>795</v>
      </c>
      <c r="D924" s="63">
        <v>162.27132</v>
      </c>
      <c r="E924" s="64">
        <v>162.27132</v>
      </c>
      <c r="F924" s="61" t="s">
        <v>2014</v>
      </c>
      <c r="G924" s="61" t="str">
        <f>VLOOKUP(B924,VP_est!$B$21:$N$3000,13,FALSE)</f>
        <v>SVP6</v>
      </c>
      <c r="H924" s="60">
        <v>1</v>
      </c>
      <c r="I924" s="60" t="str">
        <f t="shared" si="95"/>
        <v>REPLACE</v>
      </c>
      <c r="J924" s="60" t="str">
        <f t="shared" si="95"/>
        <v>REPLACE</v>
      </c>
      <c r="K924" s="60" t="str">
        <f t="shared" si="95"/>
        <v>REPLACE</v>
      </c>
      <c r="L924" s="60" t="str">
        <f t="shared" si="95"/>
        <v>REPLACE</v>
      </c>
      <c r="M924" s="60" t="str">
        <f t="shared" si="95"/>
        <v>REPLACE</v>
      </c>
      <c r="N924" s="60" t="str">
        <f t="shared" si="95"/>
        <v>REPLACE</v>
      </c>
      <c r="O924" s="60">
        <f t="shared" si="95"/>
        <v>1</v>
      </c>
    </row>
    <row r="925" spans="1:15" ht="15" customHeight="1" x14ac:dyDescent="0.25">
      <c r="B925" s="78">
        <v>1004</v>
      </c>
      <c r="C925" s="78" t="s">
        <v>2218</v>
      </c>
      <c r="D925" s="78">
        <v>412.74599999999998</v>
      </c>
      <c r="E925" s="3"/>
      <c r="F925" s="61" t="s">
        <v>3</v>
      </c>
      <c r="G925" s="61" t="str">
        <f>VLOOKUP(B925,VP_est!$B$21:$N$3000,13,FALSE)</f>
        <v>SVP1</v>
      </c>
      <c r="H925" s="60">
        <v>1</v>
      </c>
      <c r="I925" s="60" t="str">
        <f t="shared" si="95"/>
        <v>REPLACE</v>
      </c>
      <c r="J925" s="60">
        <f t="shared" si="95"/>
        <v>1</v>
      </c>
      <c r="K925" s="60" t="str">
        <f t="shared" si="95"/>
        <v>REPLACE</v>
      </c>
      <c r="L925" s="60" t="str">
        <f t="shared" si="95"/>
        <v>REPLACE</v>
      </c>
      <c r="M925" s="60" t="str">
        <f t="shared" si="95"/>
        <v>REPLACE</v>
      </c>
      <c r="N925" s="60" t="str">
        <f t="shared" si="95"/>
        <v>REPLACE</v>
      </c>
      <c r="O925" s="60" t="str">
        <f t="shared" si="95"/>
        <v>REPLACE</v>
      </c>
    </row>
    <row r="926" spans="1:15" ht="15" customHeight="1" x14ac:dyDescent="0.25">
      <c r="B926" s="78">
        <v>1005</v>
      </c>
      <c r="C926" s="78" t="s">
        <v>2219</v>
      </c>
      <c r="D926" s="78">
        <v>440.8</v>
      </c>
      <c r="E926" s="3"/>
      <c r="F926" s="61" t="s">
        <v>3</v>
      </c>
      <c r="G926" s="61" t="str">
        <f>VLOOKUP(B926,VP_est!$B$21:$N$3000,13,FALSE)</f>
        <v>SV0</v>
      </c>
      <c r="H926" s="60">
        <v>1</v>
      </c>
      <c r="I926" s="60">
        <f t="shared" si="95"/>
        <v>1</v>
      </c>
      <c r="J926" s="60" t="str">
        <f t="shared" si="95"/>
        <v>REPLACE</v>
      </c>
      <c r="K926" s="60" t="str">
        <f t="shared" si="95"/>
        <v>REPLACE</v>
      </c>
      <c r="L926" s="60" t="str">
        <f t="shared" si="95"/>
        <v>REPLACE</v>
      </c>
      <c r="M926" s="60" t="str">
        <f t="shared" si="95"/>
        <v>REPLACE</v>
      </c>
      <c r="N926" s="60" t="str">
        <f t="shared" si="95"/>
        <v>REPLACE</v>
      </c>
      <c r="O926" s="60" t="str">
        <f t="shared" si="95"/>
        <v>REPLACE</v>
      </c>
    </row>
    <row r="927" spans="1:15" ht="15" customHeight="1" x14ac:dyDescent="0.25">
      <c r="B927" s="78">
        <v>1006</v>
      </c>
      <c r="C927" s="78" t="s">
        <v>2220</v>
      </c>
      <c r="D927" s="78">
        <v>440.8</v>
      </c>
      <c r="E927" s="3"/>
      <c r="F927" s="61" t="s">
        <v>3</v>
      </c>
      <c r="G927" s="61" t="str">
        <f>VLOOKUP(B927,VP_est!$B$21:$N$3000,13,FALSE)</f>
        <v>SV0</v>
      </c>
      <c r="H927" s="60">
        <v>1</v>
      </c>
      <c r="I927" s="60">
        <f t="shared" si="95"/>
        <v>1</v>
      </c>
      <c r="J927" s="60" t="str">
        <f t="shared" si="95"/>
        <v>REPLACE</v>
      </c>
      <c r="K927" s="60" t="str">
        <f t="shared" si="95"/>
        <v>REPLACE</v>
      </c>
      <c r="L927" s="60" t="str">
        <f t="shared" si="95"/>
        <v>REPLACE</v>
      </c>
      <c r="M927" s="60" t="str">
        <f t="shared" si="95"/>
        <v>REPLACE</v>
      </c>
      <c r="N927" s="60" t="str">
        <f t="shared" si="95"/>
        <v>REPLACE</v>
      </c>
      <c r="O927" s="60" t="str">
        <f t="shared" si="95"/>
        <v>REPLACE</v>
      </c>
    </row>
    <row r="928" spans="1:15" ht="15" customHeight="1" x14ac:dyDescent="0.25">
      <c r="A928" s="60" t="s">
        <v>2024</v>
      </c>
      <c r="B928" s="60">
        <v>1007</v>
      </c>
      <c r="C928" s="62" t="s">
        <v>796</v>
      </c>
      <c r="D928" s="63">
        <v>170.33483999999999</v>
      </c>
      <c r="E928" s="64">
        <v>170.33483999999999</v>
      </c>
      <c r="F928" s="61" t="s">
        <v>2014</v>
      </c>
      <c r="G928" s="61" t="str">
        <f>VLOOKUP(B928,VP_est!$B$21:$N$3000,13,FALSE)</f>
        <v>SVP6</v>
      </c>
      <c r="H928" s="60">
        <v>1</v>
      </c>
      <c r="I928" s="60" t="str">
        <f t="shared" si="95"/>
        <v>REPLACE</v>
      </c>
      <c r="J928" s="60" t="str">
        <f t="shared" si="95"/>
        <v>REPLACE</v>
      </c>
      <c r="K928" s="60" t="str">
        <f t="shared" si="95"/>
        <v>REPLACE</v>
      </c>
      <c r="L928" s="60" t="str">
        <f t="shared" si="95"/>
        <v>REPLACE</v>
      </c>
      <c r="M928" s="60" t="str">
        <f t="shared" si="95"/>
        <v>REPLACE</v>
      </c>
      <c r="N928" s="60" t="str">
        <f t="shared" si="95"/>
        <v>REPLACE</v>
      </c>
      <c r="O928" s="60">
        <f t="shared" si="95"/>
        <v>1</v>
      </c>
    </row>
    <row r="929" spans="1:15" ht="15" customHeight="1" x14ac:dyDescent="0.25">
      <c r="B929" s="78">
        <v>1008</v>
      </c>
      <c r="C929" s="78" t="s">
        <v>2221</v>
      </c>
      <c r="D929" s="78">
        <v>454.827</v>
      </c>
      <c r="E929" s="3"/>
      <c r="F929" s="61" t="s">
        <v>3</v>
      </c>
      <c r="G929" s="61" t="str">
        <f>VLOOKUP(B929,VP_est!$B$21:$N$3000,13,FALSE)</f>
        <v>SV0</v>
      </c>
      <c r="H929" s="60">
        <v>1</v>
      </c>
      <c r="I929" s="60">
        <f t="shared" si="95"/>
        <v>1</v>
      </c>
      <c r="J929" s="60" t="str">
        <f t="shared" si="95"/>
        <v>REPLACE</v>
      </c>
      <c r="K929" s="60" t="str">
        <f t="shared" si="95"/>
        <v>REPLACE</v>
      </c>
      <c r="L929" s="60" t="str">
        <f t="shared" si="95"/>
        <v>REPLACE</v>
      </c>
      <c r="M929" s="60" t="str">
        <f t="shared" si="95"/>
        <v>REPLACE</v>
      </c>
      <c r="N929" s="60" t="str">
        <f t="shared" si="95"/>
        <v>REPLACE</v>
      </c>
      <c r="O929" s="60" t="str">
        <f t="shared" si="95"/>
        <v>REPLACE</v>
      </c>
    </row>
    <row r="930" spans="1:15" ht="15" customHeight="1" x14ac:dyDescent="0.25">
      <c r="B930" s="78">
        <v>1010</v>
      </c>
      <c r="C930" s="78" t="s">
        <v>2222</v>
      </c>
      <c r="D930" s="78">
        <v>372.68099999999998</v>
      </c>
      <c r="E930" s="3"/>
      <c r="F930" s="61" t="s">
        <v>3</v>
      </c>
      <c r="G930" s="61" t="str">
        <f>VLOOKUP(B930,VP_est!$B$21:$N$3000,13,FALSE)</f>
        <v>SVP2</v>
      </c>
      <c r="H930" s="60">
        <v>1</v>
      </c>
      <c r="I930" s="60" t="str">
        <f t="shared" ref="I930:O939" si="96">IF($G930=I$2,1,"REPLACE")</f>
        <v>REPLACE</v>
      </c>
      <c r="J930" s="60" t="str">
        <f t="shared" si="96"/>
        <v>REPLACE</v>
      </c>
      <c r="K930" s="60">
        <f t="shared" si="96"/>
        <v>1</v>
      </c>
      <c r="L930" s="60" t="str">
        <f t="shared" si="96"/>
        <v>REPLACE</v>
      </c>
      <c r="M930" s="60" t="str">
        <f t="shared" si="96"/>
        <v>REPLACE</v>
      </c>
      <c r="N930" s="60" t="str">
        <f t="shared" si="96"/>
        <v>REPLACE</v>
      </c>
      <c r="O930" s="60" t="str">
        <f t="shared" si="96"/>
        <v>REPLACE</v>
      </c>
    </row>
    <row r="931" spans="1:15" ht="15" customHeight="1" x14ac:dyDescent="0.25">
      <c r="B931" s="78">
        <v>1011</v>
      </c>
      <c r="C931" s="78" t="s">
        <v>2223</v>
      </c>
      <c r="D931" s="78">
        <v>372.68099999999998</v>
      </c>
      <c r="E931" s="3"/>
      <c r="F931" s="61" t="s">
        <v>3</v>
      </c>
      <c r="G931" s="61" t="str">
        <f>VLOOKUP(B931,VP_est!$B$21:$N$3000,13,FALSE)</f>
        <v>SVP2</v>
      </c>
      <c r="H931" s="60">
        <v>1</v>
      </c>
      <c r="I931" s="60" t="str">
        <f t="shared" si="96"/>
        <v>REPLACE</v>
      </c>
      <c r="J931" s="60" t="str">
        <f t="shared" si="96"/>
        <v>REPLACE</v>
      </c>
      <c r="K931" s="60">
        <f t="shared" si="96"/>
        <v>1</v>
      </c>
      <c r="L931" s="60" t="str">
        <f t="shared" si="96"/>
        <v>REPLACE</v>
      </c>
      <c r="M931" s="60" t="str">
        <f t="shared" si="96"/>
        <v>REPLACE</v>
      </c>
      <c r="N931" s="60" t="str">
        <f t="shared" si="96"/>
        <v>REPLACE</v>
      </c>
      <c r="O931" s="60" t="str">
        <f t="shared" si="96"/>
        <v>REPLACE</v>
      </c>
    </row>
    <row r="932" spans="1:15" ht="15" customHeight="1" x14ac:dyDescent="0.25">
      <c r="A932" s="60" t="s">
        <v>2024</v>
      </c>
      <c r="B932" s="68">
        <v>1012</v>
      </c>
      <c r="C932" s="68" t="s">
        <v>1952</v>
      </c>
      <c r="D932" s="68">
        <v>132.16</v>
      </c>
      <c r="E932" s="71"/>
      <c r="F932" s="61" t="s">
        <v>2014</v>
      </c>
      <c r="G932" s="61" t="str">
        <f>VLOOKUP(B932,VP_est!$B$21:$N$3000,13,FALSE)</f>
        <v>SVP6</v>
      </c>
      <c r="H932" s="60">
        <v>1</v>
      </c>
      <c r="I932" s="60" t="str">
        <f t="shared" si="96"/>
        <v>REPLACE</v>
      </c>
      <c r="J932" s="60" t="str">
        <f t="shared" si="96"/>
        <v>REPLACE</v>
      </c>
      <c r="K932" s="60" t="str">
        <f t="shared" si="96"/>
        <v>REPLACE</v>
      </c>
      <c r="L932" s="60" t="str">
        <f t="shared" si="96"/>
        <v>REPLACE</v>
      </c>
      <c r="M932" s="60" t="str">
        <f t="shared" si="96"/>
        <v>REPLACE</v>
      </c>
      <c r="N932" s="60" t="str">
        <f t="shared" si="96"/>
        <v>REPLACE</v>
      </c>
      <c r="O932" s="60">
        <f t="shared" si="96"/>
        <v>1</v>
      </c>
    </row>
    <row r="933" spans="1:15" ht="15" customHeight="1" x14ac:dyDescent="0.25">
      <c r="A933" s="60" t="s">
        <v>2024</v>
      </c>
      <c r="B933" s="60">
        <v>1013</v>
      </c>
      <c r="C933" s="62" t="s">
        <v>797</v>
      </c>
      <c r="D933" s="63">
        <v>118.13264000000001</v>
      </c>
      <c r="E933" s="64">
        <v>118.13263999999999</v>
      </c>
      <c r="F933" s="61" t="s">
        <v>1986</v>
      </c>
      <c r="G933" s="61" t="str">
        <f>VLOOKUP(B933,VP_est!$B$21:$N$3000,13,FALSE)</f>
        <v>SVP6</v>
      </c>
      <c r="H933" s="60">
        <v>1</v>
      </c>
      <c r="I933" s="60" t="str">
        <f t="shared" si="96"/>
        <v>REPLACE</v>
      </c>
      <c r="J933" s="60" t="str">
        <f t="shared" si="96"/>
        <v>REPLACE</v>
      </c>
      <c r="K933" s="60" t="str">
        <f t="shared" si="96"/>
        <v>REPLACE</v>
      </c>
      <c r="L933" s="60" t="str">
        <f t="shared" si="96"/>
        <v>REPLACE</v>
      </c>
      <c r="M933" s="60" t="str">
        <f t="shared" si="96"/>
        <v>REPLACE</v>
      </c>
      <c r="N933" s="60" t="str">
        <f t="shared" si="96"/>
        <v>REPLACE</v>
      </c>
      <c r="O933" s="60">
        <f t="shared" si="96"/>
        <v>1</v>
      </c>
    </row>
    <row r="934" spans="1:15" ht="15" customHeight="1" x14ac:dyDescent="0.25">
      <c r="A934" s="60" t="s">
        <v>2024</v>
      </c>
      <c r="B934" s="68">
        <v>1014</v>
      </c>
      <c r="C934" s="68" t="s">
        <v>1953</v>
      </c>
      <c r="D934" s="68">
        <v>138.19999999999999</v>
      </c>
      <c r="E934" s="71"/>
      <c r="F934" s="61" t="s">
        <v>1986</v>
      </c>
      <c r="G934" s="61" t="str">
        <f>VLOOKUP(B934,VP_est!$B$21:$N$3000,13,FALSE)</f>
        <v>SVP6</v>
      </c>
      <c r="H934" s="60">
        <v>1</v>
      </c>
      <c r="I934" s="60" t="str">
        <f t="shared" si="96"/>
        <v>REPLACE</v>
      </c>
      <c r="J934" s="60" t="str">
        <f t="shared" si="96"/>
        <v>REPLACE</v>
      </c>
      <c r="K934" s="60" t="str">
        <f t="shared" si="96"/>
        <v>REPLACE</v>
      </c>
      <c r="L934" s="60" t="str">
        <f t="shared" si="96"/>
        <v>REPLACE</v>
      </c>
      <c r="M934" s="60" t="str">
        <f t="shared" si="96"/>
        <v>REPLACE</v>
      </c>
      <c r="N934" s="60" t="str">
        <f t="shared" si="96"/>
        <v>REPLACE</v>
      </c>
      <c r="O934" s="60">
        <f t="shared" si="96"/>
        <v>1</v>
      </c>
    </row>
    <row r="935" spans="1:15" ht="15" customHeight="1" x14ac:dyDescent="0.25">
      <c r="B935" s="78">
        <v>1015</v>
      </c>
      <c r="C935" s="78" t="s">
        <v>2337</v>
      </c>
      <c r="D935" s="78">
        <v>114.14</v>
      </c>
      <c r="E935" s="3"/>
      <c r="F935" s="61" t="s">
        <v>2014</v>
      </c>
      <c r="G935" s="61" t="str">
        <f>VLOOKUP(B935,VP_est!$B$21:$N$3000,13,FALSE)</f>
        <v>SVP6</v>
      </c>
      <c r="H935" s="60">
        <v>1</v>
      </c>
      <c r="I935" s="60" t="str">
        <f t="shared" si="96"/>
        <v>REPLACE</v>
      </c>
      <c r="J935" s="60" t="str">
        <f t="shared" si="96"/>
        <v>REPLACE</v>
      </c>
      <c r="K935" s="60" t="str">
        <f t="shared" si="96"/>
        <v>REPLACE</v>
      </c>
      <c r="L935" s="60" t="str">
        <f t="shared" si="96"/>
        <v>REPLACE</v>
      </c>
      <c r="M935" s="60" t="str">
        <f t="shared" si="96"/>
        <v>REPLACE</v>
      </c>
      <c r="N935" s="60" t="str">
        <f t="shared" si="96"/>
        <v>REPLACE</v>
      </c>
      <c r="O935" s="60">
        <f t="shared" si="96"/>
        <v>1</v>
      </c>
    </row>
    <row r="936" spans="1:15" ht="15" customHeight="1" x14ac:dyDescent="0.25">
      <c r="B936" s="78">
        <v>1016</v>
      </c>
      <c r="C936" s="78" t="s">
        <v>2397</v>
      </c>
      <c r="D936" s="78">
        <v>170.25</v>
      </c>
      <c r="E936" s="3"/>
      <c r="F936" s="61" t="s">
        <v>2014</v>
      </c>
      <c r="G936" s="61" t="str">
        <f>VLOOKUP(B936,VP_est!$B$21:$N$3000,13,FALSE)</f>
        <v>SVP5</v>
      </c>
      <c r="H936" s="60">
        <v>1</v>
      </c>
      <c r="I936" s="60" t="str">
        <f t="shared" si="96"/>
        <v>REPLACE</v>
      </c>
      <c r="J936" s="60" t="str">
        <f t="shared" si="96"/>
        <v>REPLACE</v>
      </c>
      <c r="K936" s="60" t="str">
        <f t="shared" si="96"/>
        <v>REPLACE</v>
      </c>
      <c r="L936" s="60" t="str">
        <f t="shared" si="96"/>
        <v>REPLACE</v>
      </c>
      <c r="M936" s="60" t="str">
        <f t="shared" si="96"/>
        <v>REPLACE</v>
      </c>
      <c r="N936" s="60">
        <f t="shared" si="96"/>
        <v>1</v>
      </c>
      <c r="O936" s="60" t="str">
        <f t="shared" si="96"/>
        <v>REPLACE</v>
      </c>
    </row>
    <row r="937" spans="1:15" ht="15" customHeight="1" x14ac:dyDescent="0.25">
      <c r="B937" s="78">
        <v>1017</v>
      </c>
      <c r="C937" s="78" t="s">
        <v>2224</v>
      </c>
      <c r="D937" s="78">
        <v>372.68099999999998</v>
      </c>
      <c r="E937" s="3"/>
      <c r="F937" s="61" t="s">
        <v>3</v>
      </c>
      <c r="G937" s="61" t="str">
        <f>VLOOKUP(B937,VP_est!$B$21:$N$3000,13,FALSE)</f>
        <v>SVP2</v>
      </c>
      <c r="H937" s="60">
        <v>1</v>
      </c>
      <c r="I937" s="60" t="str">
        <f t="shared" si="96"/>
        <v>REPLACE</v>
      </c>
      <c r="J937" s="60" t="str">
        <f t="shared" si="96"/>
        <v>REPLACE</v>
      </c>
      <c r="K937" s="60">
        <f t="shared" si="96"/>
        <v>1</v>
      </c>
      <c r="L937" s="60" t="str">
        <f t="shared" si="96"/>
        <v>REPLACE</v>
      </c>
      <c r="M937" s="60" t="str">
        <f t="shared" si="96"/>
        <v>REPLACE</v>
      </c>
      <c r="N937" s="60" t="str">
        <f t="shared" si="96"/>
        <v>REPLACE</v>
      </c>
      <c r="O937" s="60" t="str">
        <f t="shared" si="96"/>
        <v>REPLACE</v>
      </c>
    </row>
    <row r="938" spans="1:15" ht="15" customHeight="1" x14ac:dyDescent="0.25">
      <c r="A938" s="60" t="s">
        <v>2024</v>
      </c>
      <c r="B938" s="60">
        <v>1018</v>
      </c>
      <c r="C938" s="62" t="s">
        <v>798</v>
      </c>
      <c r="D938" s="63">
        <v>114.18545999999999</v>
      </c>
      <c r="E938" s="64">
        <v>114.18545999999999</v>
      </c>
      <c r="F938" s="61" t="s">
        <v>1986</v>
      </c>
      <c r="G938" s="61" t="str">
        <f>VLOOKUP(B938,VP_est!$B$21:$N$3000,13,FALSE)</f>
        <v>SVP6</v>
      </c>
      <c r="H938" s="60">
        <v>1</v>
      </c>
      <c r="I938" s="60" t="str">
        <f t="shared" si="96"/>
        <v>REPLACE</v>
      </c>
      <c r="J938" s="60" t="str">
        <f t="shared" si="96"/>
        <v>REPLACE</v>
      </c>
      <c r="K938" s="60" t="str">
        <f t="shared" si="96"/>
        <v>REPLACE</v>
      </c>
      <c r="L938" s="60" t="str">
        <f t="shared" si="96"/>
        <v>REPLACE</v>
      </c>
      <c r="M938" s="60" t="str">
        <f t="shared" si="96"/>
        <v>REPLACE</v>
      </c>
      <c r="N938" s="60" t="str">
        <f t="shared" si="96"/>
        <v>REPLACE</v>
      </c>
      <c r="O938" s="60">
        <f t="shared" si="96"/>
        <v>1</v>
      </c>
    </row>
    <row r="939" spans="1:15" ht="15" customHeight="1" x14ac:dyDescent="0.25">
      <c r="B939" s="78">
        <v>1019</v>
      </c>
      <c r="C939" s="78" t="s">
        <v>2225</v>
      </c>
      <c r="D939" s="78">
        <v>372.68099999999998</v>
      </c>
      <c r="E939" s="3"/>
      <c r="F939" s="61" t="s">
        <v>3</v>
      </c>
      <c r="G939" s="61" t="str">
        <f>VLOOKUP(B939,VP_est!$B$21:$N$3000,13,FALSE)</f>
        <v>SVP2</v>
      </c>
      <c r="H939" s="60">
        <v>1</v>
      </c>
      <c r="I939" s="60" t="str">
        <f t="shared" si="96"/>
        <v>REPLACE</v>
      </c>
      <c r="J939" s="60" t="str">
        <f t="shared" si="96"/>
        <v>REPLACE</v>
      </c>
      <c r="K939" s="60">
        <f t="shared" si="96"/>
        <v>1</v>
      </c>
      <c r="L939" s="60" t="str">
        <f t="shared" si="96"/>
        <v>REPLACE</v>
      </c>
      <c r="M939" s="60" t="str">
        <f t="shared" si="96"/>
        <v>REPLACE</v>
      </c>
      <c r="N939" s="60" t="str">
        <f t="shared" si="96"/>
        <v>REPLACE</v>
      </c>
      <c r="O939" s="60" t="str">
        <f t="shared" si="96"/>
        <v>REPLACE</v>
      </c>
    </row>
    <row r="940" spans="1:15" ht="15" customHeight="1" x14ac:dyDescent="0.25">
      <c r="A940" s="60" t="s">
        <v>2024</v>
      </c>
      <c r="B940" s="60">
        <v>1020</v>
      </c>
      <c r="C940" s="62" t="s">
        <v>799</v>
      </c>
      <c r="D940" s="63">
        <v>144.21143999999998</v>
      </c>
      <c r="E940" s="64">
        <v>144.21143999999998</v>
      </c>
      <c r="F940" s="61" t="s">
        <v>1986</v>
      </c>
      <c r="G940" s="61" t="str">
        <f>VLOOKUP(B940,VP_est!$B$21:$N$3000,13,FALSE)</f>
        <v>SVP6</v>
      </c>
      <c r="H940" s="60">
        <v>1</v>
      </c>
      <c r="I940" s="60" t="str">
        <f t="shared" ref="I940:O946" si="97">IF($G940=I$2,1,"REPLACE")</f>
        <v>REPLACE</v>
      </c>
      <c r="J940" s="60" t="str">
        <f t="shared" si="97"/>
        <v>REPLACE</v>
      </c>
      <c r="K940" s="60" t="str">
        <f t="shared" si="97"/>
        <v>REPLACE</v>
      </c>
      <c r="L940" s="60" t="str">
        <f t="shared" si="97"/>
        <v>REPLACE</v>
      </c>
      <c r="M940" s="60" t="str">
        <f t="shared" si="97"/>
        <v>REPLACE</v>
      </c>
      <c r="N940" s="60" t="str">
        <f t="shared" si="97"/>
        <v>REPLACE</v>
      </c>
      <c r="O940" s="60">
        <f t="shared" si="97"/>
        <v>1</v>
      </c>
    </row>
    <row r="941" spans="1:15" ht="15" customHeight="1" x14ac:dyDescent="0.25">
      <c r="B941" s="78">
        <v>1021</v>
      </c>
      <c r="C941" s="78" t="s">
        <v>2464</v>
      </c>
      <c r="D941" s="78">
        <v>224.43</v>
      </c>
      <c r="E941" s="3"/>
      <c r="F941" s="61" t="s">
        <v>2014</v>
      </c>
      <c r="G941" s="61" t="str">
        <f>VLOOKUP(B941,VP_est!$B$21:$N$3000,13,FALSE)</f>
        <v>SVP5</v>
      </c>
      <c r="H941" s="60">
        <v>1</v>
      </c>
      <c r="I941" s="60" t="str">
        <f t="shared" si="97"/>
        <v>REPLACE</v>
      </c>
      <c r="J941" s="60" t="str">
        <f t="shared" si="97"/>
        <v>REPLACE</v>
      </c>
      <c r="K941" s="60" t="str">
        <f t="shared" si="97"/>
        <v>REPLACE</v>
      </c>
      <c r="L941" s="60" t="str">
        <f t="shared" si="97"/>
        <v>REPLACE</v>
      </c>
      <c r="M941" s="60" t="str">
        <f t="shared" si="97"/>
        <v>REPLACE</v>
      </c>
      <c r="N941" s="60">
        <f t="shared" si="97"/>
        <v>1</v>
      </c>
      <c r="O941" s="60" t="str">
        <f t="shared" si="97"/>
        <v>REPLACE</v>
      </c>
    </row>
    <row r="942" spans="1:15" ht="15" customHeight="1" x14ac:dyDescent="0.25">
      <c r="B942" s="78">
        <v>1022</v>
      </c>
      <c r="C942" s="78" t="s">
        <v>2226</v>
      </c>
      <c r="D942" s="78">
        <v>386.70800000000003</v>
      </c>
      <c r="E942" s="3"/>
      <c r="F942" s="61" t="s">
        <v>3</v>
      </c>
      <c r="G942" s="61" t="str">
        <f>VLOOKUP(B942,VP_est!$B$21:$N$3000,13,FALSE)</f>
        <v>SVP2</v>
      </c>
      <c r="H942" s="60">
        <v>1</v>
      </c>
      <c r="I942" s="60" t="str">
        <f t="shared" si="97"/>
        <v>REPLACE</v>
      </c>
      <c r="J942" s="60" t="str">
        <f t="shared" si="97"/>
        <v>REPLACE</v>
      </c>
      <c r="K942" s="60">
        <f t="shared" si="97"/>
        <v>1</v>
      </c>
      <c r="L942" s="60" t="str">
        <f t="shared" si="97"/>
        <v>REPLACE</v>
      </c>
      <c r="M942" s="60" t="str">
        <f t="shared" si="97"/>
        <v>REPLACE</v>
      </c>
      <c r="N942" s="60" t="str">
        <f t="shared" si="97"/>
        <v>REPLACE</v>
      </c>
      <c r="O942" s="60" t="str">
        <f t="shared" si="97"/>
        <v>REPLACE</v>
      </c>
    </row>
    <row r="943" spans="1:15" x14ac:dyDescent="0.25">
      <c r="A943" s="60" t="s">
        <v>2024</v>
      </c>
      <c r="B943" s="68">
        <v>1023</v>
      </c>
      <c r="C943" s="68" t="s">
        <v>1954</v>
      </c>
      <c r="D943" s="68">
        <v>148.23999999999998</v>
      </c>
      <c r="E943" s="71"/>
      <c r="F943" s="61" t="s">
        <v>1986</v>
      </c>
      <c r="G943" s="61" t="str">
        <f>VLOOKUP(B943,VP_est!$B$21:$N$3000,13,FALSE)</f>
        <v>SVP6</v>
      </c>
      <c r="H943" s="60">
        <v>1</v>
      </c>
      <c r="I943" s="60" t="str">
        <f t="shared" si="97"/>
        <v>REPLACE</v>
      </c>
      <c r="J943" s="60" t="str">
        <f t="shared" si="97"/>
        <v>REPLACE</v>
      </c>
      <c r="K943" s="60" t="str">
        <f t="shared" si="97"/>
        <v>REPLACE</v>
      </c>
      <c r="L943" s="60" t="str">
        <f t="shared" si="97"/>
        <v>REPLACE</v>
      </c>
      <c r="M943" s="60" t="str">
        <f t="shared" si="97"/>
        <v>REPLACE</v>
      </c>
      <c r="N943" s="60" t="str">
        <f t="shared" si="97"/>
        <v>REPLACE</v>
      </c>
      <c r="O943" s="60">
        <f t="shared" si="97"/>
        <v>1</v>
      </c>
    </row>
    <row r="944" spans="1:15" ht="15" customHeight="1" x14ac:dyDescent="0.25">
      <c r="B944" s="78">
        <v>1024</v>
      </c>
      <c r="C944" s="78" t="s">
        <v>2227</v>
      </c>
      <c r="D944" s="78">
        <v>386.70800000000003</v>
      </c>
      <c r="E944" s="3"/>
      <c r="F944" s="61" t="s">
        <v>3</v>
      </c>
      <c r="G944" s="61" t="str">
        <f>VLOOKUP(B944,VP_est!$B$21:$N$3000,13,FALSE)</f>
        <v>SVP2</v>
      </c>
      <c r="H944" s="60">
        <v>1</v>
      </c>
      <c r="I944" s="60" t="str">
        <f t="shared" si="97"/>
        <v>REPLACE</v>
      </c>
      <c r="J944" s="60" t="str">
        <f t="shared" si="97"/>
        <v>REPLACE</v>
      </c>
      <c r="K944" s="60">
        <f t="shared" si="97"/>
        <v>1</v>
      </c>
      <c r="L944" s="60" t="str">
        <f t="shared" si="97"/>
        <v>REPLACE</v>
      </c>
      <c r="M944" s="60" t="str">
        <f t="shared" si="97"/>
        <v>REPLACE</v>
      </c>
      <c r="N944" s="60" t="str">
        <f t="shared" si="97"/>
        <v>REPLACE</v>
      </c>
      <c r="O944" s="60" t="str">
        <f t="shared" si="97"/>
        <v>REPLACE</v>
      </c>
    </row>
    <row r="945" spans="1:15" ht="15" customHeight="1" x14ac:dyDescent="0.25">
      <c r="B945" s="78">
        <v>1025</v>
      </c>
      <c r="C945" s="78" t="s">
        <v>2228</v>
      </c>
      <c r="D945" s="78">
        <v>400.73500000000001</v>
      </c>
      <c r="E945" s="3"/>
      <c r="F945" s="61" t="s">
        <v>3</v>
      </c>
      <c r="G945" s="61" t="str">
        <f>VLOOKUP(B945,VP_est!$B$21:$N$3000,13,FALSE)</f>
        <v>SVP1</v>
      </c>
      <c r="H945" s="60">
        <v>1</v>
      </c>
      <c r="I945" s="60" t="str">
        <f t="shared" si="97"/>
        <v>REPLACE</v>
      </c>
      <c r="J945" s="60">
        <f t="shared" si="97"/>
        <v>1</v>
      </c>
      <c r="K945" s="60" t="str">
        <f t="shared" si="97"/>
        <v>REPLACE</v>
      </c>
      <c r="L945" s="60" t="str">
        <f t="shared" si="97"/>
        <v>REPLACE</v>
      </c>
      <c r="M945" s="60" t="str">
        <f t="shared" si="97"/>
        <v>REPLACE</v>
      </c>
      <c r="N945" s="60" t="str">
        <f t="shared" si="97"/>
        <v>REPLACE</v>
      </c>
      <c r="O945" s="60" t="str">
        <f t="shared" si="97"/>
        <v>REPLACE</v>
      </c>
    </row>
    <row r="946" spans="1:15" x14ac:dyDescent="0.25">
      <c r="B946" s="78">
        <v>1026</v>
      </c>
      <c r="C946" s="78" t="s">
        <v>2229</v>
      </c>
      <c r="D946" s="78">
        <v>400.73500000000001</v>
      </c>
      <c r="E946" s="3"/>
      <c r="F946" s="61" t="s">
        <v>3</v>
      </c>
      <c r="G946" s="61" t="str">
        <f>VLOOKUP(B946,VP_est!$B$21:$N$3000,13,FALSE)</f>
        <v>SVP1</v>
      </c>
      <c r="H946" s="60">
        <v>1</v>
      </c>
      <c r="I946" s="60" t="str">
        <f t="shared" si="97"/>
        <v>REPLACE</v>
      </c>
      <c r="J946" s="60">
        <f t="shared" si="97"/>
        <v>1</v>
      </c>
      <c r="K946" s="60" t="str">
        <f t="shared" si="97"/>
        <v>REPLACE</v>
      </c>
      <c r="L946" s="60" t="str">
        <f t="shared" si="97"/>
        <v>REPLACE</v>
      </c>
      <c r="M946" s="60" t="str">
        <f t="shared" si="97"/>
        <v>REPLACE</v>
      </c>
      <c r="N946" s="60" t="str">
        <f t="shared" si="97"/>
        <v>REPLACE</v>
      </c>
      <c r="O946" s="60" t="str">
        <f t="shared" si="97"/>
        <v>REPLACE</v>
      </c>
    </row>
    <row r="947" spans="1:15" x14ac:dyDescent="0.25">
      <c r="A947" t="s">
        <v>2876</v>
      </c>
      <c r="B947" s="78">
        <v>1027</v>
      </c>
      <c r="C947" s="78" t="s">
        <v>2230</v>
      </c>
      <c r="D947" s="78">
        <v>0</v>
      </c>
      <c r="E947" s="3"/>
      <c r="F947" s="61" t="s">
        <v>3</v>
      </c>
      <c r="G947" s="61" t="str">
        <f>VLOOKUP(B947,VP_est!$B$21:$N$3000,13,FALSE)</f>
        <v>SVN1</v>
      </c>
      <c r="H947" s="60">
        <v>1</v>
      </c>
    </row>
    <row r="948" spans="1:15" ht="15" customHeight="1" x14ac:dyDescent="0.25">
      <c r="A948" s="60" t="s">
        <v>2024</v>
      </c>
      <c r="B948" s="60">
        <v>1028</v>
      </c>
      <c r="C948" s="62" t="s">
        <v>800</v>
      </c>
      <c r="D948" s="63">
        <v>148.24474000000001</v>
      </c>
      <c r="E948" s="64">
        <v>148.24474000000001</v>
      </c>
      <c r="F948" s="61" t="s">
        <v>1986</v>
      </c>
      <c r="G948" s="61" t="str">
        <f>VLOOKUP(B948,VP_est!$B$21:$N$3000,13,FALSE)</f>
        <v>SVP6</v>
      </c>
      <c r="H948" s="60">
        <v>1</v>
      </c>
      <c r="I948" s="60" t="str">
        <f t="shared" ref="I948:O957" si="98">IF($G948=I$2,1,"REPLACE")</f>
        <v>REPLACE</v>
      </c>
      <c r="J948" s="60" t="str">
        <f t="shared" si="98"/>
        <v>REPLACE</v>
      </c>
      <c r="K948" s="60" t="str">
        <f t="shared" si="98"/>
        <v>REPLACE</v>
      </c>
      <c r="L948" s="60" t="str">
        <f t="shared" si="98"/>
        <v>REPLACE</v>
      </c>
      <c r="M948" s="60" t="str">
        <f t="shared" si="98"/>
        <v>REPLACE</v>
      </c>
      <c r="N948" s="60" t="str">
        <f t="shared" si="98"/>
        <v>REPLACE</v>
      </c>
      <c r="O948" s="60">
        <f t="shared" si="98"/>
        <v>1</v>
      </c>
    </row>
    <row r="949" spans="1:15" x14ac:dyDescent="0.25">
      <c r="A949" s="60" t="s">
        <v>2024</v>
      </c>
      <c r="B949" s="60">
        <v>1030</v>
      </c>
      <c r="C949" s="62" t="s">
        <v>801</v>
      </c>
      <c r="D949" s="63">
        <v>136.22999999999999</v>
      </c>
      <c r="E949" s="64">
        <v>136.23403999999999</v>
      </c>
      <c r="F949" s="61" t="s">
        <v>1986</v>
      </c>
      <c r="G949" s="61" t="str">
        <f>VLOOKUP(B949,VP_est!$B$21:$N$3000,13,FALSE)</f>
        <v>SVP6</v>
      </c>
      <c r="H949" s="60">
        <v>1</v>
      </c>
      <c r="I949" s="60" t="str">
        <f t="shared" si="98"/>
        <v>REPLACE</v>
      </c>
      <c r="J949" s="60" t="str">
        <f t="shared" si="98"/>
        <v>REPLACE</v>
      </c>
      <c r="K949" s="60" t="str">
        <f t="shared" si="98"/>
        <v>REPLACE</v>
      </c>
      <c r="L949" s="60" t="str">
        <f t="shared" si="98"/>
        <v>REPLACE</v>
      </c>
      <c r="M949" s="60" t="str">
        <f t="shared" si="98"/>
        <v>REPLACE</v>
      </c>
      <c r="N949" s="60" t="str">
        <f t="shared" si="98"/>
        <v>REPLACE</v>
      </c>
      <c r="O949" s="60">
        <f t="shared" si="98"/>
        <v>1</v>
      </c>
    </row>
    <row r="950" spans="1:15" ht="15" customHeight="1" x14ac:dyDescent="0.25">
      <c r="A950" s="60" t="s">
        <v>2024</v>
      </c>
      <c r="B950" s="60">
        <v>1036</v>
      </c>
      <c r="C950" s="62" t="s">
        <v>802</v>
      </c>
      <c r="D950" s="63">
        <v>118.17999999999999</v>
      </c>
      <c r="E950" s="64">
        <v>118.17570000000001</v>
      </c>
      <c r="F950" s="61" t="s">
        <v>1986</v>
      </c>
      <c r="G950" s="61" t="str">
        <f>VLOOKUP(B950,VP_est!$B$21:$N$3000,13,FALSE)</f>
        <v>SVP6</v>
      </c>
      <c r="H950" s="60">
        <v>1</v>
      </c>
      <c r="I950" s="60" t="str">
        <f t="shared" si="98"/>
        <v>REPLACE</v>
      </c>
      <c r="J950" s="60" t="str">
        <f t="shared" si="98"/>
        <v>REPLACE</v>
      </c>
      <c r="K950" s="60" t="str">
        <f t="shared" si="98"/>
        <v>REPLACE</v>
      </c>
      <c r="L950" s="60" t="str">
        <f t="shared" si="98"/>
        <v>REPLACE</v>
      </c>
      <c r="M950" s="60" t="str">
        <f t="shared" si="98"/>
        <v>REPLACE</v>
      </c>
      <c r="N950" s="60" t="str">
        <f t="shared" si="98"/>
        <v>REPLACE</v>
      </c>
      <c r="O950" s="60">
        <f t="shared" si="98"/>
        <v>1</v>
      </c>
    </row>
    <row r="951" spans="1:15" ht="15" customHeight="1" x14ac:dyDescent="0.25">
      <c r="A951" s="60" t="s">
        <v>2024</v>
      </c>
      <c r="B951" s="60">
        <v>1042</v>
      </c>
      <c r="C951" s="62" t="s">
        <v>803</v>
      </c>
      <c r="D951" s="63">
        <v>282.54999999999995</v>
      </c>
      <c r="E951" s="64">
        <v>282.54748000000001</v>
      </c>
      <c r="F951" s="61" t="s">
        <v>2014</v>
      </c>
      <c r="G951" s="61" t="str">
        <f>VLOOKUP(B951,VP_est!$B$21:$N$3000,13,FALSE)</f>
        <v>SVP4</v>
      </c>
      <c r="H951" s="60">
        <v>1</v>
      </c>
      <c r="I951" s="60" t="str">
        <f t="shared" si="98"/>
        <v>REPLACE</v>
      </c>
      <c r="J951" s="60" t="str">
        <f t="shared" si="98"/>
        <v>REPLACE</v>
      </c>
      <c r="K951" s="60" t="str">
        <f t="shared" si="98"/>
        <v>REPLACE</v>
      </c>
      <c r="L951" s="60" t="str">
        <f t="shared" si="98"/>
        <v>REPLACE</v>
      </c>
      <c r="M951" s="60">
        <f t="shared" si="98"/>
        <v>1</v>
      </c>
      <c r="N951" s="60" t="str">
        <f t="shared" si="98"/>
        <v>REPLACE</v>
      </c>
      <c r="O951" s="60" t="str">
        <f t="shared" si="98"/>
        <v>REPLACE</v>
      </c>
    </row>
    <row r="952" spans="1:15" ht="15" customHeight="1" x14ac:dyDescent="0.25">
      <c r="A952" s="60" t="s">
        <v>2024</v>
      </c>
      <c r="B952" s="60">
        <v>1043</v>
      </c>
      <c r="C952" s="62" t="s">
        <v>804</v>
      </c>
      <c r="D952" s="63">
        <v>240.46773999999999</v>
      </c>
      <c r="E952" s="64">
        <v>240.46773999999999</v>
      </c>
      <c r="F952" s="61" t="s">
        <v>2014</v>
      </c>
      <c r="G952" s="61" t="str">
        <f>VLOOKUP(B952,VP_est!$B$21:$N$3000,13,FALSE)</f>
        <v>SVP5</v>
      </c>
      <c r="H952" s="60">
        <v>1</v>
      </c>
      <c r="I952" s="60" t="str">
        <f t="shared" si="98"/>
        <v>REPLACE</v>
      </c>
      <c r="J952" s="60" t="str">
        <f t="shared" si="98"/>
        <v>REPLACE</v>
      </c>
      <c r="K952" s="60" t="str">
        <f t="shared" si="98"/>
        <v>REPLACE</v>
      </c>
      <c r="L952" s="60" t="str">
        <f t="shared" si="98"/>
        <v>REPLACE</v>
      </c>
      <c r="M952" s="60" t="str">
        <f t="shared" si="98"/>
        <v>REPLACE</v>
      </c>
      <c r="N952" s="60">
        <f t="shared" si="98"/>
        <v>1</v>
      </c>
      <c r="O952" s="60" t="str">
        <f t="shared" si="98"/>
        <v>REPLACE</v>
      </c>
    </row>
    <row r="953" spans="1:15" ht="15" customHeight="1" x14ac:dyDescent="0.25">
      <c r="B953" s="78">
        <v>1044</v>
      </c>
      <c r="C953" s="78" t="s">
        <v>2077</v>
      </c>
      <c r="D953" s="78">
        <v>152.15</v>
      </c>
      <c r="E953" s="3"/>
      <c r="F953" s="61" t="s">
        <v>2014</v>
      </c>
      <c r="G953" s="61" t="str">
        <f>VLOOKUP(B953,VP_est!$B$21:$N$3000,13,FALSE)</f>
        <v>SVP4</v>
      </c>
      <c r="H953" s="60">
        <v>1</v>
      </c>
      <c r="I953" s="60" t="str">
        <f t="shared" si="98"/>
        <v>REPLACE</v>
      </c>
      <c r="J953" s="60" t="str">
        <f t="shared" si="98"/>
        <v>REPLACE</v>
      </c>
      <c r="K953" s="60" t="str">
        <f t="shared" si="98"/>
        <v>REPLACE</v>
      </c>
      <c r="L953" s="60" t="str">
        <f t="shared" si="98"/>
        <v>REPLACE</v>
      </c>
      <c r="M953" s="60">
        <f t="shared" si="98"/>
        <v>1</v>
      </c>
      <c r="N953" s="60" t="str">
        <f t="shared" si="98"/>
        <v>REPLACE</v>
      </c>
      <c r="O953" s="60" t="str">
        <f t="shared" si="98"/>
        <v>REPLACE</v>
      </c>
    </row>
    <row r="954" spans="1:15" ht="15" customHeight="1" x14ac:dyDescent="0.25">
      <c r="A954" s="60" t="s">
        <v>2024</v>
      </c>
      <c r="B954" s="60">
        <v>1045</v>
      </c>
      <c r="C954" s="62" t="s">
        <v>805</v>
      </c>
      <c r="D954" s="63">
        <v>226.44116</v>
      </c>
      <c r="E954" s="64">
        <v>226.44116</v>
      </c>
      <c r="F954" s="61" t="s">
        <v>2014</v>
      </c>
      <c r="G954" s="61" t="str">
        <f>VLOOKUP(B954,VP_est!$B$21:$N$3000,13,FALSE)</f>
        <v>SVP5</v>
      </c>
      <c r="H954" s="60">
        <v>1</v>
      </c>
      <c r="I954" s="60" t="str">
        <f t="shared" si="98"/>
        <v>REPLACE</v>
      </c>
      <c r="J954" s="60" t="str">
        <f t="shared" si="98"/>
        <v>REPLACE</v>
      </c>
      <c r="K954" s="60" t="str">
        <f t="shared" si="98"/>
        <v>REPLACE</v>
      </c>
      <c r="L954" s="60" t="str">
        <f t="shared" si="98"/>
        <v>REPLACE</v>
      </c>
      <c r="M954" s="60" t="str">
        <f t="shared" si="98"/>
        <v>REPLACE</v>
      </c>
      <c r="N954" s="60">
        <f t="shared" si="98"/>
        <v>1</v>
      </c>
      <c r="O954" s="60" t="str">
        <f t="shared" si="98"/>
        <v>REPLACE</v>
      </c>
    </row>
    <row r="955" spans="1:15" ht="15" customHeight="1" x14ac:dyDescent="0.25">
      <c r="A955" s="60" t="s">
        <v>2024</v>
      </c>
      <c r="B955" s="60">
        <v>1047</v>
      </c>
      <c r="C955" s="62" t="s">
        <v>806</v>
      </c>
      <c r="D955" s="63">
        <v>268.52089999999998</v>
      </c>
      <c r="E955" s="64">
        <v>268.52089999999998</v>
      </c>
      <c r="F955" s="61" t="s">
        <v>2014</v>
      </c>
      <c r="G955" s="61" t="str">
        <f>VLOOKUP(B955,VP_est!$B$21:$N$3000,13,FALSE)</f>
        <v>SVP4</v>
      </c>
      <c r="H955" s="60">
        <v>1</v>
      </c>
      <c r="I955" s="60" t="str">
        <f t="shared" si="98"/>
        <v>REPLACE</v>
      </c>
      <c r="J955" s="60" t="str">
        <f t="shared" si="98"/>
        <v>REPLACE</v>
      </c>
      <c r="K955" s="60" t="str">
        <f t="shared" si="98"/>
        <v>REPLACE</v>
      </c>
      <c r="L955" s="60" t="str">
        <f t="shared" si="98"/>
        <v>REPLACE</v>
      </c>
      <c r="M955" s="60">
        <f t="shared" si="98"/>
        <v>1</v>
      </c>
      <c r="N955" s="60" t="str">
        <f t="shared" si="98"/>
        <v>REPLACE</v>
      </c>
      <c r="O955" s="60" t="str">
        <f t="shared" si="98"/>
        <v>REPLACE</v>
      </c>
    </row>
    <row r="956" spans="1:15" ht="15" customHeight="1" x14ac:dyDescent="0.25">
      <c r="A956" s="60" t="s">
        <v>2024</v>
      </c>
      <c r="B956" s="60">
        <v>1048</v>
      </c>
      <c r="C956" s="62" t="s">
        <v>807</v>
      </c>
      <c r="D956" s="63">
        <v>254.49431999999999</v>
      </c>
      <c r="E956" s="64">
        <v>254.49432000000002</v>
      </c>
      <c r="F956" s="61" t="s">
        <v>2014</v>
      </c>
      <c r="G956" s="61" t="str">
        <f>VLOOKUP(B956,VP_est!$B$21:$N$3000,13,FALSE)</f>
        <v>SVP4</v>
      </c>
      <c r="H956" s="60">
        <v>1</v>
      </c>
      <c r="I956" s="60" t="str">
        <f t="shared" si="98"/>
        <v>REPLACE</v>
      </c>
      <c r="J956" s="60" t="str">
        <f t="shared" si="98"/>
        <v>REPLACE</v>
      </c>
      <c r="K956" s="60" t="str">
        <f t="shared" si="98"/>
        <v>REPLACE</v>
      </c>
      <c r="L956" s="60" t="str">
        <f t="shared" si="98"/>
        <v>REPLACE</v>
      </c>
      <c r="M956" s="60">
        <f t="shared" si="98"/>
        <v>1</v>
      </c>
      <c r="N956" s="60" t="str">
        <f t="shared" si="98"/>
        <v>REPLACE</v>
      </c>
      <c r="O956" s="60" t="str">
        <f t="shared" si="98"/>
        <v>REPLACE</v>
      </c>
    </row>
    <row r="957" spans="1:15" ht="15" customHeight="1" x14ac:dyDescent="0.25">
      <c r="A957" s="60" t="s">
        <v>2024</v>
      </c>
      <c r="B957" s="60">
        <v>1049</v>
      </c>
      <c r="C957" s="62" t="s">
        <v>808</v>
      </c>
      <c r="D957" s="63">
        <v>212.41458</v>
      </c>
      <c r="E957" s="64">
        <v>212.41458</v>
      </c>
      <c r="F957" s="61" t="s">
        <v>2014</v>
      </c>
      <c r="G957" s="61" t="str">
        <f>VLOOKUP(B957,VP_est!$B$21:$N$3000,13,FALSE)</f>
        <v>SVP5</v>
      </c>
      <c r="H957" s="60">
        <v>1</v>
      </c>
      <c r="I957" s="60" t="str">
        <f t="shared" si="98"/>
        <v>REPLACE</v>
      </c>
      <c r="J957" s="60" t="str">
        <f t="shared" si="98"/>
        <v>REPLACE</v>
      </c>
      <c r="K957" s="60" t="str">
        <f t="shared" si="98"/>
        <v>REPLACE</v>
      </c>
      <c r="L957" s="60" t="str">
        <f t="shared" si="98"/>
        <v>REPLACE</v>
      </c>
      <c r="M957" s="60" t="str">
        <f t="shared" si="98"/>
        <v>REPLACE</v>
      </c>
      <c r="N957" s="60">
        <f t="shared" si="98"/>
        <v>1</v>
      </c>
      <c r="O957" s="60" t="str">
        <f t="shared" si="98"/>
        <v>REPLACE</v>
      </c>
    </row>
    <row r="958" spans="1:15" ht="15" customHeight="1" x14ac:dyDescent="0.25">
      <c r="A958" s="60" t="s">
        <v>2024</v>
      </c>
      <c r="B958" s="60">
        <v>1051</v>
      </c>
      <c r="C958" s="62" t="s">
        <v>809</v>
      </c>
      <c r="D958" s="63">
        <v>198.38800000000001</v>
      </c>
      <c r="E958" s="64">
        <v>198.38800000000001</v>
      </c>
      <c r="F958" s="61" t="s">
        <v>2014</v>
      </c>
      <c r="G958" s="61" t="str">
        <f>VLOOKUP(B958,VP_est!$B$21:$N$3000,13,FALSE)</f>
        <v>SVP6</v>
      </c>
      <c r="H958" s="60">
        <v>1</v>
      </c>
      <c r="I958" s="60" t="str">
        <f t="shared" ref="I958:O967" si="99">IF($G958=I$2,1,"REPLACE")</f>
        <v>REPLACE</v>
      </c>
      <c r="J958" s="60" t="str">
        <f t="shared" si="99"/>
        <v>REPLACE</v>
      </c>
      <c r="K958" s="60" t="str">
        <f t="shared" si="99"/>
        <v>REPLACE</v>
      </c>
      <c r="L958" s="60" t="str">
        <f t="shared" si="99"/>
        <v>REPLACE</v>
      </c>
      <c r="M958" s="60" t="str">
        <f t="shared" si="99"/>
        <v>REPLACE</v>
      </c>
      <c r="N958" s="60" t="str">
        <f t="shared" si="99"/>
        <v>REPLACE</v>
      </c>
      <c r="O958" s="60">
        <f t="shared" si="99"/>
        <v>1</v>
      </c>
    </row>
    <row r="959" spans="1:15" ht="15" customHeight="1" x14ac:dyDescent="0.25">
      <c r="B959" s="78">
        <v>1056</v>
      </c>
      <c r="C959" s="78" t="s">
        <v>2078</v>
      </c>
      <c r="D959" s="78">
        <v>132.12</v>
      </c>
      <c r="E959" s="3"/>
      <c r="F959" s="61" t="s">
        <v>2014</v>
      </c>
      <c r="G959" s="61" t="str">
        <f>VLOOKUP(B959,VP_est!$B$21:$N$3000,13,FALSE)</f>
        <v>SVP4</v>
      </c>
      <c r="H959" s="60">
        <v>1</v>
      </c>
      <c r="I959" s="60" t="str">
        <f t="shared" si="99"/>
        <v>REPLACE</v>
      </c>
      <c r="J959" s="60" t="str">
        <f t="shared" si="99"/>
        <v>REPLACE</v>
      </c>
      <c r="K959" s="60" t="str">
        <f t="shared" si="99"/>
        <v>REPLACE</v>
      </c>
      <c r="L959" s="60" t="str">
        <f t="shared" si="99"/>
        <v>REPLACE</v>
      </c>
      <c r="M959" s="60">
        <f t="shared" si="99"/>
        <v>1</v>
      </c>
      <c r="N959" s="60" t="str">
        <f t="shared" si="99"/>
        <v>REPLACE</v>
      </c>
      <c r="O959" s="60" t="str">
        <f t="shared" si="99"/>
        <v>REPLACE</v>
      </c>
    </row>
    <row r="960" spans="1:15" ht="15" customHeight="1" x14ac:dyDescent="0.25">
      <c r="A960" s="60" t="s">
        <v>2024</v>
      </c>
      <c r="B960" s="60">
        <v>1057</v>
      </c>
      <c r="C960" s="62" t="s">
        <v>810</v>
      </c>
      <c r="D960" s="63">
        <v>142.23862</v>
      </c>
      <c r="E960" s="64">
        <v>142.23862</v>
      </c>
      <c r="F960" s="61" t="s">
        <v>1986</v>
      </c>
      <c r="G960" s="61" t="str">
        <f>VLOOKUP(B960,VP_est!$B$21:$N$3000,13,FALSE)</f>
        <v>SVP6</v>
      </c>
      <c r="H960" s="60">
        <v>1</v>
      </c>
      <c r="I960" s="60" t="str">
        <f t="shared" si="99"/>
        <v>REPLACE</v>
      </c>
      <c r="J960" s="60" t="str">
        <f t="shared" si="99"/>
        <v>REPLACE</v>
      </c>
      <c r="K960" s="60" t="str">
        <f t="shared" si="99"/>
        <v>REPLACE</v>
      </c>
      <c r="L960" s="60" t="str">
        <f t="shared" si="99"/>
        <v>REPLACE</v>
      </c>
      <c r="M960" s="60" t="str">
        <f t="shared" si="99"/>
        <v>REPLACE</v>
      </c>
      <c r="N960" s="60" t="str">
        <f t="shared" si="99"/>
        <v>REPLACE</v>
      </c>
      <c r="O960" s="60">
        <f t="shared" si="99"/>
        <v>1</v>
      </c>
    </row>
    <row r="961" spans="1:15" ht="15" customHeight="1" x14ac:dyDescent="0.25">
      <c r="A961" s="60" t="s">
        <v>2024</v>
      </c>
      <c r="B961" s="60">
        <v>1065</v>
      </c>
      <c r="C961" s="62" t="s">
        <v>811</v>
      </c>
      <c r="D961" s="63">
        <v>128.21204</v>
      </c>
      <c r="E961" s="64">
        <v>128.21204</v>
      </c>
      <c r="F961" s="61" t="s">
        <v>1986</v>
      </c>
      <c r="G961" s="61" t="str">
        <f>VLOOKUP(B961,VP_est!$B$21:$N$3000,13,FALSE)</f>
        <v>SVP6</v>
      </c>
      <c r="H961" s="60">
        <v>1</v>
      </c>
      <c r="I961" s="60" t="str">
        <f t="shared" si="99"/>
        <v>REPLACE</v>
      </c>
      <c r="J961" s="60" t="str">
        <f t="shared" si="99"/>
        <v>REPLACE</v>
      </c>
      <c r="K961" s="60" t="str">
        <f t="shared" si="99"/>
        <v>REPLACE</v>
      </c>
      <c r="L961" s="60" t="str">
        <f t="shared" si="99"/>
        <v>REPLACE</v>
      </c>
      <c r="M961" s="60" t="str">
        <f t="shared" si="99"/>
        <v>REPLACE</v>
      </c>
      <c r="N961" s="60" t="str">
        <f t="shared" si="99"/>
        <v>REPLACE</v>
      </c>
      <c r="O961" s="60">
        <f t="shared" si="99"/>
        <v>1</v>
      </c>
    </row>
    <row r="962" spans="1:15" ht="15" customHeight="1" x14ac:dyDescent="0.25">
      <c r="B962" s="78">
        <v>1066</v>
      </c>
      <c r="C962" s="78" t="s">
        <v>2231</v>
      </c>
      <c r="D962" s="78">
        <v>414.72</v>
      </c>
      <c r="E962" s="3"/>
      <c r="F962" s="61" t="s">
        <v>3</v>
      </c>
      <c r="G962" s="61" t="str">
        <f>VLOOKUP(B962,VP_est!$B$21:$N$3000,13,FALSE)</f>
        <v>SVN1</v>
      </c>
      <c r="H962" s="60">
        <v>1</v>
      </c>
      <c r="I962" s="60" t="str">
        <f t="shared" si="99"/>
        <v>REPLACE</v>
      </c>
      <c r="J962" s="60" t="str">
        <f t="shared" si="99"/>
        <v>REPLACE</v>
      </c>
      <c r="K962" s="60" t="str">
        <f t="shared" si="99"/>
        <v>REPLACE</v>
      </c>
      <c r="L962" s="60" t="str">
        <f t="shared" si="99"/>
        <v>REPLACE</v>
      </c>
      <c r="M962" s="60" t="str">
        <f t="shared" si="99"/>
        <v>REPLACE</v>
      </c>
      <c r="N962" s="60" t="str">
        <f t="shared" si="99"/>
        <v>REPLACE</v>
      </c>
      <c r="O962" s="60" t="str">
        <f t="shared" si="99"/>
        <v>REPLACE</v>
      </c>
    </row>
    <row r="963" spans="1:15" ht="15" customHeight="1" x14ac:dyDescent="0.25">
      <c r="A963" s="60" t="s">
        <v>2024</v>
      </c>
      <c r="B963" s="60">
        <v>1079</v>
      </c>
      <c r="C963" s="62" t="s">
        <v>812</v>
      </c>
      <c r="D963" s="63">
        <v>132.20228</v>
      </c>
      <c r="E963" s="64">
        <v>132.20228</v>
      </c>
      <c r="F963" s="61" t="s">
        <v>2014</v>
      </c>
      <c r="G963" s="61" t="str">
        <f>VLOOKUP(B963,VP_est!$B$21:$N$3000,13,FALSE)</f>
        <v>SVP6</v>
      </c>
      <c r="H963" s="60">
        <v>1</v>
      </c>
      <c r="I963" s="60" t="str">
        <f t="shared" si="99"/>
        <v>REPLACE</v>
      </c>
      <c r="J963" s="60" t="str">
        <f t="shared" si="99"/>
        <v>REPLACE</v>
      </c>
      <c r="K963" s="60" t="str">
        <f t="shared" si="99"/>
        <v>REPLACE</v>
      </c>
      <c r="L963" s="60" t="str">
        <f t="shared" si="99"/>
        <v>REPLACE</v>
      </c>
      <c r="M963" s="60" t="str">
        <f t="shared" si="99"/>
        <v>REPLACE</v>
      </c>
      <c r="N963" s="60" t="str">
        <f t="shared" si="99"/>
        <v>REPLACE</v>
      </c>
      <c r="O963" s="60">
        <f t="shared" si="99"/>
        <v>1</v>
      </c>
    </row>
    <row r="964" spans="1:15" ht="15" customHeight="1" x14ac:dyDescent="0.25">
      <c r="A964" s="60" t="s">
        <v>2043</v>
      </c>
      <c r="B964" s="60">
        <v>1081</v>
      </c>
      <c r="C964" s="62" t="s">
        <v>813</v>
      </c>
      <c r="D964" s="63">
        <v>134.22</v>
      </c>
      <c r="E964" s="64">
        <v>0</v>
      </c>
      <c r="F964" s="61" t="s">
        <v>1986</v>
      </c>
      <c r="G964" s="61" t="str">
        <f>VLOOKUP(B964,VP_est!$B$21:$N$3000,13,FALSE)</f>
        <v>SVP6</v>
      </c>
      <c r="H964" s="60">
        <v>1</v>
      </c>
      <c r="I964" s="60" t="str">
        <f t="shared" si="99"/>
        <v>REPLACE</v>
      </c>
      <c r="J964" s="60" t="str">
        <f t="shared" si="99"/>
        <v>REPLACE</v>
      </c>
      <c r="K964" s="60" t="str">
        <f t="shared" si="99"/>
        <v>REPLACE</v>
      </c>
      <c r="L964" s="60" t="str">
        <f t="shared" si="99"/>
        <v>REPLACE</v>
      </c>
      <c r="M964" s="60" t="str">
        <f t="shared" si="99"/>
        <v>REPLACE</v>
      </c>
      <c r="N964" s="60" t="str">
        <f t="shared" si="99"/>
        <v>REPLACE</v>
      </c>
      <c r="O964" s="60">
        <f t="shared" si="99"/>
        <v>1</v>
      </c>
    </row>
    <row r="965" spans="1:15" ht="15" customHeight="1" x14ac:dyDescent="0.25">
      <c r="A965" s="60" t="s">
        <v>2024</v>
      </c>
      <c r="B965" s="60">
        <v>1082</v>
      </c>
      <c r="C965" s="62" t="s">
        <v>814</v>
      </c>
      <c r="D965" s="63">
        <v>154.29238000000001</v>
      </c>
      <c r="E965" s="64">
        <v>154.29238000000001</v>
      </c>
      <c r="F965" s="61" t="s">
        <v>1986</v>
      </c>
      <c r="G965" s="61" t="str">
        <f>VLOOKUP(B965,VP_est!$B$21:$N$3000,13,FALSE)</f>
        <v>SVP6</v>
      </c>
      <c r="H965" s="60">
        <v>1</v>
      </c>
      <c r="I965" s="60" t="str">
        <f t="shared" si="99"/>
        <v>REPLACE</v>
      </c>
      <c r="J965" s="60" t="str">
        <f t="shared" si="99"/>
        <v>REPLACE</v>
      </c>
      <c r="K965" s="60" t="str">
        <f t="shared" si="99"/>
        <v>REPLACE</v>
      </c>
      <c r="L965" s="60" t="str">
        <f t="shared" si="99"/>
        <v>REPLACE</v>
      </c>
      <c r="M965" s="60" t="str">
        <f t="shared" si="99"/>
        <v>REPLACE</v>
      </c>
      <c r="N965" s="60" t="str">
        <f t="shared" si="99"/>
        <v>REPLACE</v>
      </c>
      <c r="O965" s="60">
        <f t="shared" si="99"/>
        <v>1</v>
      </c>
    </row>
    <row r="966" spans="1:15" ht="15" customHeight="1" x14ac:dyDescent="0.25">
      <c r="A966" s="60" t="s">
        <v>2024</v>
      </c>
      <c r="B966" s="60">
        <v>1083</v>
      </c>
      <c r="C966" s="62" t="s">
        <v>815</v>
      </c>
      <c r="D966" s="63">
        <v>136.23403999999999</v>
      </c>
      <c r="E966" s="64">
        <v>136.23403999999999</v>
      </c>
      <c r="F966" s="61" t="s">
        <v>1986</v>
      </c>
      <c r="G966" s="61" t="str">
        <f>VLOOKUP(B966,VP_est!$B$21:$N$3000,13,FALSE)</f>
        <v>SVP6</v>
      </c>
      <c r="H966" s="60">
        <v>1</v>
      </c>
      <c r="I966" s="60" t="str">
        <f t="shared" si="99"/>
        <v>REPLACE</v>
      </c>
      <c r="J966" s="60" t="str">
        <f t="shared" si="99"/>
        <v>REPLACE</v>
      </c>
      <c r="K966" s="60" t="str">
        <f t="shared" si="99"/>
        <v>REPLACE</v>
      </c>
      <c r="L966" s="60" t="str">
        <f t="shared" si="99"/>
        <v>REPLACE</v>
      </c>
      <c r="M966" s="60" t="str">
        <f t="shared" si="99"/>
        <v>REPLACE</v>
      </c>
      <c r="N966" s="60" t="str">
        <f t="shared" si="99"/>
        <v>REPLACE</v>
      </c>
      <c r="O966" s="60">
        <f t="shared" si="99"/>
        <v>1</v>
      </c>
    </row>
    <row r="967" spans="1:15" ht="15" customHeight="1" x14ac:dyDescent="0.25">
      <c r="A967" s="60" t="s">
        <v>2024</v>
      </c>
      <c r="B967" s="60">
        <v>1093</v>
      </c>
      <c r="C967" s="62" t="s">
        <v>816</v>
      </c>
      <c r="D967" s="63">
        <v>56.106319999999997</v>
      </c>
      <c r="E967" s="64">
        <v>56.106319999999997</v>
      </c>
      <c r="F967" s="61" t="s">
        <v>1986</v>
      </c>
      <c r="G967" s="61" t="str">
        <f>VLOOKUP(B967,VP_est!$B$21:$N$3000,13,FALSE)</f>
        <v>SVP6</v>
      </c>
      <c r="H967" s="60">
        <v>1</v>
      </c>
      <c r="I967" s="60" t="str">
        <f t="shared" si="99"/>
        <v>REPLACE</v>
      </c>
      <c r="J967" s="60" t="str">
        <f t="shared" si="99"/>
        <v>REPLACE</v>
      </c>
      <c r="K967" s="60" t="str">
        <f t="shared" si="99"/>
        <v>REPLACE</v>
      </c>
      <c r="L967" s="60" t="str">
        <f t="shared" si="99"/>
        <v>REPLACE</v>
      </c>
      <c r="M967" s="60" t="str">
        <f t="shared" si="99"/>
        <v>REPLACE</v>
      </c>
      <c r="N967" s="60" t="str">
        <f t="shared" si="99"/>
        <v>REPLACE</v>
      </c>
      <c r="O967" s="60">
        <f t="shared" si="99"/>
        <v>1</v>
      </c>
    </row>
    <row r="968" spans="1:15" ht="15" customHeight="1" x14ac:dyDescent="0.25">
      <c r="A968" s="60" t="s">
        <v>2043</v>
      </c>
      <c r="B968" s="60">
        <v>1098</v>
      </c>
      <c r="C968" s="62" t="s">
        <v>817</v>
      </c>
      <c r="D968" s="63">
        <v>120.19</v>
      </c>
      <c r="E968" s="64">
        <v>0</v>
      </c>
      <c r="F968" s="61" t="s">
        <v>1986</v>
      </c>
      <c r="G968" s="61" t="str">
        <f>VLOOKUP(B968,VP_est!$B$21:$N$3000,13,FALSE)</f>
        <v>SVP6</v>
      </c>
      <c r="H968" s="60">
        <v>1</v>
      </c>
      <c r="I968" s="60" t="str">
        <f t="shared" ref="I968:O982" si="100">IF($G968=I$2,1,"REPLACE")</f>
        <v>REPLACE</v>
      </c>
      <c r="J968" s="60" t="str">
        <f t="shared" si="100"/>
        <v>REPLACE</v>
      </c>
      <c r="K968" s="60" t="str">
        <f t="shared" si="100"/>
        <v>REPLACE</v>
      </c>
      <c r="L968" s="60" t="str">
        <f t="shared" si="100"/>
        <v>REPLACE</v>
      </c>
      <c r="M968" s="60" t="str">
        <f t="shared" si="100"/>
        <v>REPLACE</v>
      </c>
      <c r="N968" s="60" t="str">
        <f t="shared" si="100"/>
        <v>REPLACE</v>
      </c>
      <c r="O968" s="60">
        <f t="shared" si="100"/>
        <v>1</v>
      </c>
    </row>
    <row r="969" spans="1:15" ht="15" customHeight="1" x14ac:dyDescent="0.25">
      <c r="A969" s="60" t="s">
        <v>2044</v>
      </c>
      <c r="B969" s="60">
        <v>1106</v>
      </c>
      <c r="C969" s="62" t="s">
        <v>818</v>
      </c>
      <c r="D969" s="63">
        <v>156.22</v>
      </c>
      <c r="E969" s="64">
        <v>0</v>
      </c>
      <c r="F969" s="61" t="s">
        <v>2014</v>
      </c>
      <c r="G969" s="61" t="str">
        <f>VLOOKUP(B969,VP_est!$B$21:$N$3000,13,FALSE)</f>
        <v>SVP5</v>
      </c>
      <c r="H969" s="60">
        <v>1</v>
      </c>
      <c r="I969" s="60" t="str">
        <f t="shared" si="100"/>
        <v>REPLACE</v>
      </c>
      <c r="J969" s="60" t="str">
        <f t="shared" si="100"/>
        <v>REPLACE</v>
      </c>
      <c r="K969" s="60" t="str">
        <f t="shared" si="100"/>
        <v>REPLACE</v>
      </c>
      <c r="L969" s="60" t="str">
        <f t="shared" si="100"/>
        <v>REPLACE</v>
      </c>
      <c r="M969" s="60" t="str">
        <f t="shared" si="100"/>
        <v>REPLACE</v>
      </c>
      <c r="N969" s="60">
        <f t="shared" si="100"/>
        <v>1</v>
      </c>
      <c r="O969" s="60" t="str">
        <f t="shared" si="100"/>
        <v>REPLACE</v>
      </c>
    </row>
    <row r="970" spans="1:15" ht="15" customHeight="1" x14ac:dyDescent="0.25">
      <c r="A970" s="60" t="s">
        <v>2025</v>
      </c>
      <c r="B970" s="60">
        <v>1109</v>
      </c>
      <c r="C970" s="62" t="s">
        <v>819</v>
      </c>
      <c r="D970" s="63">
        <v>141.26654869152611</v>
      </c>
      <c r="E970" s="64">
        <v>0</v>
      </c>
      <c r="F970" s="61" t="s">
        <v>1986</v>
      </c>
      <c r="G970" s="61" t="str">
        <f>VLOOKUP(B970,VP_est!$B$21:$N$3000,13,FALSE)</f>
        <v>SVP6</v>
      </c>
      <c r="H970" s="60">
        <v>1</v>
      </c>
      <c r="I970" s="60" t="str">
        <f t="shared" si="100"/>
        <v>REPLACE</v>
      </c>
      <c r="J970" s="60" t="str">
        <f t="shared" si="100"/>
        <v>REPLACE</v>
      </c>
      <c r="K970" s="60" t="str">
        <f t="shared" si="100"/>
        <v>REPLACE</v>
      </c>
      <c r="L970" s="60" t="str">
        <f t="shared" si="100"/>
        <v>REPLACE</v>
      </c>
      <c r="M970" s="60" t="str">
        <f t="shared" si="100"/>
        <v>REPLACE</v>
      </c>
      <c r="N970" s="60" t="str">
        <f t="shared" si="100"/>
        <v>REPLACE</v>
      </c>
      <c r="O970" s="60">
        <f t="shared" si="100"/>
        <v>1</v>
      </c>
    </row>
    <row r="971" spans="1:15" ht="15" customHeight="1" x14ac:dyDescent="0.25">
      <c r="A971" s="60" t="s">
        <v>2024</v>
      </c>
      <c r="B971" s="60">
        <v>1118</v>
      </c>
      <c r="C971" s="62" t="s">
        <v>820</v>
      </c>
      <c r="D971" s="63">
        <v>82.143599999999992</v>
      </c>
      <c r="E971" s="64">
        <v>82.143599999999992</v>
      </c>
      <c r="F971" s="61" t="s">
        <v>1986</v>
      </c>
      <c r="G971" s="61" t="str">
        <f>VLOOKUP(B971,VP_est!$B$21:$N$3000,13,FALSE)</f>
        <v>SVP6</v>
      </c>
      <c r="H971" s="60">
        <v>1</v>
      </c>
      <c r="I971" s="60" t="str">
        <f t="shared" si="100"/>
        <v>REPLACE</v>
      </c>
      <c r="J971" s="60" t="str">
        <f t="shared" si="100"/>
        <v>REPLACE</v>
      </c>
      <c r="K971" s="60" t="str">
        <f t="shared" si="100"/>
        <v>REPLACE</v>
      </c>
      <c r="L971" s="60" t="str">
        <f t="shared" si="100"/>
        <v>REPLACE</v>
      </c>
      <c r="M971" s="60" t="str">
        <f t="shared" si="100"/>
        <v>REPLACE</v>
      </c>
      <c r="N971" s="60" t="str">
        <f t="shared" si="100"/>
        <v>REPLACE</v>
      </c>
      <c r="O971" s="60">
        <f t="shared" si="100"/>
        <v>1</v>
      </c>
    </row>
    <row r="972" spans="1:15" ht="15" customHeight="1" x14ac:dyDescent="0.25">
      <c r="B972" s="78">
        <v>1120</v>
      </c>
      <c r="C972" s="78" t="s">
        <v>2380</v>
      </c>
      <c r="D972" s="78">
        <v>156.22210000000001</v>
      </c>
      <c r="E972" s="3"/>
      <c r="F972" s="61" t="s">
        <v>2014</v>
      </c>
      <c r="G972" s="61" t="str">
        <f>VLOOKUP(B972,VP_est!$B$21:$N$3000,13,FALSE)</f>
        <v>SVP5</v>
      </c>
      <c r="H972" s="60">
        <v>1</v>
      </c>
      <c r="I972" s="60" t="str">
        <f t="shared" si="100"/>
        <v>REPLACE</v>
      </c>
      <c r="J972" s="60" t="str">
        <f t="shared" si="100"/>
        <v>REPLACE</v>
      </c>
      <c r="K972" s="60" t="str">
        <f t="shared" si="100"/>
        <v>REPLACE</v>
      </c>
      <c r="L972" s="60" t="str">
        <f t="shared" si="100"/>
        <v>REPLACE</v>
      </c>
      <c r="M972" s="60" t="str">
        <f t="shared" si="100"/>
        <v>REPLACE</v>
      </c>
      <c r="N972" s="60">
        <f t="shared" si="100"/>
        <v>1</v>
      </c>
      <c r="O972" s="60" t="str">
        <f t="shared" si="100"/>
        <v>REPLACE</v>
      </c>
    </row>
    <row r="973" spans="1:15" ht="15" customHeight="1" x14ac:dyDescent="0.25">
      <c r="B973" s="78">
        <v>1123</v>
      </c>
      <c r="C973" s="78" t="s">
        <v>2080</v>
      </c>
      <c r="D973" s="78">
        <v>112.17</v>
      </c>
      <c r="E973" s="3"/>
      <c r="F973" s="61" t="s">
        <v>1986</v>
      </c>
      <c r="G973" s="61" t="str">
        <f>VLOOKUP(B973,VP_est!$B$21:$N$3000,13,FALSE)</f>
        <v>SVP6</v>
      </c>
      <c r="H973" s="60">
        <v>1</v>
      </c>
      <c r="I973" s="60" t="str">
        <f t="shared" si="100"/>
        <v>REPLACE</v>
      </c>
      <c r="J973" s="60" t="str">
        <f t="shared" si="100"/>
        <v>REPLACE</v>
      </c>
      <c r="K973" s="60" t="str">
        <f t="shared" si="100"/>
        <v>REPLACE</v>
      </c>
      <c r="L973" s="60" t="str">
        <f t="shared" si="100"/>
        <v>REPLACE</v>
      </c>
      <c r="M973" s="60" t="str">
        <f t="shared" si="100"/>
        <v>REPLACE</v>
      </c>
      <c r="N973" s="60" t="str">
        <f t="shared" si="100"/>
        <v>REPLACE</v>
      </c>
      <c r="O973" s="60">
        <f t="shared" si="100"/>
        <v>1</v>
      </c>
    </row>
    <row r="974" spans="1:15" ht="15" customHeight="1" x14ac:dyDescent="0.25">
      <c r="A974" s="60" t="s">
        <v>2024</v>
      </c>
      <c r="B974" s="60">
        <v>1125</v>
      </c>
      <c r="C974" s="62" t="s">
        <v>821</v>
      </c>
      <c r="D974" s="63">
        <v>134.22</v>
      </c>
      <c r="E974" s="64">
        <v>134.21816000000001</v>
      </c>
      <c r="F974" s="61" t="s">
        <v>1986</v>
      </c>
      <c r="G974" s="61" t="str">
        <f>VLOOKUP(B974,VP_est!$B$21:$N$3000,13,FALSE)</f>
        <v>SVP6</v>
      </c>
      <c r="H974" s="60">
        <v>1</v>
      </c>
      <c r="I974" s="60" t="str">
        <f t="shared" si="100"/>
        <v>REPLACE</v>
      </c>
      <c r="J974" s="60" t="str">
        <f t="shared" si="100"/>
        <v>REPLACE</v>
      </c>
      <c r="K974" s="60" t="str">
        <f t="shared" si="100"/>
        <v>REPLACE</v>
      </c>
      <c r="L974" s="60" t="str">
        <f t="shared" si="100"/>
        <v>REPLACE</v>
      </c>
      <c r="M974" s="60" t="str">
        <f t="shared" si="100"/>
        <v>REPLACE</v>
      </c>
      <c r="N974" s="60" t="str">
        <f t="shared" si="100"/>
        <v>REPLACE</v>
      </c>
      <c r="O974" s="60">
        <f t="shared" si="100"/>
        <v>1</v>
      </c>
    </row>
    <row r="975" spans="1:15" ht="15" customHeight="1" x14ac:dyDescent="0.25">
      <c r="B975" s="78">
        <v>1127</v>
      </c>
      <c r="C975" s="78" t="s">
        <v>2232</v>
      </c>
      <c r="D975" s="78">
        <v>224.43199999999999</v>
      </c>
      <c r="E975" s="3"/>
      <c r="F975" s="61" t="s">
        <v>2014</v>
      </c>
      <c r="G975" s="61" t="str">
        <f>VLOOKUP(B975,VP_est!$B$21:$N$3000,13,FALSE)</f>
        <v>SVP5</v>
      </c>
      <c r="H975" s="60">
        <v>1</v>
      </c>
      <c r="I975" s="60" t="str">
        <f t="shared" si="100"/>
        <v>REPLACE</v>
      </c>
      <c r="J975" s="60" t="str">
        <f t="shared" si="100"/>
        <v>REPLACE</v>
      </c>
      <c r="K975" s="60" t="str">
        <f t="shared" si="100"/>
        <v>REPLACE</v>
      </c>
      <c r="L975" s="60" t="str">
        <f t="shared" si="100"/>
        <v>REPLACE</v>
      </c>
      <c r="M975" s="60" t="str">
        <f t="shared" si="100"/>
        <v>REPLACE</v>
      </c>
      <c r="N975" s="60">
        <f t="shared" si="100"/>
        <v>1</v>
      </c>
      <c r="O975" s="60" t="str">
        <f t="shared" si="100"/>
        <v>REPLACE</v>
      </c>
    </row>
    <row r="976" spans="1:15" ht="15" customHeight="1" x14ac:dyDescent="0.25">
      <c r="A976" s="60" t="s">
        <v>2041</v>
      </c>
      <c r="B976" s="60">
        <v>1133</v>
      </c>
      <c r="C976" s="62" t="s">
        <v>822</v>
      </c>
      <c r="D976" s="63">
        <f>E976</f>
        <v>146.22886000000003</v>
      </c>
      <c r="E976" s="64">
        <v>146.22886000000003</v>
      </c>
      <c r="F976" s="61" t="s">
        <v>2014</v>
      </c>
      <c r="G976" s="61" t="str">
        <f>VLOOKUP(B976,VP_est!$B$21:$N$3000,13,FALSE)</f>
        <v>SVP6</v>
      </c>
      <c r="H976" s="60">
        <v>1</v>
      </c>
      <c r="I976" s="60" t="str">
        <f t="shared" si="100"/>
        <v>REPLACE</v>
      </c>
      <c r="J976" s="60" t="str">
        <f t="shared" si="100"/>
        <v>REPLACE</v>
      </c>
      <c r="K976" s="60" t="str">
        <f t="shared" si="100"/>
        <v>REPLACE</v>
      </c>
      <c r="L976" s="60" t="str">
        <f t="shared" si="100"/>
        <v>REPLACE</v>
      </c>
      <c r="M976" s="60" t="str">
        <f t="shared" si="100"/>
        <v>REPLACE</v>
      </c>
      <c r="N976" s="60" t="str">
        <f t="shared" si="100"/>
        <v>REPLACE</v>
      </c>
      <c r="O976" s="60">
        <f t="shared" si="100"/>
        <v>1</v>
      </c>
    </row>
    <row r="977" spans="1:15" ht="15" customHeight="1" x14ac:dyDescent="0.25">
      <c r="A977" s="60" t="s">
        <v>2041</v>
      </c>
      <c r="B977" s="60">
        <v>1134</v>
      </c>
      <c r="C977" s="62" t="s">
        <v>823</v>
      </c>
      <c r="D977" s="63">
        <f>E977</f>
        <v>146.22886000000003</v>
      </c>
      <c r="E977" s="64">
        <v>146.22886000000003</v>
      </c>
      <c r="F977" s="61" t="s">
        <v>2014</v>
      </c>
      <c r="G977" s="61" t="str">
        <f>VLOOKUP(B977,VP_est!$B$21:$N$3000,13,FALSE)</f>
        <v>SVP6</v>
      </c>
      <c r="H977" s="60">
        <v>1</v>
      </c>
      <c r="I977" s="60" t="str">
        <f t="shared" si="100"/>
        <v>REPLACE</v>
      </c>
      <c r="J977" s="60" t="str">
        <f t="shared" si="100"/>
        <v>REPLACE</v>
      </c>
      <c r="K977" s="60" t="str">
        <f t="shared" si="100"/>
        <v>REPLACE</v>
      </c>
      <c r="L977" s="60" t="str">
        <f t="shared" si="100"/>
        <v>REPLACE</v>
      </c>
      <c r="M977" s="60" t="str">
        <f t="shared" si="100"/>
        <v>REPLACE</v>
      </c>
      <c r="N977" s="60" t="str">
        <f t="shared" si="100"/>
        <v>REPLACE</v>
      </c>
      <c r="O977" s="60">
        <f t="shared" si="100"/>
        <v>1</v>
      </c>
    </row>
    <row r="978" spans="1:15" ht="15" customHeight="1" x14ac:dyDescent="0.25">
      <c r="A978" s="60" t="s">
        <v>2041</v>
      </c>
      <c r="B978" s="60">
        <v>1135</v>
      </c>
      <c r="C978" s="62" t="s">
        <v>824</v>
      </c>
      <c r="D978" s="63">
        <f>E978</f>
        <v>146.22886000000003</v>
      </c>
      <c r="E978" s="64">
        <v>146.22886000000003</v>
      </c>
      <c r="F978" s="61" t="s">
        <v>2014</v>
      </c>
      <c r="G978" s="61" t="str">
        <f>VLOOKUP(B978,VP_est!$B$21:$N$3000,13,FALSE)</f>
        <v>SVP6</v>
      </c>
      <c r="H978" s="60">
        <v>1</v>
      </c>
      <c r="I978" s="60" t="str">
        <f t="shared" si="100"/>
        <v>REPLACE</v>
      </c>
      <c r="J978" s="60" t="str">
        <f t="shared" si="100"/>
        <v>REPLACE</v>
      </c>
      <c r="K978" s="60" t="str">
        <f t="shared" si="100"/>
        <v>REPLACE</v>
      </c>
      <c r="L978" s="60" t="str">
        <f t="shared" si="100"/>
        <v>REPLACE</v>
      </c>
      <c r="M978" s="60" t="str">
        <f t="shared" si="100"/>
        <v>REPLACE</v>
      </c>
      <c r="N978" s="60" t="str">
        <f t="shared" si="100"/>
        <v>REPLACE</v>
      </c>
      <c r="O978" s="60">
        <f t="shared" si="100"/>
        <v>1</v>
      </c>
    </row>
    <row r="979" spans="1:15" ht="15" customHeight="1" x14ac:dyDescent="0.25">
      <c r="A979" s="60" t="s">
        <v>2041</v>
      </c>
      <c r="B979" s="60">
        <v>1136</v>
      </c>
      <c r="C979" s="62" t="s">
        <v>825</v>
      </c>
      <c r="D979" s="63">
        <f>E979</f>
        <v>146.22886000000003</v>
      </c>
      <c r="E979" s="64">
        <v>146.22886000000003</v>
      </c>
      <c r="F979" s="61" t="s">
        <v>2014</v>
      </c>
      <c r="G979" s="61" t="str">
        <f>VLOOKUP(B979,VP_est!$B$21:$N$3000,13,FALSE)</f>
        <v>SVP6</v>
      </c>
      <c r="H979" s="60">
        <v>1</v>
      </c>
      <c r="I979" s="60" t="str">
        <f t="shared" si="100"/>
        <v>REPLACE</v>
      </c>
      <c r="J979" s="60" t="str">
        <f t="shared" si="100"/>
        <v>REPLACE</v>
      </c>
      <c r="K979" s="60" t="str">
        <f t="shared" si="100"/>
        <v>REPLACE</v>
      </c>
      <c r="L979" s="60" t="str">
        <f t="shared" si="100"/>
        <v>REPLACE</v>
      </c>
      <c r="M979" s="60" t="str">
        <f t="shared" si="100"/>
        <v>REPLACE</v>
      </c>
      <c r="N979" s="60" t="str">
        <f t="shared" si="100"/>
        <v>REPLACE</v>
      </c>
      <c r="O979" s="60">
        <f t="shared" si="100"/>
        <v>1</v>
      </c>
    </row>
    <row r="980" spans="1:15" ht="15" customHeight="1" x14ac:dyDescent="0.25">
      <c r="A980" s="60" t="s">
        <v>2041</v>
      </c>
      <c r="B980" s="60">
        <v>1153</v>
      </c>
      <c r="C980" s="62" t="s">
        <v>826</v>
      </c>
      <c r="D980" s="63">
        <v>84.159480000000002</v>
      </c>
      <c r="E980" s="64">
        <v>84.159480000000002</v>
      </c>
      <c r="F980" s="61" t="s">
        <v>1986</v>
      </c>
      <c r="G980" s="61" t="str">
        <f>VLOOKUP(B980,VP_est!$B$21:$N$3000,13,FALSE)</f>
        <v>SVP6</v>
      </c>
      <c r="H980" s="60">
        <v>1</v>
      </c>
      <c r="I980" s="60" t="str">
        <f t="shared" si="100"/>
        <v>REPLACE</v>
      </c>
      <c r="J980" s="60" t="str">
        <f t="shared" si="100"/>
        <v>REPLACE</v>
      </c>
      <c r="K980" s="60" t="str">
        <f t="shared" si="100"/>
        <v>REPLACE</v>
      </c>
      <c r="L980" s="60" t="str">
        <f t="shared" si="100"/>
        <v>REPLACE</v>
      </c>
      <c r="M980" s="60" t="str">
        <f t="shared" si="100"/>
        <v>REPLACE</v>
      </c>
      <c r="N980" s="60" t="str">
        <f t="shared" si="100"/>
        <v>REPLACE</v>
      </c>
      <c r="O980" s="60">
        <f t="shared" si="100"/>
        <v>1</v>
      </c>
    </row>
    <row r="981" spans="1:15" ht="15" customHeight="1" x14ac:dyDescent="0.25">
      <c r="A981" s="60" t="s">
        <v>2025</v>
      </c>
      <c r="B981" s="60">
        <v>1161</v>
      </c>
      <c r="C981" s="62" t="s">
        <v>827</v>
      </c>
      <c r="D981" s="63">
        <v>134.22</v>
      </c>
      <c r="E981" s="64">
        <v>134.21816000000001</v>
      </c>
      <c r="F981" s="61" t="s">
        <v>1986</v>
      </c>
      <c r="G981" s="61" t="str">
        <f>VLOOKUP(B981,VP_est!$B$21:$N$3000,13,FALSE)</f>
        <v>SVP6</v>
      </c>
      <c r="H981" s="60">
        <v>1</v>
      </c>
      <c r="I981" s="60" t="str">
        <f t="shared" si="100"/>
        <v>REPLACE</v>
      </c>
      <c r="J981" s="60" t="str">
        <f t="shared" si="100"/>
        <v>REPLACE</v>
      </c>
      <c r="K981" s="60" t="str">
        <f t="shared" si="100"/>
        <v>REPLACE</v>
      </c>
      <c r="L981" s="60" t="str">
        <f t="shared" si="100"/>
        <v>REPLACE</v>
      </c>
      <c r="M981" s="60" t="str">
        <f t="shared" si="100"/>
        <v>REPLACE</v>
      </c>
      <c r="N981" s="60" t="str">
        <f t="shared" si="100"/>
        <v>REPLACE</v>
      </c>
      <c r="O981" s="60">
        <f t="shared" si="100"/>
        <v>1</v>
      </c>
    </row>
    <row r="982" spans="1:15" ht="15" customHeight="1" x14ac:dyDescent="0.25">
      <c r="A982" s="60" t="s">
        <v>2024</v>
      </c>
      <c r="B982" s="60">
        <v>1165</v>
      </c>
      <c r="C982" s="62" t="s">
        <v>828</v>
      </c>
      <c r="D982" s="63">
        <v>28.010100000000001</v>
      </c>
      <c r="E982" s="64">
        <v>28.010100000000001</v>
      </c>
      <c r="F982" s="61" t="s">
        <v>1986</v>
      </c>
      <c r="G982" s="61" t="str">
        <f>VLOOKUP(B982,VP_est!$B$21:$N$3000,13,FALSE)</f>
        <v>SVP6</v>
      </c>
      <c r="H982" s="60">
        <v>1</v>
      </c>
      <c r="I982" s="60" t="str">
        <f t="shared" si="100"/>
        <v>REPLACE</v>
      </c>
      <c r="J982" s="60" t="str">
        <f t="shared" si="100"/>
        <v>REPLACE</v>
      </c>
      <c r="K982" s="60" t="str">
        <f t="shared" si="100"/>
        <v>REPLACE</v>
      </c>
      <c r="L982" s="60" t="str">
        <f t="shared" si="100"/>
        <v>REPLACE</v>
      </c>
      <c r="M982" s="60" t="str">
        <f t="shared" si="100"/>
        <v>REPLACE</v>
      </c>
      <c r="N982" s="60" t="str">
        <f t="shared" si="100"/>
        <v>REPLACE</v>
      </c>
      <c r="O982" s="60">
        <f t="shared" si="100"/>
        <v>1</v>
      </c>
    </row>
    <row r="983" spans="1:15" ht="15" customHeight="1" x14ac:dyDescent="0.25">
      <c r="A983" t="s">
        <v>2875</v>
      </c>
      <c r="B983" s="78">
        <v>1166</v>
      </c>
      <c r="C983" s="78" t="s">
        <v>2286</v>
      </c>
      <c r="D983" s="78">
        <v>44.01</v>
      </c>
      <c r="E983" s="3"/>
      <c r="F983" s="61" t="s">
        <v>1986</v>
      </c>
      <c r="G983" s="61" t="str">
        <f>VLOOKUP(B983,VP_est!$B$21:$N$3000,13,FALSE)</f>
        <v>SVP6</v>
      </c>
    </row>
    <row r="984" spans="1:15" ht="15" customHeight="1" x14ac:dyDescent="0.25">
      <c r="A984" s="60" t="s">
        <v>2024</v>
      </c>
      <c r="B984" s="60">
        <v>1167</v>
      </c>
      <c r="C984" s="62" t="s">
        <v>829</v>
      </c>
      <c r="D984" s="63">
        <v>180.24508</v>
      </c>
      <c r="E984" s="64">
        <v>180.24508</v>
      </c>
      <c r="F984" s="61" t="s">
        <v>2014</v>
      </c>
      <c r="G984" s="61" t="str">
        <f>VLOOKUP(B984,VP_est!$B$21:$N$3000,13,FALSE)</f>
        <v>SVP4</v>
      </c>
      <c r="H984" s="60">
        <v>1</v>
      </c>
      <c r="I984" s="60" t="str">
        <f t="shared" ref="I984:O991" si="101">IF($G984=I$2,1,"REPLACE")</f>
        <v>REPLACE</v>
      </c>
      <c r="J984" s="60" t="str">
        <f t="shared" si="101"/>
        <v>REPLACE</v>
      </c>
      <c r="K984" s="60" t="str">
        <f t="shared" si="101"/>
        <v>REPLACE</v>
      </c>
      <c r="L984" s="60" t="str">
        <f t="shared" si="101"/>
        <v>REPLACE</v>
      </c>
      <c r="M984" s="60">
        <f t="shared" si="101"/>
        <v>1</v>
      </c>
      <c r="N984" s="60" t="str">
        <f t="shared" si="101"/>
        <v>REPLACE</v>
      </c>
      <c r="O984" s="60" t="str">
        <f t="shared" si="101"/>
        <v>REPLACE</v>
      </c>
    </row>
    <row r="985" spans="1:15" ht="15" customHeight="1" x14ac:dyDescent="0.25">
      <c r="A985" s="60" t="s">
        <v>2024</v>
      </c>
      <c r="B985" s="60">
        <v>1168</v>
      </c>
      <c r="C985" s="62" t="s">
        <v>830</v>
      </c>
      <c r="D985" s="63">
        <v>192.25578000000002</v>
      </c>
      <c r="E985" s="64">
        <v>192.25578000000002</v>
      </c>
      <c r="F985" s="61" t="s">
        <v>3</v>
      </c>
      <c r="G985" s="61" t="str">
        <f>VLOOKUP(B985,VP_est!$B$21:$N$3000,13,FALSE)</f>
        <v>SVP2</v>
      </c>
      <c r="H985" s="60">
        <v>1</v>
      </c>
      <c r="I985" s="60" t="str">
        <f t="shared" si="101"/>
        <v>REPLACE</v>
      </c>
      <c r="J985" s="60" t="str">
        <f t="shared" si="101"/>
        <v>REPLACE</v>
      </c>
      <c r="K985" s="60">
        <f t="shared" si="101"/>
        <v>1</v>
      </c>
      <c r="L985" s="60" t="str">
        <f t="shared" si="101"/>
        <v>REPLACE</v>
      </c>
      <c r="M985" s="60" t="str">
        <f t="shared" si="101"/>
        <v>REPLACE</v>
      </c>
      <c r="N985" s="60" t="str">
        <f t="shared" si="101"/>
        <v>REPLACE</v>
      </c>
      <c r="O985" s="60" t="str">
        <f t="shared" si="101"/>
        <v>REPLACE</v>
      </c>
    </row>
    <row r="986" spans="1:15" ht="15" customHeight="1" x14ac:dyDescent="0.25">
      <c r="A986" s="60" t="s">
        <v>2024</v>
      </c>
      <c r="B986" s="60">
        <v>1169</v>
      </c>
      <c r="C986" s="62" t="s">
        <v>831</v>
      </c>
      <c r="D986" s="63">
        <v>206.28</v>
      </c>
      <c r="E986" s="64">
        <v>0</v>
      </c>
      <c r="F986" s="61" t="s">
        <v>3</v>
      </c>
      <c r="G986" s="61" t="str">
        <f>VLOOKUP(B986,VP_est!$B$21:$N$3000,13,FALSE)</f>
        <v>SVP2</v>
      </c>
      <c r="H986" s="60">
        <v>1</v>
      </c>
      <c r="I986" s="60" t="str">
        <f t="shared" si="101"/>
        <v>REPLACE</v>
      </c>
      <c r="J986" s="60" t="str">
        <f t="shared" si="101"/>
        <v>REPLACE</v>
      </c>
      <c r="K986" s="60">
        <f t="shared" si="101"/>
        <v>1</v>
      </c>
      <c r="L986" s="60" t="str">
        <f t="shared" si="101"/>
        <v>REPLACE</v>
      </c>
      <c r="M986" s="60" t="str">
        <f t="shared" si="101"/>
        <v>REPLACE</v>
      </c>
      <c r="N986" s="60" t="str">
        <f t="shared" si="101"/>
        <v>REPLACE</v>
      </c>
      <c r="O986" s="60" t="str">
        <f t="shared" si="101"/>
        <v>REPLACE</v>
      </c>
    </row>
    <row r="987" spans="1:15" ht="15" customHeight="1" x14ac:dyDescent="0.25">
      <c r="A987" s="60" t="s">
        <v>2024</v>
      </c>
      <c r="B987" s="60">
        <v>1170</v>
      </c>
      <c r="C987" s="62" t="s">
        <v>832</v>
      </c>
      <c r="D987" s="63">
        <v>228.28788</v>
      </c>
      <c r="E987" s="64">
        <v>228.28788</v>
      </c>
      <c r="F987" s="61" t="s">
        <v>3</v>
      </c>
      <c r="G987" s="61" t="str">
        <f>VLOOKUP(B987,VP_est!$B$21:$N$3000,13,FALSE)</f>
        <v>SV0</v>
      </c>
      <c r="H987" s="60">
        <v>1</v>
      </c>
      <c r="I987" s="60">
        <f t="shared" si="101"/>
        <v>1</v>
      </c>
      <c r="J987" s="60" t="str">
        <f t="shared" si="101"/>
        <v>REPLACE</v>
      </c>
      <c r="K987" s="60" t="str">
        <f t="shared" si="101"/>
        <v>REPLACE</v>
      </c>
      <c r="L987" s="60" t="str">
        <f t="shared" si="101"/>
        <v>REPLACE</v>
      </c>
      <c r="M987" s="60" t="str">
        <f t="shared" si="101"/>
        <v>REPLACE</v>
      </c>
      <c r="N987" s="60" t="str">
        <f t="shared" si="101"/>
        <v>REPLACE</v>
      </c>
      <c r="O987" s="60" t="str">
        <f t="shared" si="101"/>
        <v>REPLACE</v>
      </c>
    </row>
    <row r="988" spans="1:15" ht="15" customHeight="1" x14ac:dyDescent="0.25">
      <c r="A988" s="60" t="s">
        <v>2024</v>
      </c>
      <c r="B988" s="60">
        <v>1171</v>
      </c>
      <c r="C988" s="62" t="s">
        <v>833</v>
      </c>
      <c r="D988" s="63">
        <v>252.30999999999997</v>
      </c>
      <c r="E988" s="64">
        <v>252.30928</v>
      </c>
      <c r="F988" s="61" t="s">
        <v>3</v>
      </c>
      <c r="G988" s="61" t="str">
        <f>VLOOKUP(B988,VP_est!$B$21:$N$3000,13,FALSE)</f>
        <v>SV0</v>
      </c>
      <c r="H988" s="60">
        <v>1</v>
      </c>
      <c r="I988" s="60">
        <f t="shared" si="101"/>
        <v>1</v>
      </c>
      <c r="J988" s="60" t="str">
        <f t="shared" si="101"/>
        <v>REPLACE</v>
      </c>
      <c r="K988" s="60" t="str">
        <f t="shared" si="101"/>
        <v>REPLACE</v>
      </c>
      <c r="L988" s="60" t="str">
        <f t="shared" si="101"/>
        <v>REPLACE</v>
      </c>
      <c r="M988" s="60" t="str">
        <f t="shared" si="101"/>
        <v>REPLACE</v>
      </c>
      <c r="N988" s="60" t="str">
        <f t="shared" si="101"/>
        <v>REPLACE</v>
      </c>
      <c r="O988" s="60" t="str">
        <f t="shared" si="101"/>
        <v>REPLACE</v>
      </c>
    </row>
    <row r="989" spans="1:15" ht="15" customHeight="1" x14ac:dyDescent="0.25">
      <c r="A989" s="60" t="s">
        <v>2024</v>
      </c>
      <c r="B989" s="60">
        <v>1172</v>
      </c>
      <c r="C989" s="62" t="s">
        <v>834</v>
      </c>
      <c r="D989" s="63">
        <v>226.27199999999996</v>
      </c>
      <c r="E989" s="64">
        <v>226.27199999999999</v>
      </c>
      <c r="F989" s="61" t="s">
        <v>3</v>
      </c>
      <c r="G989" s="61" t="str">
        <f>VLOOKUP(B989,VP_est!$B$21:$N$3000,13,FALSE)</f>
        <v>SV0</v>
      </c>
      <c r="H989" s="60">
        <v>1</v>
      </c>
      <c r="I989" s="60">
        <f t="shared" si="101"/>
        <v>1</v>
      </c>
      <c r="J989" s="60" t="str">
        <f t="shared" si="101"/>
        <v>REPLACE</v>
      </c>
      <c r="K989" s="60" t="str">
        <f t="shared" si="101"/>
        <v>REPLACE</v>
      </c>
      <c r="L989" s="60" t="str">
        <f t="shared" si="101"/>
        <v>REPLACE</v>
      </c>
      <c r="M989" s="60" t="str">
        <f t="shared" si="101"/>
        <v>REPLACE</v>
      </c>
      <c r="N989" s="60" t="str">
        <f t="shared" si="101"/>
        <v>REPLACE</v>
      </c>
      <c r="O989" s="60" t="str">
        <f t="shared" si="101"/>
        <v>REPLACE</v>
      </c>
    </row>
    <row r="990" spans="1:15" ht="15" customHeight="1" x14ac:dyDescent="0.25">
      <c r="A990" s="60" t="s">
        <v>2024</v>
      </c>
      <c r="B990" s="60">
        <v>1173</v>
      </c>
      <c r="C990" s="62" t="s">
        <v>835</v>
      </c>
      <c r="D990" s="63">
        <v>228.28788</v>
      </c>
      <c r="E990" s="64">
        <v>228.28788</v>
      </c>
      <c r="F990" s="61" t="s">
        <v>3</v>
      </c>
      <c r="G990" s="61" t="str">
        <f>VLOOKUP(B990,VP_est!$B$21:$N$3000,13,FALSE)</f>
        <v>SVP1</v>
      </c>
      <c r="H990" s="60">
        <v>1</v>
      </c>
      <c r="I990" s="60" t="str">
        <f t="shared" si="101"/>
        <v>REPLACE</v>
      </c>
      <c r="J990" s="60">
        <f t="shared" si="101"/>
        <v>1</v>
      </c>
      <c r="K990" s="60" t="str">
        <f t="shared" si="101"/>
        <v>REPLACE</v>
      </c>
      <c r="L990" s="60" t="str">
        <f t="shared" si="101"/>
        <v>REPLACE</v>
      </c>
      <c r="M990" s="60" t="str">
        <f t="shared" si="101"/>
        <v>REPLACE</v>
      </c>
      <c r="N990" s="60" t="str">
        <f t="shared" si="101"/>
        <v>REPLACE</v>
      </c>
      <c r="O990" s="60" t="str">
        <f t="shared" si="101"/>
        <v>REPLACE</v>
      </c>
    </row>
    <row r="991" spans="1:15" ht="15" customHeight="1" x14ac:dyDescent="0.25">
      <c r="B991" s="78">
        <v>1174</v>
      </c>
      <c r="C991" s="78" t="s">
        <v>2126</v>
      </c>
      <c r="D991" s="78">
        <v>252.31479999999999</v>
      </c>
      <c r="E991" s="3"/>
      <c r="F991" s="61" t="s">
        <v>3</v>
      </c>
      <c r="G991" s="61" t="str">
        <f>VLOOKUP(B991,VP_est!$B$21:$N$3000,13,FALSE)</f>
        <v>SVN1</v>
      </c>
      <c r="H991" s="60">
        <v>1</v>
      </c>
      <c r="I991" s="60" t="str">
        <f t="shared" si="101"/>
        <v>REPLACE</v>
      </c>
      <c r="J991" s="60" t="str">
        <f t="shared" si="101"/>
        <v>REPLACE</v>
      </c>
      <c r="K991" s="60" t="str">
        <f t="shared" si="101"/>
        <v>REPLACE</v>
      </c>
      <c r="L991" s="60" t="str">
        <f t="shared" si="101"/>
        <v>REPLACE</v>
      </c>
      <c r="M991" s="60" t="str">
        <f t="shared" si="101"/>
        <v>REPLACE</v>
      </c>
      <c r="N991" s="60" t="str">
        <f t="shared" si="101"/>
        <v>REPLACE</v>
      </c>
      <c r="O991" s="60" t="str">
        <f t="shared" si="101"/>
        <v>REPLACE</v>
      </c>
    </row>
    <row r="992" spans="1:15" ht="15" customHeight="1" x14ac:dyDescent="0.25">
      <c r="A992" t="s">
        <v>2876</v>
      </c>
      <c r="B992" s="78">
        <v>1183</v>
      </c>
      <c r="C992" s="78" t="s">
        <v>2203</v>
      </c>
      <c r="D992" s="78">
        <v>12.010999999999999</v>
      </c>
      <c r="E992" s="3"/>
      <c r="F992" s="61" t="s">
        <v>3</v>
      </c>
      <c r="G992" s="61" t="str">
        <f>VLOOKUP(B992,VP_est!$B$21:$N$3000,13,FALSE)</f>
        <v>SVN1</v>
      </c>
      <c r="H992" s="60">
        <v>1</v>
      </c>
    </row>
    <row r="993" spans="1:15" ht="15" customHeight="1" x14ac:dyDescent="0.25">
      <c r="A993" t="s">
        <v>2875</v>
      </c>
      <c r="B993" s="78">
        <v>1190</v>
      </c>
      <c r="C993" s="78" t="s">
        <v>2257</v>
      </c>
      <c r="D993" s="78">
        <v>12.010999999999999</v>
      </c>
      <c r="E993" s="3"/>
      <c r="F993" s="61" t="s">
        <v>1986</v>
      </c>
      <c r="G993" s="61" t="str">
        <f>VLOOKUP(B993,VP_est!$B$21:$N$3000,13,FALSE)</f>
        <v>SVP6</v>
      </c>
    </row>
    <row r="994" spans="1:15" ht="15" customHeight="1" x14ac:dyDescent="0.25">
      <c r="B994" s="78">
        <v>1194</v>
      </c>
      <c r="C994" s="78" t="s">
        <v>2082</v>
      </c>
      <c r="D994" s="78">
        <v>184.28</v>
      </c>
      <c r="E994" s="3"/>
      <c r="F994" s="61" t="s">
        <v>2014</v>
      </c>
      <c r="G994" s="61" t="str">
        <f>VLOOKUP(B994,VP_est!$B$21:$N$3000,13,FALSE)</f>
        <v>SVP5</v>
      </c>
      <c r="H994" s="60">
        <v>1</v>
      </c>
      <c r="I994" s="60" t="str">
        <f t="shared" ref="I994:O1003" si="102">IF($G994=I$2,1,"REPLACE")</f>
        <v>REPLACE</v>
      </c>
      <c r="J994" s="60" t="str">
        <f t="shared" si="102"/>
        <v>REPLACE</v>
      </c>
      <c r="K994" s="60" t="str">
        <f t="shared" si="102"/>
        <v>REPLACE</v>
      </c>
      <c r="L994" s="60" t="str">
        <f t="shared" si="102"/>
        <v>REPLACE</v>
      </c>
      <c r="M994" s="60" t="str">
        <f t="shared" si="102"/>
        <v>REPLACE</v>
      </c>
      <c r="N994" s="60">
        <f t="shared" si="102"/>
        <v>1</v>
      </c>
      <c r="O994" s="60" t="str">
        <f t="shared" si="102"/>
        <v>REPLACE</v>
      </c>
    </row>
    <row r="995" spans="1:15" ht="15" customHeight="1" x14ac:dyDescent="0.25">
      <c r="A995" s="60" t="s">
        <v>2024</v>
      </c>
      <c r="B995" s="60">
        <v>1253</v>
      </c>
      <c r="C995" s="62" t="s">
        <v>836</v>
      </c>
      <c r="D995" s="73">
        <v>206.28</v>
      </c>
      <c r="E995" s="64">
        <v>0</v>
      </c>
      <c r="F995" s="61" t="s">
        <v>3</v>
      </c>
      <c r="G995" s="61" t="str">
        <f>VLOOKUP(B995,VP_est!$B$21:$N$3000,13,FALSE)</f>
        <v>SVP2</v>
      </c>
      <c r="H995" s="60">
        <v>1</v>
      </c>
      <c r="I995" s="60" t="str">
        <f t="shared" si="102"/>
        <v>REPLACE</v>
      </c>
      <c r="J995" s="60" t="str">
        <f t="shared" si="102"/>
        <v>REPLACE</v>
      </c>
      <c r="K995" s="60">
        <f t="shared" si="102"/>
        <v>1</v>
      </c>
      <c r="L995" s="60" t="str">
        <f t="shared" si="102"/>
        <v>REPLACE</v>
      </c>
      <c r="M995" s="60" t="str">
        <f t="shared" si="102"/>
        <v>REPLACE</v>
      </c>
      <c r="N995" s="60" t="str">
        <f t="shared" si="102"/>
        <v>REPLACE</v>
      </c>
      <c r="O995" s="60" t="str">
        <f t="shared" si="102"/>
        <v>REPLACE</v>
      </c>
    </row>
    <row r="996" spans="1:15" ht="15" customHeight="1" x14ac:dyDescent="0.25">
      <c r="B996" s="78">
        <v>1254</v>
      </c>
      <c r="C996" s="78" t="s">
        <v>2083</v>
      </c>
      <c r="D996" s="78">
        <v>168.24</v>
      </c>
      <c r="E996" s="3"/>
      <c r="F996" s="61" t="s">
        <v>2014</v>
      </c>
      <c r="G996" s="61" t="str">
        <f>VLOOKUP(B996,VP_est!$B$21:$N$3000,13,FALSE)</f>
        <v>SVP5</v>
      </c>
      <c r="H996" s="60">
        <v>1</v>
      </c>
      <c r="I996" s="60" t="str">
        <f t="shared" si="102"/>
        <v>REPLACE</v>
      </c>
      <c r="J996" s="60" t="str">
        <f t="shared" si="102"/>
        <v>REPLACE</v>
      </c>
      <c r="K996" s="60" t="str">
        <f t="shared" si="102"/>
        <v>REPLACE</v>
      </c>
      <c r="L996" s="60" t="str">
        <f t="shared" si="102"/>
        <v>REPLACE</v>
      </c>
      <c r="M996" s="60" t="str">
        <f t="shared" si="102"/>
        <v>REPLACE</v>
      </c>
      <c r="N996" s="60">
        <f t="shared" si="102"/>
        <v>1</v>
      </c>
      <c r="O996" s="60" t="str">
        <f t="shared" si="102"/>
        <v>REPLACE</v>
      </c>
    </row>
    <row r="997" spans="1:15" ht="15" customHeight="1" x14ac:dyDescent="0.25">
      <c r="A997" s="60" t="s">
        <v>2024</v>
      </c>
      <c r="B997" s="60">
        <v>1255</v>
      </c>
      <c r="C997" s="62" t="s">
        <v>837</v>
      </c>
      <c r="D997" s="63">
        <f>E997</f>
        <v>180.24508</v>
      </c>
      <c r="E997" s="64">
        <v>180.24508</v>
      </c>
      <c r="F997" s="61" t="s">
        <v>3</v>
      </c>
      <c r="G997" s="61" t="str">
        <f>VLOOKUP(B997,VP_est!$B$21:$N$3000,13,FALSE)</f>
        <v>SVP3</v>
      </c>
      <c r="H997" s="60">
        <v>1</v>
      </c>
      <c r="I997" s="60" t="str">
        <f t="shared" si="102"/>
        <v>REPLACE</v>
      </c>
      <c r="J997" s="60" t="str">
        <f t="shared" si="102"/>
        <v>REPLACE</v>
      </c>
      <c r="K997" s="60" t="str">
        <f t="shared" si="102"/>
        <v>REPLACE</v>
      </c>
      <c r="L997" s="60">
        <f t="shared" si="102"/>
        <v>1</v>
      </c>
      <c r="M997" s="60" t="str">
        <f t="shared" si="102"/>
        <v>REPLACE</v>
      </c>
      <c r="N997" s="60" t="str">
        <f t="shared" si="102"/>
        <v>REPLACE</v>
      </c>
      <c r="O997" s="60" t="str">
        <f t="shared" si="102"/>
        <v>REPLACE</v>
      </c>
    </row>
    <row r="998" spans="1:15" ht="15" customHeight="1" x14ac:dyDescent="0.25">
      <c r="A998" s="60" t="s">
        <v>2024</v>
      </c>
      <c r="B998" s="60">
        <v>1256</v>
      </c>
      <c r="C998" s="62" t="s">
        <v>838</v>
      </c>
      <c r="D998" s="63">
        <f>E998</f>
        <v>192.25578000000002</v>
      </c>
      <c r="E998" s="64">
        <v>192.25578000000002</v>
      </c>
      <c r="F998" s="61" t="s">
        <v>3</v>
      </c>
      <c r="G998" s="61" t="str">
        <f>VLOOKUP(B998,VP_est!$B$21:$N$3000,13,FALSE)</f>
        <v>SVP2</v>
      </c>
      <c r="H998" s="60">
        <v>1</v>
      </c>
      <c r="I998" s="60" t="str">
        <f t="shared" si="102"/>
        <v>REPLACE</v>
      </c>
      <c r="J998" s="60" t="str">
        <f t="shared" si="102"/>
        <v>REPLACE</v>
      </c>
      <c r="K998" s="60">
        <f t="shared" si="102"/>
        <v>1</v>
      </c>
      <c r="L998" s="60" t="str">
        <f t="shared" si="102"/>
        <v>REPLACE</v>
      </c>
      <c r="M998" s="60" t="str">
        <f t="shared" si="102"/>
        <v>REPLACE</v>
      </c>
      <c r="N998" s="60" t="str">
        <f t="shared" si="102"/>
        <v>REPLACE</v>
      </c>
      <c r="O998" s="60" t="str">
        <f t="shared" si="102"/>
        <v>REPLACE</v>
      </c>
    </row>
    <row r="999" spans="1:15" ht="15" customHeight="1" x14ac:dyDescent="0.25">
      <c r="B999" s="78">
        <v>1257</v>
      </c>
      <c r="C999" s="78" t="s">
        <v>2233</v>
      </c>
      <c r="D999" s="78">
        <v>216.28299999999999</v>
      </c>
      <c r="E999" s="3"/>
      <c r="F999" s="61" t="s">
        <v>3</v>
      </c>
      <c r="G999" s="61" t="str">
        <f>VLOOKUP(B999,VP_est!$B$21:$N$3000,13,FALSE)</f>
        <v>SVP1</v>
      </c>
      <c r="H999" s="60">
        <v>1</v>
      </c>
      <c r="I999" s="60" t="str">
        <f t="shared" si="102"/>
        <v>REPLACE</v>
      </c>
      <c r="J999" s="60">
        <f t="shared" si="102"/>
        <v>1</v>
      </c>
      <c r="K999" s="60" t="str">
        <f t="shared" si="102"/>
        <v>REPLACE</v>
      </c>
      <c r="L999" s="60" t="str">
        <f t="shared" si="102"/>
        <v>REPLACE</v>
      </c>
      <c r="M999" s="60" t="str">
        <f t="shared" si="102"/>
        <v>REPLACE</v>
      </c>
      <c r="N999" s="60" t="str">
        <f t="shared" si="102"/>
        <v>REPLACE</v>
      </c>
      <c r="O999" s="60" t="str">
        <f t="shared" si="102"/>
        <v>REPLACE</v>
      </c>
    </row>
    <row r="1000" spans="1:15" ht="15" customHeight="1" x14ac:dyDescent="0.25">
      <c r="A1000" s="60" t="s">
        <v>2024</v>
      </c>
      <c r="B1000" s="60">
        <v>1265</v>
      </c>
      <c r="C1000" s="62" t="s">
        <v>839</v>
      </c>
      <c r="D1000" s="63">
        <f>E1000</f>
        <v>170.25026</v>
      </c>
      <c r="E1000" s="64">
        <v>170.25026</v>
      </c>
      <c r="F1000" s="61" t="s">
        <v>2014</v>
      </c>
      <c r="G1000" s="61" t="str">
        <f>VLOOKUP(B1000,VP_est!$B$21:$N$3000,13,FALSE)</f>
        <v>SVP4</v>
      </c>
      <c r="H1000" s="60">
        <v>1</v>
      </c>
      <c r="I1000" s="60" t="str">
        <f t="shared" si="102"/>
        <v>REPLACE</v>
      </c>
      <c r="J1000" s="60" t="str">
        <f t="shared" si="102"/>
        <v>REPLACE</v>
      </c>
      <c r="K1000" s="60" t="str">
        <f t="shared" si="102"/>
        <v>REPLACE</v>
      </c>
      <c r="L1000" s="60" t="str">
        <f t="shared" si="102"/>
        <v>REPLACE</v>
      </c>
      <c r="M1000" s="60">
        <f t="shared" si="102"/>
        <v>1</v>
      </c>
      <c r="N1000" s="60" t="str">
        <f t="shared" si="102"/>
        <v>REPLACE</v>
      </c>
      <c r="O1000" s="60" t="str">
        <f t="shared" si="102"/>
        <v>REPLACE</v>
      </c>
    </row>
    <row r="1001" spans="1:15" ht="15" customHeight="1" x14ac:dyDescent="0.25">
      <c r="A1001" s="60" t="s">
        <v>2024</v>
      </c>
      <c r="B1001" s="60">
        <v>1266</v>
      </c>
      <c r="C1001" s="62" t="s">
        <v>840</v>
      </c>
      <c r="D1001" s="73">
        <v>206.28</v>
      </c>
      <c r="E1001" s="64">
        <v>0</v>
      </c>
      <c r="F1001" s="61" t="s">
        <v>3</v>
      </c>
      <c r="G1001" s="61" t="str">
        <f>VLOOKUP(B1001,VP_est!$B$21:$N$3000,13,FALSE)</f>
        <v>SVP2</v>
      </c>
      <c r="H1001" s="60">
        <v>1</v>
      </c>
      <c r="I1001" s="60" t="str">
        <f t="shared" si="102"/>
        <v>REPLACE</v>
      </c>
      <c r="J1001" s="60" t="str">
        <f t="shared" si="102"/>
        <v>REPLACE</v>
      </c>
      <c r="K1001" s="60">
        <f t="shared" si="102"/>
        <v>1</v>
      </c>
      <c r="L1001" s="60" t="str">
        <f t="shared" si="102"/>
        <v>REPLACE</v>
      </c>
      <c r="M1001" s="60" t="str">
        <f t="shared" si="102"/>
        <v>REPLACE</v>
      </c>
      <c r="N1001" s="60" t="str">
        <f t="shared" si="102"/>
        <v>REPLACE</v>
      </c>
      <c r="O1001" s="60" t="str">
        <f t="shared" si="102"/>
        <v>REPLACE</v>
      </c>
    </row>
    <row r="1002" spans="1:15" ht="15" customHeight="1" x14ac:dyDescent="0.25">
      <c r="B1002" s="78">
        <v>1267</v>
      </c>
      <c r="C1002" s="78" t="s">
        <v>2085</v>
      </c>
      <c r="D1002" s="78">
        <v>168.24</v>
      </c>
      <c r="E1002" s="3"/>
      <c r="F1002" s="61" t="s">
        <v>2014</v>
      </c>
      <c r="G1002" s="61" t="str">
        <f>VLOOKUP(B1002,VP_est!$B$21:$N$3000,13,FALSE)</f>
        <v>SVP5</v>
      </c>
      <c r="H1002" s="60">
        <v>1</v>
      </c>
      <c r="I1002" s="60" t="str">
        <f t="shared" si="102"/>
        <v>REPLACE</v>
      </c>
      <c r="J1002" s="60" t="str">
        <f t="shared" si="102"/>
        <v>REPLACE</v>
      </c>
      <c r="K1002" s="60" t="str">
        <f t="shared" si="102"/>
        <v>REPLACE</v>
      </c>
      <c r="L1002" s="60" t="str">
        <f t="shared" si="102"/>
        <v>REPLACE</v>
      </c>
      <c r="M1002" s="60" t="str">
        <f t="shared" si="102"/>
        <v>REPLACE</v>
      </c>
      <c r="N1002" s="60">
        <f t="shared" si="102"/>
        <v>1</v>
      </c>
      <c r="O1002" s="60" t="str">
        <f t="shared" si="102"/>
        <v>REPLACE</v>
      </c>
    </row>
    <row r="1003" spans="1:15" ht="15" customHeight="1" x14ac:dyDescent="0.25">
      <c r="A1003" s="60" t="s">
        <v>2024</v>
      </c>
      <c r="B1003" s="60">
        <v>1268</v>
      </c>
      <c r="C1003" s="62" t="s">
        <v>841</v>
      </c>
      <c r="D1003" s="63">
        <f>E1003</f>
        <v>180.24508</v>
      </c>
      <c r="E1003" s="64">
        <v>180.24508</v>
      </c>
      <c r="F1003" s="61" t="s">
        <v>3</v>
      </c>
      <c r="G1003" s="61" t="str">
        <f>VLOOKUP(B1003,VP_est!$B$21:$N$3000,13,FALSE)</f>
        <v>SVP3</v>
      </c>
      <c r="H1003" s="60">
        <v>1</v>
      </c>
      <c r="I1003" s="60" t="str">
        <f t="shared" si="102"/>
        <v>REPLACE</v>
      </c>
      <c r="J1003" s="60" t="str">
        <f t="shared" si="102"/>
        <v>REPLACE</v>
      </c>
      <c r="K1003" s="60" t="str">
        <f t="shared" si="102"/>
        <v>REPLACE</v>
      </c>
      <c r="L1003" s="60">
        <f t="shared" si="102"/>
        <v>1</v>
      </c>
      <c r="M1003" s="60" t="str">
        <f t="shared" si="102"/>
        <v>REPLACE</v>
      </c>
      <c r="N1003" s="60" t="str">
        <f t="shared" si="102"/>
        <v>REPLACE</v>
      </c>
      <c r="O1003" s="60" t="str">
        <f t="shared" si="102"/>
        <v>REPLACE</v>
      </c>
    </row>
    <row r="1004" spans="1:15" ht="15" customHeight="1" x14ac:dyDescent="0.25">
      <c r="B1004" s="78">
        <v>1269</v>
      </c>
      <c r="C1004" s="78" t="s">
        <v>2086</v>
      </c>
      <c r="D1004" s="78">
        <v>192.26</v>
      </c>
      <c r="E1004" s="3"/>
      <c r="F1004" s="61" t="s">
        <v>3</v>
      </c>
      <c r="G1004" s="61" t="str">
        <f>VLOOKUP(B1004,VP_est!$B$21:$N$3000,13,FALSE)</f>
        <v>SVP2</v>
      </c>
      <c r="H1004" s="60">
        <v>1</v>
      </c>
      <c r="I1004" s="60" t="str">
        <f t="shared" ref="I1004:O1013" si="103">IF($G1004=I$2,1,"REPLACE")</f>
        <v>REPLACE</v>
      </c>
      <c r="J1004" s="60" t="str">
        <f t="shared" si="103"/>
        <v>REPLACE</v>
      </c>
      <c r="K1004" s="60">
        <f t="shared" si="103"/>
        <v>1</v>
      </c>
      <c r="L1004" s="60" t="str">
        <f t="shared" si="103"/>
        <v>REPLACE</v>
      </c>
      <c r="M1004" s="60" t="str">
        <f t="shared" si="103"/>
        <v>REPLACE</v>
      </c>
      <c r="N1004" s="60" t="str">
        <f t="shared" si="103"/>
        <v>REPLACE</v>
      </c>
      <c r="O1004" s="60" t="str">
        <f t="shared" si="103"/>
        <v>REPLACE</v>
      </c>
    </row>
    <row r="1005" spans="1:15" ht="15" customHeight="1" x14ac:dyDescent="0.25">
      <c r="B1005" s="78">
        <v>1270</v>
      </c>
      <c r="C1005" s="78" t="s">
        <v>2234</v>
      </c>
      <c r="D1005" s="78">
        <v>216.28299999999999</v>
      </c>
      <c r="E1005" s="3"/>
      <c r="F1005" s="61" t="s">
        <v>3</v>
      </c>
      <c r="G1005" s="61" t="str">
        <f>VLOOKUP(B1005,VP_est!$B$21:$N$3000,13,FALSE)</f>
        <v>SVP1</v>
      </c>
      <c r="H1005" s="60">
        <v>1</v>
      </c>
      <c r="I1005" s="60" t="str">
        <f t="shared" si="103"/>
        <v>REPLACE</v>
      </c>
      <c r="J1005" s="60">
        <f t="shared" si="103"/>
        <v>1</v>
      </c>
      <c r="K1005" s="60" t="str">
        <f t="shared" si="103"/>
        <v>REPLACE</v>
      </c>
      <c r="L1005" s="60" t="str">
        <f t="shared" si="103"/>
        <v>REPLACE</v>
      </c>
      <c r="M1005" s="60" t="str">
        <f t="shared" si="103"/>
        <v>REPLACE</v>
      </c>
      <c r="N1005" s="60" t="str">
        <f t="shared" si="103"/>
        <v>REPLACE</v>
      </c>
      <c r="O1005" s="60" t="str">
        <f t="shared" si="103"/>
        <v>REPLACE</v>
      </c>
    </row>
    <row r="1006" spans="1:15" ht="15" customHeight="1" x14ac:dyDescent="0.25">
      <c r="B1006" s="78">
        <v>1275</v>
      </c>
      <c r="C1006" s="78" t="s">
        <v>2235</v>
      </c>
      <c r="D1006" s="78">
        <v>226.27799999999999</v>
      </c>
      <c r="E1006" s="3"/>
      <c r="F1006" s="61" t="s">
        <v>3</v>
      </c>
      <c r="G1006" s="61" t="str">
        <f>VLOOKUP(B1006,VP_est!$B$21:$N$3000,13,FALSE)</f>
        <v>SV0</v>
      </c>
      <c r="H1006" s="60">
        <v>1</v>
      </c>
      <c r="I1006" s="60">
        <f t="shared" si="103"/>
        <v>1</v>
      </c>
      <c r="J1006" s="60" t="str">
        <f t="shared" si="103"/>
        <v>REPLACE</v>
      </c>
      <c r="K1006" s="60" t="str">
        <f t="shared" si="103"/>
        <v>REPLACE</v>
      </c>
      <c r="L1006" s="60" t="str">
        <f t="shared" si="103"/>
        <v>REPLACE</v>
      </c>
      <c r="M1006" s="60" t="str">
        <f t="shared" si="103"/>
        <v>REPLACE</v>
      </c>
      <c r="N1006" s="60" t="str">
        <f t="shared" si="103"/>
        <v>REPLACE</v>
      </c>
      <c r="O1006" s="60" t="str">
        <f t="shared" si="103"/>
        <v>REPLACE</v>
      </c>
    </row>
    <row r="1007" spans="1:15" ht="15" customHeight="1" x14ac:dyDescent="0.25">
      <c r="B1007" s="78">
        <v>1280</v>
      </c>
      <c r="C1007" s="78" t="s">
        <v>2236</v>
      </c>
      <c r="D1007" s="78">
        <v>216.28299999999999</v>
      </c>
      <c r="E1007" s="3"/>
      <c r="F1007" s="61" t="s">
        <v>3</v>
      </c>
      <c r="G1007" s="61" t="str">
        <f>VLOOKUP(B1007,VP_est!$B$21:$N$3000,13,FALSE)</f>
        <v>SVP1</v>
      </c>
      <c r="H1007" s="60">
        <v>1</v>
      </c>
      <c r="I1007" s="60" t="str">
        <f t="shared" si="103"/>
        <v>REPLACE</v>
      </c>
      <c r="J1007" s="60">
        <f t="shared" si="103"/>
        <v>1</v>
      </c>
      <c r="K1007" s="60" t="str">
        <f t="shared" si="103"/>
        <v>REPLACE</v>
      </c>
      <c r="L1007" s="60" t="str">
        <f t="shared" si="103"/>
        <v>REPLACE</v>
      </c>
      <c r="M1007" s="60" t="str">
        <f t="shared" si="103"/>
        <v>REPLACE</v>
      </c>
      <c r="N1007" s="60" t="str">
        <f t="shared" si="103"/>
        <v>REPLACE</v>
      </c>
      <c r="O1007" s="60" t="str">
        <f t="shared" si="103"/>
        <v>REPLACE</v>
      </c>
    </row>
    <row r="1008" spans="1:15" ht="15" customHeight="1" x14ac:dyDescent="0.25">
      <c r="B1008" s="78">
        <v>1281</v>
      </c>
      <c r="C1008" s="78" t="s">
        <v>2237</v>
      </c>
      <c r="D1008" s="78">
        <v>234.316</v>
      </c>
      <c r="E1008" s="3"/>
      <c r="F1008" s="61" t="s">
        <v>3</v>
      </c>
      <c r="G1008" s="61" t="str">
        <f>VLOOKUP(B1008,VP_est!$B$21:$N$3000,13,FALSE)</f>
        <v>SVP1</v>
      </c>
      <c r="H1008" s="60">
        <v>1</v>
      </c>
      <c r="I1008" s="60" t="str">
        <f t="shared" si="103"/>
        <v>REPLACE</v>
      </c>
      <c r="J1008" s="60">
        <f t="shared" si="103"/>
        <v>1</v>
      </c>
      <c r="K1008" s="60" t="str">
        <f t="shared" si="103"/>
        <v>REPLACE</v>
      </c>
      <c r="L1008" s="60" t="str">
        <f t="shared" si="103"/>
        <v>REPLACE</v>
      </c>
      <c r="M1008" s="60" t="str">
        <f t="shared" si="103"/>
        <v>REPLACE</v>
      </c>
      <c r="N1008" s="60" t="str">
        <f t="shared" si="103"/>
        <v>REPLACE</v>
      </c>
      <c r="O1008" s="60" t="str">
        <f t="shared" si="103"/>
        <v>REPLACE</v>
      </c>
    </row>
    <row r="1009" spans="1:15" ht="15" customHeight="1" x14ac:dyDescent="0.25">
      <c r="A1009" s="60" t="s">
        <v>2024</v>
      </c>
      <c r="B1009" s="60">
        <v>1288</v>
      </c>
      <c r="C1009" s="62" t="s">
        <v>842</v>
      </c>
      <c r="D1009" s="73">
        <v>206.28</v>
      </c>
      <c r="E1009" s="64">
        <v>0</v>
      </c>
      <c r="F1009" s="61" t="s">
        <v>3</v>
      </c>
      <c r="G1009" s="61" t="str">
        <f>VLOOKUP(B1009,VP_est!$B$21:$N$3000,13,FALSE)</f>
        <v>SVP2</v>
      </c>
      <c r="H1009" s="60">
        <v>1</v>
      </c>
      <c r="I1009" s="60" t="str">
        <f t="shared" si="103"/>
        <v>REPLACE</v>
      </c>
      <c r="J1009" s="60" t="str">
        <f t="shared" si="103"/>
        <v>REPLACE</v>
      </c>
      <c r="K1009" s="60">
        <f t="shared" si="103"/>
        <v>1</v>
      </c>
      <c r="L1009" s="60" t="str">
        <f t="shared" si="103"/>
        <v>REPLACE</v>
      </c>
      <c r="M1009" s="60" t="str">
        <f t="shared" si="103"/>
        <v>REPLACE</v>
      </c>
      <c r="N1009" s="60" t="str">
        <f t="shared" si="103"/>
        <v>REPLACE</v>
      </c>
      <c r="O1009" s="60" t="str">
        <f t="shared" si="103"/>
        <v>REPLACE</v>
      </c>
    </row>
    <row r="1010" spans="1:15" ht="15" customHeight="1" x14ac:dyDescent="0.25">
      <c r="B1010" s="78">
        <v>1289</v>
      </c>
      <c r="C1010" s="78" t="s">
        <v>2091</v>
      </c>
      <c r="D1010" s="78">
        <v>168.24</v>
      </c>
      <c r="E1010" s="3"/>
      <c r="F1010" s="61" t="s">
        <v>2014</v>
      </c>
      <c r="G1010" s="61" t="str">
        <f>VLOOKUP(B1010,VP_est!$B$21:$N$3000,13,FALSE)</f>
        <v>SVP5</v>
      </c>
      <c r="H1010" s="60">
        <v>1</v>
      </c>
      <c r="I1010" s="60" t="str">
        <f t="shared" si="103"/>
        <v>REPLACE</v>
      </c>
      <c r="J1010" s="60" t="str">
        <f t="shared" si="103"/>
        <v>REPLACE</v>
      </c>
      <c r="K1010" s="60" t="str">
        <f t="shared" si="103"/>
        <v>REPLACE</v>
      </c>
      <c r="L1010" s="60" t="str">
        <f t="shared" si="103"/>
        <v>REPLACE</v>
      </c>
      <c r="M1010" s="60" t="str">
        <f t="shared" si="103"/>
        <v>REPLACE</v>
      </c>
      <c r="N1010" s="60">
        <f t="shared" si="103"/>
        <v>1</v>
      </c>
      <c r="O1010" s="60" t="str">
        <f t="shared" si="103"/>
        <v>REPLACE</v>
      </c>
    </row>
    <row r="1011" spans="1:15" ht="15" customHeight="1" x14ac:dyDescent="0.25">
      <c r="B1011" s="78">
        <v>1290</v>
      </c>
      <c r="C1011" s="78" t="s">
        <v>2092</v>
      </c>
      <c r="D1011" s="78">
        <v>179.24</v>
      </c>
      <c r="E1011" s="3"/>
      <c r="F1011" s="61" t="s">
        <v>2014</v>
      </c>
      <c r="G1011" s="61" t="str">
        <f>VLOOKUP(B1011,VP_est!$B$21:$N$3000,13,FALSE)</f>
        <v>SVP4</v>
      </c>
      <c r="H1011" s="60">
        <v>1</v>
      </c>
      <c r="I1011" s="60" t="str">
        <f t="shared" si="103"/>
        <v>REPLACE</v>
      </c>
      <c r="J1011" s="60" t="str">
        <f t="shared" si="103"/>
        <v>REPLACE</v>
      </c>
      <c r="K1011" s="60" t="str">
        <f t="shared" si="103"/>
        <v>REPLACE</v>
      </c>
      <c r="L1011" s="60" t="str">
        <f t="shared" si="103"/>
        <v>REPLACE</v>
      </c>
      <c r="M1011" s="60">
        <f t="shared" si="103"/>
        <v>1</v>
      </c>
      <c r="N1011" s="60" t="str">
        <f t="shared" si="103"/>
        <v>REPLACE</v>
      </c>
      <c r="O1011" s="60" t="str">
        <f t="shared" si="103"/>
        <v>REPLACE</v>
      </c>
    </row>
    <row r="1012" spans="1:15" ht="15" customHeight="1" x14ac:dyDescent="0.25">
      <c r="B1012" s="78">
        <v>1293</v>
      </c>
      <c r="C1012" s="78" t="s">
        <v>2238</v>
      </c>
      <c r="D1012" s="78">
        <v>216.28299999999999</v>
      </c>
      <c r="E1012" s="3"/>
      <c r="F1012" s="61" t="s">
        <v>3</v>
      </c>
      <c r="G1012" s="61" t="str">
        <f>VLOOKUP(B1012,VP_est!$B$21:$N$3000,13,FALSE)</f>
        <v>SVP1</v>
      </c>
      <c r="H1012" s="60">
        <v>1</v>
      </c>
      <c r="I1012" s="60" t="str">
        <f t="shared" si="103"/>
        <v>REPLACE</v>
      </c>
      <c r="J1012" s="60">
        <f t="shared" si="103"/>
        <v>1</v>
      </c>
      <c r="K1012" s="60" t="str">
        <f t="shared" si="103"/>
        <v>REPLACE</v>
      </c>
      <c r="L1012" s="60" t="str">
        <f t="shared" si="103"/>
        <v>REPLACE</v>
      </c>
      <c r="M1012" s="60" t="str">
        <f t="shared" si="103"/>
        <v>REPLACE</v>
      </c>
      <c r="N1012" s="60" t="str">
        <f t="shared" si="103"/>
        <v>REPLACE</v>
      </c>
      <c r="O1012" s="60" t="str">
        <f t="shared" si="103"/>
        <v>REPLACE</v>
      </c>
    </row>
    <row r="1013" spans="1:15" ht="15" customHeight="1" x14ac:dyDescent="0.25">
      <c r="B1013" s="78">
        <v>1296</v>
      </c>
      <c r="C1013" s="78" t="s">
        <v>2239</v>
      </c>
      <c r="D1013" s="78">
        <v>216.28299999999999</v>
      </c>
      <c r="E1013" s="3"/>
      <c r="F1013" s="61" t="s">
        <v>3</v>
      </c>
      <c r="G1013" s="61" t="str">
        <f>VLOOKUP(B1013,VP_est!$B$21:$N$3000,13,FALSE)</f>
        <v>SVP1</v>
      </c>
      <c r="H1013" s="60">
        <v>1</v>
      </c>
      <c r="I1013" s="60" t="str">
        <f t="shared" si="103"/>
        <v>REPLACE</v>
      </c>
      <c r="J1013" s="60">
        <f t="shared" si="103"/>
        <v>1</v>
      </c>
      <c r="K1013" s="60" t="str">
        <f t="shared" si="103"/>
        <v>REPLACE</v>
      </c>
      <c r="L1013" s="60" t="str">
        <f t="shared" si="103"/>
        <v>REPLACE</v>
      </c>
      <c r="M1013" s="60" t="str">
        <f t="shared" si="103"/>
        <v>REPLACE</v>
      </c>
      <c r="N1013" s="60" t="str">
        <f t="shared" si="103"/>
        <v>REPLACE</v>
      </c>
      <c r="O1013" s="60" t="str">
        <f t="shared" si="103"/>
        <v>REPLACE</v>
      </c>
    </row>
    <row r="1014" spans="1:15" ht="15" customHeight="1" x14ac:dyDescent="0.25">
      <c r="A1014" s="60" t="s">
        <v>2024</v>
      </c>
      <c r="B1014" s="60">
        <v>1298</v>
      </c>
      <c r="C1014" s="62" t="s">
        <v>843</v>
      </c>
      <c r="D1014" s="63">
        <f>E1014</f>
        <v>170.25026</v>
      </c>
      <c r="E1014" s="64">
        <v>170.25026</v>
      </c>
      <c r="F1014" s="61" t="s">
        <v>2014</v>
      </c>
      <c r="G1014" s="61" t="str">
        <f>VLOOKUP(B1014,VP_est!$B$21:$N$3000,13,FALSE)</f>
        <v>SVP4</v>
      </c>
      <c r="H1014" s="60">
        <v>1</v>
      </c>
      <c r="I1014" s="60" t="str">
        <f t="shared" ref="I1014:O1023" si="104">IF($G1014=I$2,1,"REPLACE")</f>
        <v>REPLACE</v>
      </c>
      <c r="J1014" s="60" t="str">
        <f t="shared" si="104"/>
        <v>REPLACE</v>
      </c>
      <c r="K1014" s="60" t="str">
        <f t="shared" si="104"/>
        <v>REPLACE</v>
      </c>
      <c r="L1014" s="60" t="str">
        <f t="shared" si="104"/>
        <v>REPLACE</v>
      </c>
      <c r="M1014" s="60">
        <f t="shared" si="104"/>
        <v>1</v>
      </c>
      <c r="N1014" s="60" t="str">
        <f t="shared" si="104"/>
        <v>REPLACE</v>
      </c>
      <c r="O1014" s="60" t="str">
        <f t="shared" si="104"/>
        <v>REPLACE</v>
      </c>
    </row>
    <row r="1015" spans="1:15" ht="15" customHeight="1" x14ac:dyDescent="0.25">
      <c r="A1015" s="60" t="s">
        <v>2024</v>
      </c>
      <c r="B1015" s="60">
        <v>1301</v>
      </c>
      <c r="C1015" s="62" t="s">
        <v>844</v>
      </c>
      <c r="D1015" s="73">
        <v>206.28</v>
      </c>
      <c r="E1015" s="64">
        <v>0</v>
      </c>
      <c r="F1015" s="61" t="s">
        <v>3</v>
      </c>
      <c r="G1015" s="61" t="str">
        <f>VLOOKUP(B1015,VP_est!$B$21:$N$3000,13,FALSE)</f>
        <v>SVP2</v>
      </c>
      <c r="H1015" s="60">
        <v>1</v>
      </c>
      <c r="I1015" s="60" t="str">
        <f t="shared" si="104"/>
        <v>REPLACE</v>
      </c>
      <c r="J1015" s="60" t="str">
        <f t="shared" si="104"/>
        <v>REPLACE</v>
      </c>
      <c r="K1015" s="60">
        <f t="shared" si="104"/>
        <v>1</v>
      </c>
      <c r="L1015" s="60" t="str">
        <f t="shared" si="104"/>
        <v>REPLACE</v>
      </c>
      <c r="M1015" s="60" t="str">
        <f t="shared" si="104"/>
        <v>REPLACE</v>
      </c>
      <c r="N1015" s="60" t="str">
        <f t="shared" si="104"/>
        <v>REPLACE</v>
      </c>
      <c r="O1015" s="60" t="str">
        <f t="shared" si="104"/>
        <v>REPLACE</v>
      </c>
    </row>
    <row r="1016" spans="1:15" ht="15" customHeight="1" x14ac:dyDescent="0.25">
      <c r="A1016" s="60" t="s">
        <v>2025</v>
      </c>
      <c r="B1016" s="60">
        <v>1302</v>
      </c>
      <c r="C1016" s="62" t="s">
        <v>845</v>
      </c>
      <c r="D1016" s="74">
        <v>216.28</v>
      </c>
      <c r="E1016" s="64">
        <v>0</v>
      </c>
      <c r="F1016" s="61" t="s">
        <v>3</v>
      </c>
      <c r="G1016" s="61" t="str">
        <f>VLOOKUP(B1016,VP_est!$B$21:$N$3000,13,FALSE)</f>
        <v>SVP1</v>
      </c>
      <c r="H1016" s="60">
        <v>1</v>
      </c>
      <c r="I1016" s="60" t="str">
        <f t="shared" si="104"/>
        <v>REPLACE</v>
      </c>
      <c r="J1016" s="60">
        <f t="shared" si="104"/>
        <v>1</v>
      </c>
      <c r="K1016" s="60" t="str">
        <f t="shared" si="104"/>
        <v>REPLACE</v>
      </c>
      <c r="L1016" s="60" t="str">
        <f t="shared" si="104"/>
        <v>REPLACE</v>
      </c>
      <c r="M1016" s="60" t="str">
        <f t="shared" si="104"/>
        <v>REPLACE</v>
      </c>
      <c r="N1016" s="60" t="str">
        <f t="shared" si="104"/>
        <v>REPLACE</v>
      </c>
      <c r="O1016" s="60" t="str">
        <f t="shared" si="104"/>
        <v>REPLACE</v>
      </c>
    </row>
    <row r="1017" spans="1:15" ht="15" customHeight="1" x14ac:dyDescent="0.25">
      <c r="B1017" s="78">
        <v>1312</v>
      </c>
      <c r="C1017" s="78" t="s">
        <v>2240</v>
      </c>
      <c r="D1017" s="78">
        <v>216.28299999999999</v>
      </c>
      <c r="E1017" s="3"/>
      <c r="F1017" s="61" t="s">
        <v>3</v>
      </c>
      <c r="G1017" s="61" t="str">
        <f>VLOOKUP(B1017,VP_est!$B$21:$N$3000,13,FALSE)</f>
        <v>SVP1</v>
      </c>
      <c r="H1017" s="60">
        <v>1</v>
      </c>
      <c r="I1017" s="60" t="str">
        <f t="shared" si="104"/>
        <v>REPLACE</v>
      </c>
      <c r="J1017" s="60">
        <f t="shared" si="104"/>
        <v>1</v>
      </c>
      <c r="K1017" s="60" t="str">
        <f t="shared" si="104"/>
        <v>REPLACE</v>
      </c>
      <c r="L1017" s="60" t="str">
        <f t="shared" si="104"/>
        <v>REPLACE</v>
      </c>
      <c r="M1017" s="60" t="str">
        <f t="shared" si="104"/>
        <v>REPLACE</v>
      </c>
      <c r="N1017" s="60" t="str">
        <f t="shared" si="104"/>
        <v>REPLACE</v>
      </c>
      <c r="O1017" s="60" t="str">
        <f t="shared" si="104"/>
        <v>REPLACE</v>
      </c>
    </row>
    <row r="1018" spans="1:15" ht="15" customHeight="1" x14ac:dyDescent="0.25">
      <c r="B1018" s="78">
        <v>1313</v>
      </c>
      <c r="C1018" s="78" t="s">
        <v>2096</v>
      </c>
      <c r="D1018" s="78">
        <v>170.255</v>
      </c>
      <c r="E1018" s="3"/>
      <c r="F1018" s="61" t="s">
        <v>2014</v>
      </c>
      <c r="G1018" s="61" t="str">
        <f>VLOOKUP(B1018,VP_est!$B$21:$N$3000,13,FALSE)</f>
        <v>SVP4</v>
      </c>
      <c r="H1018" s="60">
        <v>1</v>
      </c>
      <c r="I1018" s="60" t="str">
        <f t="shared" si="104"/>
        <v>REPLACE</v>
      </c>
      <c r="J1018" s="60" t="str">
        <f t="shared" si="104"/>
        <v>REPLACE</v>
      </c>
      <c r="K1018" s="60" t="str">
        <f t="shared" si="104"/>
        <v>REPLACE</v>
      </c>
      <c r="L1018" s="60" t="str">
        <f t="shared" si="104"/>
        <v>REPLACE</v>
      </c>
      <c r="M1018" s="60">
        <f t="shared" si="104"/>
        <v>1</v>
      </c>
      <c r="N1018" s="60" t="str">
        <f t="shared" si="104"/>
        <v>REPLACE</v>
      </c>
      <c r="O1018" s="60" t="str">
        <f t="shared" si="104"/>
        <v>REPLACE</v>
      </c>
    </row>
    <row r="1019" spans="1:15" ht="15" customHeight="1" x14ac:dyDescent="0.25">
      <c r="A1019" s="60" t="s">
        <v>2024</v>
      </c>
      <c r="B1019" s="60">
        <v>1314</v>
      </c>
      <c r="C1019" s="62" t="s">
        <v>846</v>
      </c>
      <c r="D1019" s="73">
        <v>206.28</v>
      </c>
      <c r="E1019" s="64">
        <v>0</v>
      </c>
      <c r="F1019" s="61" t="s">
        <v>3</v>
      </c>
      <c r="G1019" s="61" t="str">
        <f>VLOOKUP(B1019,VP_est!$B$21:$N$3000,13,FALSE)</f>
        <v>SVP2</v>
      </c>
      <c r="H1019" s="60">
        <v>1</v>
      </c>
      <c r="I1019" s="60" t="str">
        <f t="shared" si="104"/>
        <v>REPLACE</v>
      </c>
      <c r="J1019" s="60" t="str">
        <f t="shared" si="104"/>
        <v>REPLACE</v>
      </c>
      <c r="K1019" s="60">
        <f t="shared" si="104"/>
        <v>1</v>
      </c>
      <c r="L1019" s="60" t="str">
        <f t="shared" si="104"/>
        <v>REPLACE</v>
      </c>
      <c r="M1019" s="60" t="str">
        <f t="shared" si="104"/>
        <v>REPLACE</v>
      </c>
      <c r="N1019" s="60" t="str">
        <f t="shared" si="104"/>
        <v>REPLACE</v>
      </c>
      <c r="O1019" s="60" t="str">
        <f t="shared" si="104"/>
        <v>REPLACE</v>
      </c>
    </row>
    <row r="1020" spans="1:15" ht="15" customHeight="1" x14ac:dyDescent="0.25">
      <c r="B1020" s="78">
        <v>1315</v>
      </c>
      <c r="C1020" s="78" t="s">
        <v>2241</v>
      </c>
      <c r="D1020" s="78">
        <v>216.28299999999999</v>
      </c>
      <c r="E1020" s="3"/>
      <c r="F1020" s="61" t="s">
        <v>3</v>
      </c>
      <c r="G1020" s="61" t="str">
        <f>VLOOKUP(B1020,VP_est!$B$21:$N$3000,13,FALSE)</f>
        <v>SVP1</v>
      </c>
      <c r="H1020" s="60">
        <v>1</v>
      </c>
      <c r="I1020" s="60" t="str">
        <f t="shared" si="104"/>
        <v>REPLACE</v>
      </c>
      <c r="J1020" s="60">
        <f t="shared" si="104"/>
        <v>1</v>
      </c>
      <c r="K1020" s="60" t="str">
        <f t="shared" si="104"/>
        <v>REPLACE</v>
      </c>
      <c r="L1020" s="60" t="str">
        <f t="shared" si="104"/>
        <v>REPLACE</v>
      </c>
      <c r="M1020" s="60" t="str">
        <f t="shared" si="104"/>
        <v>REPLACE</v>
      </c>
      <c r="N1020" s="60" t="str">
        <f t="shared" si="104"/>
        <v>REPLACE</v>
      </c>
      <c r="O1020" s="60" t="str">
        <f t="shared" si="104"/>
        <v>REPLACE</v>
      </c>
    </row>
    <row r="1021" spans="1:15" ht="15" customHeight="1" x14ac:dyDescent="0.25">
      <c r="A1021" s="60" t="s">
        <v>2025</v>
      </c>
      <c r="B1021" s="60">
        <v>1316</v>
      </c>
      <c r="C1021" s="62" t="s">
        <v>847</v>
      </c>
      <c r="D1021" s="63">
        <v>170.25</v>
      </c>
      <c r="E1021" s="64">
        <v>0</v>
      </c>
      <c r="F1021" s="61" t="s">
        <v>2014</v>
      </c>
      <c r="G1021" s="61" t="str">
        <f>VLOOKUP(B1021,VP_est!$B$21:$N$3000,13,FALSE)</f>
        <v>SVP4</v>
      </c>
      <c r="H1021" s="60">
        <v>1</v>
      </c>
      <c r="I1021" s="60" t="str">
        <f t="shared" si="104"/>
        <v>REPLACE</v>
      </c>
      <c r="J1021" s="60" t="str">
        <f t="shared" si="104"/>
        <v>REPLACE</v>
      </c>
      <c r="K1021" s="60" t="str">
        <f t="shared" si="104"/>
        <v>REPLACE</v>
      </c>
      <c r="L1021" s="60" t="str">
        <f t="shared" si="104"/>
        <v>REPLACE</v>
      </c>
      <c r="M1021" s="60">
        <f t="shared" si="104"/>
        <v>1</v>
      </c>
      <c r="N1021" s="60" t="str">
        <f t="shared" si="104"/>
        <v>REPLACE</v>
      </c>
      <c r="O1021" s="60" t="str">
        <f t="shared" si="104"/>
        <v>REPLACE</v>
      </c>
    </row>
    <row r="1022" spans="1:15" ht="15" customHeight="1" x14ac:dyDescent="0.25">
      <c r="B1022" s="78">
        <v>1317</v>
      </c>
      <c r="C1022" s="78" t="s">
        <v>2242</v>
      </c>
      <c r="D1022" s="78">
        <v>170.255</v>
      </c>
      <c r="E1022" s="3"/>
      <c r="F1022" s="61" t="s">
        <v>2014</v>
      </c>
      <c r="G1022" s="61" t="str">
        <f>VLOOKUP(B1022,VP_est!$B$21:$N$3000,13,FALSE)</f>
        <v>SVP4</v>
      </c>
      <c r="H1022" s="60">
        <v>1</v>
      </c>
      <c r="I1022" s="60" t="str">
        <f t="shared" si="104"/>
        <v>REPLACE</v>
      </c>
      <c r="J1022" s="60" t="str">
        <f t="shared" si="104"/>
        <v>REPLACE</v>
      </c>
      <c r="K1022" s="60" t="str">
        <f t="shared" si="104"/>
        <v>REPLACE</v>
      </c>
      <c r="L1022" s="60" t="str">
        <f t="shared" si="104"/>
        <v>REPLACE</v>
      </c>
      <c r="M1022" s="60">
        <f t="shared" si="104"/>
        <v>1</v>
      </c>
      <c r="N1022" s="60" t="str">
        <f t="shared" si="104"/>
        <v>REPLACE</v>
      </c>
      <c r="O1022" s="60" t="str">
        <f t="shared" si="104"/>
        <v>REPLACE</v>
      </c>
    </row>
    <row r="1023" spans="1:15" ht="15" customHeight="1" x14ac:dyDescent="0.25">
      <c r="A1023" s="60" t="s">
        <v>2024</v>
      </c>
      <c r="B1023" s="60">
        <v>1320</v>
      </c>
      <c r="C1023" s="62" t="s">
        <v>848</v>
      </c>
      <c r="D1023" s="63">
        <f>E1023</f>
        <v>170.25026</v>
      </c>
      <c r="E1023" s="64">
        <v>170.25026</v>
      </c>
      <c r="F1023" s="61" t="s">
        <v>2014</v>
      </c>
      <c r="G1023" s="61" t="str">
        <f>VLOOKUP(B1023,VP_est!$B$21:$N$3000,13,FALSE)</f>
        <v>SVP4</v>
      </c>
      <c r="H1023" s="60">
        <v>1</v>
      </c>
      <c r="I1023" s="60" t="str">
        <f t="shared" si="104"/>
        <v>REPLACE</v>
      </c>
      <c r="J1023" s="60" t="str">
        <f t="shared" si="104"/>
        <v>REPLACE</v>
      </c>
      <c r="K1023" s="60" t="str">
        <f t="shared" si="104"/>
        <v>REPLACE</v>
      </c>
      <c r="L1023" s="60" t="str">
        <f t="shared" si="104"/>
        <v>REPLACE</v>
      </c>
      <c r="M1023" s="60">
        <f t="shared" si="104"/>
        <v>1</v>
      </c>
      <c r="N1023" s="60" t="str">
        <f t="shared" si="104"/>
        <v>REPLACE</v>
      </c>
      <c r="O1023" s="60" t="str">
        <f t="shared" si="104"/>
        <v>REPLACE</v>
      </c>
    </row>
    <row r="1024" spans="1:15" ht="15" customHeight="1" x14ac:dyDescent="0.25">
      <c r="B1024" s="78">
        <v>1321</v>
      </c>
      <c r="C1024" s="78" t="s">
        <v>2243</v>
      </c>
      <c r="D1024" s="78">
        <v>216.28299999999999</v>
      </c>
      <c r="E1024" s="3"/>
      <c r="F1024" s="61" t="s">
        <v>3</v>
      </c>
      <c r="G1024" s="61" t="str">
        <f>VLOOKUP(B1024,VP_est!$B$21:$N$3000,13,FALSE)</f>
        <v>SVP1</v>
      </c>
      <c r="H1024" s="60">
        <v>1</v>
      </c>
      <c r="I1024" s="60" t="str">
        <f t="shared" ref="I1024:O1033" si="105">IF($G1024=I$2,1,"REPLACE")</f>
        <v>REPLACE</v>
      </c>
      <c r="J1024" s="60">
        <f t="shared" si="105"/>
        <v>1</v>
      </c>
      <c r="K1024" s="60" t="str">
        <f t="shared" si="105"/>
        <v>REPLACE</v>
      </c>
      <c r="L1024" s="60" t="str">
        <f t="shared" si="105"/>
        <v>REPLACE</v>
      </c>
      <c r="M1024" s="60" t="str">
        <f t="shared" si="105"/>
        <v>REPLACE</v>
      </c>
      <c r="N1024" s="60" t="str">
        <f t="shared" si="105"/>
        <v>REPLACE</v>
      </c>
      <c r="O1024" s="60" t="str">
        <f t="shared" si="105"/>
        <v>REPLACE</v>
      </c>
    </row>
    <row r="1025" spans="1:15" ht="15" customHeight="1" x14ac:dyDescent="0.25">
      <c r="A1025" s="60" t="s">
        <v>2024</v>
      </c>
      <c r="B1025" s="60">
        <v>1325</v>
      </c>
      <c r="C1025" s="62" t="s">
        <v>849</v>
      </c>
      <c r="D1025" s="63">
        <f>E1025</f>
        <v>170.25026</v>
      </c>
      <c r="E1025" s="64">
        <v>170.25026</v>
      </c>
      <c r="F1025" s="61" t="s">
        <v>2014</v>
      </c>
      <c r="G1025" s="61" t="str">
        <f>VLOOKUP(B1025,VP_est!$B$21:$N$3000,13,FALSE)</f>
        <v>SVP4</v>
      </c>
      <c r="H1025" s="60">
        <v>1</v>
      </c>
      <c r="I1025" s="60" t="str">
        <f t="shared" si="105"/>
        <v>REPLACE</v>
      </c>
      <c r="J1025" s="60" t="str">
        <f t="shared" si="105"/>
        <v>REPLACE</v>
      </c>
      <c r="K1025" s="60" t="str">
        <f t="shared" si="105"/>
        <v>REPLACE</v>
      </c>
      <c r="L1025" s="60" t="str">
        <f t="shared" si="105"/>
        <v>REPLACE</v>
      </c>
      <c r="M1025" s="60">
        <f t="shared" si="105"/>
        <v>1</v>
      </c>
      <c r="N1025" s="60" t="str">
        <f t="shared" si="105"/>
        <v>REPLACE</v>
      </c>
      <c r="O1025" s="60" t="str">
        <f t="shared" si="105"/>
        <v>REPLACE</v>
      </c>
    </row>
    <row r="1026" spans="1:15" ht="15" customHeight="1" x14ac:dyDescent="0.25">
      <c r="B1026" s="78">
        <v>1326</v>
      </c>
      <c r="C1026" s="78" t="s">
        <v>2244</v>
      </c>
      <c r="D1026" s="78">
        <v>216.28299999999999</v>
      </c>
      <c r="E1026" s="3"/>
      <c r="F1026" s="61" t="s">
        <v>3</v>
      </c>
      <c r="G1026" s="61" t="str">
        <f>VLOOKUP(B1026,VP_est!$B$21:$N$3000,13,FALSE)</f>
        <v>SVP1</v>
      </c>
      <c r="H1026" s="60">
        <v>1</v>
      </c>
      <c r="I1026" s="60" t="str">
        <f t="shared" si="105"/>
        <v>REPLACE</v>
      </c>
      <c r="J1026" s="60">
        <f t="shared" si="105"/>
        <v>1</v>
      </c>
      <c r="K1026" s="60" t="str">
        <f t="shared" si="105"/>
        <v>REPLACE</v>
      </c>
      <c r="L1026" s="60" t="str">
        <f t="shared" si="105"/>
        <v>REPLACE</v>
      </c>
      <c r="M1026" s="60" t="str">
        <f t="shared" si="105"/>
        <v>REPLACE</v>
      </c>
      <c r="N1026" s="60" t="str">
        <f t="shared" si="105"/>
        <v>REPLACE</v>
      </c>
      <c r="O1026" s="60" t="str">
        <f t="shared" si="105"/>
        <v>REPLACE</v>
      </c>
    </row>
    <row r="1027" spans="1:15" ht="15" customHeight="1" x14ac:dyDescent="0.25">
      <c r="B1027" s="78">
        <v>1328</v>
      </c>
      <c r="C1027" s="78" t="s">
        <v>2101</v>
      </c>
      <c r="D1027" s="78">
        <v>170.26</v>
      </c>
      <c r="E1027" s="3"/>
      <c r="F1027" s="61" t="s">
        <v>2014</v>
      </c>
      <c r="G1027" s="61" t="str">
        <f>VLOOKUP(B1027,VP_est!$B$21:$N$3000,13,FALSE)</f>
        <v>SVP4</v>
      </c>
      <c r="H1027" s="60">
        <v>1</v>
      </c>
      <c r="I1027" s="60" t="str">
        <f t="shared" si="105"/>
        <v>REPLACE</v>
      </c>
      <c r="J1027" s="60" t="str">
        <f t="shared" si="105"/>
        <v>REPLACE</v>
      </c>
      <c r="K1027" s="60" t="str">
        <f t="shared" si="105"/>
        <v>REPLACE</v>
      </c>
      <c r="L1027" s="60" t="str">
        <f t="shared" si="105"/>
        <v>REPLACE</v>
      </c>
      <c r="M1027" s="60">
        <f t="shared" si="105"/>
        <v>1</v>
      </c>
      <c r="N1027" s="60" t="str">
        <f t="shared" si="105"/>
        <v>REPLACE</v>
      </c>
      <c r="O1027" s="60" t="str">
        <f t="shared" si="105"/>
        <v>REPLACE</v>
      </c>
    </row>
    <row r="1028" spans="1:15" ht="15" customHeight="1" x14ac:dyDescent="0.25">
      <c r="A1028" s="60" t="s">
        <v>2024</v>
      </c>
      <c r="B1028" s="60">
        <v>1330</v>
      </c>
      <c r="C1028" s="62" t="s">
        <v>850</v>
      </c>
      <c r="D1028" s="63">
        <f>E1028</f>
        <v>170.25026</v>
      </c>
      <c r="E1028" s="64">
        <v>170.25026</v>
      </c>
      <c r="F1028" s="61" t="s">
        <v>2014</v>
      </c>
      <c r="G1028" s="61" t="str">
        <f>VLOOKUP(B1028,VP_est!$B$21:$N$3000,13,FALSE)</f>
        <v>SVP4</v>
      </c>
      <c r="H1028" s="60">
        <v>1</v>
      </c>
      <c r="I1028" s="60" t="str">
        <f t="shared" si="105"/>
        <v>REPLACE</v>
      </c>
      <c r="J1028" s="60" t="str">
        <f t="shared" si="105"/>
        <v>REPLACE</v>
      </c>
      <c r="K1028" s="60" t="str">
        <f t="shared" si="105"/>
        <v>REPLACE</v>
      </c>
      <c r="L1028" s="60" t="str">
        <f t="shared" si="105"/>
        <v>REPLACE</v>
      </c>
      <c r="M1028" s="60">
        <f t="shared" si="105"/>
        <v>1</v>
      </c>
      <c r="N1028" s="60" t="str">
        <f t="shared" si="105"/>
        <v>REPLACE</v>
      </c>
      <c r="O1028" s="60" t="str">
        <f t="shared" si="105"/>
        <v>REPLACE</v>
      </c>
    </row>
    <row r="1029" spans="1:15" ht="15" customHeight="1" x14ac:dyDescent="0.25">
      <c r="B1029" s="78">
        <v>1352</v>
      </c>
      <c r="C1029" s="78" t="s">
        <v>2161</v>
      </c>
      <c r="D1029" s="78">
        <v>170.25</v>
      </c>
      <c r="E1029" s="3"/>
      <c r="F1029" s="61" t="s">
        <v>2014</v>
      </c>
      <c r="G1029" s="61" t="str">
        <f>VLOOKUP(B1029,VP_est!$B$21:$N$3000,13,FALSE)</f>
        <v>SVP5</v>
      </c>
      <c r="H1029" s="60">
        <v>1</v>
      </c>
      <c r="I1029" s="60" t="str">
        <f t="shared" si="105"/>
        <v>REPLACE</v>
      </c>
      <c r="J1029" s="60" t="str">
        <f t="shared" si="105"/>
        <v>REPLACE</v>
      </c>
      <c r="K1029" s="60" t="str">
        <f t="shared" si="105"/>
        <v>REPLACE</v>
      </c>
      <c r="L1029" s="60" t="str">
        <f t="shared" si="105"/>
        <v>REPLACE</v>
      </c>
      <c r="M1029" s="60" t="str">
        <f t="shared" si="105"/>
        <v>REPLACE</v>
      </c>
      <c r="N1029" s="60">
        <f t="shared" si="105"/>
        <v>1</v>
      </c>
      <c r="O1029" s="60" t="str">
        <f t="shared" si="105"/>
        <v>REPLACE</v>
      </c>
    </row>
    <row r="1030" spans="1:15" ht="15" customHeight="1" x14ac:dyDescent="0.25">
      <c r="B1030" s="78">
        <v>1357</v>
      </c>
      <c r="C1030" s="78" t="s">
        <v>2245</v>
      </c>
      <c r="D1030" s="78">
        <v>273.291</v>
      </c>
      <c r="E1030" s="3"/>
      <c r="F1030" s="61" t="s">
        <v>3</v>
      </c>
      <c r="G1030" s="61" t="str">
        <f>VLOOKUP(B1030,VP_est!$B$21:$N$3000,13,FALSE)</f>
        <v>SVN1</v>
      </c>
      <c r="H1030" s="60">
        <v>1</v>
      </c>
      <c r="I1030" s="60" t="str">
        <f t="shared" si="105"/>
        <v>REPLACE</v>
      </c>
      <c r="J1030" s="60" t="str">
        <f t="shared" si="105"/>
        <v>REPLACE</v>
      </c>
      <c r="K1030" s="60" t="str">
        <f t="shared" si="105"/>
        <v>REPLACE</v>
      </c>
      <c r="L1030" s="60" t="str">
        <f t="shared" si="105"/>
        <v>REPLACE</v>
      </c>
      <c r="M1030" s="60" t="str">
        <f t="shared" si="105"/>
        <v>REPLACE</v>
      </c>
      <c r="N1030" s="60" t="str">
        <f t="shared" si="105"/>
        <v>REPLACE</v>
      </c>
      <c r="O1030" s="60" t="str">
        <f t="shared" si="105"/>
        <v>REPLACE</v>
      </c>
    </row>
    <row r="1031" spans="1:15" ht="15" customHeight="1" x14ac:dyDescent="0.25">
      <c r="B1031" s="78">
        <v>1387</v>
      </c>
      <c r="C1031" s="78" t="s">
        <v>2246</v>
      </c>
      <c r="D1031" s="78">
        <v>370.66500000000002</v>
      </c>
      <c r="E1031" s="3"/>
      <c r="F1031" s="61" t="s">
        <v>3</v>
      </c>
      <c r="G1031" s="61" t="str">
        <f>VLOOKUP(B1031,VP_est!$B$21:$N$3000,13,FALSE)</f>
        <v>SVP2</v>
      </c>
      <c r="H1031" s="60">
        <v>1</v>
      </c>
      <c r="I1031" s="60" t="str">
        <f t="shared" si="105"/>
        <v>REPLACE</v>
      </c>
      <c r="J1031" s="60" t="str">
        <f t="shared" si="105"/>
        <v>REPLACE</v>
      </c>
      <c r="K1031" s="60">
        <f t="shared" si="105"/>
        <v>1</v>
      </c>
      <c r="L1031" s="60" t="str">
        <f t="shared" si="105"/>
        <v>REPLACE</v>
      </c>
      <c r="M1031" s="60" t="str">
        <f t="shared" si="105"/>
        <v>REPLACE</v>
      </c>
      <c r="N1031" s="60" t="str">
        <f t="shared" si="105"/>
        <v>REPLACE</v>
      </c>
      <c r="O1031" s="60" t="str">
        <f t="shared" si="105"/>
        <v>REPLACE</v>
      </c>
    </row>
    <row r="1032" spans="1:15" ht="15" customHeight="1" x14ac:dyDescent="0.25">
      <c r="B1032" s="78">
        <v>1390</v>
      </c>
      <c r="C1032" s="78" t="s">
        <v>2247</v>
      </c>
      <c r="D1032" s="78">
        <v>384.69200000000001</v>
      </c>
      <c r="E1032" s="3"/>
      <c r="F1032" s="61" t="s">
        <v>3</v>
      </c>
      <c r="G1032" s="61" t="str">
        <f>VLOOKUP(B1032,VP_est!$B$21:$N$3000,13,FALSE)</f>
        <v>SVP1</v>
      </c>
      <c r="H1032" s="60">
        <v>1</v>
      </c>
      <c r="I1032" s="60" t="str">
        <f t="shared" si="105"/>
        <v>REPLACE</v>
      </c>
      <c r="J1032" s="60">
        <f t="shared" si="105"/>
        <v>1</v>
      </c>
      <c r="K1032" s="60" t="str">
        <f t="shared" si="105"/>
        <v>REPLACE</v>
      </c>
      <c r="L1032" s="60" t="str">
        <f t="shared" si="105"/>
        <v>REPLACE</v>
      </c>
      <c r="M1032" s="60" t="str">
        <f t="shared" si="105"/>
        <v>REPLACE</v>
      </c>
      <c r="N1032" s="60" t="str">
        <f t="shared" si="105"/>
        <v>REPLACE</v>
      </c>
      <c r="O1032" s="60" t="str">
        <f t="shared" si="105"/>
        <v>REPLACE</v>
      </c>
    </row>
    <row r="1033" spans="1:15" ht="15" customHeight="1" x14ac:dyDescent="0.25">
      <c r="B1033" s="78">
        <v>1391</v>
      </c>
      <c r="C1033" s="78" t="s">
        <v>2070</v>
      </c>
      <c r="D1033" s="78">
        <v>398.72</v>
      </c>
      <c r="E1033" s="3"/>
      <c r="F1033" s="61" t="s">
        <v>3</v>
      </c>
      <c r="G1033" s="61" t="str">
        <f>VLOOKUP(B1033,VP_est!$B$21:$N$3000,13,FALSE)</f>
        <v>SVP1</v>
      </c>
      <c r="H1033" s="60">
        <v>1</v>
      </c>
      <c r="I1033" s="60" t="str">
        <f t="shared" si="105"/>
        <v>REPLACE</v>
      </c>
      <c r="J1033" s="60">
        <f t="shared" si="105"/>
        <v>1</v>
      </c>
      <c r="K1033" s="60" t="str">
        <f t="shared" si="105"/>
        <v>REPLACE</v>
      </c>
      <c r="L1033" s="60" t="str">
        <f t="shared" si="105"/>
        <v>REPLACE</v>
      </c>
      <c r="M1033" s="60" t="str">
        <f t="shared" si="105"/>
        <v>REPLACE</v>
      </c>
      <c r="N1033" s="60" t="str">
        <f t="shared" si="105"/>
        <v>REPLACE</v>
      </c>
      <c r="O1033" s="60" t="str">
        <f t="shared" si="105"/>
        <v>REPLACE</v>
      </c>
    </row>
    <row r="1034" spans="1:15" ht="15" customHeight="1" x14ac:dyDescent="0.25">
      <c r="B1034" s="78">
        <v>1392</v>
      </c>
      <c r="C1034" s="78" t="s">
        <v>2248</v>
      </c>
      <c r="D1034" s="78">
        <v>398.71899999999999</v>
      </c>
      <c r="E1034" s="3"/>
      <c r="F1034" s="61" t="s">
        <v>3</v>
      </c>
      <c r="G1034" s="61" t="str">
        <f>VLOOKUP(B1034,VP_est!$B$21:$N$3000,13,FALSE)</f>
        <v>SVP1</v>
      </c>
      <c r="H1034" s="60">
        <v>1</v>
      </c>
      <c r="I1034" s="60" t="str">
        <f t="shared" ref="I1034:O1048" si="106">IF($G1034=I$2,1,"REPLACE")</f>
        <v>REPLACE</v>
      </c>
      <c r="J1034" s="60">
        <f t="shared" si="106"/>
        <v>1</v>
      </c>
      <c r="K1034" s="60" t="str">
        <f t="shared" si="106"/>
        <v>REPLACE</v>
      </c>
      <c r="L1034" s="60" t="str">
        <f t="shared" si="106"/>
        <v>REPLACE</v>
      </c>
      <c r="M1034" s="60" t="str">
        <f t="shared" si="106"/>
        <v>REPLACE</v>
      </c>
      <c r="N1034" s="60" t="str">
        <f t="shared" si="106"/>
        <v>REPLACE</v>
      </c>
      <c r="O1034" s="60" t="str">
        <f t="shared" si="106"/>
        <v>REPLACE</v>
      </c>
    </row>
    <row r="1035" spans="1:15" ht="15" customHeight="1" x14ac:dyDescent="0.25">
      <c r="B1035" s="78">
        <v>1393</v>
      </c>
      <c r="C1035" s="78" t="s">
        <v>2249</v>
      </c>
      <c r="D1035" s="78">
        <v>398.71899999999999</v>
      </c>
      <c r="E1035" s="3"/>
      <c r="F1035" s="61" t="s">
        <v>3</v>
      </c>
      <c r="G1035" s="61" t="str">
        <f>VLOOKUP(B1035,VP_est!$B$21:$N$3000,13,FALSE)</f>
        <v>SVP1</v>
      </c>
      <c r="H1035" s="60">
        <v>1</v>
      </c>
      <c r="I1035" s="60" t="str">
        <f t="shared" si="106"/>
        <v>REPLACE</v>
      </c>
      <c r="J1035" s="60">
        <f t="shared" si="106"/>
        <v>1</v>
      </c>
      <c r="K1035" s="60" t="str">
        <f t="shared" si="106"/>
        <v>REPLACE</v>
      </c>
      <c r="L1035" s="60" t="str">
        <f t="shared" si="106"/>
        <v>REPLACE</v>
      </c>
      <c r="M1035" s="60" t="str">
        <f t="shared" si="106"/>
        <v>REPLACE</v>
      </c>
      <c r="N1035" s="60" t="str">
        <f t="shared" si="106"/>
        <v>REPLACE</v>
      </c>
      <c r="O1035" s="60" t="str">
        <f t="shared" si="106"/>
        <v>REPLACE</v>
      </c>
    </row>
    <row r="1036" spans="1:15" ht="15" customHeight="1" x14ac:dyDescent="0.25">
      <c r="B1036" s="78">
        <v>1396</v>
      </c>
      <c r="C1036" s="78" t="s">
        <v>2250</v>
      </c>
      <c r="D1036" s="78">
        <v>412.74599999999998</v>
      </c>
      <c r="E1036" s="3"/>
      <c r="F1036" s="61" t="s">
        <v>3</v>
      </c>
      <c r="G1036" s="61" t="str">
        <f>VLOOKUP(B1036,VP_est!$B$21:$N$3000,13,FALSE)</f>
        <v>SVP1</v>
      </c>
      <c r="H1036" s="60">
        <v>1</v>
      </c>
      <c r="I1036" s="60" t="str">
        <f t="shared" si="106"/>
        <v>REPLACE</v>
      </c>
      <c r="J1036" s="60">
        <f t="shared" si="106"/>
        <v>1</v>
      </c>
      <c r="K1036" s="60" t="str">
        <f t="shared" si="106"/>
        <v>REPLACE</v>
      </c>
      <c r="L1036" s="60" t="str">
        <f t="shared" si="106"/>
        <v>REPLACE</v>
      </c>
      <c r="M1036" s="60" t="str">
        <f t="shared" si="106"/>
        <v>REPLACE</v>
      </c>
      <c r="N1036" s="60" t="str">
        <f t="shared" si="106"/>
        <v>REPLACE</v>
      </c>
      <c r="O1036" s="60" t="str">
        <f t="shared" si="106"/>
        <v>REPLACE</v>
      </c>
    </row>
    <row r="1037" spans="1:15" x14ac:dyDescent="0.25">
      <c r="B1037" s="78">
        <v>1397</v>
      </c>
      <c r="C1037" s="78" t="s">
        <v>2251</v>
      </c>
      <c r="D1037" s="78">
        <v>426.77300000000002</v>
      </c>
      <c r="E1037" s="3"/>
      <c r="F1037" s="61" t="s">
        <v>3</v>
      </c>
      <c r="G1037" s="61" t="str">
        <f>VLOOKUP(B1037,VP_est!$B$21:$N$3000,13,FALSE)</f>
        <v>SVP1</v>
      </c>
      <c r="H1037" s="60">
        <v>1</v>
      </c>
      <c r="I1037" s="60" t="str">
        <f t="shared" si="106"/>
        <v>REPLACE</v>
      </c>
      <c r="J1037" s="60">
        <f t="shared" si="106"/>
        <v>1</v>
      </c>
      <c r="K1037" s="60" t="str">
        <f t="shared" si="106"/>
        <v>REPLACE</v>
      </c>
      <c r="L1037" s="60" t="str">
        <f t="shared" si="106"/>
        <v>REPLACE</v>
      </c>
      <c r="M1037" s="60" t="str">
        <f t="shared" si="106"/>
        <v>REPLACE</v>
      </c>
      <c r="N1037" s="60" t="str">
        <f t="shared" si="106"/>
        <v>REPLACE</v>
      </c>
      <c r="O1037" s="60" t="str">
        <f t="shared" si="106"/>
        <v>REPLACE</v>
      </c>
    </row>
    <row r="1038" spans="1:15" x14ac:dyDescent="0.25">
      <c r="B1038" s="78">
        <v>1398</v>
      </c>
      <c r="C1038" s="78" t="s">
        <v>2252</v>
      </c>
      <c r="D1038" s="78">
        <v>426.77300000000002</v>
      </c>
      <c r="E1038" s="3"/>
      <c r="F1038" s="61" t="s">
        <v>3</v>
      </c>
      <c r="G1038" s="61" t="str">
        <f>VLOOKUP(B1038,VP_est!$B$21:$N$3000,13,FALSE)</f>
        <v>SVP1</v>
      </c>
      <c r="H1038" s="60">
        <v>1</v>
      </c>
      <c r="I1038" s="60" t="str">
        <f t="shared" si="106"/>
        <v>REPLACE</v>
      </c>
      <c r="J1038" s="60">
        <f t="shared" si="106"/>
        <v>1</v>
      </c>
      <c r="K1038" s="60" t="str">
        <f t="shared" si="106"/>
        <v>REPLACE</v>
      </c>
      <c r="L1038" s="60" t="str">
        <f t="shared" si="106"/>
        <v>REPLACE</v>
      </c>
      <c r="M1038" s="60" t="str">
        <f t="shared" si="106"/>
        <v>REPLACE</v>
      </c>
      <c r="N1038" s="60" t="str">
        <f t="shared" si="106"/>
        <v>REPLACE</v>
      </c>
      <c r="O1038" s="60" t="str">
        <f t="shared" si="106"/>
        <v>REPLACE</v>
      </c>
    </row>
    <row r="1039" spans="1:15" x14ac:dyDescent="0.25">
      <c r="B1039" s="78">
        <v>1402</v>
      </c>
      <c r="C1039" s="78" t="s">
        <v>2253</v>
      </c>
      <c r="D1039" s="78">
        <v>454.827</v>
      </c>
      <c r="E1039" s="3"/>
      <c r="F1039" s="61" t="s">
        <v>3</v>
      </c>
      <c r="G1039" s="61" t="str">
        <f>VLOOKUP(B1039,VP_est!$B$21:$N$3000,13,FALSE)</f>
        <v>SV0</v>
      </c>
      <c r="H1039" s="60">
        <v>1</v>
      </c>
      <c r="I1039" s="60">
        <f t="shared" si="106"/>
        <v>1</v>
      </c>
      <c r="J1039" s="60" t="str">
        <f t="shared" si="106"/>
        <v>REPLACE</v>
      </c>
      <c r="K1039" s="60" t="str">
        <f t="shared" si="106"/>
        <v>REPLACE</v>
      </c>
      <c r="L1039" s="60" t="str">
        <f t="shared" si="106"/>
        <v>REPLACE</v>
      </c>
      <c r="M1039" s="60" t="str">
        <f t="shared" si="106"/>
        <v>REPLACE</v>
      </c>
      <c r="N1039" s="60" t="str">
        <f t="shared" si="106"/>
        <v>REPLACE</v>
      </c>
      <c r="O1039" s="60" t="str">
        <f t="shared" si="106"/>
        <v>REPLACE</v>
      </c>
    </row>
    <row r="1040" spans="1:15" ht="15" customHeight="1" x14ac:dyDescent="0.25">
      <c r="B1040" s="78">
        <v>1407</v>
      </c>
      <c r="C1040" s="78" t="s">
        <v>2258</v>
      </c>
      <c r="D1040" s="78">
        <v>372.68099999999998</v>
      </c>
      <c r="E1040" s="3"/>
      <c r="F1040" s="61" t="s">
        <v>3</v>
      </c>
      <c r="G1040" s="61" t="str">
        <f>VLOOKUP(B1040,VP_est!$B$21:$N$3000,13,FALSE)</f>
        <v>SVP2</v>
      </c>
      <c r="H1040" s="60">
        <v>1</v>
      </c>
      <c r="I1040" s="60" t="str">
        <f t="shared" si="106"/>
        <v>REPLACE</v>
      </c>
      <c r="J1040" s="60" t="str">
        <f t="shared" si="106"/>
        <v>REPLACE</v>
      </c>
      <c r="K1040" s="60">
        <f t="shared" si="106"/>
        <v>1</v>
      </c>
      <c r="L1040" s="60" t="str">
        <f t="shared" si="106"/>
        <v>REPLACE</v>
      </c>
      <c r="M1040" s="60" t="str">
        <f t="shared" si="106"/>
        <v>REPLACE</v>
      </c>
      <c r="N1040" s="60" t="str">
        <f t="shared" si="106"/>
        <v>REPLACE</v>
      </c>
      <c r="O1040" s="60" t="str">
        <f t="shared" si="106"/>
        <v>REPLACE</v>
      </c>
    </row>
    <row r="1041" spans="1:15" x14ac:dyDescent="0.25">
      <c r="B1041" s="78">
        <v>1408</v>
      </c>
      <c r="C1041" s="78" t="s">
        <v>2259</v>
      </c>
      <c r="D1041" s="78">
        <v>372.68099999999998</v>
      </c>
      <c r="E1041" s="3"/>
      <c r="F1041" s="61" t="s">
        <v>3</v>
      </c>
      <c r="G1041" s="61" t="str">
        <f>VLOOKUP(B1041,VP_est!$B$21:$N$3000,13,FALSE)</f>
        <v>SVP2</v>
      </c>
      <c r="H1041" s="60">
        <v>1</v>
      </c>
      <c r="I1041" s="60" t="str">
        <f t="shared" si="106"/>
        <v>REPLACE</v>
      </c>
      <c r="J1041" s="60" t="str">
        <f t="shared" si="106"/>
        <v>REPLACE</v>
      </c>
      <c r="K1041" s="60">
        <f t="shared" si="106"/>
        <v>1</v>
      </c>
      <c r="L1041" s="60" t="str">
        <f t="shared" si="106"/>
        <v>REPLACE</v>
      </c>
      <c r="M1041" s="60" t="str">
        <f t="shared" si="106"/>
        <v>REPLACE</v>
      </c>
      <c r="N1041" s="60" t="str">
        <f t="shared" si="106"/>
        <v>REPLACE</v>
      </c>
      <c r="O1041" s="60" t="str">
        <f t="shared" si="106"/>
        <v>REPLACE</v>
      </c>
    </row>
    <row r="1042" spans="1:15" ht="15" customHeight="1" x14ac:dyDescent="0.25">
      <c r="B1042" s="78">
        <v>1409</v>
      </c>
      <c r="C1042" s="78" t="s">
        <v>2260</v>
      </c>
      <c r="D1042" s="78">
        <v>386.70800000000003</v>
      </c>
      <c r="E1042" s="3"/>
      <c r="F1042" s="61" t="s">
        <v>3</v>
      </c>
      <c r="G1042" s="61" t="str">
        <f>VLOOKUP(B1042,VP_est!$B$21:$N$3000,13,FALSE)</f>
        <v>SVP2</v>
      </c>
      <c r="H1042" s="60">
        <v>1</v>
      </c>
      <c r="I1042" s="60" t="str">
        <f t="shared" si="106"/>
        <v>REPLACE</v>
      </c>
      <c r="J1042" s="60" t="str">
        <f t="shared" si="106"/>
        <v>REPLACE</v>
      </c>
      <c r="K1042" s="60">
        <f t="shared" si="106"/>
        <v>1</v>
      </c>
      <c r="L1042" s="60" t="str">
        <f t="shared" si="106"/>
        <v>REPLACE</v>
      </c>
      <c r="M1042" s="60" t="str">
        <f t="shared" si="106"/>
        <v>REPLACE</v>
      </c>
      <c r="N1042" s="60" t="str">
        <f t="shared" si="106"/>
        <v>REPLACE</v>
      </c>
      <c r="O1042" s="60" t="str">
        <f t="shared" si="106"/>
        <v>REPLACE</v>
      </c>
    </row>
    <row r="1043" spans="1:15" ht="15" customHeight="1" x14ac:dyDescent="0.25">
      <c r="B1043" s="78">
        <v>1410</v>
      </c>
      <c r="C1043" s="78" t="s">
        <v>2261</v>
      </c>
      <c r="D1043" s="78">
        <v>400.73500000000001</v>
      </c>
      <c r="E1043" s="3"/>
      <c r="F1043" s="61" t="s">
        <v>3</v>
      </c>
      <c r="G1043" s="61" t="str">
        <f>VLOOKUP(B1043,VP_est!$B$21:$N$3000,13,FALSE)</f>
        <v>SVP1</v>
      </c>
      <c r="H1043" s="60">
        <v>1</v>
      </c>
      <c r="I1043" s="60" t="str">
        <f t="shared" si="106"/>
        <v>REPLACE</v>
      </c>
      <c r="J1043" s="60">
        <f t="shared" si="106"/>
        <v>1</v>
      </c>
      <c r="K1043" s="60" t="str">
        <f t="shared" si="106"/>
        <v>REPLACE</v>
      </c>
      <c r="L1043" s="60" t="str">
        <f t="shared" si="106"/>
        <v>REPLACE</v>
      </c>
      <c r="M1043" s="60" t="str">
        <f t="shared" si="106"/>
        <v>REPLACE</v>
      </c>
      <c r="N1043" s="60" t="str">
        <f t="shared" si="106"/>
        <v>REPLACE</v>
      </c>
      <c r="O1043" s="60" t="str">
        <f t="shared" si="106"/>
        <v>REPLACE</v>
      </c>
    </row>
    <row r="1044" spans="1:15" ht="15" customHeight="1" x14ac:dyDescent="0.25">
      <c r="B1044" s="78">
        <v>1411</v>
      </c>
      <c r="C1044" s="78" t="s">
        <v>2262</v>
      </c>
      <c r="D1044" s="78">
        <v>372.68099999999998</v>
      </c>
      <c r="E1044" s="3"/>
      <c r="F1044" s="61" t="s">
        <v>3</v>
      </c>
      <c r="G1044" s="61" t="str">
        <f>VLOOKUP(B1044,VP_est!$B$21:$N$3000,13,FALSE)</f>
        <v>SVP2</v>
      </c>
      <c r="H1044" s="60">
        <v>1</v>
      </c>
      <c r="I1044" s="60" t="str">
        <f t="shared" si="106"/>
        <v>REPLACE</v>
      </c>
      <c r="J1044" s="60" t="str">
        <f t="shared" si="106"/>
        <v>REPLACE</v>
      </c>
      <c r="K1044" s="60">
        <f t="shared" si="106"/>
        <v>1</v>
      </c>
      <c r="L1044" s="60" t="str">
        <f t="shared" si="106"/>
        <v>REPLACE</v>
      </c>
      <c r="M1044" s="60" t="str">
        <f t="shared" si="106"/>
        <v>REPLACE</v>
      </c>
      <c r="N1044" s="60" t="str">
        <f t="shared" si="106"/>
        <v>REPLACE</v>
      </c>
      <c r="O1044" s="60" t="str">
        <f t="shared" si="106"/>
        <v>REPLACE</v>
      </c>
    </row>
    <row r="1045" spans="1:15" x14ac:dyDescent="0.25">
      <c r="B1045" s="78">
        <v>1413</v>
      </c>
      <c r="C1045" s="78" t="s">
        <v>2263</v>
      </c>
      <c r="D1045" s="78">
        <v>372.68099999999998</v>
      </c>
      <c r="E1045" s="3"/>
      <c r="F1045" s="61" t="s">
        <v>3</v>
      </c>
      <c r="G1045" s="61" t="str">
        <f>VLOOKUP(B1045,VP_est!$B$21:$N$3000,13,FALSE)</f>
        <v>SVP2</v>
      </c>
      <c r="H1045" s="60">
        <v>1</v>
      </c>
      <c r="I1045" s="60" t="str">
        <f t="shared" si="106"/>
        <v>REPLACE</v>
      </c>
      <c r="J1045" s="60" t="str">
        <f t="shared" si="106"/>
        <v>REPLACE</v>
      </c>
      <c r="K1045" s="60">
        <f t="shared" si="106"/>
        <v>1</v>
      </c>
      <c r="L1045" s="60" t="str">
        <f t="shared" si="106"/>
        <v>REPLACE</v>
      </c>
      <c r="M1045" s="60" t="str">
        <f t="shared" si="106"/>
        <v>REPLACE</v>
      </c>
      <c r="N1045" s="60" t="str">
        <f t="shared" si="106"/>
        <v>REPLACE</v>
      </c>
      <c r="O1045" s="60" t="str">
        <f t="shared" si="106"/>
        <v>REPLACE</v>
      </c>
    </row>
    <row r="1046" spans="1:15" x14ac:dyDescent="0.25">
      <c r="B1046" s="78">
        <v>1415</v>
      </c>
      <c r="C1046" s="78" t="s">
        <v>2264</v>
      </c>
      <c r="D1046" s="78">
        <v>372.68099999999998</v>
      </c>
      <c r="E1046" s="3"/>
      <c r="F1046" s="61" t="s">
        <v>3</v>
      </c>
      <c r="G1046" s="61" t="str">
        <f>VLOOKUP(B1046,VP_est!$B$21:$N$3000,13,FALSE)</f>
        <v>SVP2</v>
      </c>
      <c r="H1046" s="60">
        <v>1</v>
      </c>
      <c r="I1046" s="60" t="str">
        <f t="shared" si="106"/>
        <v>REPLACE</v>
      </c>
      <c r="J1046" s="60" t="str">
        <f t="shared" si="106"/>
        <v>REPLACE</v>
      </c>
      <c r="K1046" s="60">
        <f t="shared" si="106"/>
        <v>1</v>
      </c>
      <c r="L1046" s="60" t="str">
        <f t="shared" si="106"/>
        <v>REPLACE</v>
      </c>
      <c r="M1046" s="60" t="str">
        <f t="shared" si="106"/>
        <v>REPLACE</v>
      </c>
      <c r="N1046" s="60" t="str">
        <f t="shared" si="106"/>
        <v>REPLACE</v>
      </c>
      <c r="O1046" s="60" t="str">
        <f t="shared" si="106"/>
        <v>REPLACE</v>
      </c>
    </row>
    <row r="1047" spans="1:15" x14ac:dyDescent="0.25">
      <c r="B1047" s="78">
        <v>1416</v>
      </c>
      <c r="C1047" s="78" t="s">
        <v>2265</v>
      </c>
      <c r="D1047" s="78">
        <v>386.70800000000003</v>
      </c>
      <c r="E1047" s="3"/>
      <c r="F1047" s="61" t="s">
        <v>3</v>
      </c>
      <c r="G1047" s="61" t="str">
        <f>VLOOKUP(B1047,VP_est!$B$21:$N$3000,13,FALSE)</f>
        <v>SVP2</v>
      </c>
      <c r="H1047" s="60">
        <v>1</v>
      </c>
      <c r="I1047" s="60" t="str">
        <f t="shared" si="106"/>
        <v>REPLACE</v>
      </c>
      <c r="J1047" s="60" t="str">
        <f t="shared" si="106"/>
        <v>REPLACE</v>
      </c>
      <c r="K1047" s="60">
        <f t="shared" si="106"/>
        <v>1</v>
      </c>
      <c r="L1047" s="60" t="str">
        <f t="shared" si="106"/>
        <v>REPLACE</v>
      </c>
      <c r="M1047" s="60" t="str">
        <f t="shared" si="106"/>
        <v>REPLACE</v>
      </c>
      <c r="N1047" s="60" t="str">
        <f t="shared" si="106"/>
        <v>REPLACE</v>
      </c>
      <c r="O1047" s="60" t="str">
        <f t="shared" si="106"/>
        <v>REPLACE</v>
      </c>
    </row>
    <row r="1048" spans="1:15" x14ac:dyDescent="0.25">
      <c r="B1048" s="78">
        <v>1418</v>
      </c>
      <c r="C1048" s="78" t="s">
        <v>2271</v>
      </c>
      <c r="D1048" s="78">
        <v>386.70800000000003</v>
      </c>
      <c r="E1048" s="3"/>
      <c r="F1048" s="61" t="s">
        <v>3</v>
      </c>
      <c r="G1048" s="61" t="str">
        <f>VLOOKUP(B1048,VP_est!$B$21:$N$3000,13,FALSE)</f>
        <v>SVP2</v>
      </c>
      <c r="H1048" s="60">
        <v>1</v>
      </c>
      <c r="I1048" s="60" t="str">
        <f t="shared" si="106"/>
        <v>REPLACE</v>
      </c>
      <c r="J1048" s="60" t="str">
        <f t="shared" si="106"/>
        <v>REPLACE</v>
      </c>
      <c r="K1048" s="60">
        <f t="shared" si="106"/>
        <v>1</v>
      </c>
      <c r="L1048" s="60" t="str">
        <f t="shared" si="106"/>
        <v>REPLACE</v>
      </c>
      <c r="M1048" s="60" t="str">
        <f t="shared" si="106"/>
        <v>REPLACE</v>
      </c>
      <c r="N1048" s="60" t="str">
        <f t="shared" si="106"/>
        <v>REPLACE</v>
      </c>
      <c r="O1048" s="60" t="str">
        <f t="shared" si="106"/>
        <v>REPLACE</v>
      </c>
    </row>
    <row r="1049" spans="1:15" x14ac:dyDescent="0.25">
      <c r="A1049" t="s">
        <v>2876</v>
      </c>
      <c r="B1049" s="78">
        <v>1423</v>
      </c>
      <c r="C1049" s="78" t="s">
        <v>2280</v>
      </c>
      <c r="D1049" s="78">
        <v>0</v>
      </c>
      <c r="E1049" s="3"/>
      <c r="F1049" s="61" t="s">
        <v>3</v>
      </c>
      <c r="G1049" s="61" t="str">
        <f>VLOOKUP(B1049,VP_est!$B$21:$N$3000,13,FALSE)</f>
        <v>SVN1</v>
      </c>
      <c r="H1049" s="60">
        <v>1</v>
      </c>
    </row>
    <row r="1050" spans="1:15" x14ac:dyDescent="0.25">
      <c r="B1050" s="78">
        <v>1437</v>
      </c>
      <c r="C1050" s="78" t="s">
        <v>2281</v>
      </c>
      <c r="D1050" s="78">
        <v>182.21899999999999</v>
      </c>
      <c r="E1050" s="3"/>
      <c r="F1050" s="61" t="s">
        <v>2014</v>
      </c>
      <c r="G1050" s="61" t="str">
        <f>VLOOKUP(B1050,VP_est!$B$21:$N$3000,13,FALSE)</f>
        <v>SVP4</v>
      </c>
      <c r="H1050" s="60">
        <v>1</v>
      </c>
      <c r="I1050" s="60" t="str">
        <f t="shared" ref="I1050:O1059" si="107">IF($G1050=I$2,1,"REPLACE")</f>
        <v>REPLACE</v>
      </c>
      <c r="J1050" s="60" t="str">
        <f t="shared" si="107"/>
        <v>REPLACE</v>
      </c>
      <c r="K1050" s="60" t="str">
        <f t="shared" si="107"/>
        <v>REPLACE</v>
      </c>
      <c r="L1050" s="60" t="str">
        <f t="shared" si="107"/>
        <v>REPLACE</v>
      </c>
      <c r="M1050" s="60">
        <f t="shared" si="107"/>
        <v>1</v>
      </c>
      <c r="N1050" s="60" t="str">
        <f t="shared" si="107"/>
        <v>REPLACE</v>
      </c>
      <c r="O1050" s="60" t="str">
        <f t="shared" si="107"/>
        <v>REPLACE</v>
      </c>
    </row>
    <row r="1051" spans="1:15" x14ac:dyDescent="0.25">
      <c r="B1051" s="78">
        <v>1438</v>
      </c>
      <c r="C1051" s="78" t="s">
        <v>2122</v>
      </c>
      <c r="D1051" s="78">
        <v>152.19300000000001</v>
      </c>
      <c r="E1051" s="3"/>
      <c r="F1051" s="61" t="s">
        <v>2014</v>
      </c>
      <c r="G1051" s="61" t="str">
        <f>VLOOKUP(B1051,VP_est!$B$21:$N$3000,13,FALSE)</f>
        <v>SVP5</v>
      </c>
      <c r="H1051" s="60">
        <v>1</v>
      </c>
      <c r="I1051" s="60" t="str">
        <f t="shared" si="107"/>
        <v>REPLACE</v>
      </c>
      <c r="J1051" s="60" t="str">
        <f t="shared" si="107"/>
        <v>REPLACE</v>
      </c>
      <c r="K1051" s="60" t="str">
        <f t="shared" si="107"/>
        <v>REPLACE</v>
      </c>
      <c r="L1051" s="60" t="str">
        <f t="shared" si="107"/>
        <v>REPLACE</v>
      </c>
      <c r="M1051" s="60" t="str">
        <f t="shared" si="107"/>
        <v>REPLACE</v>
      </c>
      <c r="N1051" s="60">
        <f t="shared" si="107"/>
        <v>1</v>
      </c>
      <c r="O1051" s="60" t="str">
        <f t="shared" si="107"/>
        <v>REPLACE</v>
      </c>
    </row>
    <row r="1052" spans="1:15" x14ac:dyDescent="0.25">
      <c r="B1052" s="78">
        <v>1460</v>
      </c>
      <c r="C1052" s="78" t="s">
        <v>2123</v>
      </c>
      <c r="D1052" s="78">
        <v>166.21700000000001</v>
      </c>
      <c r="E1052" s="3"/>
      <c r="F1052" s="61" t="s">
        <v>2014</v>
      </c>
      <c r="G1052" s="61" t="str">
        <f>VLOOKUP(B1052,VP_est!$B$21:$N$3000,13,FALSE)</f>
        <v>SVP4</v>
      </c>
      <c r="H1052" s="60">
        <v>1</v>
      </c>
      <c r="I1052" s="60" t="str">
        <f t="shared" si="107"/>
        <v>REPLACE</v>
      </c>
      <c r="J1052" s="60" t="str">
        <f t="shared" si="107"/>
        <v>REPLACE</v>
      </c>
      <c r="K1052" s="60" t="str">
        <f t="shared" si="107"/>
        <v>REPLACE</v>
      </c>
      <c r="L1052" s="60" t="str">
        <f t="shared" si="107"/>
        <v>REPLACE</v>
      </c>
      <c r="M1052" s="60">
        <f t="shared" si="107"/>
        <v>1</v>
      </c>
      <c r="N1052" s="60" t="str">
        <f t="shared" si="107"/>
        <v>REPLACE</v>
      </c>
      <c r="O1052" s="60" t="str">
        <f t="shared" si="107"/>
        <v>REPLACE</v>
      </c>
    </row>
    <row r="1053" spans="1:15" x14ac:dyDescent="0.25">
      <c r="A1053" s="60" t="s">
        <v>2024</v>
      </c>
      <c r="B1053" s="60">
        <v>1461</v>
      </c>
      <c r="C1053" s="62" t="s">
        <v>851</v>
      </c>
      <c r="D1053" s="63">
        <f>E1053</f>
        <v>170.25026</v>
      </c>
      <c r="E1053" s="64">
        <v>170.25026</v>
      </c>
      <c r="F1053" s="61" t="s">
        <v>2014</v>
      </c>
      <c r="G1053" s="61" t="str">
        <f>VLOOKUP(B1053,VP_est!$B$21:$N$3000,13,FALSE)</f>
        <v>SVP4</v>
      </c>
      <c r="H1053" s="60">
        <v>1</v>
      </c>
      <c r="I1053" s="60" t="str">
        <f t="shared" si="107"/>
        <v>REPLACE</v>
      </c>
      <c r="J1053" s="60" t="str">
        <f t="shared" si="107"/>
        <v>REPLACE</v>
      </c>
      <c r="K1053" s="60" t="str">
        <f t="shared" si="107"/>
        <v>REPLACE</v>
      </c>
      <c r="L1053" s="60" t="str">
        <f t="shared" si="107"/>
        <v>REPLACE</v>
      </c>
      <c r="M1053" s="60">
        <f t="shared" si="107"/>
        <v>1</v>
      </c>
      <c r="N1053" s="60" t="str">
        <f t="shared" si="107"/>
        <v>REPLACE</v>
      </c>
      <c r="O1053" s="60" t="str">
        <f t="shared" si="107"/>
        <v>REPLACE</v>
      </c>
    </row>
    <row r="1054" spans="1:15" x14ac:dyDescent="0.25">
      <c r="A1054" s="60" t="s">
        <v>2024</v>
      </c>
      <c r="B1054" s="60">
        <v>1462</v>
      </c>
      <c r="C1054" s="62" t="s">
        <v>852</v>
      </c>
      <c r="D1054" s="63">
        <v>120.14851999999999</v>
      </c>
      <c r="E1054" s="64">
        <v>120.14851999999999</v>
      </c>
      <c r="F1054" s="61" t="s">
        <v>2014</v>
      </c>
      <c r="G1054" s="61" t="str">
        <f>VLOOKUP(B1054,VP_est!$B$21:$N$3000,13,FALSE)</f>
        <v>SVP6</v>
      </c>
      <c r="H1054" s="60">
        <v>1</v>
      </c>
      <c r="I1054" s="60" t="str">
        <f t="shared" si="107"/>
        <v>REPLACE</v>
      </c>
      <c r="J1054" s="60" t="str">
        <f t="shared" si="107"/>
        <v>REPLACE</v>
      </c>
      <c r="K1054" s="60" t="str">
        <f t="shared" si="107"/>
        <v>REPLACE</v>
      </c>
      <c r="L1054" s="60" t="str">
        <f t="shared" si="107"/>
        <v>REPLACE</v>
      </c>
      <c r="M1054" s="60" t="str">
        <f t="shared" si="107"/>
        <v>REPLACE</v>
      </c>
      <c r="N1054" s="60" t="str">
        <f t="shared" si="107"/>
        <v>REPLACE</v>
      </c>
      <c r="O1054" s="60">
        <f t="shared" si="107"/>
        <v>1</v>
      </c>
    </row>
    <row r="1055" spans="1:15" x14ac:dyDescent="0.25">
      <c r="A1055" s="60" t="s">
        <v>2024</v>
      </c>
      <c r="B1055" s="60">
        <v>1463</v>
      </c>
      <c r="C1055" s="62" t="s">
        <v>853</v>
      </c>
      <c r="D1055" s="63">
        <v>86.089240000000004</v>
      </c>
      <c r="E1055" s="64">
        <v>86.089240000000004</v>
      </c>
      <c r="F1055" s="61" t="s">
        <v>1986</v>
      </c>
      <c r="G1055" s="61" t="str">
        <f>VLOOKUP(B1055,VP_est!$B$21:$N$3000,13,FALSE)</f>
        <v>SVP6</v>
      </c>
      <c r="H1055" s="60">
        <v>1</v>
      </c>
      <c r="I1055" s="60" t="str">
        <f t="shared" si="107"/>
        <v>REPLACE</v>
      </c>
      <c r="J1055" s="60" t="str">
        <f t="shared" si="107"/>
        <v>REPLACE</v>
      </c>
      <c r="K1055" s="60" t="str">
        <f t="shared" si="107"/>
        <v>REPLACE</v>
      </c>
      <c r="L1055" s="60" t="str">
        <f t="shared" si="107"/>
        <v>REPLACE</v>
      </c>
      <c r="M1055" s="60" t="str">
        <f t="shared" si="107"/>
        <v>REPLACE</v>
      </c>
      <c r="N1055" s="60" t="str">
        <f t="shared" si="107"/>
        <v>REPLACE</v>
      </c>
      <c r="O1055" s="60">
        <f t="shared" si="107"/>
        <v>1</v>
      </c>
    </row>
    <row r="1056" spans="1:15" x14ac:dyDescent="0.25">
      <c r="A1056" s="60" t="s">
        <v>2041</v>
      </c>
      <c r="B1056" s="60">
        <v>1464</v>
      </c>
      <c r="C1056" s="62" t="s">
        <v>854</v>
      </c>
      <c r="D1056" s="63">
        <v>72.062659999999994</v>
      </c>
      <c r="E1056" s="64">
        <v>72.062659999999994</v>
      </c>
      <c r="F1056" s="61" t="s">
        <v>1986</v>
      </c>
      <c r="G1056" s="61" t="str">
        <f>VLOOKUP(B1056,VP_est!$B$21:$N$3000,13,FALSE)</f>
        <v>SVP6</v>
      </c>
      <c r="H1056" s="60">
        <v>1</v>
      </c>
      <c r="I1056" s="60" t="str">
        <f t="shared" si="107"/>
        <v>REPLACE</v>
      </c>
      <c r="J1056" s="60" t="str">
        <f t="shared" si="107"/>
        <v>REPLACE</v>
      </c>
      <c r="K1056" s="60" t="str">
        <f t="shared" si="107"/>
        <v>REPLACE</v>
      </c>
      <c r="L1056" s="60" t="str">
        <f t="shared" si="107"/>
        <v>REPLACE</v>
      </c>
      <c r="M1056" s="60" t="str">
        <f t="shared" si="107"/>
        <v>REPLACE</v>
      </c>
      <c r="N1056" s="60" t="str">
        <f t="shared" si="107"/>
        <v>REPLACE</v>
      </c>
      <c r="O1056" s="60">
        <f t="shared" si="107"/>
        <v>1</v>
      </c>
    </row>
    <row r="1057" spans="1:15" x14ac:dyDescent="0.25">
      <c r="A1057" s="60" t="s">
        <v>2024</v>
      </c>
      <c r="B1057" s="60">
        <v>1465</v>
      </c>
      <c r="C1057" s="62" t="s">
        <v>855</v>
      </c>
      <c r="D1057" s="63">
        <v>168.31896</v>
      </c>
      <c r="E1057" s="64">
        <v>168.31896</v>
      </c>
      <c r="F1057" s="61" t="s">
        <v>2014</v>
      </c>
      <c r="G1057" s="61" t="str">
        <f>VLOOKUP(B1057,VP_est!$B$21:$N$3000,13,FALSE)</f>
        <v>SVP6</v>
      </c>
      <c r="H1057" s="60">
        <v>1</v>
      </c>
      <c r="I1057" s="60" t="str">
        <f t="shared" si="107"/>
        <v>REPLACE</v>
      </c>
      <c r="J1057" s="60" t="str">
        <f t="shared" si="107"/>
        <v>REPLACE</v>
      </c>
      <c r="K1057" s="60" t="str">
        <f t="shared" si="107"/>
        <v>REPLACE</v>
      </c>
      <c r="L1057" s="60" t="str">
        <f t="shared" si="107"/>
        <v>REPLACE</v>
      </c>
      <c r="M1057" s="60" t="str">
        <f t="shared" si="107"/>
        <v>REPLACE</v>
      </c>
      <c r="N1057" s="60" t="str">
        <f t="shared" si="107"/>
        <v>REPLACE</v>
      </c>
      <c r="O1057" s="60">
        <f t="shared" si="107"/>
        <v>1</v>
      </c>
    </row>
    <row r="1058" spans="1:15" x14ac:dyDescent="0.25">
      <c r="A1058" s="60" t="s">
        <v>2024</v>
      </c>
      <c r="B1058" s="60">
        <v>1466</v>
      </c>
      <c r="C1058" s="62" t="s">
        <v>856</v>
      </c>
      <c r="D1058" s="63">
        <v>182.34553999999997</v>
      </c>
      <c r="E1058" s="64">
        <v>182.34553999999997</v>
      </c>
      <c r="F1058" s="61" t="s">
        <v>2014</v>
      </c>
      <c r="G1058" s="61" t="str">
        <f>VLOOKUP(B1058,VP_est!$B$21:$N$3000,13,FALSE)</f>
        <v>SVP6</v>
      </c>
      <c r="H1058" s="60">
        <v>1</v>
      </c>
      <c r="I1058" s="60" t="str">
        <f t="shared" si="107"/>
        <v>REPLACE</v>
      </c>
      <c r="J1058" s="60" t="str">
        <f t="shared" si="107"/>
        <v>REPLACE</v>
      </c>
      <c r="K1058" s="60" t="str">
        <f t="shared" si="107"/>
        <v>REPLACE</v>
      </c>
      <c r="L1058" s="60" t="str">
        <f t="shared" si="107"/>
        <v>REPLACE</v>
      </c>
      <c r="M1058" s="60" t="str">
        <f t="shared" si="107"/>
        <v>REPLACE</v>
      </c>
      <c r="N1058" s="60" t="str">
        <f t="shared" si="107"/>
        <v>REPLACE</v>
      </c>
      <c r="O1058" s="60">
        <f t="shared" si="107"/>
        <v>1</v>
      </c>
    </row>
    <row r="1059" spans="1:15" x14ac:dyDescent="0.25">
      <c r="A1059" s="60" t="s">
        <v>2024</v>
      </c>
      <c r="B1059" s="60">
        <v>1467</v>
      </c>
      <c r="C1059" s="62" t="s">
        <v>857</v>
      </c>
      <c r="D1059" s="63">
        <v>120.14851999999999</v>
      </c>
      <c r="E1059" s="64">
        <v>120.14851999999999</v>
      </c>
      <c r="F1059" s="61" t="s">
        <v>2014</v>
      </c>
      <c r="G1059" s="61" t="str">
        <f>VLOOKUP(B1059,VP_est!$B$21:$N$3000,13,FALSE)</f>
        <v>SVP6</v>
      </c>
      <c r="H1059" s="60">
        <v>1</v>
      </c>
      <c r="I1059" s="60" t="str">
        <f t="shared" si="107"/>
        <v>REPLACE</v>
      </c>
      <c r="J1059" s="60" t="str">
        <f t="shared" si="107"/>
        <v>REPLACE</v>
      </c>
      <c r="K1059" s="60" t="str">
        <f t="shared" si="107"/>
        <v>REPLACE</v>
      </c>
      <c r="L1059" s="60" t="str">
        <f t="shared" si="107"/>
        <v>REPLACE</v>
      </c>
      <c r="M1059" s="60" t="str">
        <f t="shared" si="107"/>
        <v>REPLACE</v>
      </c>
      <c r="N1059" s="60" t="str">
        <f t="shared" si="107"/>
        <v>REPLACE</v>
      </c>
      <c r="O1059" s="60">
        <f t="shared" si="107"/>
        <v>1</v>
      </c>
    </row>
    <row r="1060" spans="1:15" x14ac:dyDescent="0.25">
      <c r="A1060" s="60" t="s">
        <v>2041</v>
      </c>
      <c r="B1060" s="60">
        <v>1468</v>
      </c>
      <c r="C1060" s="62" t="s">
        <v>858</v>
      </c>
      <c r="D1060" s="63">
        <v>137.19212445472201</v>
      </c>
      <c r="E1060" s="64">
        <v>0</v>
      </c>
      <c r="F1060" s="61" t="s">
        <v>1986</v>
      </c>
      <c r="G1060" s="61" t="str">
        <f>VLOOKUP(B1060,VP_est!$B$21:$N$3000,13,FALSE)</f>
        <v>SVP6</v>
      </c>
      <c r="H1060" s="60">
        <v>1</v>
      </c>
      <c r="I1060" s="60" t="str">
        <f t="shared" ref="I1060:O1069" si="108">IF($G1060=I$2,1,"REPLACE")</f>
        <v>REPLACE</v>
      </c>
      <c r="J1060" s="60" t="str">
        <f t="shared" si="108"/>
        <v>REPLACE</v>
      </c>
      <c r="K1060" s="60" t="str">
        <f t="shared" si="108"/>
        <v>REPLACE</v>
      </c>
      <c r="L1060" s="60" t="str">
        <f t="shared" si="108"/>
        <v>REPLACE</v>
      </c>
      <c r="M1060" s="60" t="str">
        <f t="shared" si="108"/>
        <v>REPLACE</v>
      </c>
      <c r="N1060" s="60" t="str">
        <f t="shared" si="108"/>
        <v>REPLACE</v>
      </c>
      <c r="O1060" s="60">
        <f t="shared" si="108"/>
        <v>1</v>
      </c>
    </row>
    <row r="1061" spans="1:15" x14ac:dyDescent="0.25">
      <c r="A1061" s="60" t="s">
        <v>2024</v>
      </c>
      <c r="B1061" s="60">
        <v>1469</v>
      </c>
      <c r="C1061" s="62" t="s">
        <v>859</v>
      </c>
      <c r="D1061" s="63">
        <v>128.2551</v>
      </c>
      <c r="E1061" s="64">
        <v>128.2551</v>
      </c>
      <c r="F1061" s="61" t="s">
        <v>1986</v>
      </c>
      <c r="G1061" s="61" t="str">
        <f>VLOOKUP(B1061,VP_est!$B$21:$N$3000,13,FALSE)</f>
        <v>SVP6</v>
      </c>
      <c r="H1061" s="60">
        <v>1</v>
      </c>
      <c r="I1061" s="60" t="str">
        <f t="shared" si="108"/>
        <v>REPLACE</v>
      </c>
      <c r="J1061" s="60" t="str">
        <f t="shared" si="108"/>
        <v>REPLACE</v>
      </c>
      <c r="K1061" s="60" t="str">
        <f t="shared" si="108"/>
        <v>REPLACE</v>
      </c>
      <c r="L1061" s="60" t="str">
        <f t="shared" si="108"/>
        <v>REPLACE</v>
      </c>
      <c r="M1061" s="60" t="str">
        <f t="shared" si="108"/>
        <v>REPLACE</v>
      </c>
      <c r="N1061" s="60" t="str">
        <f t="shared" si="108"/>
        <v>REPLACE</v>
      </c>
      <c r="O1061" s="60">
        <f t="shared" si="108"/>
        <v>1</v>
      </c>
    </row>
    <row r="1062" spans="1:15" x14ac:dyDescent="0.25">
      <c r="A1062" s="60" t="s">
        <v>2024</v>
      </c>
      <c r="B1062" s="60">
        <v>1470</v>
      </c>
      <c r="C1062" s="62" t="s">
        <v>860</v>
      </c>
      <c r="D1062" s="63">
        <v>126.23922000000002</v>
      </c>
      <c r="E1062" s="64">
        <v>126.23922</v>
      </c>
      <c r="F1062" s="61" t="s">
        <v>1986</v>
      </c>
      <c r="G1062" s="61" t="str">
        <f>VLOOKUP(B1062,VP_est!$B$21:$N$3000,13,FALSE)</f>
        <v>SVP6</v>
      </c>
      <c r="H1062" s="60">
        <v>1</v>
      </c>
      <c r="I1062" s="60" t="str">
        <f t="shared" si="108"/>
        <v>REPLACE</v>
      </c>
      <c r="J1062" s="60" t="str">
        <f t="shared" si="108"/>
        <v>REPLACE</v>
      </c>
      <c r="K1062" s="60" t="str">
        <f t="shared" si="108"/>
        <v>REPLACE</v>
      </c>
      <c r="L1062" s="60" t="str">
        <f t="shared" si="108"/>
        <v>REPLACE</v>
      </c>
      <c r="M1062" s="60" t="str">
        <f t="shared" si="108"/>
        <v>REPLACE</v>
      </c>
      <c r="N1062" s="60" t="str">
        <f t="shared" si="108"/>
        <v>REPLACE</v>
      </c>
      <c r="O1062" s="60">
        <f t="shared" si="108"/>
        <v>1</v>
      </c>
    </row>
    <row r="1063" spans="1:15" x14ac:dyDescent="0.25">
      <c r="A1063" s="60" t="s">
        <v>2024</v>
      </c>
      <c r="B1063" s="60">
        <v>1471</v>
      </c>
      <c r="C1063" s="62" t="s">
        <v>861</v>
      </c>
      <c r="D1063" s="63">
        <v>128.2551</v>
      </c>
      <c r="E1063" s="64">
        <v>128.2551</v>
      </c>
      <c r="F1063" s="61" t="s">
        <v>1986</v>
      </c>
      <c r="G1063" s="61" t="str">
        <f>VLOOKUP(B1063,VP_est!$B$21:$N$3000,13,FALSE)</f>
        <v>SVP6</v>
      </c>
      <c r="H1063" s="60">
        <v>1</v>
      </c>
      <c r="I1063" s="60" t="str">
        <f t="shared" si="108"/>
        <v>REPLACE</v>
      </c>
      <c r="J1063" s="60" t="str">
        <f t="shared" si="108"/>
        <v>REPLACE</v>
      </c>
      <c r="K1063" s="60" t="str">
        <f t="shared" si="108"/>
        <v>REPLACE</v>
      </c>
      <c r="L1063" s="60" t="str">
        <f t="shared" si="108"/>
        <v>REPLACE</v>
      </c>
      <c r="M1063" s="60" t="str">
        <f t="shared" si="108"/>
        <v>REPLACE</v>
      </c>
      <c r="N1063" s="60" t="str">
        <f t="shared" si="108"/>
        <v>REPLACE</v>
      </c>
      <c r="O1063" s="60">
        <f t="shared" si="108"/>
        <v>1</v>
      </c>
    </row>
    <row r="1064" spans="1:15" x14ac:dyDescent="0.25">
      <c r="A1064" s="60" t="s">
        <v>2024</v>
      </c>
      <c r="B1064" s="60">
        <v>1472</v>
      </c>
      <c r="C1064" s="62" t="s">
        <v>862</v>
      </c>
      <c r="D1064" s="63">
        <v>126.23922000000002</v>
      </c>
      <c r="E1064" s="64">
        <v>126.23922</v>
      </c>
      <c r="F1064" s="61" t="s">
        <v>1986</v>
      </c>
      <c r="G1064" s="61" t="str">
        <f>VLOOKUP(B1064,VP_est!$B$21:$N$3000,13,FALSE)</f>
        <v>SVP6</v>
      </c>
      <c r="H1064" s="60">
        <v>1</v>
      </c>
      <c r="I1064" s="60" t="str">
        <f t="shared" si="108"/>
        <v>REPLACE</v>
      </c>
      <c r="J1064" s="60" t="str">
        <f t="shared" si="108"/>
        <v>REPLACE</v>
      </c>
      <c r="K1064" s="60" t="str">
        <f t="shared" si="108"/>
        <v>REPLACE</v>
      </c>
      <c r="L1064" s="60" t="str">
        <f t="shared" si="108"/>
        <v>REPLACE</v>
      </c>
      <c r="M1064" s="60" t="str">
        <f t="shared" si="108"/>
        <v>REPLACE</v>
      </c>
      <c r="N1064" s="60" t="str">
        <f t="shared" si="108"/>
        <v>REPLACE</v>
      </c>
      <c r="O1064" s="60">
        <f t="shared" si="108"/>
        <v>1</v>
      </c>
    </row>
    <row r="1065" spans="1:15" x14ac:dyDescent="0.25">
      <c r="A1065" s="60" t="s">
        <v>2024</v>
      </c>
      <c r="B1065" s="60">
        <v>1473</v>
      </c>
      <c r="C1065" s="62" t="s">
        <v>863</v>
      </c>
      <c r="D1065" s="63">
        <v>140.26580000000001</v>
      </c>
      <c r="E1065" s="64">
        <v>140.26580000000001</v>
      </c>
      <c r="F1065" s="61" t="s">
        <v>1986</v>
      </c>
      <c r="G1065" s="61" t="str">
        <f>VLOOKUP(B1065,VP_est!$B$21:$N$3000,13,FALSE)</f>
        <v>SVP6</v>
      </c>
      <c r="H1065" s="60">
        <v>1</v>
      </c>
      <c r="I1065" s="60" t="str">
        <f t="shared" si="108"/>
        <v>REPLACE</v>
      </c>
      <c r="J1065" s="60" t="str">
        <f t="shared" si="108"/>
        <v>REPLACE</v>
      </c>
      <c r="K1065" s="60" t="str">
        <f t="shared" si="108"/>
        <v>REPLACE</v>
      </c>
      <c r="L1065" s="60" t="str">
        <f t="shared" si="108"/>
        <v>REPLACE</v>
      </c>
      <c r="M1065" s="60" t="str">
        <f t="shared" si="108"/>
        <v>REPLACE</v>
      </c>
      <c r="N1065" s="60" t="str">
        <f t="shared" si="108"/>
        <v>REPLACE</v>
      </c>
      <c r="O1065" s="60">
        <f t="shared" si="108"/>
        <v>1</v>
      </c>
    </row>
    <row r="1066" spans="1:15" x14ac:dyDescent="0.25">
      <c r="A1066" s="60" t="s">
        <v>2025</v>
      </c>
      <c r="B1066" s="60">
        <v>1474</v>
      </c>
      <c r="C1066" s="62" t="s">
        <v>864</v>
      </c>
      <c r="D1066" s="63">
        <v>140.26580000000001</v>
      </c>
      <c r="E1066" s="64">
        <v>140.26580000000001</v>
      </c>
      <c r="F1066" s="61" t="s">
        <v>1986</v>
      </c>
      <c r="G1066" s="61" t="str">
        <f>VLOOKUP(B1066,VP_est!$B$21:$N$3000,13,FALSE)</f>
        <v>SVP6</v>
      </c>
      <c r="H1066" s="60">
        <v>1</v>
      </c>
      <c r="I1066" s="60" t="str">
        <f t="shared" si="108"/>
        <v>REPLACE</v>
      </c>
      <c r="J1066" s="60" t="str">
        <f t="shared" si="108"/>
        <v>REPLACE</v>
      </c>
      <c r="K1066" s="60" t="str">
        <f t="shared" si="108"/>
        <v>REPLACE</v>
      </c>
      <c r="L1066" s="60" t="str">
        <f t="shared" si="108"/>
        <v>REPLACE</v>
      </c>
      <c r="M1066" s="60" t="str">
        <f t="shared" si="108"/>
        <v>REPLACE</v>
      </c>
      <c r="N1066" s="60" t="str">
        <f t="shared" si="108"/>
        <v>REPLACE</v>
      </c>
      <c r="O1066" s="60">
        <f t="shared" si="108"/>
        <v>1</v>
      </c>
    </row>
    <row r="1067" spans="1:15" x14ac:dyDescent="0.25">
      <c r="A1067" s="60" t="s">
        <v>2025</v>
      </c>
      <c r="B1067" s="60">
        <v>1475</v>
      </c>
      <c r="C1067" s="62" t="s">
        <v>865</v>
      </c>
      <c r="D1067" s="63">
        <v>140.26580000000001</v>
      </c>
      <c r="E1067" s="64">
        <v>140.26580000000001</v>
      </c>
      <c r="F1067" s="61" t="s">
        <v>1986</v>
      </c>
      <c r="G1067" s="61" t="str">
        <f>VLOOKUP(B1067,VP_est!$B$21:$N$3000,13,FALSE)</f>
        <v>SVP6</v>
      </c>
      <c r="H1067" s="60">
        <v>1</v>
      </c>
      <c r="I1067" s="60" t="str">
        <f t="shared" si="108"/>
        <v>REPLACE</v>
      </c>
      <c r="J1067" s="60" t="str">
        <f t="shared" si="108"/>
        <v>REPLACE</v>
      </c>
      <c r="K1067" s="60" t="str">
        <f t="shared" si="108"/>
        <v>REPLACE</v>
      </c>
      <c r="L1067" s="60" t="str">
        <f t="shared" si="108"/>
        <v>REPLACE</v>
      </c>
      <c r="M1067" s="60" t="str">
        <f t="shared" si="108"/>
        <v>REPLACE</v>
      </c>
      <c r="N1067" s="60" t="str">
        <f t="shared" si="108"/>
        <v>REPLACE</v>
      </c>
      <c r="O1067" s="60">
        <f t="shared" si="108"/>
        <v>1</v>
      </c>
    </row>
    <row r="1068" spans="1:15" ht="15" customHeight="1" x14ac:dyDescent="0.25">
      <c r="A1068" s="60" t="s">
        <v>2025</v>
      </c>
      <c r="B1068" s="60">
        <v>1476</v>
      </c>
      <c r="C1068" s="62" t="s">
        <v>866</v>
      </c>
      <c r="D1068" s="63">
        <v>140.26580000000001</v>
      </c>
      <c r="E1068" s="64">
        <v>140.26580000000001</v>
      </c>
      <c r="F1068" s="61" t="s">
        <v>1986</v>
      </c>
      <c r="G1068" s="61" t="str">
        <f>VLOOKUP(B1068,VP_est!$B$21:$N$3000,13,FALSE)</f>
        <v>SVP6</v>
      </c>
      <c r="H1068" s="60">
        <v>1</v>
      </c>
      <c r="I1068" s="60" t="str">
        <f t="shared" si="108"/>
        <v>REPLACE</v>
      </c>
      <c r="J1068" s="60" t="str">
        <f t="shared" si="108"/>
        <v>REPLACE</v>
      </c>
      <c r="K1068" s="60" t="str">
        <f t="shared" si="108"/>
        <v>REPLACE</v>
      </c>
      <c r="L1068" s="60" t="str">
        <f t="shared" si="108"/>
        <v>REPLACE</v>
      </c>
      <c r="M1068" s="60" t="str">
        <f t="shared" si="108"/>
        <v>REPLACE</v>
      </c>
      <c r="N1068" s="60" t="str">
        <f t="shared" si="108"/>
        <v>REPLACE</v>
      </c>
      <c r="O1068" s="60">
        <f t="shared" si="108"/>
        <v>1</v>
      </c>
    </row>
    <row r="1069" spans="1:15" ht="15" customHeight="1" x14ac:dyDescent="0.25">
      <c r="A1069" s="60" t="s">
        <v>2026</v>
      </c>
      <c r="B1069" s="60">
        <v>1477</v>
      </c>
      <c r="C1069" s="62" t="s">
        <v>867</v>
      </c>
      <c r="D1069" s="63">
        <v>126.23922000000002</v>
      </c>
      <c r="E1069" s="64">
        <v>126.23922</v>
      </c>
      <c r="F1069" s="61" t="s">
        <v>1986</v>
      </c>
      <c r="G1069" s="61" t="str">
        <f>VLOOKUP(B1069,VP_est!$B$21:$N$3000,13,FALSE)</f>
        <v>SVP6</v>
      </c>
      <c r="H1069" s="60">
        <v>1</v>
      </c>
      <c r="I1069" s="60" t="str">
        <f t="shared" si="108"/>
        <v>REPLACE</v>
      </c>
      <c r="J1069" s="60" t="str">
        <f t="shared" si="108"/>
        <v>REPLACE</v>
      </c>
      <c r="K1069" s="60" t="str">
        <f t="shared" si="108"/>
        <v>REPLACE</v>
      </c>
      <c r="L1069" s="60" t="str">
        <f t="shared" si="108"/>
        <v>REPLACE</v>
      </c>
      <c r="M1069" s="60" t="str">
        <f t="shared" si="108"/>
        <v>REPLACE</v>
      </c>
      <c r="N1069" s="60" t="str">
        <f t="shared" si="108"/>
        <v>REPLACE</v>
      </c>
      <c r="O1069" s="60">
        <f t="shared" si="108"/>
        <v>1</v>
      </c>
    </row>
    <row r="1070" spans="1:15" x14ac:dyDescent="0.25">
      <c r="A1070" s="60" t="s">
        <v>2025</v>
      </c>
      <c r="B1070" s="60">
        <v>1478</v>
      </c>
      <c r="C1070" s="62" t="s">
        <v>868</v>
      </c>
      <c r="D1070" s="63">
        <v>126.23922000000002</v>
      </c>
      <c r="E1070" s="64">
        <v>126.23922</v>
      </c>
      <c r="F1070" s="61" t="s">
        <v>1986</v>
      </c>
      <c r="G1070" s="61" t="str">
        <f>VLOOKUP(B1070,VP_est!$B$21:$N$3000,13,FALSE)</f>
        <v>SVP6</v>
      </c>
      <c r="H1070" s="60">
        <v>1</v>
      </c>
      <c r="I1070" s="60" t="str">
        <f t="shared" ref="I1070:O1079" si="109">IF($G1070=I$2,1,"REPLACE")</f>
        <v>REPLACE</v>
      </c>
      <c r="J1070" s="60" t="str">
        <f t="shared" si="109"/>
        <v>REPLACE</v>
      </c>
      <c r="K1070" s="60" t="str">
        <f t="shared" si="109"/>
        <v>REPLACE</v>
      </c>
      <c r="L1070" s="60" t="str">
        <f t="shared" si="109"/>
        <v>REPLACE</v>
      </c>
      <c r="M1070" s="60" t="str">
        <f t="shared" si="109"/>
        <v>REPLACE</v>
      </c>
      <c r="N1070" s="60" t="str">
        <f t="shared" si="109"/>
        <v>REPLACE</v>
      </c>
      <c r="O1070" s="60">
        <f t="shared" si="109"/>
        <v>1</v>
      </c>
    </row>
    <row r="1071" spans="1:15" ht="15" customHeight="1" x14ac:dyDescent="0.25">
      <c r="A1071" s="60" t="s">
        <v>2024</v>
      </c>
      <c r="B1071" s="60">
        <v>1479</v>
      </c>
      <c r="C1071" s="62" t="s">
        <v>869</v>
      </c>
      <c r="D1071" s="63">
        <v>124.22334000000001</v>
      </c>
      <c r="E1071" s="64">
        <v>124.22334000000001</v>
      </c>
      <c r="F1071" s="61" t="s">
        <v>2014</v>
      </c>
      <c r="G1071" s="61" t="str">
        <f>VLOOKUP(B1071,VP_est!$B$21:$N$3000,13,FALSE)</f>
        <v>SVP6</v>
      </c>
      <c r="H1071" s="60">
        <v>1</v>
      </c>
      <c r="I1071" s="60" t="str">
        <f t="shared" si="109"/>
        <v>REPLACE</v>
      </c>
      <c r="J1071" s="60" t="str">
        <f t="shared" si="109"/>
        <v>REPLACE</v>
      </c>
      <c r="K1071" s="60" t="str">
        <f t="shared" si="109"/>
        <v>REPLACE</v>
      </c>
      <c r="L1071" s="60" t="str">
        <f t="shared" si="109"/>
        <v>REPLACE</v>
      </c>
      <c r="M1071" s="60" t="str">
        <f t="shared" si="109"/>
        <v>REPLACE</v>
      </c>
      <c r="N1071" s="60" t="str">
        <f t="shared" si="109"/>
        <v>REPLACE</v>
      </c>
      <c r="O1071" s="60">
        <f t="shared" si="109"/>
        <v>1</v>
      </c>
    </row>
    <row r="1072" spans="1:15" ht="15" customHeight="1" x14ac:dyDescent="0.25">
      <c r="A1072" s="60" t="s">
        <v>2025</v>
      </c>
      <c r="B1072" s="60">
        <v>1480</v>
      </c>
      <c r="C1072" s="62" t="s">
        <v>870</v>
      </c>
      <c r="D1072" s="63">
        <v>126.23922000000002</v>
      </c>
      <c r="E1072" s="64">
        <v>126.23922</v>
      </c>
      <c r="F1072" s="61" t="s">
        <v>1986</v>
      </c>
      <c r="G1072" s="61" t="str">
        <f>VLOOKUP(B1072,VP_est!$B$21:$N$3000,13,FALSE)</f>
        <v>SVP6</v>
      </c>
      <c r="H1072" s="60">
        <v>1</v>
      </c>
      <c r="I1072" s="60" t="str">
        <f t="shared" si="109"/>
        <v>REPLACE</v>
      </c>
      <c r="J1072" s="60" t="str">
        <f t="shared" si="109"/>
        <v>REPLACE</v>
      </c>
      <c r="K1072" s="60" t="str">
        <f t="shared" si="109"/>
        <v>REPLACE</v>
      </c>
      <c r="L1072" s="60" t="str">
        <f t="shared" si="109"/>
        <v>REPLACE</v>
      </c>
      <c r="M1072" s="60" t="str">
        <f t="shared" si="109"/>
        <v>REPLACE</v>
      </c>
      <c r="N1072" s="60" t="str">
        <f t="shared" si="109"/>
        <v>REPLACE</v>
      </c>
      <c r="O1072" s="60">
        <f t="shared" si="109"/>
        <v>1</v>
      </c>
    </row>
    <row r="1073" spans="1:15" x14ac:dyDescent="0.25">
      <c r="A1073" s="60" t="s">
        <v>2024</v>
      </c>
      <c r="B1073" s="60">
        <v>1481</v>
      </c>
      <c r="C1073" s="62" t="s">
        <v>871</v>
      </c>
      <c r="D1073" s="63">
        <v>128.2551</v>
      </c>
      <c r="E1073" s="64">
        <v>128.2551</v>
      </c>
      <c r="F1073" s="61" t="s">
        <v>1986</v>
      </c>
      <c r="G1073" s="61" t="str">
        <f>VLOOKUP(B1073,VP_est!$B$21:$N$3000,13,FALSE)</f>
        <v>SVP6</v>
      </c>
      <c r="H1073" s="60">
        <v>1</v>
      </c>
      <c r="I1073" s="60" t="str">
        <f t="shared" si="109"/>
        <v>REPLACE</v>
      </c>
      <c r="J1073" s="60" t="str">
        <f t="shared" si="109"/>
        <v>REPLACE</v>
      </c>
      <c r="K1073" s="60" t="str">
        <f t="shared" si="109"/>
        <v>REPLACE</v>
      </c>
      <c r="L1073" s="60" t="str">
        <f t="shared" si="109"/>
        <v>REPLACE</v>
      </c>
      <c r="M1073" s="60" t="str">
        <f t="shared" si="109"/>
        <v>REPLACE</v>
      </c>
      <c r="N1073" s="60" t="str">
        <f t="shared" si="109"/>
        <v>REPLACE</v>
      </c>
      <c r="O1073" s="60">
        <f t="shared" si="109"/>
        <v>1</v>
      </c>
    </row>
    <row r="1074" spans="1:15" x14ac:dyDescent="0.25">
      <c r="A1074" s="60" t="s">
        <v>2024</v>
      </c>
      <c r="B1074" s="60">
        <v>1482</v>
      </c>
      <c r="C1074" s="62" t="s">
        <v>872</v>
      </c>
      <c r="D1074" s="63">
        <v>124.22334000000001</v>
      </c>
      <c r="E1074" s="64">
        <v>124.22334000000001</v>
      </c>
      <c r="F1074" s="61" t="s">
        <v>1986</v>
      </c>
      <c r="G1074" s="61" t="str">
        <f>VLOOKUP(B1074,VP_est!$B$21:$N$3000,13,FALSE)</f>
        <v>SVP6</v>
      </c>
      <c r="H1074" s="60">
        <v>1</v>
      </c>
      <c r="I1074" s="60" t="str">
        <f t="shared" si="109"/>
        <v>REPLACE</v>
      </c>
      <c r="J1074" s="60" t="str">
        <f t="shared" si="109"/>
        <v>REPLACE</v>
      </c>
      <c r="K1074" s="60" t="str">
        <f t="shared" si="109"/>
        <v>REPLACE</v>
      </c>
      <c r="L1074" s="60" t="str">
        <f t="shared" si="109"/>
        <v>REPLACE</v>
      </c>
      <c r="M1074" s="60" t="str">
        <f t="shared" si="109"/>
        <v>REPLACE</v>
      </c>
      <c r="N1074" s="60" t="str">
        <f t="shared" si="109"/>
        <v>REPLACE</v>
      </c>
      <c r="O1074" s="60">
        <f t="shared" si="109"/>
        <v>1</v>
      </c>
    </row>
    <row r="1075" spans="1:15" x14ac:dyDescent="0.25">
      <c r="A1075" s="60" t="s">
        <v>2024</v>
      </c>
      <c r="B1075" s="60">
        <v>1484</v>
      </c>
      <c r="C1075" s="62" t="s">
        <v>873</v>
      </c>
      <c r="D1075" s="63">
        <v>140.26580000000001</v>
      </c>
      <c r="E1075" s="64">
        <v>140.26580000000001</v>
      </c>
      <c r="F1075" s="61" t="s">
        <v>1986</v>
      </c>
      <c r="G1075" s="61" t="str">
        <f>VLOOKUP(B1075,VP_est!$B$21:$N$3000,13,FALSE)</f>
        <v>SVP6</v>
      </c>
      <c r="H1075" s="60">
        <v>1</v>
      </c>
      <c r="I1075" s="60" t="str">
        <f t="shared" si="109"/>
        <v>REPLACE</v>
      </c>
      <c r="J1075" s="60" t="str">
        <f t="shared" si="109"/>
        <v>REPLACE</v>
      </c>
      <c r="K1075" s="60" t="str">
        <f t="shared" si="109"/>
        <v>REPLACE</v>
      </c>
      <c r="L1075" s="60" t="str">
        <f t="shared" si="109"/>
        <v>REPLACE</v>
      </c>
      <c r="M1075" s="60" t="str">
        <f t="shared" si="109"/>
        <v>REPLACE</v>
      </c>
      <c r="N1075" s="60" t="str">
        <f t="shared" si="109"/>
        <v>REPLACE</v>
      </c>
      <c r="O1075" s="60">
        <f t="shared" si="109"/>
        <v>1</v>
      </c>
    </row>
    <row r="1076" spans="1:15" x14ac:dyDescent="0.25">
      <c r="A1076" s="60" t="s">
        <v>2025</v>
      </c>
      <c r="B1076" s="60">
        <v>1485</v>
      </c>
      <c r="C1076" s="62" t="s">
        <v>874</v>
      </c>
      <c r="D1076" s="63">
        <v>140.26580000000001</v>
      </c>
      <c r="E1076" s="64">
        <v>140.26580000000001</v>
      </c>
      <c r="F1076" s="61" t="s">
        <v>1986</v>
      </c>
      <c r="G1076" s="61" t="str">
        <f>VLOOKUP(B1076,VP_est!$B$21:$N$3000,13,FALSE)</f>
        <v>SVP6</v>
      </c>
      <c r="H1076" s="60">
        <v>1</v>
      </c>
      <c r="I1076" s="60" t="str">
        <f t="shared" si="109"/>
        <v>REPLACE</v>
      </c>
      <c r="J1076" s="60" t="str">
        <f t="shared" si="109"/>
        <v>REPLACE</v>
      </c>
      <c r="K1076" s="60" t="str">
        <f t="shared" si="109"/>
        <v>REPLACE</v>
      </c>
      <c r="L1076" s="60" t="str">
        <f t="shared" si="109"/>
        <v>REPLACE</v>
      </c>
      <c r="M1076" s="60" t="str">
        <f t="shared" si="109"/>
        <v>REPLACE</v>
      </c>
      <c r="N1076" s="60" t="str">
        <f t="shared" si="109"/>
        <v>REPLACE</v>
      </c>
      <c r="O1076" s="60">
        <f t="shared" si="109"/>
        <v>1</v>
      </c>
    </row>
    <row r="1077" spans="1:15" x14ac:dyDescent="0.25">
      <c r="A1077" s="60" t="s">
        <v>2025</v>
      </c>
      <c r="B1077" s="60">
        <v>1486</v>
      </c>
      <c r="C1077" s="62" t="s">
        <v>875</v>
      </c>
      <c r="D1077" s="63">
        <v>140.26580000000001</v>
      </c>
      <c r="E1077" s="64">
        <v>140.26580000000001</v>
      </c>
      <c r="F1077" s="61" t="s">
        <v>1986</v>
      </c>
      <c r="G1077" s="61" t="str">
        <f>VLOOKUP(B1077,VP_est!$B$21:$N$3000,13,FALSE)</f>
        <v>SVP6</v>
      </c>
      <c r="H1077" s="60">
        <v>1</v>
      </c>
      <c r="I1077" s="60" t="str">
        <f t="shared" si="109"/>
        <v>REPLACE</v>
      </c>
      <c r="J1077" s="60" t="str">
        <f t="shared" si="109"/>
        <v>REPLACE</v>
      </c>
      <c r="K1077" s="60" t="str">
        <f t="shared" si="109"/>
        <v>REPLACE</v>
      </c>
      <c r="L1077" s="60" t="str">
        <f t="shared" si="109"/>
        <v>REPLACE</v>
      </c>
      <c r="M1077" s="60" t="str">
        <f t="shared" si="109"/>
        <v>REPLACE</v>
      </c>
      <c r="N1077" s="60" t="str">
        <f t="shared" si="109"/>
        <v>REPLACE</v>
      </c>
      <c r="O1077" s="60">
        <f t="shared" si="109"/>
        <v>1</v>
      </c>
    </row>
    <row r="1078" spans="1:15" x14ac:dyDescent="0.25">
      <c r="A1078" s="60" t="s">
        <v>2026</v>
      </c>
      <c r="B1078" s="60">
        <v>1487</v>
      </c>
      <c r="C1078" s="62" t="s">
        <v>876</v>
      </c>
      <c r="D1078" s="63">
        <v>156.30826000000002</v>
      </c>
      <c r="E1078" s="64">
        <v>156.30826000000002</v>
      </c>
      <c r="F1078" s="61" t="s">
        <v>1986</v>
      </c>
      <c r="G1078" s="61" t="str">
        <f>VLOOKUP(B1078,VP_est!$B$21:$N$3000,13,FALSE)</f>
        <v>SVP6</v>
      </c>
      <c r="H1078" s="60">
        <v>1</v>
      </c>
      <c r="I1078" s="60" t="str">
        <f t="shared" si="109"/>
        <v>REPLACE</v>
      </c>
      <c r="J1078" s="60" t="str">
        <f t="shared" si="109"/>
        <v>REPLACE</v>
      </c>
      <c r="K1078" s="60" t="str">
        <f t="shared" si="109"/>
        <v>REPLACE</v>
      </c>
      <c r="L1078" s="60" t="str">
        <f t="shared" si="109"/>
        <v>REPLACE</v>
      </c>
      <c r="M1078" s="60" t="str">
        <f t="shared" si="109"/>
        <v>REPLACE</v>
      </c>
      <c r="N1078" s="60" t="str">
        <f t="shared" si="109"/>
        <v>REPLACE</v>
      </c>
      <c r="O1078" s="60">
        <f t="shared" si="109"/>
        <v>1</v>
      </c>
    </row>
    <row r="1079" spans="1:15" x14ac:dyDescent="0.25">
      <c r="A1079" s="60" t="s">
        <v>2024</v>
      </c>
      <c r="B1079" s="60">
        <v>1488</v>
      </c>
      <c r="C1079" s="62" t="s">
        <v>877</v>
      </c>
      <c r="D1079" s="63">
        <v>142.28167999999999</v>
      </c>
      <c r="E1079" s="64">
        <v>142.28167999999999</v>
      </c>
      <c r="F1079" s="61" t="s">
        <v>1986</v>
      </c>
      <c r="G1079" s="61" t="str">
        <f>VLOOKUP(B1079,VP_est!$B$21:$N$3000,13,FALSE)</f>
        <v>SVP6</v>
      </c>
      <c r="H1079" s="60">
        <v>1</v>
      </c>
      <c r="I1079" s="60" t="str">
        <f t="shared" si="109"/>
        <v>REPLACE</v>
      </c>
      <c r="J1079" s="60" t="str">
        <f t="shared" si="109"/>
        <v>REPLACE</v>
      </c>
      <c r="K1079" s="60" t="str">
        <f t="shared" si="109"/>
        <v>REPLACE</v>
      </c>
      <c r="L1079" s="60" t="str">
        <f t="shared" si="109"/>
        <v>REPLACE</v>
      </c>
      <c r="M1079" s="60" t="str">
        <f t="shared" si="109"/>
        <v>REPLACE</v>
      </c>
      <c r="N1079" s="60" t="str">
        <f t="shared" si="109"/>
        <v>REPLACE</v>
      </c>
      <c r="O1079" s="60">
        <f t="shared" si="109"/>
        <v>1</v>
      </c>
    </row>
    <row r="1080" spans="1:15" x14ac:dyDescent="0.25">
      <c r="A1080" s="60" t="s">
        <v>2024</v>
      </c>
      <c r="B1080" s="60">
        <v>1489</v>
      </c>
      <c r="C1080" s="62" t="s">
        <v>878</v>
      </c>
      <c r="D1080" s="63">
        <v>126.23922000000002</v>
      </c>
      <c r="E1080" s="64">
        <v>126.23922</v>
      </c>
      <c r="F1080" s="61" t="s">
        <v>1986</v>
      </c>
      <c r="G1080" s="61" t="str">
        <f>VLOOKUP(B1080,VP_est!$B$21:$N$3000,13,FALSE)</f>
        <v>SVP6</v>
      </c>
      <c r="H1080" s="60">
        <v>1</v>
      </c>
      <c r="I1080" s="60" t="str">
        <f t="shared" ref="I1080:O1089" si="110">IF($G1080=I$2,1,"REPLACE")</f>
        <v>REPLACE</v>
      </c>
      <c r="J1080" s="60" t="str">
        <f t="shared" si="110"/>
        <v>REPLACE</v>
      </c>
      <c r="K1080" s="60" t="str">
        <f t="shared" si="110"/>
        <v>REPLACE</v>
      </c>
      <c r="L1080" s="60" t="str">
        <f t="shared" si="110"/>
        <v>REPLACE</v>
      </c>
      <c r="M1080" s="60" t="str">
        <f t="shared" si="110"/>
        <v>REPLACE</v>
      </c>
      <c r="N1080" s="60" t="str">
        <f t="shared" si="110"/>
        <v>REPLACE</v>
      </c>
      <c r="O1080" s="60">
        <f t="shared" si="110"/>
        <v>1</v>
      </c>
    </row>
    <row r="1081" spans="1:15" x14ac:dyDescent="0.25">
      <c r="A1081" s="60" t="s">
        <v>2024</v>
      </c>
      <c r="B1081" s="60">
        <v>1490</v>
      </c>
      <c r="C1081" s="62" t="s">
        <v>879</v>
      </c>
      <c r="D1081" s="63">
        <v>126.23922000000002</v>
      </c>
      <c r="E1081" s="64">
        <v>126.23922</v>
      </c>
      <c r="F1081" s="61" t="s">
        <v>1986</v>
      </c>
      <c r="G1081" s="61" t="str">
        <f>VLOOKUP(B1081,VP_est!$B$21:$N$3000,13,FALSE)</f>
        <v>SVP6</v>
      </c>
      <c r="H1081" s="60">
        <v>1</v>
      </c>
      <c r="I1081" s="60" t="str">
        <f t="shared" si="110"/>
        <v>REPLACE</v>
      </c>
      <c r="J1081" s="60" t="str">
        <f t="shared" si="110"/>
        <v>REPLACE</v>
      </c>
      <c r="K1081" s="60" t="str">
        <f t="shared" si="110"/>
        <v>REPLACE</v>
      </c>
      <c r="L1081" s="60" t="str">
        <f t="shared" si="110"/>
        <v>REPLACE</v>
      </c>
      <c r="M1081" s="60" t="str">
        <f t="shared" si="110"/>
        <v>REPLACE</v>
      </c>
      <c r="N1081" s="60" t="str">
        <f t="shared" si="110"/>
        <v>REPLACE</v>
      </c>
      <c r="O1081" s="60">
        <f t="shared" si="110"/>
        <v>1</v>
      </c>
    </row>
    <row r="1082" spans="1:15" x14ac:dyDescent="0.25">
      <c r="A1082" s="60" t="s">
        <v>2026</v>
      </c>
      <c r="B1082" s="60">
        <v>1491</v>
      </c>
      <c r="C1082" s="62" t="s">
        <v>880</v>
      </c>
      <c r="D1082" s="63">
        <v>140.26580000000001</v>
      </c>
      <c r="E1082" s="64">
        <v>140.26580000000001</v>
      </c>
      <c r="F1082" s="61" t="s">
        <v>1986</v>
      </c>
      <c r="G1082" s="61" t="str">
        <f>VLOOKUP(B1082,VP_est!$B$21:$N$3000,13,FALSE)</f>
        <v>SVP6</v>
      </c>
      <c r="H1082" s="60">
        <v>1</v>
      </c>
      <c r="I1082" s="60" t="str">
        <f t="shared" si="110"/>
        <v>REPLACE</v>
      </c>
      <c r="J1082" s="60" t="str">
        <f t="shared" si="110"/>
        <v>REPLACE</v>
      </c>
      <c r="K1082" s="60" t="str">
        <f t="shared" si="110"/>
        <v>REPLACE</v>
      </c>
      <c r="L1082" s="60" t="str">
        <f t="shared" si="110"/>
        <v>REPLACE</v>
      </c>
      <c r="M1082" s="60" t="str">
        <f t="shared" si="110"/>
        <v>REPLACE</v>
      </c>
      <c r="N1082" s="60" t="str">
        <f t="shared" si="110"/>
        <v>REPLACE</v>
      </c>
      <c r="O1082" s="60">
        <f t="shared" si="110"/>
        <v>1</v>
      </c>
    </row>
    <row r="1083" spans="1:15" x14ac:dyDescent="0.25">
      <c r="A1083" s="60" t="s">
        <v>2026</v>
      </c>
      <c r="B1083" s="60">
        <v>1492</v>
      </c>
      <c r="C1083" s="62" t="s">
        <v>881</v>
      </c>
      <c r="D1083" s="63">
        <v>156.30826000000002</v>
      </c>
      <c r="E1083" s="64">
        <v>156.30826000000002</v>
      </c>
      <c r="F1083" s="61" t="s">
        <v>1986</v>
      </c>
      <c r="G1083" s="61" t="str">
        <f>VLOOKUP(B1083,VP_est!$B$21:$N$3000,13,FALSE)</f>
        <v>SVP6</v>
      </c>
      <c r="H1083" s="60">
        <v>1</v>
      </c>
      <c r="I1083" s="60" t="str">
        <f t="shared" si="110"/>
        <v>REPLACE</v>
      </c>
      <c r="J1083" s="60" t="str">
        <f t="shared" si="110"/>
        <v>REPLACE</v>
      </c>
      <c r="K1083" s="60" t="str">
        <f t="shared" si="110"/>
        <v>REPLACE</v>
      </c>
      <c r="L1083" s="60" t="str">
        <f t="shared" si="110"/>
        <v>REPLACE</v>
      </c>
      <c r="M1083" s="60" t="str">
        <f t="shared" si="110"/>
        <v>REPLACE</v>
      </c>
      <c r="N1083" s="60" t="str">
        <f t="shared" si="110"/>
        <v>REPLACE</v>
      </c>
      <c r="O1083" s="60">
        <f t="shared" si="110"/>
        <v>1</v>
      </c>
    </row>
    <row r="1084" spans="1:15" x14ac:dyDescent="0.25">
      <c r="A1084" s="60" t="s">
        <v>2025</v>
      </c>
      <c r="B1084" s="60">
        <v>1493</v>
      </c>
      <c r="C1084" s="62" t="s">
        <v>882</v>
      </c>
      <c r="D1084" s="63">
        <v>170.33483999999999</v>
      </c>
      <c r="E1084" s="64">
        <v>170.33483999999999</v>
      </c>
      <c r="F1084" s="61" t="s">
        <v>1986</v>
      </c>
      <c r="G1084" s="61" t="str">
        <f>VLOOKUP(B1084,VP_est!$B$21:$N$3000,13,FALSE)</f>
        <v>SVP6</v>
      </c>
      <c r="H1084" s="60">
        <v>1</v>
      </c>
      <c r="I1084" s="60" t="str">
        <f t="shared" si="110"/>
        <v>REPLACE</v>
      </c>
      <c r="J1084" s="60" t="str">
        <f t="shared" si="110"/>
        <v>REPLACE</v>
      </c>
      <c r="K1084" s="60" t="str">
        <f t="shared" si="110"/>
        <v>REPLACE</v>
      </c>
      <c r="L1084" s="60" t="str">
        <f t="shared" si="110"/>
        <v>REPLACE</v>
      </c>
      <c r="M1084" s="60" t="str">
        <f t="shared" si="110"/>
        <v>REPLACE</v>
      </c>
      <c r="N1084" s="60" t="str">
        <f t="shared" si="110"/>
        <v>REPLACE</v>
      </c>
      <c r="O1084" s="60">
        <f t="shared" si="110"/>
        <v>1</v>
      </c>
    </row>
    <row r="1085" spans="1:15" x14ac:dyDescent="0.25">
      <c r="A1085" s="60" t="s">
        <v>2025</v>
      </c>
      <c r="B1085" s="60">
        <v>1494</v>
      </c>
      <c r="C1085" s="62" t="s">
        <v>883</v>
      </c>
      <c r="D1085" s="63">
        <v>170.33483999999999</v>
      </c>
      <c r="E1085" s="64">
        <v>170.33483999999999</v>
      </c>
      <c r="F1085" s="61" t="s">
        <v>1986</v>
      </c>
      <c r="G1085" s="61" t="str">
        <f>VLOOKUP(B1085,VP_est!$B$21:$N$3000,13,FALSE)</f>
        <v>SVP6</v>
      </c>
      <c r="H1085" s="60">
        <v>1</v>
      </c>
      <c r="I1085" s="60" t="str">
        <f t="shared" si="110"/>
        <v>REPLACE</v>
      </c>
      <c r="J1085" s="60" t="str">
        <f t="shared" si="110"/>
        <v>REPLACE</v>
      </c>
      <c r="K1085" s="60" t="str">
        <f t="shared" si="110"/>
        <v>REPLACE</v>
      </c>
      <c r="L1085" s="60" t="str">
        <f t="shared" si="110"/>
        <v>REPLACE</v>
      </c>
      <c r="M1085" s="60" t="str">
        <f t="shared" si="110"/>
        <v>REPLACE</v>
      </c>
      <c r="N1085" s="60" t="str">
        <f t="shared" si="110"/>
        <v>REPLACE</v>
      </c>
      <c r="O1085" s="60">
        <f t="shared" si="110"/>
        <v>1</v>
      </c>
    </row>
    <row r="1086" spans="1:15" ht="15" customHeight="1" x14ac:dyDescent="0.25">
      <c r="A1086" s="60" t="s">
        <v>2024</v>
      </c>
      <c r="B1086" s="60">
        <v>1495</v>
      </c>
      <c r="C1086" s="62" t="s">
        <v>884</v>
      </c>
      <c r="D1086" s="63">
        <v>156.30826000000002</v>
      </c>
      <c r="E1086" s="64">
        <v>156.30826000000002</v>
      </c>
      <c r="F1086" s="61" t="s">
        <v>1986</v>
      </c>
      <c r="G1086" s="61" t="str">
        <f>VLOOKUP(B1086,VP_est!$B$21:$N$3000,13,FALSE)</f>
        <v>SVP6</v>
      </c>
      <c r="H1086" s="60">
        <v>1</v>
      </c>
      <c r="I1086" s="60" t="str">
        <f t="shared" si="110"/>
        <v>REPLACE</v>
      </c>
      <c r="J1086" s="60" t="str">
        <f t="shared" si="110"/>
        <v>REPLACE</v>
      </c>
      <c r="K1086" s="60" t="str">
        <f t="shared" si="110"/>
        <v>REPLACE</v>
      </c>
      <c r="L1086" s="60" t="str">
        <f t="shared" si="110"/>
        <v>REPLACE</v>
      </c>
      <c r="M1086" s="60" t="str">
        <f t="shared" si="110"/>
        <v>REPLACE</v>
      </c>
      <c r="N1086" s="60" t="str">
        <f t="shared" si="110"/>
        <v>REPLACE</v>
      </c>
      <c r="O1086" s="60">
        <f t="shared" si="110"/>
        <v>1</v>
      </c>
    </row>
    <row r="1087" spans="1:15" x14ac:dyDescent="0.25">
      <c r="A1087" s="60" t="s">
        <v>2026</v>
      </c>
      <c r="B1087" s="60">
        <v>1496</v>
      </c>
      <c r="C1087" s="62" t="s">
        <v>885</v>
      </c>
      <c r="D1087" s="63">
        <v>148.24474000000001</v>
      </c>
      <c r="E1087" s="64">
        <v>148.24474000000001</v>
      </c>
      <c r="F1087" s="61" t="s">
        <v>2014</v>
      </c>
      <c r="G1087" s="61" t="str">
        <f>VLOOKUP(B1087,VP_est!$B$21:$N$3000,13,FALSE)</f>
        <v>SVP6</v>
      </c>
      <c r="H1087" s="60">
        <v>1</v>
      </c>
      <c r="I1087" s="60" t="str">
        <f t="shared" si="110"/>
        <v>REPLACE</v>
      </c>
      <c r="J1087" s="60" t="str">
        <f t="shared" si="110"/>
        <v>REPLACE</v>
      </c>
      <c r="K1087" s="60" t="str">
        <f t="shared" si="110"/>
        <v>REPLACE</v>
      </c>
      <c r="L1087" s="60" t="str">
        <f t="shared" si="110"/>
        <v>REPLACE</v>
      </c>
      <c r="M1087" s="60" t="str">
        <f t="shared" si="110"/>
        <v>REPLACE</v>
      </c>
      <c r="N1087" s="60" t="str">
        <f t="shared" si="110"/>
        <v>REPLACE</v>
      </c>
      <c r="O1087" s="60">
        <f t="shared" si="110"/>
        <v>1</v>
      </c>
    </row>
    <row r="1088" spans="1:15" x14ac:dyDescent="0.25">
      <c r="A1088" s="60" t="s">
        <v>2025</v>
      </c>
      <c r="B1088" s="60">
        <v>1497</v>
      </c>
      <c r="C1088" s="62" t="s">
        <v>886</v>
      </c>
      <c r="D1088" s="63">
        <v>170.33483999999999</v>
      </c>
      <c r="E1088" s="64">
        <v>170.33483999999999</v>
      </c>
      <c r="F1088" s="61" t="s">
        <v>1986</v>
      </c>
      <c r="G1088" s="61" t="str">
        <f>VLOOKUP(B1088,VP_est!$B$21:$N$3000,13,FALSE)</f>
        <v>SVP6</v>
      </c>
      <c r="H1088" s="60">
        <v>1</v>
      </c>
      <c r="I1088" s="60" t="str">
        <f t="shared" si="110"/>
        <v>REPLACE</v>
      </c>
      <c r="J1088" s="60" t="str">
        <f t="shared" si="110"/>
        <v>REPLACE</v>
      </c>
      <c r="K1088" s="60" t="str">
        <f t="shared" si="110"/>
        <v>REPLACE</v>
      </c>
      <c r="L1088" s="60" t="str">
        <f t="shared" si="110"/>
        <v>REPLACE</v>
      </c>
      <c r="M1088" s="60" t="str">
        <f t="shared" si="110"/>
        <v>REPLACE</v>
      </c>
      <c r="N1088" s="60" t="str">
        <f t="shared" si="110"/>
        <v>REPLACE</v>
      </c>
      <c r="O1088" s="60">
        <f t="shared" si="110"/>
        <v>1</v>
      </c>
    </row>
    <row r="1089" spans="1:15" x14ac:dyDescent="0.25">
      <c r="A1089" s="60" t="s">
        <v>2026</v>
      </c>
      <c r="B1089" s="60">
        <v>1498</v>
      </c>
      <c r="C1089" s="62" t="s">
        <v>887</v>
      </c>
      <c r="D1089" s="63">
        <v>140.26580000000001</v>
      </c>
      <c r="E1089" s="64">
        <v>140.26580000000001</v>
      </c>
      <c r="F1089" s="61" t="s">
        <v>1986</v>
      </c>
      <c r="G1089" s="61" t="str">
        <f>VLOOKUP(B1089,VP_est!$B$21:$N$3000,13,FALSE)</f>
        <v>SVP6</v>
      </c>
      <c r="H1089" s="60">
        <v>1</v>
      </c>
      <c r="I1089" s="60" t="str">
        <f t="shared" si="110"/>
        <v>REPLACE</v>
      </c>
      <c r="J1089" s="60" t="str">
        <f t="shared" si="110"/>
        <v>REPLACE</v>
      </c>
      <c r="K1089" s="60" t="str">
        <f t="shared" si="110"/>
        <v>REPLACE</v>
      </c>
      <c r="L1089" s="60" t="str">
        <f t="shared" si="110"/>
        <v>REPLACE</v>
      </c>
      <c r="M1089" s="60" t="str">
        <f t="shared" si="110"/>
        <v>REPLACE</v>
      </c>
      <c r="N1089" s="60" t="str">
        <f t="shared" si="110"/>
        <v>REPLACE</v>
      </c>
      <c r="O1089" s="60">
        <f t="shared" si="110"/>
        <v>1</v>
      </c>
    </row>
    <row r="1090" spans="1:15" x14ac:dyDescent="0.25">
      <c r="A1090" s="60" t="s">
        <v>2026</v>
      </c>
      <c r="B1090" s="60">
        <v>1499</v>
      </c>
      <c r="C1090" s="62" t="s">
        <v>888</v>
      </c>
      <c r="D1090" s="63">
        <v>140.26580000000001</v>
      </c>
      <c r="E1090" s="64">
        <v>140.26580000000001</v>
      </c>
      <c r="F1090" s="61" t="s">
        <v>1986</v>
      </c>
      <c r="G1090" s="61" t="str">
        <f>VLOOKUP(B1090,VP_est!$B$21:$N$3000,13,FALSE)</f>
        <v>SVP6</v>
      </c>
      <c r="H1090" s="60">
        <v>1</v>
      </c>
      <c r="I1090" s="60" t="str">
        <f t="shared" ref="I1090:O1099" si="111">IF($G1090=I$2,1,"REPLACE")</f>
        <v>REPLACE</v>
      </c>
      <c r="J1090" s="60" t="str">
        <f t="shared" si="111"/>
        <v>REPLACE</v>
      </c>
      <c r="K1090" s="60" t="str">
        <f t="shared" si="111"/>
        <v>REPLACE</v>
      </c>
      <c r="L1090" s="60" t="str">
        <f t="shared" si="111"/>
        <v>REPLACE</v>
      </c>
      <c r="M1090" s="60" t="str">
        <f t="shared" si="111"/>
        <v>REPLACE</v>
      </c>
      <c r="N1090" s="60" t="str">
        <f t="shared" si="111"/>
        <v>REPLACE</v>
      </c>
      <c r="O1090" s="60">
        <f t="shared" si="111"/>
        <v>1</v>
      </c>
    </row>
    <row r="1091" spans="1:15" ht="15" customHeight="1" x14ac:dyDescent="0.25">
      <c r="A1091" s="60" t="s">
        <v>2025</v>
      </c>
      <c r="B1091" s="60">
        <v>1500</v>
      </c>
      <c r="C1091" s="62" t="s">
        <v>889</v>
      </c>
      <c r="D1091" s="63">
        <v>140.26580000000001</v>
      </c>
      <c r="E1091" s="64">
        <v>140.26580000000001</v>
      </c>
      <c r="F1091" s="61" t="s">
        <v>1986</v>
      </c>
      <c r="G1091" s="61" t="str">
        <f>VLOOKUP(B1091,VP_est!$B$21:$N$3000,13,FALSE)</f>
        <v>SVP6</v>
      </c>
      <c r="H1091" s="60">
        <v>1</v>
      </c>
      <c r="I1091" s="60" t="str">
        <f t="shared" si="111"/>
        <v>REPLACE</v>
      </c>
      <c r="J1091" s="60" t="str">
        <f t="shared" si="111"/>
        <v>REPLACE</v>
      </c>
      <c r="K1091" s="60" t="str">
        <f t="shared" si="111"/>
        <v>REPLACE</v>
      </c>
      <c r="L1091" s="60" t="str">
        <f t="shared" si="111"/>
        <v>REPLACE</v>
      </c>
      <c r="M1091" s="60" t="str">
        <f t="shared" si="111"/>
        <v>REPLACE</v>
      </c>
      <c r="N1091" s="60" t="str">
        <f t="shared" si="111"/>
        <v>REPLACE</v>
      </c>
      <c r="O1091" s="60">
        <f t="shared" si="111"/>
        <v>1</v>
      </c>
    </row>
    <row r="1092" spans="1:15" ht="15" customHeight="1" x14ac:dyDescent="0.25">
      <c r="A1092" s="60" t="s">
        <v>2026</v>
      </c>
      <c r="B1092" s="60">
        <v>1501</v>
      </c>
      <c r="C1092" s="62" t="s">
        <v>890</v>
      </c>
      <c r="D1092" s="63">
        <v>141.26654869152611</v>
      </c>
      <c r="E1092" s="64">
        <v>141.26654869152611</v>
      </c>
      <c r="F1092" s="61" t="s">
        <v>1986</v>
      </c>
      <c r="G1092" s="61" t="str">
        <f>VLOOKUP(B1092,VP_est!$B$21:$N$3000,13,FALSE)</f>
        <v>SVP6</v>
      </c>
      <c r="H1092" s="60">
        <v>1</v>
      </c>
      <c r="I1092" s="60" t="str">
        <f t="shared" si="111"/>
        <v>REPLACE</v>
      </c>
      <c r="J1092" s="60" t="str">
        <f t="shared" si="111"/>
        <v>REPLACE</v>
      </c>
      <c r="K1092" s="60" t="str">
        <f t="shared" si="111"/>
        <v>REPLACE</v>
      </c>
      <c r="L1092" s="60" t="str">
        <f t="shared" si="111"/>
        <v>REPLACE</v>
      </c>
      <c r="M1092" s="60" t="str">
        <f t="shared" si="111"/>
        <v>REPLACE</v>
      </c>
      <c r="N1092" s="60" t="str">
        <f t="shared" si="111"/>
        <v>REPLACE</v>
      </c>
      <c r="O1092" s="60">
        <f t="shared" si="111"/>
        <v>1</v>
      </c>
    </row>
    <row r="1093" spans="1:15" ht="15" customHeight="1" x14ac:dyDescent="0.25">
      <c r="A1093" s="60" t="s">
        <v>2026</v>
      </c>
      <c r="B1093" s="60">
        <v>1502</v>
      </c>
      <c r="C1093" s="62" t="s">
        <v>891</v>
      </c>
      <c r="D1093" s="63">
        <v>127.23917598649743</v>
      </c>
      <c r="E1093" s="64">
        <v>127.23917598649743</v>
      </c>
      <c r="F1093" s="61" t="s">
        <v>1986</v>
      </c>
      <c r="G1093" s="61" t="str">
        <f>VLOOKUP(B1093,VP_est!$B$21:$N$3000,13,FALSE)</f>
        <v>SVP6</v>
      </c>
      <c r="H1093" s="60">
        <v>1</v>
      </c>
      <c r="I1093" s="60" t="str">
        <f t="shared" si="111"/>
        <v>REPLACE</v>
      </c>
      <c r="J1093" s="60" t="str">
        <f t="shared" si="111"/>
        <v>REPLACE</v>
      </c>
      <c r="K1093" s="60" t="str">
        <f t="shared" si="111"/>
        <v>REPLACE</v>
      </c>
      <c r="L1093" s="60" t="str">
        <f t="shared" si="111"/>
        <v>REPLACE</v>
      </c>
      <c r="M1093" s="60" t="str">
        <f t="shared" si="111"/>
        <v>REPLACE</v>
      </c>
      <c r="N1093" s="60" t="str">
        <f t="shared" si="111"/>
        <v>REPLACE</v>
      </c>
      <c r="O1093" s="60">
        <f t="shared" si="111"/>
        <v>1</v>
      </c>
    </row>
    <row r="1094" spans="1:15" ht="15" customHeight="1" x14ac:dyDescent="0.25">
      <c r="A1094" s="60" t="s">
        <v>2026</v>
      </c>
      <c r="B1094" s="60">
        <v>1503</v>
      </c>
      <c r="C1094" s="62" t="s">
        <v>892</v>
      </c>
      <c r="D1094" s="63">
        <v>140.26579999999998</v>
      </c>
      <c r="E1094" s="64">
        <v>140.26579999999998</v>
      </c>
      <c r="F1094" s="61" t="s">
        <v>1986</v>
      </c>
      <c r="G1094" s="61" t="str">
        <f>VLOOKUP(B1094,VP_est!$B$21:$N$3000,13,FALSE)</f>
        <v>SVP6</v>
      </c>
      <c r="H1094" s="60">
        <v>1</v>
      </c>
      <c r="I1094" s="60" t="str">
        <f t="shared" si="111"/>
        <v>REPLACE</v>
      </c>
      <c r="J1094" s="60" t="str">
        <f t="shared" si="111"/>
        <v>REPLACE</v>
      </c>
      <c r="K1094" s="60" t="str">
        <f t="shared" si="111"/>
        <v>REPLACE</v>
      </c>
      <c r="L1094" s="60" t="str">
        <f t="shared" si="111"/>
        <v>REPLACE</v>
      </c>
      <c r="M1094" s="60" t="str">
        <f t="shared" si="111"/>
        <v>REPLACE</v>
      </c>
      <c r="N1094" s="60" t="str">
        <f t="shared" si="111"/>
        <v>REPLACE</v>
      </c>
      <c r="O1094" s="60">
        <f t="shared" si="111"/>
        <v>1</v>
      </c>
    </row>
    <row r="1095" spans="1:15" ht="15" customHeight="1" x14ac:dyDescent="0.25">
      <c r="A1095" s="60" t="s">
        <v>2026</v>
      </c>
      <c r="B1095" s="60">
        <v>1504</v>
      </c>
      <c r="C1095" s="62" t="s">
        <v>893</v>
      </c>
      <c r="D1095" s="63">
        <v>142.28167999999999</v>
      </c>
      <c r="E1095" s="64">
        <v>142.28167999999999</v>
      </c>
      <c r="F1095" s="61" t="s">
        <v>1986</v>
      </c>
      <c r="G1095" s="61" t="str">
        <f>VLOOKUP(B1095,VP_est!$B$21:$N$3000,13,FALSE)</f>
        <v>SVP6</v>
      </c>
      <c r="H1095" s="60">
        <v>1</v>
      </c>
      <c r="I1095" s="60" t="str">
        <f t="shared" si="111"/>
        <v>REPLACE</v>
      </c>
      <c r="J1095" s="60" t="str">
        <f t="shared" si="111"/>
        <v>REPLACE</v>
      </c>
      <c r="K1095" s="60" t="str">
        <f t="shared" si="111"/>
        <v>REPLACE</v>
      </c>
      <c r="L1095" s="60" t="str">
        <f t="shared" si="111"/>
        <v>REPLACE</v>
      </c>
      <c r="M1095" s="60" t="str">
        <f t="shared" si="111"/>
        <v>REPLACE</v>
      </c>
      <c r="N1095" s="60" t="str">
        <f t="shared" si="111"/>
        <v>REPLACE</v>
      </c>
      <c r="O1095" s="60">
        <f t="shared" si="111"/>
        <v>1</v>
      </c>
    </row>
    <row r="1096" spans="1:15" ht="15" customHeight="1" x14ac:dyDescent="0.25">
      <c r="A1096" s="60" t="s">
        <v>2026</v>
      </c>
      <c r="B1096" s="60">
        <v>1505</v>
      </c>
      <c r="C1096" s="62" t="s">
        <v>894</v>
      </c>
      <c r="D1096" s="63">
        <v>156.30826000000002</v>
      </c>
      <c r="E1096" s="64">
        <v>156.30826000000002</v>
      </c>
      <c r="F1096" s="61" t="s">
        <v>1986</v>
      </c>
      <c r="G1096" s="61" t="str">
        <f>VLOOKUP(B1096,VP_est!$B$21:$N$3000,13,FALSE)</f>
        <v>SVP6</v>
      </c>
      <c r="H1096" s="60">
        <v>1</v>
      </c>
      <c r="I1096" s="60" t="str">
        <f t="shared" si="111"/>
        <v>REPLACE</v>
      </c>
      <c r="J1096" s="60" t="str">
        <f t="shared" si="111"/>
        <v>REPLACE</v>
      </c>
      <c r="K1096" s="60" t="str">
        <f t="shared" si="111"/>
        <v>REPLACE</v>
      </c>
      <c r="L1096" s="60" t="str">
        <f t="shared" si="111"/>
        <v>REPLACE</v>
      </c>
      <c r="M1096" s="60" t="str">
        <f t="shared" si="111"/>
        <v>REPLACE</v>
      </c>
      <c r="N1096" s="60" t="str">
        <f t="shared" si="111"/>
        <v>REPLACE</v>
      </c>
      <c r="O1096" s="60">
        <f t="shared" si="111"/>
        <v>1</v>
      </c>
    </row>
    <row r="1097" spans="1:15" ht="15" customHeight="1" x14ac:dyDescent="0.25">
      <c r="A1097" s="60" t="s">
        <v>2026</v>
      </c>
      <c r="B1097" s="60">
        <v>1506</v>
      </c>
      <c r="C1097" s="62" t="s">
        <v>895</v>
      </c>
      <c r="D1097" s="63">
        <v>155.29377820379764</v>
      </c>
      <c r="E1097" s="64">
        <v>155.29377820379764</v>
      </c>
      <c r="F1097" s="61" t="s">
        <v>1986</v>
      </c>
      <c r="G1097" s="61" t="str">
        <f>VLOOKUP(B1097,VP_est!$B$21:$N$3000,13,FALSE)</f>
        <v>SVP6</v>
      </c>
      <c r="H1097" s="60">
        <v>1</v>
      </c>
      <c r="I1097" s="60" t="str">
        <f t="shared" si="111"/>
        <v>REPLACE</v>
      </c>
      <c r="J1097" s="60" t="str">
        <f t="shared" si="111"/>
        <v>REPLACE</v>
      </c>
      <c r="K1097" s="60" t="str">
        <f t="shared" si="111"/>
        <v>REPLACE</v>
      </c>
      <c r="L1097" s="60" t="str">
        <f t="shared" si="111"/>
        <v>REPLACE</v>
      </c>
      <c r="M1097" s="60" t="str">
        <f t="shared" si="111"/>
        <v>REPLACE</v>
      </c>
      <c r="N1097" s="60" t="str">
        <f t="shared" si="111"/>
        <v>REPLACE</v>
      </c>
      <c r="O1097" s="60">
        <f t="shared" si="111"/>
        <v>1</v>
      </c>
    </row>
    <row r="1098" spans="1:15" ht="15" customHeight="1" x14ac:dyDescent="0.25">
      <c r="A1098" s="60" t="s">
        <v>2026</v>
      </c>
      <c r="B1098" s="60">
        <v>1507</v>
      </c>
      <c r="C1098" s="62" t="s">
        <v>896</v>
      </c>
      <c r="D1098" s="63">
        <v>169.32090010840804</v>
      </c>
      <c r="E1098" s="64">
        <v>169.32090010840804</v>
      </c>
      <c r="F1098" s="61" t="s">
        <v>2014</v>
      </c>
      <c r="G1098" s="61" t="str">
        <f>VLOOKUP(B1098,VP_est!$B$21:$N$3000,13,FALSE)</f>
        <v>SVP6</v>
      </c>
      <c r="H1098" s="60">
        <v>1</v>
      </c>
      <c r="I1098" s="60" t="str">
        <f t="shared" si="111"/>
        <v>REPLACE</v>
      </c>
      <c r="J1098" s="60" t="str">
        <f t="shared" si="111"/>
        <v>REPLACE</v>
      </c>
      <c r="K1098" s="60" t="str">
        <f t="shared" si="111"/>
        <v>REPLACE</v>
      </c>
      <c r="L1098" s="60" t="str">
        <f t="shared" si="111"/>
        <v>REPLACE</v>
      </c>
      <c r="M1098" s="60" t="str">
        <f t="shared" si="111"/>
        <v>REPLACE</v>
      </c>
      <c r="N1098" s="60" t="str">
        <f t="shared" si="111"/>
        <v>REPLACE</v>
      </c>
      <c r="O1098" s="60">
        <f t="shared" si="111"/>
        <v>1</v>
      </c>
    </row>
    <row r="1099" spans="1:15" ht="15" customHeight="1" x14ac:dyDescent="0.25">
      <c r="A1099" s="60" t="s">
        <v>2026</v>
      </c>
      <c r="B1099" s="60">
        <v>1508</v>
      </c>
      <c r="C1099" s="62" t="s">
        <v>897</v>
      </c>
      <c r="D1099" s="63">
        <v>154.29238000000001</v>
      </c>
      <c r="E1099" s="64">
        <v>154.29238000000001</v>
      </c>
      <c r="F1099" s="61" t="s">
        <v>1986</v>
      </c>
      <c r="G1099" s="61" t="str">
        <f>VLOOKUP(B1099,VP_est!$B$21:$N$3000,13,FALSE)</f>
        <v>SVP6</v>
      </c>
      <c r="H1099" s="60">
        <v>1</v>
      </c>
      <c r="I1099" s="60" t="str">
        <f t="shared" si="111"/>
        <v>REPLACE</v>
      </c>
      <c r="J1099" s="60" t="str">
        <f t="shared" si="111"/>
        <v>REPLACE</v>
      </c>
      <c r="K1099" s="60" t="str">
        <f t="shared" si="111"/>
        <v>REPLACE</v>
      </c>
      <c r="L1099" s="60" t="str">
        <f t="shared" si="111"/>
        <v>REPLACE</v>
      </c>
      <c r="M1099" s="60" t="str">
        <f t="shared" si="111"/>
        <v>REPLACE</v>
      </c>
      <c r="N1099" s="60" t="str">
        <f t="shared" si="111"/>
        <v>REPLACE</v>
      </c>
      <c r="O1099" s="60">
        <f t="shared" si="111"/>
        <v>1</v>
      </c>
    </row>
    <row r="1100" spans="1:15" ht="15" customHeight="1" x14ac:dyDescent="0.25">
      <c r="A1100" s="60" t="s">
        <v>2024</v>
      </c>
      <c r="B1100" s="60">
        <v>1509</v>
      </c>
      <c r="C1100" s="62" t="s">
        <v>898</v>
      </c>
      <c r="D1100" s="63">
        <v>170.33483999999999</v>
      </c>
      <c r="E1100" s="64">
        <v>170.33483999999999</v>
      </c>
      <c r="F1100" s="61" t="s">
        <v>1986</v>
      </c>
      <c r="G1100" s="61" t="str">
        <f>VLOOKUP(B1100,VP_est!$B$21:$N$3000,13,FALSE)</f>
        <v>SVP6</v>
      </c>
      <c r="H1100" s="60">
        <v>1</v>
      </c>
      <c r="I1100" s="60" t="str">
        <f t="shared" ref="I1100:O1109" si="112">IF($G1100=I$2,1,"REPLACE")</f>
        <v>REPLACE</v>
      </c>
      <c r="J1100" s="60" t="str">
        <f t="shared" si="112"/>
        <v>REPLACE</v>
      </c>
      <c r="K1100" s="60" t="str">
        <f t="shared" si="112"/>
        <v>REPLACE</v>
      </c>
      <c r="L1100" s="60" t="str">
        <f t="shared" si="112"/>
        <v>REPLACE</v>
      </c>
      <c r="M1100" s="60" t="str">
        <f t="shared" si="112"/>
        <v>REPLACE</v>
      </c>
      <c r="N1100" s="60" t="str">
        <f t="shared" si="112"/>
        <v>REPLACE</v>
      </c>
      <c r="O1100" s="60">
        <f t="shared" si="112"/>
        <v>1</v>
      </c>
    </row>
    <row r="1101" spans="1:15" ht="15" customHeight="1" x14ac:dyDescent="0.25">
      <c r="A1101" s="60" t="s">
        <v>2025</v>
      </c>
      <c r="B1101" s="60">
        <v>1510</v>
      </c>
      <c r="C1101" s="62" t="s">
        <v>899</v>
      </c>
      <c r="D1101" s="63">
        <v>170.33483999999999</v>
      </c>
      <c r="E1101" s="64">
        <v>170.33483999999999</v>
      </c>
      <c r="F1101" s="61" t="s">
        <v>1986</v>
      </c>
      <c r="G1101" s="61" t="str">
        <f>VLOOKUP(B1101,VP_est!$B$21:$N$3000,13,FALSE)</f>
        <v>SVP6</v>
      </c>
      <c r="H1101" s="60">
        <v>1</v>
      </c>
      <c r="I1101" s="60" t="str">
        <f t="shared" si="112"/>
        <v>REPLACE</v>
      </c>
      <c r="J1101" s="60" t="str">
        <f t="shared" si="112"/>
        <v>REPLACE</v>
      </c>
      <c r="K1101" s="60" t="str">
        <f t="shared" si="112"/>
        <v>REPLACE</v>
      </c>
      <c r="L1101" s="60" t="str">
        <f t="shared" si="112"/>
        <v>REPLACE</v>
      </c>
      <c r="M1101" s="60" t="str">
        <f t="shared" si="112"/>
        <v>REPLACE</v>
      </c>
      <c r="N1101" s="60" t="str">
        <f t="shared" si="112"/>
        <v>REPLACE</v>
      </c>
      <c r="O1101" s="60">
        <f t="shared" si="112"/>
        <v>1</v>
      </c>
    </row>
    <row r="1102" spans="1:15" ht="15" customHeight="1" x14ac:dyDescent="0.25">
      <c r="A1102" s="60" t="s">
        <v>2025</v>
      </c>
      <c r="B1102" s="60">
        <v>1511</v>
      </c>
      <c r="C1102" s="62" t="s">
        <v>900</v>
      </c>
      <c r="D1102" s="63">
        <v>170.33483999999999</v>
      </c>
      <c r="E1102" s="64">
        <v>170.33483999999999</v>
      </c>
      <c r="F1102" s="61" t="s">
        <v>1986</v>
      </c>
      <c r="G1102" s="61" t="str">
        <f>VLOOKUP(B1102,VP_est!$B$21:$N$3000,13,FALSE)</f>
        <v>SVP6</v>
      </c>
      <c r="H1102" s="60">
        <v>1</v>
      </c>
      <c r="I1102" s="60" t="str">
        <f t="shared" si="112"/>
        <v>REPLACE</v>
      </c>
      <c r="J1102" s="60" t="str">
        <f t="shared" si="112"/>
        <v>REPLACE</v>
      </c>
      <c r="K1102" s="60" t="str">
        <f t="shared" si="112"/>
        <v>REPLACE</v>
      </c>
      <c r="L1102" s="60" t="str">
        <f t="shared" si="112"/>
        <v>REPLACE</v>
      </c>
      <c r="M1102" s="60" t="str">
        <f t="shared" si="112"/>
        <v>REPLACE</v>
      </c>
      <c r="N1102" s="60" t="str">
        <f t="shared" si="112"/>
        <v>REPLACE</v>
      </c>
      <c r="O1102" s="60">
        <f t="shared" si="112"/>
        <v>1</v>
      </c>
    </row>
    <row r="1103" spans="1:15" x14ac:dyDescent="0.25">
      <c r="A1103" s="60" t="s">
        <v>2024</v>
      </c>
      <c r="B1103" s="60">
        <v>1512</v>
      </c>
      <c r="C1103" s="62" t="s">
        <v>901</v>
      </c>
      <c r="D1103" s="63">
        <v>152.2765</v>
      </c>
      <c r="E1103" s="64">
        <v>152.2765</v>
      </c>
      <c r="F1103" s="61" t="s">
        <v>1986</v>
      </c>
      <c r="G1103" s="61" t="str">
        <f>VLOOKUP(B1103,VP_est!$B$21:$N$3000,13,FALSE)</f>
        <v>SVP6</v>
      </c>
      <c r="H1103" s="60">
        <v>1</v>
      </c>
      <c r="I1103" s="60" t="str">
        <f t="shared" si="112"/>
        <v>REPLACE</v>
      </c>
      <c r="J1103" s="60" t="str">
        <f t="shared" si="112"/>
        <v>REPLACE</v>
      </c>
      <c r="K1103" s="60" t="str">
        <f t="shared" si="112"/>
        <v>REPLACE</v>
      </c>
      <c r="L1103" s="60" t="str">
        <f t="shared" si="112"/>
        <v>REPLACE</v>
      </c>
      <c r="M1103" s="60" t="str">
        <f t="shared" si="112"/>
        <v>REPLACE</v>
      </c>
      <c r="N1103" s="60" t="str">
        <f t="shared" si="112"/>
        <v>REPLACE</v>
      </c>
      <c r="O1103" s="60">
        <f t="shared" si="112"/>
        <v>1</v>
      </c>
    </row>
    <row r="1104" spans="1:15" ht="15" customHeight="1" x14ac:dyDescent="0.25">
      <c r="A1104" s="60" t="s">
        <v>2024</v>
      </c>
      <c r="B1104" s="60">
        <v>1513</v>
      </c>
      <c r="C1104" s="62" t="s">
        <v>902</v>
      </c>
      <c r="D1104" s="63">
        <v>184.36141999999998</v>
      </c>
      <c r="E1104" s="64">
        <v>184.36141999999998</v>
      </c>
      <c r="F1104" s="61" t="s">
        <v>2014</v>
      </c>
      <c r="G1104" s="61" t="str">
        <f>VLOOKUP(B1104,VP_est!$B$21:$N$3000,13,FALSE)</f>
        <v>SVP6</v>
      </c>
      <c r="H1104" s="60">
        <v>1</v>
      </c>
      <c r="I1104" s="60" t="str">
        <f t="shared" si="112"/>
        <v>REPLACE</v>
      </c>
      <c r="J1104" s="60" t="str">
        <f t="shared" si="112"/>
        <v>REPLACE</v>
      </c>
      <c r="K1104" s="60" t="str">
        <f t="shared" si="112"/>
        <v>REPLACE</v>
      </c>
      <c r="L1104" s="60" t="str">
        <f t="shared" si="112"/>
        <v>REPLACE</v>
      </c>
      <c r="M1104" s="60" t="str">
        <f t="shared" si="112"/>
        <v>REPLACE</v>
      </c>
      <c r="N1104" s="60" t="str">
        <f t="shared" si="112"/>
        <v>REPLACE</v>
      </c>
      <c r="O1104" s="60">
        <f t="shared" si="112"/>
        <v>1</v>
      </c>
    </row>
    <row r="1105" spans="1:15" ht="15" customHeight="1" x14ac:dyDescent="0.25">
      <c r="A1105" s="60" t="s">
        <v>2024</v>
      </c>
      <c r="B1105" s="60">
        <v>1514</v>
      </c>
      <c r="C1105" s="62" t="s">
        <v>903</v>
      </c>
      <c r="D1105" s="63">
        <v>184.36141999999998</v>
      </c>
      <c r="E1105" s="64">
        <v>184.36141999999998</v>
      </c>
      <c r="F1105" s="61" t="s">
        <v>2014</v>
      </c>
      <c r="G1105" s="61" t="str">
        <f>VLOOKUP(B1105,VP_est!$B$21:$N$3000,13,FALSE)</f>
        <v>SVP6</v>
      </c>
      <c r="H1105" s="60">
        <v>1</v>
      </c>
      <c r="I1105" s="60" t="str">
        <f t="shared" si="112"/>
        <v>REPLACE</v>
      </c>
      <c r="J1105" s="60" t="str">
        <f t="shared" si="112"/>
        <v>REPLACE</v>
      </c>
      <c r="K1105" s="60" t="str">
        <f t="shared" si="112"/>
        <v>REPLACE</v>
      </c>
      <c r="L1105" s="60" t="str">
        <f t="shared" si="112"/>
        <v>REPLACE</v>
      </c>
      <c r="M1105" s="60" t="str">
        <f t="shared" si="112"/>
        <v>REPLACE</v>
      </c>
      <c r="N1105" s="60" t="str">
        <f t="shared" si="112"/>
        <v>REPLACE</v>
      </c>
      <c r="O1105" s="60">
        <f t="shared" si="112"/>
        <v>1</v>
      </c>
    </row>
    <row r="1106" spans="1:15" ht="15" customHeight="1" x14ac:dyDescent="0.25">
      <c r="A1106" s="60" t="s">
        <v>2024</v>
      </c>
      <c r="B1106" s="60">
        <v>1515</v>
      </c>
      <c r="C1106" s="62" t="s">
        <v>904</v>
      </c>
      <c r="D1106" s="63">
        <v>184.36141999999998</v>
      </c>
      <c r="E1106" s="64">
        <v>184.36141999999998</v>
      </c>
      <c r="F1106" s="61" t="s">
        <v>2014</v>
      </c>
      <c r="G1106" s="61" t="str">
        <f>VLOOKUP(B1106,VP_est!$B$21:$N$3000,13,FALSE)</f>
        <v>SVP6</v>
      </c>
      <c r="H1106" s="60">
        <v>1</v>
      </c>
      <c r="I1106" s="60" t="str">
        <f t="shared" si="112"/>
        <v>REPLACE</v>
      </c>
      <c r="J1106" s="60" t="str">
        <f t="shared" si="112"/>
        <v>REPLACE</v>
      </c>
      <c r="K1106" s="60" t="str">
        <f t="shared" si="112"/>
        <v>REPLACE</v>
      </c>
      <c r="L1106" s="60" t="str">
        <f t="shared" si="112"/>
        <v>REPLACE</v>
      </c>
      <c r="M1106" s="60" t="str">
        <f t="shared" si="112"/>
        <v>REPLACE</v>
      </c>
      <c r="N1106" s="60" t="str">
        <f t="shared" si="112"/>
        <v>REPLACE</v>
      </c>
      <c r="O1106" s="60">
        <f t="shared" si="112"/>
        <v>1</v>
      </c>
    </row>
    <row r="1107" spans="1:15" ht="15" customHeight="1" x14ac:dyDescent="0.25">
      <c r="A1107" s="60" t="s">
        <v>2024</v>
      </c>
      <c r="B1107" s="60">
        <v>1516</v>
      </c>
      <c r="C1107" s="62" t="s">
        <v>905</v>
      </c>
      <c r="D1107" s="63">
        <v>184.36141999999998</v>
      </c>
      <c r="E1107" s="64">
        <v>184.36141999999998</v>
      </c>
      <c r="F1107" s="61" t="s">
        <v>2014</v>
      </c>
      <c r="G1107" s="61" t="str">
        <f>VLOOKUP(B1107,VP_est!$B$21:$N$3000,13,FALSE)</f>
        <v>SVP6</v>
      </c>
      <c r="H1107" s="60">
        <v>1</v>
      </c>
      <c r="I1107" s="60" t="str">
        <f t="shared" si="112"/>
        <v>REPLACE</v>
      </c>
      <c r="J1107" s="60" t="str">
        <f t="shared" si="112"/>
        <v>REPLACE</v>
      </c>
      <c r="K1107" s="60" t="str">
        <f t="shared" si="112"/>
        <v>REPLACE</v>
      </c>
      <c r="L1107" s="60" t="str">
        <f t="shared" si="112"/>
        <v>REPLACE</v>
      </c>
      <c r="M1107" s="60" t="str">
        <f t="shared" si="112"/>
        <v>REPLACE</v>
      </c>
      <c r="N1107" s="60" t="str">
        <f t="shared" si="112"/>
        <v>REPLACE</v>
      </c>
      <c r="O1107" s="60">
        <f t="shared" si="112"/>
        <v>1</v>
      </c>
    </row>
    <row r="1108" spans="1:15" ht="15" customHeight="1" x14ac:dyDescent="0.25">
      <c r="A1108" s="60" t="s">
        <v>2025</v>
      </c>
      <c r="B1108" s="60">
        <v>1517</v>
      </c>
      <c r="C1108" s="62" t="s">
        <v>906</v>
      </c>
      <c r="D1108" s="63">
        <v>170.33483999999999</v>
      </c>
      <c r="E1108" s="64">
        <v>170.33483999999999</v>
      </c>
      <c r="F1108" s="61" t="s">
        <v>1986</v>
      </c>
      <c r="G1108" s="61" t="str">
        <f>VLOOKUP(B1108,VP_est!$B$21:$N$3000,13,FALSE)</f>
        <v>SVP6</v>
      </c>
      <c r="H1108" s="60">
        <v>1</v>
      </c>
      <c r="I1108" s="60" t="str">
        <f t="shared" si="112"/>
        <v>REPLACE</v>
      </c>
      <c r="J1108" s="60" t="str">
        <f t="shared" si="112"/>
        <v>REPLACE</v>
      </c>
      <c r="K1108" s="60" t="str">
        <f t="shared" si="112"/>
        <v>REPLACE</v>
      </c>
      <c r="L1108" s="60" t="str">
        <f t="shared" si="112"/>
        <v>REPLACE</v>
      </c>
      <c r="M1108" s="60" t="str">
        <f t="shared" si="112"/>
        <v>REPLACE</v>
      </c>
      <c r="N1108" s="60" t="str">
        <f t="shared" si="112"/>
        <v>REPLACE</v>
      </c>
      <c r="O1108" s="60">
        <f t="shared" si="112"/>
        <v>1</v>
      </c>
    </row>
    <row r="1109" spans="1:15" ht="15" customHeight="1" x14ac:dyDescent="0.25">
      <c r="A1109" s="60" t="s">
        <v>2025</v>
      </c>
      <c r="B1109" s="60">
        <v>1518</v>
      </c>
      <c r="C1109" s="62" t="s">
        <v>907</v>
      </c>
      <c r="D1109" s="66">
        <v>170.33483999999999</v>
      </c>
      <c r="E1109" s="64">
        <v>170.33483999999999</v>
      </c>
      <c r="F1109" s="61" t="s">
        <v>1986</v>
      </c>
      <c r="G1109" s="61" t="str">
        <f>VLOOKUP(B1109,VP_est!$B$21:$N$3000,13,FALSE)</f>
        <v>SVP6</v>
      </c>
      <c r="H1109" s="60">
        <v>1</v>
      </c>
      <c r="I1109" s="60" t="str">
        <f t="shared" si="112"/>
        <v>REPLACE</v>
      </c>
      <c r="J1109" s="60" t="str">
        <f t="shared" si="112"/>
        <v>REPLACE</v>
      </c>
      <c r="K1109" s="60" t="str">
        <f t="shared" si="112"/>
        <v>REPLACE</v>
      </c>
      <c r="L1109" s="60" t="str">
        <f t="shared" si="112"/>
        <v>REPLACE</v>
      </c>
      <c r="M1109" s="60" t="str">
        <f t="shared" si="112"/>
        <v>REPLACE</v>
      </c>
      <c r="N1109" s="60" t="str">
        <f t="shared" si="112"/>
        <v>REPLACE</v>
      </c>
      <c r="O1109" s="60">
        <f t="shared" si="112"/>
        <v>1</v>
      </c>
    </row>
    <row r="1110" spans="1:15" ht="15" customHeight="1" x14ac:dyDescent="0.25">
      <c r="A1110" s="60" t="s">
        <v>2044</v>
      </c>
      <c r="B1110" s="60">
        <v>1519</v>
      </c>
      <c r="C1110" s="62" t="s">
        <v>908</v>
      </c>
      <c r="D1110" s="63">
        <f>E1110</f>
        <v>168.31896</v>
      </c>
      <c r="E1110" s="64">
        <v>168.31896</v>
      </c>
      <c r="F1110" s="61" t="s">
        <v>1986</v>
      </c>
      <c r="G1110" s="61" t="str">
        <f>VLOOKUP(B1110,VP_est!$B$21:$N$3000,13,FALSE)</f>
        <v>SVP6</v>
      </c>
      <c r="H1110" s="60">
        <v>1</v>
      </c>
      <c r="I1110" s="60" t="str">
        <f t="shared" ref="I1110:O1119" si="113">IF($G1110=I$2,1,"REPLACE")</f>
        <v>REPLACE</v>
      </c>
      <c r="J1110" s="60" t="str">
        <f t="shared" si="113"/>
        <v>REPLACE</v>
      </c>
      <c r="K1110" s="60" t="str">
        <f t="shared" si="113"/>
        <v>REPLACE</v>
      </c>
      <c r="L1110" s="60" t="str">
        <f t="shared" si="113"/>
        <v>REPLACE</v>
      </c>
      <c r="M1110" s="60" t="str">
        <f t="shared" si="113"/>
        <v>REPLACE</v>
      </c>
      <c r="N1110" s="60" t="str">
        <f t="shared" si="113"/>
        <v>REPLACE</v>
      </c>
      <c r="O1110" s="60">
        <f t="shared" si="113"/>
        <v>1</v>
      </c>
    </row>
    <row r="1111" spans="1:15" ht="15" customHeight="1" x14ac:dyDescent="0.25">
      <c r="A1111" s="60" t="s">
        <v>2025</v>
      </c>
      <c r="B1111" s="60">
        <v>1520</v>
      </c>
      <c r="C1111" s="62" t="s">
        <v>909</v>
      </c>
      <c r="D1111" s="63">
        <v>170.33483999999999</v>
      </c>
      <c r="E1111" s="64">
        <v>170.33483999999999</v>
      </c>
      <c r="F1111" s="61" t="s">
        <v>1986</v>
      </c>
      <c r="G1111" s="61" t="str">
        <f>VLOOKUP(B1111,VP_est!$B$21:$N$3000,13,FALSE)</f>
        <v>SVP6</v>
      </c>
      <c r="H1111" s="60">
        <v>1</v>
      </c>
      <c r="I1111" s="60" t="str">
        <f t="shared" si="113"/>
        <v>REPLACE</v>
      </c>
      <c r="J1111" s="60" t="str">
        <f t="shared" si="113"/>
        <v>REPLACE</v>
      </c>
      <c r="K1111" s="60" t="str">
        <f t="shared" si="113"/>
        <v>REPLACE</v>
      </c>
      <c r="L1111" s="60" t="str">
        <f t="shared" si="113"/>
        <v>REPLACE</v>
      </c>
      <c r="M1111" s="60" t="str">
        <f t="shared" si="113"/>
        <v>REPLACE</v>
      </c>
      <c r="N1111" s="60" t="str">
        <f t="shared" si="113"/>
        <v>REPLACE</v>
      </c>
      <c r="O1111" s="60">
        <f t="shared" si="113"/>
        <v>1</v>
      </c>
    </row>
    <row r="1112" spans="1:15" ht="15" customHeight="1" x14ac:dyDescent="0.25">
      <c r="A1112" s="60" t="s">
        <v>2024</v>
      </c>
      <c r="B1112" s="60">
        <v>1521</v>
      </c>
      <c r="C1112" s="62" t="s">
        <v>910</v>
      </c>
      <c r="D1112" s="63">
        <v>170.33483999999999</v>
      </c>
      <c r="E1112" s="64">
        <v>170.33483999999999</v>
      </c>
      <c r="F1112" s="61" t="s">
        <v>1986</v>
      </c>
      <c r="G1112" s="61" t="str">
        <f>VLOOKUP(B1112,VP_est!$B$21:$N$3000,13,FALSE)</f>
        <v>SVP6</v>
      </c>
      <c r="H1112" s="60">
        <v>1</v>
      </c>
      <c r="I1112" s="60" t="str">
        <f t="shared" si="113"/>
        <v>REPLACE</v>
      </c>
      <c r="J1112" s="60" t="str">
        <f t="shared" si="113"/>
        <v>REPLACE</v>
      </c>
      <c r="K1112" s="60" t="str">
        <f t="shared" si="113"/>
        <v>REPLACE</v>
      </c>
      <c r="L1112" s="60" t="str">
        <f t="shared" si="113"/>
        <v>REPLACE</v>
      </c>
      <c r="M1112" s="60" t="str">
        <f t="shared" si="113"/>
        <v>REPLACE</v>
      </c>
      <c r="N1112" s="60" t="str">
        <f t="shared" si="113"/>
        <v>REPLACE</v>
      </c>
      <c r="O1112" s="60">
        <f t="shared" si="113"/>
        <v>1</v>
      </c>
    </row>
    <row r="1113" spans="1:15" x14ac:dyDescent="0.25">
      <c r="A1113" s="60" t="s">
        <v>2025</v>
      </c>
      <c r="B1113" s="60">
        <v>1522</v>
      </c>
      <c r="C1113" s="62" t="s">
        <v>911</v>
      </c>
      <c r="D1113" s="63">
        <v>170.33483999999999</v>
      </c>
      <c r="E1113" s="64">
        <v>170.33483999999999</v>
      </c>
      <c r="F1113" s="61" t="s">
        <v>1986</v>
      </c>
      <c r="G1113" s="61" t="str">
        <f>VLOOKUP(B1113,VP_est!$B$21:$N$3000,13,FALSE)</f>
        <v>SVP6</v>
      </c>
      <c r="H1113" s="60">
        <v>1</v>
      </c>
      <c r="I1113" s="60" t="str">
        <f t="shared" si="113"/>
        <v>REPLACE</v>
      </c>
      <c r="J1113" s="60" t="str">
        <f t="shared" si="113"/>
        <v>REPLACE</v>
      </c>
      <c r="K1113" s="60" t="str">
        <f t="shared" si="113"/>
        <v>REPLACE</v>
      </c>
      <c r="L1113" s="60" t="str">
        <f t="shared" si="113"/>
        <v>REPLACE</v>
      </c>
      <c r="M1113" s="60" t="str">
        <f t="shared" si="113"/>
        <v>REPLACE</v>
      </c>
      <c r="N1113" s="60" t="str">
        <f t="shared" si="113"/>
        <v>REPLACE</v>
      </c>
      <c r="O1113" s="60">
        <f t="shared" si="113"/>
        <v>1</v>
      </c>
    </row>
    <row r="1114" spans="1:15" x14ac:dyDescent="0.25">
      <c r="A1114" s="60" t="s">
        <v>2026</v>
      </c>
      <c r="B1114" s="60">
        <v>1523</v>
      </c>
      <c r="C1114" s="62" t="s">
        <v>912</v>
      </c>
      <c r="D1114" s="63">
        <v>156.30826000000002</v>
      </c>
      <c r="E1114" s="64">
        <v>156.30826000000002</v>
      </c>
      <c r="F1114" s="61" t="s">
        <v>1986</v>
      </c>
      <c r="G1114" s="61" t="str">
        <f>VLOOKUP(B1114,VP_est!$B$21:$N$3000,13,FALSE)</f>
        <v>SVP6</v>
      </c>
      <c r="H1114" s="60">
        <v>1</v>
      </c>
      <c r="I1114" s="60" t="str">
        <f t="shared" si="113"/>
        <v>REPLACE</v>
      </c>
      <c r="J1114" s="60" t="str">
        <f t="shared" si="113"/>
        <v>REPLACE</v>
      </c>
      <c r="K1114" s="60" t="str">
        <f t="shared" si="113"/>
        <v>REPLACE</v>
      </c>
      <c r="L1114" s="60" t="str">
        <f t="shared" si="113"/>
        <v>REPLACE</v>
      </c>
      <c r="M1114" s="60" t="str">
        <f t="shared" si="113"/>
        <v>REPLACE</v>
      </c>
      <c r="N1114" s="60" t="str">
        <f t="shared" si="113"/>
        <v>REPLACE</v>
      </c>
      <c r="O1114" s="60">
        <f t="shared" si="113"/>
        <v>1</v>
      </c>
    </row>
    <row r="1115" spans="1:15" x14ac:dyDescent="0.25">
      <c r="A1115" s="60" t="s">
        <v>2026</v>
      </c>
      <c r="B1115" s="60">
        <v>1524</v>
      </c>
      <c r="C1115" s="62" t="s">
        <v>913</v>
      </c>
      <c r="D1115" s="63">
        <v>184.36141999999998</v>
      </c>
      <c r="E1115" s="64">
        <v>184.36141999999998</v>
      </c>
      <c r="F1115" s="61" t="s">
        <v>2014</v>
      </c>
      <c r="G1115" s="61" t="str">
        <f>VLOOKUP(B1115,VP_est!$B$21:$N$3000,13,FALSE)</f>
        <v>SVP6</v>
      </c>
      <c r="H1115" s="60">
        <v>1</v>
      </c>
      <c r="I1115" s="60" t="str">
        <f t="shared" si="113"/>
        <v>REPLACE</v>
      </c>
      <c r="J1115" s="60" t="str">
        <f t="shared" si="113"/>
        <v>REPLACE</v>
      </c>
      <c r="K1115" s="60" t="str">
        <f t="shared" si="113"/>
        <v>REPLACE</v>
      </c>
      <c r="L1115" s="60" t="str">
        <f t="shared" si="113"/>
        <v>REPLACE</v>
      </c>
      <c r="M1115" s="60" t="str">
        <f t="shared" si="113"/>
        <v>REPLACE</v>
      </c>
      <c r="N1115" s="60" t="str">
        <f t="shared" si="113"/>
        <v>REPLACE</v>
      </c>
      <c r="O1115" s="60">
        <f t="shared" si="113"/>
        <v>1</v>
      </c>
    </row>
    <row r="1116" spans="1:15" x14ac:dyDescent="0.25">
      <c r="A1116" s="60" t="s">
        <v>2025</v>
      </c>
      <c r="B1116" s="60">
        <v>1525</v>
      </c>
      <c r="C1116" s="62" t="s">
        <v>914</v>
      </c>
      <c r="D1116" s="63">
        <v>140.26580000000001</v>
      </c>
      <c r="E1116" s="64">
        <v>140.26580000000001</v>
      </c>
      <c r="F1116" s="61" t="s">
        <v>1986</v>
      </c>
      <c r="G1116" s="61" t="str">
        <f>VLOOKUP(B1116,VP_est!$B$21:$N$3000,13,FALSE)</f>
        <v>SVP6</v>
      </c>
      <c r="H1116" s="60">
        <v>1</v>
      </c>
      <c r="I1116" s="60" t="str">
        <f t="shared" si="113"/>
        <v>REPLACE</v>
      </c>
      <c r="J1116" s="60" t="str">
        <f t="shared" si="113"/>
        <v>REPLACE</v>
      </c>
      <c r="K1116" s="60" t="str">
        <f t="shared" si="113"/>
        <v>REPLACE</v>
      </c>
      <c r="L1116" s="60" t="str">
        <f t="shared" si="113"/>
        <v>REPLACE</v>
      </c>
      <c r="M1116" s="60" t="str">
        <f t="shared" si="113"/>
        <v>REPLACE</v>
      </c>
      <c r="N1116" s="60" t="str">
        <f t="shared" si="113"/>
        <v>REPLACE</v>
      </c>
      <c r="O1116" s="60">
        <f t="shared" si="113"/>
        <v>1</v>
      </c>
    </row>
    <row r="1117" spans="1:15" ht="15" customHeight="1" x14ac:dyDescent="0.25">
      <c r="A1117" s="60" t="s">
        <v>2024</v>
      </c>
      <c r="B1117" s="60">
        <v>1526</v>
      </c>
      <c r="C1117" s="62" t="s">
        <v>915</v>
      </c>
      <c r="D1117" s="63">
        <v>184.36141999999998</v>
      </c>
      <c r="E1117" s="64">
        <v>184.36141999999998</v>
      </c>
      <c r="F1117" s="61" t="s">
        <v>2014</v>
      </c>
      <c r="G1117" s="61" t="str">
        <f>VLOOKUP(B1117,VP_est!$B$21:$N$3000,13,FALSE)</f>
        <v>SVP6</v>
      </c>
      <c r="H1117" s="60">
        <v>1</v>
      </c>
      <c r="I1117" s="60" t="str">
        <f t="shared" si="113"/>
        <v>REPLACE</v>
      </c>
      <c r="J1117" s="60" t="str">
        <f t="shared" si="113"/>
        <v>REPLACE</v>
      </c>
      <c r="K1117" s="60" t="str">
        <f t="shared" si="113"/>
        <v>REPLACE</v>
      </c>
      <c r="L1117" s="60" t="str">
        <f t="shared" si="113"/>
        <v>REPLACE</v>
      </c>
      <c r="M1117" s="60" t="str">
        <f t="shared" si="113"/>
        <v>REPLACE</v>
      </c>
      <c r="N1117" s="60" t="str">
        <f t="shared" si="113"/>
        <v>REPLACE</v>
      </c>
      <c r="O1117" s="60">
        <f t="shared" si="113"/>
        <v>1</v>
      </c>
    </row>
    <row r="1118" spans="1:15" ht="15" customHeight="1" x14ac:dyDescent="0.25">
      <c r="A1118" s="60" t="s">
        <v>2026</v>
      </c>
      <c r="B1118" s="60">
        <v>1527</v>
      </c>
      <c r="C1118" s="62" t="s">
        <v>916</v>
      </c>
      <c r="D1118" s="63">
        <v>140.26580000000001</v>
      </c>
      <c r="E1118" s="64">
        <v>140.26580000000001</v>
      </c>
      <c r="F1118" s="61" t="s">
        <v>1986</v>
      </c>
      <c r="G1118" s="61" t="str">
        <f>VLOOKUP(B1118,VP_est!$B$21:$N$3000,13,FALSE)</f>
        <v>SVP6</v>
      </c>
      <c r="H1118" s="60">
        <v>1</v>
      </c>
      <c r="I1118" s="60" t="str">
        <f t="shared" si="113"/>
        <v>REPLACE</v>
      </c>
      <c r="J1118" s="60" t="str">
        <f t="shared" si="113"/>
        <v>REPLACE</v>
      </c>
      <c r="K1118" s="60" t="str">
        <f t="shared" si="113"/>
        <v>REPLACE</v>
      </c>
      <c r="L1118" s="60" t="str">
        <f t="shared" si="113"/>
        <v>REPLACE</v>
      </c>
      <c r="M1118" s="60" t="str">
        <f t="shared" si="113"/>
        <v>REPLACE</v>
      </c>
      <c r="N1118" s="60" t="str">
        <f t="shared" si="113"/>
        <v>REPLACE</v>
      </c>
      <c r="O1118" s="60">
        <f t="shared" si="113"/>
        <v>1</v>
      </c>
    </row>
    <row r="1119" spans="1:15" ht="15" customHeight="1" x14ac:dyDescent="0.25">
      <c r="A1119" s="60" t="s">
        <v>2024</v>
      </c>
      <c r="B1119" s="60">
        <v>1528</v>
      </c>
      <c r="C1119" s="62" t="s">
        <v>917</v>
      </c>
      <c r="D1119" s="63">
        <v>184.36141999999998</v>
      </c>
      <c r="E1119" s="64">
        <v>184.36141999999998</v>
      </c>
      <c r="F1119" s="61" t="s">
        <v>2014</v>
      </c>
      <c r="G1119" s="61" t="str">
        <f>VLOOKUP(B1119,VP_est!$B$21:$N$3000,13,FALSE)</f>
        <v>SVP6</v>
      </c>
      <c r="H1119" s="60">
        <v>1</v>
      </c>
      <c r="I1119" s="60" t="str">
        <f t="shared" si="113"/>
        <v>REPLACE</v>
      </c>
      <c r="J1119" s="60" t="str">
        <f t="shared" si="113"/>
        <v>REPLACE</v>
      </c>
      <c r="K1119" s="60" t="str">
        <f t="shared" si="113"/>
        <v>REPLACE</v>
      </c>
      <c r="L1119" s="60" t="str">
        <f t="shared" si="113"/>
        <v>REPLACE</v>
      </c>
      <c r="M1119" s="60" t="str">
        <f t="shared" si="113"/>
        <v>REPLACE</v>
      </c>
      <c r="N1119" s="60" t="str">
        <f t="shared" si="113"/>
        <v>REPLACE</v>
      </c>
      <c r="O1119" s="60">
        <f t="shared" si="113"/>
        <v>1</v>
      </c>
    </row>
    <row r="1120" spans="1:15" ht="15" customHeight="1" x14ac:dyDescent="0.25">
      <c r="A1120" s="60" t="s">
        <v>2026</v>
      </c>
      <c r="B1120" s="60">
        <v>1529</v>
      </c>
      <c r="C1120" s="62" t="s">
        <v>918</v>
      </c>
      <c r="D1120" s="63">
        <v>140.26580000000001</v>
      </c>
      <c r="E1120" s="64">
        <v>140.26580000000001</v>
      </c>
      <c r="F1120" s="61" t="s">
        <v>1986</v>
      </c>
      <c r="G1120" s="61" t="str">
        <f>VLOOKUP(B1120,VP_est!$B$21:$N$3000,13,FALSE)</f>
        <v>SVP6</v>
      </c>
      <c r="H1120" s="60">
        <v>1</v>
      </c>
      <c r="I1120" s="60" t="str">
        <f t="shared" ref="I1120:O1129" si="114">IF($G1120=I$2,1,"REPLACE")</f>
        <v>REPLACE</v>
      </c>
      <c r="J1120" s="60" t="str">
        <f t="shared" si="114"/>
        <v>REPLACE</v>
      </c>
      <c r="K1120" s="60" t="str">
        <f t="shared" si="114"/>
        <v>REPLACE</v>
      </c>
      <c r="L1120" s="60" t="str">
        <f t="shared" si="114"/>
        <v>REPLACE</v>
      </c>
      <c r="M1120" s="60" t="str">
        <f t="shared" si="114"/>
        <v>REPLACE</v>
      </c>
      <c r="N1120" s="60" t="str">
        <f t="shared" si="114"/>
        <v>REPLACE</v>
      </c>
      <c r="O1120" s="60">
        <f t="shared" si="114"/>
        <v>1</v>
      </c>
    </row>
    <row r="1121" spans="1:15" ht="15" customHeight="1" x14ac:dyDescent="0.25">
      <c r="A1121" s="60" t="s">
        <v>2024</v>
      </c>
      <c r="B1121" s="60">
        <v>1530</v>
      </c>
      <c r="C1121" s="62" t="s">
        <v>919</v>
      </c>
      <c r="D1121" s="63">
        <v>198.38800000000001</v>
      </c>
      <c r="E1121" s="64">
        <v>198.38800000000001</v>
      </c>
      <c r="F1121" s="61" t="s">
        <v>1986</v>
      </c>
      <c r="G1121" s="61" t="str">
        <f>VLOOKUP(B1121,VP_est!$B$21:$N$3000,13,FALSE)</f>
        <v>SVP6</v>
      </c>
      <c r="H1121" s="60">
        <v>1</v>
      </c>
      <c r="I1121" s="60" t="str">
        <f t="shared" si="114"/>
        <v>REPLACE</v>
      </c>
      <c r="J1121" s="60" t="str">
        <f t="shared" si="114"/>
        <v>REPLACE</v>
      </c>
      <c r="K1121" s="60" t="str">
        <f t="shared" si="114"/>
        <v>REPLACE</v>
      </c>
      <c r="L1121" s="60" t="str">
        <f t="shared" si="114"/>
        <v>REPLACE</v>
      </c>
      <c r="M1121" s="60" t="str">
        <f t="shared" si="114"/>
        <v>REPLACE</v>
      </c>
      <c r="N1121" s="60" t="str">
        <f t="shared" si="114"/>
        <v>REPLACE</v>
      </c>
      <c r="O1121" s="60">
        <f t="shared" si="114"/>
        <v>1</v>
      </c>
    </row>
    <row r="1122" spans="1:15" ht="15" customHeight="1" x14ac:dyDescent="0.25">
      <c r="A1122" s="60" t="s">
        <v>2026</v>
      </c>
      <c r="B1122" s="60">
        <v>1531</v>
      </c>
      <c r="C1122" s="62" t="s">
        <v>920</v>
      </c>
      <c r="D1122" s="63">
        <v>168.31896</v>
      </c>
      <c r="E1122" s="64">
        <v>168.31896</v>
      </c>
      <c r="F1122" s="61" t="s">
        <v>2014</v>
      </c>
      <c r="G1122" s="61" t="str">
        <f>VLOOKUP(B1122,VP_est!$B$21:$N$3000,13,FALSE)</f>
        <v>SVP5</v>
      </c>
      <c r="H1122" s="60">
        <v>1</v>
      </c>
      <c r="I1122" s="60" t="str">
        <f t="shared" si="114"/>
        <v>REPLACE</v>
      </c>
      <c r="J1122" s="60" t="str">
        <f t="shared" si="114"/>
        <v>REPLACE</v>
      </c>
      <c r="K1122" s="60" t="str">
        <f t="shared" si="114"/>
        <v>REPLACE</v>
      </c>
      <c r="L1122" s="60" t="str">
        <f t="shared" si="114"/>
        <v>REPLACE</v>
      </c>
      <c r="M1122" s="60" t="str">
        <f t="shared" si="114"/>
        <v>REPLACE</v>
      </c>
      <c r="N1122" s="60">
        <f t="shared" si="114"/>
        <v>1</v>
      </c>
      <c r="O1122" s="60" t="str">
        <f t="shared" si="114"/>
        <v>REPLACE</v>
      </c>
    </row>
    <row r="1123" spans="1:15" ht="15" customHeight="1" x14ac:dyDescent="0.25">
      <c r="A1123" s="60" t="s">
        <v>2026</v>
      </c>
      <c r="B1123" s="60">
        <v>1532</v>
      </c>
      <c r="C1123" s="62" t="s">
        <v>921</v>
      </c>
      <c r="D1123" s="63">
        <v>183.34793910138384</v>
      </c>
      <c r="E1123" s="64">
        <v>183.34793910138384</v>
      </c>
      <c r="F1123" s="61" t="s">
        <v>2014</v>
      </c>
      <c r="G1123" s="61" t="str">
        <f>VLOOKUP(B1123,VP_est!$B$21:$N$3000,13,FALSE)</f>
        <v>SVP6</v>
      </c>
      <c r="H1123" s="60">
        <v>1</v>
      </c>
      <c r="I1123" s="60" t="str">
        <f t="shared" si="114"/>
        <v>REPLACE</v>
      </c>
      <c r="J1123" s="60" t="str">
        <f t="shared" si="114"/>
        <v>REPLACE</v>
      </c>
      <c r="K1123" s="60" t="str">
        <f t="shared" si="114"/>
        <v>REPLACE</v>
      </c>
      <c r="L1123" s="60" t="str">
        <f t="shared" si="114"/>
        <v>REPLACE</v>
      </c>
      <c r="M1123" s="60" t="str">
        <f t="shared" si="114"/>
        <v>REPLACE</v>
      </c>
      <c r="N1123" s="60" t="str">
        <f t="shared" si="114"/>
        <v>REPLACE</v>
      </c>
      <c r="O1123" s="60">
        <f t="shared" si="114"/>
        <v>1</v>
      </c>
    </row>
    <row r="1124" spans="1:15" ht="15" customHeight="1" x14ac:dyDescent="0.25">
      <c r="A1124" s="60" t="s">
        <v>2026</v>
      </c>
      <c r="B1124" s="60">
        <v>1533</v>
      </c>
      <c r="C1124" s="62" t="s">
        <v>922</v>
      </c>
      <c r="D1124" s="63">
        <v>170.33483999999999</v>
      </c>
      <c r="E1124" s="64">
        <v>170.33483999999999</v>
      </c>
      <c r="F1124" s="61" t="s">
        <v>1986</v>
      </c>
      <c r="G1124" s="61" t="str">
        <f>VLOOKUP(B1124,VP_est!$B$21:$N$3000,13,FALSE)</f>
        <v>SVP6</v>
      </c>
      <c r="H1124" s="60">
        <v>1</v>
      </c>
      <c r="I1124" s="60" t="str">
        <f t="shared" si="114"/>
        <v>REPLACE</v>
      </c>
      <c r="J1124" s="60" t="str">
        <f t="shared" si="114"/>
        <v>REPLACE</v>
      </c>
      <c r="K1124" s="60" t="str">
        <f t="shared" si="114"/>
        <v>REPLACE</v>
      </c>
      <c r="L1124" s="60" t="str">
        <f t="shared" si="114"/>
        <v>REPLACE</v>
      </c>
      <c r="M1124" s="60" t="str">
        <f t="shared" si="114"/>
        <v>REPLACE</v>
      </c>
      <c r="N1124" s="60" t="str">
        <f t="shared" si="114"/>
        <v>REPLACE</v>
      </c>
      <c r="O1124" s="60">
        <f t="shared" si="114"/>
        <v>1</v>
      </c>
    </row>
    <row r="1125" spans="1:15" ht="15" customHeight="1" x14ac:dyDescent="0.25">
      <c r="A1125" s="60" t="s">
        <v>2024</v>
      </c>
      <c r="B1125" s="60">
        <v>1535</v>
      </c>
      <c r="C1125" s="62" t="s">
        <v>923</v>
      </c>
      <c r="D1125" s="63">
        <v>126.23922000000002</v>
      </c>
      <c r="E1125" s="64">
        <v>126.23922</v>
      </c>
      <c r="F1125" s="61" t="s">
        <v>1986</v>
      </c>
      <c r="G1125" s="61" t="str">
        <f>VLOOKUP(B1125,VP_est!$B$21:$N$3000,13,FALSE)</f>
        <v>SVP6</v>
      </c>
      <c r="H1125" s="60">
        <v>1</v>
      </c>
      <c r="I1125" s="60" t="str">
        <f t="shared" si="114"/>
        <v>REPLACE</v>
      </c>
      <c r="J1125" s="60" t="str">
        <f t="shared" si="114"/>
        <v>REPLACE</v>
      </c>
      <c r="K1125" s="60" t="str">
        <f t="shared" si="114"/>
        <v>REPLACE</v>
      </c>
      <c r="L1125" s="60" t="str">
        <f t="shared" si="114"/>
        <v>REPLACE</v>
      </c>
      <c r="M1125" s="60" t="str">
        <f t="shared" si="114"/>
        <v>REPLACE</v>
      </c>
      <c r="N1125" s="60" t="str">
        <f t="shared" si="114"/>
        <v>REPLACE</v>
      </c>
      <c r="O1125" s="60">
        <f t="shared" si="114"/>
        <v>1</v>
      </c>
    </row>
    <row r="1126" spans="1:15" ht="15" customHeight="1" x14ac:dyDescent="0.25">
      <c r="A1126" s="60" t="s">
        <v>2024</v>
      </c>
      <c r="B1126" s="60">
        <v>1536</v>
      </c>
      <c r="C1126" s="62" t="s">
        <v>924</v>
      </c>
      <c r="D1126" s="63">
        <v>112.21263999999999</v>
      </c>
      <c r="E1126" s="64">
        <v>112.21263999999999</v>
      </c>
      <c r="F1126" s="61" t="s">
        <v>1986</v>
      </c>
      <c r="G1126" s="61" t="str">
        <f>VLOOKUP(B1126,VP_est!$B$21:$N$3000,13,FALSE)</f>
        <v>SVP6</v>
      </c>
      <c r="H1126" s="60">
        <v>1</v>
      </c>
      <c r="I1126" s="60" t="str">
        <f t="shared" si="114"/>
        <v>REPLACE</v>
      </c>
      <c r="J1126" s="60" t="str">
        <f t="shared" si="114"/>
        <v>REPLACE</v>
      </c>
      <c r="K1126" s="60" t="str">
        <f t="shared" si="114"/>
        <v>REPLACE</v>
      </c>
      <c r="L1126" s="60" t="str">
        <f t="shared" si="114"/>
        <v>REPLACE</v>
      </c>
      <c r="M1126" s="60" t="str">
        <f t="shared" si="114"/>
        <v>REPLACE</v>
      </c>
      <c r="N1126" s="60" t="str">
        <f t="shared" si="114"/>
        <v>REPLACE</v>
      </c>
      <c r="O1126" s="60">
        <f t="shared" si="114"/>
        <v>1</v>
      </c>
    </row>
    <row r="1127" spans="1:15" x14ac:dyDescent="0.25">
      <c r="A1127" s="60" t="s">
        <v>2025</v>
      </c>
      <c r="B1127" s="60">
        <v>1537</v>
      </c>
      <c r="C1127" s="62" t="s">
        <v>925</v>
      </c>
      <c r="D1127" s="63">
        <v>112.21263999999999</v>
      </c>
      <c r="E1127" s="64">
        <v>112.21263999999999</v>
      </c>
      <c r="F1127" s="61" t="s">
        <v>1986</v>
      </c>
      <c r="G1127" s="61" t="str">
        <f>VLOOKUP(B1127,VP_est!$B$21:$N$3000,13,FALSE)</f>
        <v>SVP6</v>
      </c>
      <c r="H1127" s="60">
        <v>1</v>
      </c>
      <c r="I1127" s="60" t="str">
        <f t="shared" si="114"/>
        <v>REPLACE</v>
      </c>
      <c r="J1127" s="60" t="str">
        <f t="shared" si="114"/>
        <v>REPLACE</v>
      </c>
      <c r="K1127" s="60" t="str">
        <f t="shared" si="114"/>
        <v>REPLACE</v>
      </c>
      <c r="L1127" s="60" t="str">
        <f t="shared" si="114"/>
        <v>REPLACE</v>
      </c>
      <c r="M1127" s="60" t="str">
        <f t="shared" si="114"/>
        <v>REPLACE</v>
      </c>
      <c r="N1127" s="60" t="str">
        <f t="shared" si="114"/>
        <v>REPLACE</v>
      </c>
      <c r="O1127" s="60">
        <f t="shared" si="114"/>
        <v>1</v>
      </c>
    </row>
    <row r="1128" spans="1:15" ht="15" customHeight="1" x14ac:dyDescent="0.25">
      <c r="A1128" s="60" t="s">
        <v>2024</v>
      </c>
      <c r="B1128" s="60">
        <v>1538</v>
      </c>
      <c r="C1128" s="62" t="s">
        <v>926</v>
      </c>
      <c r="D1128" s="63">
        <v>112.21263999999999</v>
      </c>
      <c r="E1128" s="64">
        <v>112.21263999999999</v>
      </c>
      <c r="F1128" s="61" t="s">
        <v>1986</v>
      </c>
      <c r="G1128" s="61" t="str">
        <f>VLOOKUP(B1128,VP_est!$B$21:$N$3000,13,FALSE)</f>
        <v>SVP6</v>
      </c>
      <c r="H1128" s="60">
        <v>1</v>
      </c>
      <c r="I1128" s="60" t="str">
        <f t="shared" si="114"/>
        <v>REPLACE</v>
      </c>
      <c r="J1128" s="60" t="str">
        <f t="shared" si="114"/>
        <v>REPLACE</v>
      </c>
      <c r="K1128" s="60" t="str">
        <f t="shared" si="114"/>
        <v>REPLACE</v>
      </c>
      <c r="L1128" s="60" t="str">
        <f t="shared" si="114"/>
        <v>REPLACE</v>
      </c>
      <c r="M1128" s="60" t="str">
        <f t="shared" si="114"/>
        <v>REPLACE</v>
      </c>
      <c r="N1128" s="60" t="str">
        <f t="shared" si="114"/>
        <v>REPLACE</v>
      </c>
      <c r="O1128" s="60">
        <f t="shared" si="114"/>
        <v>1</v>
      </c>
    </row>
    <row r="1129" spans="1:15" ht="15" customHeight="1" x14ac:dyDescent="0.25">
      <c r="A1129" s="60" t="s">
        <v>2026</v>
      </c>
      <c r="B1129" s="60">
        <v>1539</v>
      </c>
      <c r="C1129" s="62" t="s">
        <v>927</v>
      </c>
      <c r="D1129" s="63">
        <v>114.22852</v>
      </c>
      <c r="E1129" s="64">
        <v>114.22852</v>
      </c>
      <c r="F1129" s="61" t="s">
        <v>1986</v>
      </c>
      <c r="G1129" s="61" t="str">
        <f>VLOOKUP(B1129,VP_est!$B$21:$N$3000,13,FALSE)</f>
        <v>SVP6</v>
      </c>
      <c r="H1129" s="60">
        <v>1</v>
      </c>
      <c r="I1129" s="60" t="str">
        <f t="shared" si="114"/>
        <v>REPLACE</v>
      </c>
      <c r="J1129" s="60" t="str">
        <f t="shared" si="114"/>
        <v>REPLACE</v>
      </c>
      <c r="K1129" s="60" t="str">
        <f t="shared" si="114"/>
        <v>REPLACE</v>
      </c>
      <c r="L1129" s="60" t="str">
        <f t="shared" si="114"/>
        <v>REPLACE</v>
      </c>
      <c r="M1129" s="60" t="str">
        <f t="shared" si="114"/>
        <v>REPLACE</v>
      </c>
      <c r="N1129" s="60" t="str">
        <f t="shared" si="114"/>
        <v>REPLACE</v>
      </c>
      <c r="O1129" s="60">
        <f t="shared" si="114"/>
        <v>1</v>
      </c>
    </row>
    <row r="1130" spans="1:15" ht="15" customHeight="1" x14ac:dyDescent="0.25">
      <c r="A1130" s="60" t="s">
        <v>2025</v>
      </c>
      <c r="B1130" s="60">
        <v>1540</v>
      </c>
      <c r="C1130" s="62" t="s">
        <v>928</v>
      </c>
      <c r="D1130" s="63">
        <v>112.21263999999999</v>
      </c>
      <c r="E1130" s="64">
        <v>112.21263999999999</v>
      </c>
      <c r="F1130" s="61" t="s">
        <v>1986</v>
      </c>
      <c r="G1130" s="61" t="str">
        <f>VLOOKUP(B1130,VP_est!$B$21:$N$3000,13,FALSE)</f>
        <v>SVP6</v>
      </c>
      <c r="H1130" s="60">
        <v>1</v>
      </c>
      <c r="I1130" s="60" t="str">
        <f t="shared" ref="I1130:O1139" si="115">IF($G1130=I$2,1,"REPLACE")</f>
        <v>REPLACE</v>
      </c>
      <c r="J1130" s="60" t="str">
        <f t="shared" si="115"/>
        <v>REPLACE</v>
      </c>
      <c r="K1130" s="60" t="str">
        <f t="shared" si="115"/>
        <v>REPLACE</v>
      </c>
      <c r="L1130" s="60" t="str">
        <f t="shared" si="115"/>
        <v>REPLACE</v>
      </c>
      <c r="M1130" s="60" t="str">
        <f t="shared" si="115"/>
        <v>REPLACE</v>
      </c>
      <c r="N1130" s="60" t="str">
        <f t="shared" si="115"/>
        <v>REPLACE</v>
      </c>
      <c r="O1130" s="60">
        <f t="shared" si="115"/>
        <v>1</v>
      </c>
    </row>
    <row r="1131" spans="1:15" ht="15" customHeight="1" x14ac:dyDescent="0.25">
      <c r="A1131" s="60" t="s">
        <v>2025</v>
      </c>
      <c r="B1131" s="60">
        <v>1541</v>
      </c>
      <c r="C1131" s="62" t="s">
        <v>929</v>
      </c>
      <c r="D1131" s="63">
        <v>126.23922000000002</v>
      </c>
      <c r="E1131" s="64">
        <v>126.23922</v>
      </c>
      <c r="F1131" s="61" t="s">
        <v>1986</v>
      </c>
      <c r="G1131" s="61" t="str">
        <f>VLOOKUP(B1131,VP_est!$B$21:$N$3000,13,FALSE)</f>
        <v>SVP6</v>
      </c>
      <c r="H1131" s="60">
        <v>1</v>
      </c>
      <c r="I1131" s="60" t="str">
        <f t="shared" si="115"/>
        <v>REPLACE</v>
      </c>
      <c r="J1131" s="60" t="str">
        <f t="shared" si="115"/>
        <v>REPLACE</v>
      </c>
      <c r="K1131" s="60" t="str">
        <f t="shared" si="115"/>
        <v>REPLACE</v>
      </c>
      <c r="L1131" s="60" t="str">
        <f t="shared" si="115"/>
        <v>REPLACE</v>
      </c>
      <c r="M1131" s="60" t="str">
        <f t="shared" si="115"/>
        <v>REPLACE</v>
      </c>
      <c r="N1131" s="60" t="str">
        <f t="shared" si="115"/>
        <v>REPLACE</v>
      </c>
      <c r="O1131" s="60">
        <f t="shared" si="115"/>
        <v>1</v>
      </c>
    </row>
    <row r="1132" spans="1:15" ht="15" customHeight="1" x14ac:dyDescent="0.25">
      <c r="A1132" s="60" t="s">
        <v>2026</v>
      </c>
      <c r="B1132" s="60">
        <v>1542</v>
      </c>
      <c r="C1132" s="62" t="s">
        <v>930</v>
      </c>
      <c r="D1132" s="63">
        <v>98.186059999999998</v>
      </c>
      <c r="E1132" s="64">
        <v>98.186059999999998</v>
      </c>
      <c r="F1132" s="61" t="s">
        <v>1986</v>
      </c>
      <c r="G1132" s="61" t="str">
        <f>VLOOKUP(B1132,VP_est!$B$21:$N$3000,13,FALSE)</f>
        <v>SVP6</v>
      </c>
      <c r="H1132" s="60">
        <v>1</v>
      </c>
      <c r="I1132" s="60" t="str">
        <f t="shared" si="115"/>
        <v>REPLACE</v>
      </c>
      <c r="J1132" s="60" t="str">
        <f t="shared" si="115"/>
        <v>REPLACE</v>
      </c>
      <c r="K1132" s="60" t="str">
        <f t="shared" si="115"/>
        <v>REPLACE</v>
      </c>
      <c r="L1132" s="60" t="str">
        <f t="shared" si="115"/>
        <v>REPLACE</v>
      </c>
      <c r="M1132" s="60" t="str">
        <f t="shared" si="115"/>
        <v>REPLACE</v>
      </c>
      <c r="N1132" s="60" t="str">
        <f t="shared" si="115"/>
        <v>REPLACE</v>
      </c>
      <c r="O1132" s="60">
        <f t="shared" si="115"/>
        <v>1</v>
      </c>
    </row>
    <row r="1133" spans="1:15" ht="15" customHeight="1" x14ac:dyDescent="0.25">
      <c r="A1133" s="60" t="s">
        <v>2026</v>
      </c>
      <c r="B1133" s="60">
        <v>1543</v>
      </c>
      <c r="C1133" s="62" t="s">
        <v>931</v>
      </c>
      <c r="D1133" s="63">
        <v>100.20194000000001</v>
      </c>
      <c r="E1133" s="64">
        <v>100.20194000000001</v>
      </c>
      <c r="F1133" s="61" t="s">
        <v>1986</v>
      </c>
      <c r="G1133" s="61" t="str">
        <f>VLOOKUP(B1133,VP_est!$B$21:$N$3000,13,FALSE)</f>
        <v>SVP6</v>
      </c>
      <c r="H1133" s="60">
        <v>1</v>
      </c>
      <c r="I1133" s="60" t="str">
        <f t="shared" si="115"/>
        <v>REPLACE</v>
      </c>
      <c r="J1133" s="60" t="str">
        <f t="shared" si="115"/>
        <v>REPLACE</v>
      </c>
      <c r="K1133" s="60" t="str">
        <f t="shared" si="115"/>
        <v>REPLACE</v>
      </c>
      <c r="L1133" s="60" t="str">
        <f t="shared" si="115"/>
        <v>REPLACE</v>
      </c>
      <c r="M1133" s="60" t="str">
        <f t="shared" si="115"/>
        <v>REPLACE</v>
      </c>
      <c r="N1133" s="60" t="str">
        <f t="shared" si="115"/>
        <v>REPLACE</v>
      </c>
      <c r="O1133" s="60">
        <f t="shared" si="115"/>
        <v>1</v>
      </c>
    </row>
    <row r="1134" spans="1:15" ht="15" customHeight="1" x14ac:dyDescent="0.25">
      <c r="A1134" s="60" t="s">
        <v>2026</v>
      </c>
      <c r="B1134" s="60">
        <v>1544</v>
      </c>
      <c r="C1134" s="62" t="s">
        <v>932</v>
      </c>
      <c r="D1134" s="63">
        <v>112.21263999999995</v>
      </c>
      <c r="E1134" s="64">
        <v>112.21263999999995</v>
      </c>
      <c r="F1134" s="61" t="s">
        <v>1986</v>
      </c>
      <c r="G1134" s="61" t="str">
        <f>VLOOKUP(B1134,VP_est!$B$21:$N$3000,13,FALSE)</f>
        <v>SVP6</v>
      </c>
      <c r="H1134" s="60">
        <v>1</v>
      </c>
      <c r="I1134" s="60" t="str">
        <f t="shared" si="115"/>
        <v>REPLACE</v>
      </c>
      <c r="J1134" s="60" t="str">
        <f t="shared" si="115"/>
        <v>REPLACE</v>
      </c>
      <c r="K1134" s="60" t="str">
        <f t="shared" si="115"/>
        <v>REPLACE</v>
      </c>
      <c r="L1134" s="60" t="str">
        <f t="shared" si="115"/>
        <v>REPLACE</v>
      </c>
      <c r="M1134" s="60" t="str">
        <f t="shared" si="115"/>
        <v>REPLACE</v>
      </c>
      <c r="N1134" s="60" t="str">
        <f t="shared" si="115"/>
        <v>REPLACE</v>
      </c>
      <c r="O1134" s="60">
        <f t="shared" si="115"/>
        <v>1</v>
      </c>
    </row>
    <row r="1135" spans="1:15" ht="15" customHeight="1" x14ac:dyDescent="0.25">
      <c r="A1135" s="60" t="s">
        <v>2026</v>
      </c>
      <c r="B1135" s="60">
        <v>1545</v>
      </c>
      <c r="C1135" s="62" t="s">
        <v>933</v>
      </c>
      <c r="D1135" s="63">
        <v>113.21160686946486</v>
      </c>
      <c r="E1135" s="64">
        <v>113.21160686946486</v>
      </c>
      <c r="F1135" s="61" t="s">
        <v>1986</v>
      </c>
      <c r="G1135" s="61" t="str">
        <f>VLOOKUP(B1135,VP_est!$B$21:$N$3000,13,FALSE)</f>
        <v>SVP6</v>
      </c>
      <c r="H1135" s="60">
        <v>1</v>
      </c>
      <c r="I1135" s="60" t="str">
        <f t="shared" si="115"/>
        <v>REPLACE</v>
      </c>
      <c r="J1135" s="60" t="str">
        <f t="shared" si="115"/>
        <v>REPLACE</v>
      </c>
      <c r="K1135" s="60" t="str">
        <f t="shared" si="115"/>
        <v>REPLACE</v>
      </c>
      <c r="L1135" s="60" t="str">
        <f t="shared" si="115"/>
        <v>REPLACE</v>
      </c>
      <c r="M1135" s="60" t="str">
        <f t="shared" si="115"/>
        <v>REPLACE</v>
      </c>
      <c r="N1135" s="60" t="str">
        <f t="shared" si="115"/>
        <v>REPLACE</v>
      </c>
      <c r="O1135" s="60">
        <f t="shared" si="115"/>
        <v>1</v>
      </c>
    </row>
    <row r="1136" spans="1:15" ht="15" customHeight="1" x14ac:dyDescent="0.25">
      <c r="A1136" s="60" t="s">
        <v>2024</v>
      </c>
      <c r="B1136" s="60">
        <v>1546</v>
      </c>
      <c r="C1136" s="62" t="s">
        <v>934</v>
      </c>
      <c r="D1136" s="63">
        <v>142.28167999999999</v>
      </c>
      <c r="E1136" s="64">
        <v>142.28167999999999</v>
      </c>
      <c r="F1136" s="61" t="s">
        <v>1986</v>
      </c>
      <c r="G1136" s="61" t="str">
        <f>VLOOKUP(B1136,VP_est!$B$21:$N$3000,13,FALSE)</f>
        <v>SVP6</v>
      </c>
      <c r="H1136" s="60">
        <v>1</v>
      </c>
      <c r="I1136" s="60" t="str">
        <f t="shared" si="115"/>
        <v>REPLACE</v>
      </c>
      <c r="J1136" s="60" t="str">
        <f t="shared" si="115"/>
        <v>REPLACE</v>
      </c>
      <c r="K1136" s="60" t="str">
        <f t="shared" si="115"/>
        <v>REPLACE</v>
      </c>
      <c r="L1136" s="60" t="str">
        <f t="shared" si="115"/>
        <v>REPLACE</v>
      </c>
      <c r="M1136" s="60" t="str">
        <f t="shared" si="115"/>
        <v>REPLACE</v>
      </c>
      <c r="N1136" s="60" t="str">
        <f t="shared" si="115"/>
        <v>REPLACE</v>
      </c>
      <c r="O1136" s="60">
        <f t="shared" si="115"/>
        <v>1</v>
      </c>
    </row>
    <row r="1137" spans="1:21" ht="15" customHeight="1" x14ac:dyDescent="0.25">
      <c r="A1137" s="60" t="s">
        <v>2025</v>
      </c>
      <c r="B1137" s="60">
        <v>1547</v>
      </c>
      <c r="C1137" s="62" t="s">
        <v>935</v>
      </c>
      <c r="D1137" s="63">
        <v>148.24474000000001</v>
      </c>
      <c r="E1137" s="64">
        <v>148.24474000000001</v>
      </c>
      <c r="F1137" s="61" t="s">
        <v>2014</v>
      </c>
      <c r="G1137" s="61" t="str">
        <f>VLOOKUP(B1137,VP_est!$B$21:$N$3000,13,FALSE)</f>
        <v>SVP6</v>
      </c>
      <c r="H1137" s="60">
        <v>1</v>
      </c>
      <c r="I1137" s="60" t="str">
        <f t="shared" si="115"/>
        <v>REPLACE</v>
      </c>
      <c r="J1137" s="60" t="str">
        <f t="shared" si="115"/>
        <v>REPLACE</v>
      </c>
      <c r="K1137" s="60" t="str">
        <f t="shared" si="115"/>
        <v>REPLACE</v>
      </c>
      <c r="L1137" s="60" t="str">
        <f t="shared" si="115"/>
        <v>REPLACE</v>
      </c>
      <c r="M1137" s="60" t="str">
        <f t="shared" si="115"/>
        <v>REPLACE</v>
      </c>
      <c r="N1137" s="60" t="str">
        <f t="shared" si="115"/>
        <v>REPLACE</v>
      </c>
      <c r="O1137" s="60">
        <f t="shared" si="115"/>
        <v>1</v>
      </c>
    </row>
    <row r="1138" spans="1:21" ht="15" customHeight="1" x14ac:dyDescent="0.25">
      <c r="A1138" s="60" t="s">
        <v>2025</v>
      </c>
      <c r="B1138" s="60">
        <v>1548</v>
      </c>
      <c r="C1138" s="62" t="s">
        <v>936</v>
      </c>
      <c r="D1138" s="63">
        <v>148.24474000000001</v>
      </c>
      <c r="E1138" s="64">
        <v>148.24474000000001</v>
      </c>
      <c r="F1138" s="61" t="s">
        <v>2014</v>
      </c>
      <c r="G1138" s="61" t="str">
        <f>VLOOKUP(B1138,VP_est!$B$21:$N$3000,13,FALSE)</f>
        <v>SVP6</v>
      </c>
      <c r="H1138" s="60">
        <v>1</v>
      </c>
      <c r="I1138" s="60" t="str">
        <f t="shared" si="115"/>
        <v>REPLACE</v>
      </c>
      <c r="J1138" s="60" t="str">
        <f t="shared" si="115"/>
        <v>REPLACE</v>
      </c>
      <c r="K1138" s="60" t="str">
        <f t="shared" si="115"/>
        <v>REPLACE</v>
      </c>
      <c r="L1138" s="60" t="str">
        <f t="shared" si="115"/>
        <v>REPLACE</v>
      </c>
      <c r="M1138" s="60" t="str">
        <f t="shared" si="115"/>
        <v>REPLACE</v>
      </c>
      <c r="N1138" s="60" t="str">
        <f t="shared" si="115"/>
        <v>REPLACE</v>
      </c>
      <c r="O1138" s="60">
        <f t="shared" si="115"/>
        <v>1</v>
      </c>
    </row>
    <row r="1139" spans="1:21" s="17" customFormat="1" ht="15" customHeight="1" x14ac:dyDescent="0.25">
      <c r="A1139" s="60" t="s">
        <v>2024</v>
      </c>
      <c r="B1139" s="60">
        <v>1549</v>
      </c>
      <c r="C1139" s="62" t="s">
        <v>937</v>
      </c>
      <c r="D1139" s="63">
        <v>140.26580000000001</v>
      </c>
      <c r="E1139" s="64">
        <v>140.26580000000001</v>
      </c>
      <c r="F1139" s="61" t="s">
        <v>1986</v>
      </c>
      <c r="G1139" s="61" t="str">
        <f>VLOOKUP(B1139,VP_est!$B$21:$N$3000,13,FALSE)</f>
        <v>SVP6</v>
      </c>
      <c r="H1139" s="60">
        <v>1</v>
      </c>
      <c r="I1139" s="60" t="str">
        <f t="shared" si="115"/>
        <v>REPLACE</v>
      </c>
      <c r="J1139" s="60" t="str">
        <f t="shared" si="115"/>
        <v>REPLACE</v>
      </c>
      <c r="K1139" s="60" t="str">
        <f t="shared" si="115"/>
        <v>REPLACE</v>
      </c>
      <c r="L1139" s="60" t="str">
        <f t="shared" si="115"/>
        <v>REPLACE</v>
      </c>
      <c r="M1139" s="60" t="str">
        <f t="shared" si="115"/>
        <v>REPLACE</v>
      </c>
      <c r="N1139" s="60" t="str">
        <f t="shared" si="115"/>
        <v>REPLACE</v>
      </c>
      <c r="O1139" s="60">
        <f t="shared" si="115"/>
        <v>1</v>
      </c>
      <c r="R1139"/>
      <c r="S1139"/>
      <c r="T1139"/>
      <c r="U1139"/>
    </row>
    <row r="1140" spans="1:21" x14ac:dyDescent="0.25">
      <c r="A1140" s="60" t="s">
        <v>2025</v>
      </c>
      <c r="B1140" s="60">
        <v>1550</v>
      </c>
      <c r="C1140" s="62" t="s">
        <v>938</v>
      </c>
      <c r="D1140" s="63">
        <v>170.33483999999999</v>
      </c>
      <c r="E1140" s="64">
        <v>170.33483999999999</v>
      </c>
      <c r="F1140" s="61" t="s">
        <v>1986</v>
      </c>
      <c r="G1140" s="61" t="str">
        <f>VLOOKUP(B1140,VP_est!$B$21:$N$3000,13,FALSE)</f>
        <v>SVP6</v>
      </c>
      <c r="H1140" s="60">
        <v>1</v>
      </c>
      <c r="I1140" s="60" t="str">
        <f t="shared" ref="I1140:O1149" si="116">IF($G1140=I$2,1,"REPLACE")</f>
        <v>REPLACE</v>
      </c>
      <c r="J1140" s="60" t="str">
        <f t="shared" si="116"/>
        <v>REPLACE</v>
      </c>
      <c r="K1140" s="60" t="str">
        <f t="shared" si="116"/>
        <v>REPLACE</v>
      </c>
      <c r="L1140" s="60" t="str">
        <f t="shared" si="116"/>
        <v>REPLACE</v>
      </c>
      <c r="M1140" s="60" t="str">
        <f t="shared" si="116"/>
        <v>REPLACE</v>
      </c>
      <c r="N1140" s="60" t="str">
        <f t="shared" si="116"/>
        <v>REPLACE</v>
      </c>
      <c r="O1140" s="60">
        <f t="shared" si="116"/>
        <v>1</v>
      </c>
    </row>
    <row r="1141" spans="1:21" ht="15" customHeight="1" x14ac:dyDescent="0.25">
      <c r="A1141" s="60" t="s">
        <v>2025</v>
      </c>
      <c r="B1141" s="60">
        <v>1551</v>
      </c>
      <c r="C1141" s="62" t="s">
        <v>939</v>
      </c>
      <c r="D1141" s="63">
        <v>140.26580000000001</v>
      </c>
      <c r="E1141" s="64">
        <v>140.26580000000001</v>
      </c>
      <c r="F1141" s="61" t="s">
        <v>1986</v>
      </c>
      <c r="G1141" s="61" t="str">
        <f>VLOOKUP(B1141,VP_est!$B$21:$N$3000,13,FALSE)</f>
        <v>SVP6</v>
      </c>
      <c r="H1141" s="60">
        <v>1</v>
      </c>
      <c r="I1141" s="60" t="str">
        <f t="shared" si="116"/>
        <v>REPLACE</v>
      </c>
      <c r="J1141" s="60" t="str">
        <f t="shared" si="116"/>
        <v>REPLACE</v>
      </c>
      <c r="K1141" s="60" t="str">
        <f t="shared" si="116"/>
        <v>REPLACE</v>
      </c>
      <c r="L1141" s="60" t="str">
        <f t="shared" si="116"/>
        <v>REPLACE</v>
      </c>
      <c r="M1141" s="60" t="str">
        <f t="shared" si="116"/>
        <v>REPLACE</v>
      </c>
      <c r="N1141" s="60" t="str">
        <f t="shared" si="116"/>
        <v>REPLACE</v>
      </c>
      <c r="O1141" s="60">
        <f t="shared" si="116"/>
        <v>1</v>
      </c>
    </row>
    <row r="1142" spans="1:21" ht="15" customHeight="1" x14ac:dyDescent="0.25">
      <c r="A1142" s="60" t="s">
        <v>2025</v>
      </c>
      <c r="B1142" s="60">
        <v>1552</v>
      </c>
      <c r="C1142" s="62" t="s">
        <v>940</v>
      </c>
      <c r="D1142" s="63">
        <v>170.33483999999999</v>
      </c>
      <c r="E1142" s="64">
        <v>170.33483999999999</v>
      </c>
      <c r="F1142" s="61" t="s">
        <v>1986</v>
      </c>
      <c r="G1142" s="61" t="str">
        <f>VLOOKUP(B1142,VP_est!$B$21:$N$3000,13,FALSE)</f>
        <v>SVP6</v>
      </c>
      <c r="H1142" s="60">
        <v>1</v>
      </c>
      <c r="I1142" s="60" t="str">
        <f t="shared" si="116"/>
        <v>REPLACE</v>
      </c>
      <c r="J1142" s="60" t="str">
        <f t="shared" si="116"/>
        <v>REPLACE</v>
      </c>
      <c r="K1142" s="60" t="str">
        <f t="shared" si="116"/>
        <v>REPLACE</v>
      </c>
      <c r="L1142" s="60" t="str">
        <f t="shared" si="116"/>
        <v>REPLACE</v>
      </c>
      <c r="M1142" s="60" t="str">
        <f t="shared" si="116"/>
        <v>REPLACE</v>
      </c>
      <c r="N1142" s="60" t="str">
        <f t="shared" si="116"/>
        <v>REPLACE</v>
      </c>
      <c r="O1142" s="60">
        <f t="shared" si="116"/>
        <v>1</v>
      </c>
    </row>
    <row r="1143" spans="1:21" ht="15" customHeight="1" x14ac:dyDescent="0.25">
      <c r="A1143" s="60" t="s">
        <v>2026</v>
      </c>
      <c r="B1143" s="60">
        <v>1553</v>
      </c>
      <c r="C1143" s="62" t="s">
        <v>941</v>
      </c>
      <c r="D1143" s="63">
        <v>126.23921999999999</v>
      </c>
      <c r="E1143" s="64">
        <v>126.23921999999999</v>
      </c>
      <c r="F1143" s="61" t="s">
        <v>1986</v>
      </c>
      <c r="G1143" s="61" t="str">
        <f>VLOOKUP(B1143,VP_est!$B$21:$N$3000,13,FALSE)</f>
        <v>SVP6</v>
      </c>
      <c r="H1143" s="60">
        <v>1</v>
      </c>
      <c r="I1143" s="60" t="str">
        <f t="shared" si="116"/>
        <v>REPLACE</v>
      </c>
      <c r="J1143" s="60" t="str">
        <f t="shared" si="116"/>
        <v>REPLACE</v>
      </c>
      <c r="K1143" s="60" t="str">
        <f t="shared" si="116"/>
        <v>REPLACE</v>
      </c>
      <c r="L1143" s="60" t="str">
        <f t="shared" si="116"/>
        <v>REPLACE</v>
      </c>
      <c r="M1143" s="60" t="str">
        <f t="shared" si="116"/>
        <v>REPLACE</v>
      </c>
      <c r="N1143" s="60" t="str">
        <f t="shared" si="116"/>
        <v>REPLACE</v>
      </c>
      <c r="O1143" s="60">
        <f t="shared" si="116"/>
        <v>1</v>
      </c>
    </row>
    <row r="1144" spans="1:21" ht="15" customHeight="1" x14ac:dyDescent="0.25">
      <c r="A1144" s="60" t="s">
        <v>2025</v>
      </c>
      <c r="B1144" s="60">
        <v>1554</v>
      </c>
      <c r="C1144" s="62" t="s">
        <v>942</v>
      </c>
      <c r="D1144" s="63">
        <v>148.24474000000001</v>
      </c>
      <c r="E1144" s="64">
        <v>148.24474000000001</v>
      </c>
      <c r="F1144" s="61" t="s">
        <v>2014</v>
      </c>
      <c r="G1144" s="61" t="str">
        <f>VLOOKUP(B1144,VP_est!$B$21:$N$3000,13,FALSE)</f>
        <v>SVP6</v>
      </c>
      <c r="H1144" s="60">
        <v>1</v>
      </c>
      <c r="I1144" s="60" t="str">
        <f t="shared" si="116"/>
        <v>REPLACE</v>
      </c>
      <c r="J1144" s="60" t="str">
        <f t="shared" si="116"/>
        <v>REPLACE</v>
      </c>
      <c r="K1144" s="60" t="str">
        <f t="shared" si="116"/>
        <v>REPLACE</v>
      </c>
      <c r="L1144" s="60" t="str">
        <f t="shared" si="116"/>
        <v>REPLACE</v>
      </c>
      <c r="M1144" s="60" t="str">
        <f t="shared" si="116"/>
        <v>REPLACE</v>
      </c>
      <c r="N1144" s="60" t="str">
        <f t="shared" si="116"/>
        <v>REPLACE</v>
      </c>
      <c r="O1144" s="60">
        <f t="shared" si="116"/>
        <v>1</v>
      </c>
    </row>
    <row r="1145" spans="1:21" ht="15" customHeight="1" x14ac:dyDescent="0.25">
      <c r="A1145" s="60" t="s">
        <v>2025</v>
      </c>
      <c r="B1145" s="60">
        <v>1555</v>
      </c>
      <c r="C1145" s="62" t="s">
        <v>943</v>
      </c>
      <c r="D1145" s="63">
        <v>148.24474000000001</v>
      </c>
      <c r="E1145" s="64">
        <v>148.24474000000001</v>
      </c>
      <c r="F1145" s="61" t="s">
        <v>2014</v>
      </c>
      <c r="G1145" s="61" t="str">
        <f>VLOOKUP(B1145,VP_est!$B$21:$N$3000,13,FALSE)</f>
        <v>SVP6</v>
      </c>
      <c r="H1145" s="60">
        <v>1</v>
      </c>
      <c r="I1145" s="60" t="str">
        <f t="shared" si="116"/>
        <v>REPLACE</v>
      </c>
      <c r="J1145" s="60" t="str">
        <f t="shared" si="116"/>
        <v>REPLACE</v>
      </c>
      <c r="K1145" s="60" t="str">
        <f t="shared" si="116"/>
        <v>REPLACE</v>
      </c>
      <c r="L1145" s="60" t="str">
        <f t="shared" si="116"/>
        <v>REPLACE</v>
      </c>
      <c r="M1145" s="60" t="str">
        <f t="shared" si="116"/>
        <v>REPLACE</v>
      </c>
      <c r="N1145" s="60" t="str">
        <f t="shared" si="116"/>
        <v>REPLACE</v>
      </c>
      <c r="O1145" s="60">
        <f t="shared" si="116"/>
        <v>1</v>
      </c>
    </row>
    <row r="1146" spans="1:21" ht="15" customHeight="1" x14ac:dyDescent="0.25">
      <c r="A1146" s="60" t="s">
        <v>2025</v>
      </c>
      <c r="B1146" s="60">
        <v>1556</v>
      </c>
      <c r="C1146" s="62" t="s">
        <v>944</v>
      </c>
      <c r="D1146" s="63">
        <v>148.24474000000001</v>
      </c>
      <c r="E1146" s="64">
        <v>148.24474000000001</v>
      </c>
      <c r="F1146" s="61" t="s">
        <v>2014</v>
      </c>
      <c r="G1146" s="61" t="str">
        <f>VLOOKUP(B1146,VP_est!$B$21:$N$3000,13,FALSE)</f>
        <v>SVP6</v>
      </c>
      <c r="H1146" s="60">
        <v>1</v>
      </c>
      <c r="I1146" s="60" t="str">
        <f t="shared" si="116"/>
        <v>REPLACE</v>
      </c>
      <c r="J1146" s="60" t="str">
        <f t="shared" si="116"/>
        <v>REPLACE</v>
      </c>
      <c r="K1146" s="60" t="str">
        <f t="shared" si="116"/>
        <v>REPLACE</v>
      </c>
      <c r="L1146" s="60" t="str">
        <f t="shared" si="116"/>
        <v>REPLACE</v>
      </c>
      <c r="M1146" s="60" t="str">
        <f t="shared" si="116"/>
        <v>REPLACE</v>
      </c>
      <c r="N1146" s="60" t="str">
        <f t="shared" si="116"/>
        <v>REPLACE</v>
      </c>
      <c r="O1146" s="60">
        <f t="shared" si="116"/>
        <v>1</v>
      </c>
    </row>
    <row r="1147" spans="1:21" s="59" customFormat="1" ht="15" customHeight="1" x14ac:dyDescent="0.25">
      <c r="A1147" s="60" t="s">
        <v>2024</v>
      </c>
      <c r="B1147" s="60">
        <v>1557</v>
      </c>
      <c r="C1147" s="62" t="s">
        <v>945</v>
      </c>
      <c r="D1147" s="63">
        <v>146.22886000000003</v>
      </c>
      <c r="E1147" s="64">
        <v>146.22886000000003</v>
      </c>
      <c r="F1147" s="61" t="s">
        <v>2014</v>
      </c>
      <c r="G1147" s="61" t="str">
        <f>VLOOKUP(B1147,VP_est!$B$21:$N$3000,13,FALSE)</f>
        <v>SVP6</v>
      </c>
      <c r="H1147" s="60">
        <v>1</v>
      </c>
      <c r="I1147" s="60" t="str">
        <f t="shared" si="116"/>
        <v>REPLACE</v>
      </c>
      <c r="J1147" s="60" t="str">
        <f t="shared" si="116"/>
        <v>REPLACE</v>
      </c>
      <c r="K1147" s="60" t="str">
        <f t="shared" si="116"/>
        <v>REPLACE</v>
      </c>
      <c r="L1147" s="60" t="str">
        <f t="shared" si="116"/>
        <v>REPLACE</v>
      </c>
      <c r="M1147" s="60" t="str">
        <f t="shared" si="116"/>
        <v>REPLACE</v>
      </c>
      <c r="N1147" s="60" t="str">
        <f t="shared" si="116"/>
        <v>REPLACE</v>
      </c>
      <c r="O1147" s="60">
        <f t="shared" si="116"/>
        <v>1</v>
      </c>
      <c r="R1147"/>
      <c r="S1147"/>
      <c r="T1147"/>
      <c r="U1147"/>
    </row>
    <row r="1148" spans="1:21" ht="15" customHeight="1" x14ac:dyDescent="0.25">
      <c r="A1148" s="60" t="s">
        <v>2024</v>
      </c>
      <c r="B1148" s="60">
        <v>1558</v>
      </c>
      <c r="C1148" s="62" t="s">
        <v>946</v>
      </c>
      <c r="D1148" s="63">
        <v>148.24474000000001</v>
      </c>
      <c r="E1148" s="64">
        <v>148.24474000000001</v>
      </c>
      <c r="F1148" s="61" t="s">
        <v>2014</v>
      </c>
      <c r="G1148" s="61" t="str">
        <f>VLOOKUP(B1148,VP_est!$B$21:$N$3000,13,FALSE)</f>
        <v>SVP6</v>
      </c>
      <c r="H1148" s="60">
        <v>1</v>
      </c>
      <c r="I1148" s="60" t="str">
        <f t="shared" si="116"/>
        <v>REPLACE</v>
      </c>
      <c r="J1148" s="60" t="str">
        <f t="shared" si="116"/>
        <v>REPLACE</v>
      </c>
      <c r="K1148" s="60" t="str">
        <f t="shared" si="116"/>
        <v>REPLACE</v>
      </c>
      <c r="L1148" s="60" t="str">
        <f t="shared" si="116"/>
        <v>REPLACE</v>
      </c>
      <c r="M1148" s="60" t="str">
        <f t="shared" si="116"/>
        <v>REPLACE</v>
      </c>
      <c r="N1148" s="60" t="str">
        <f t="shared" si="116"/>
        <v>REPLACE</v>
      </c>
      <c r="O1148" s="60">
        <f t="shared" si="116"/>
        <v>1</v>
      </c>
    </row>
    <row r="1149" spans="1:21" ht="15" customHeight="1" x14ac:dyDescent="0.25">
      <c r="A1149" s="60" t="s">
        <v>2026</v>
      </c>
      <c r="B1149" s="60">
        <v>1560</v>
      </c>
      <c r="C1149" s="62" t="s">
        <v>947</v>
      </c>
      <c r="D1149" s="63">
        <v>133.90503265194874</v>
      </c>
      <c r="E1149" s="64">
        <v>133.90503265194874</v>
      </c>
      <c r="F1149" s="61" t="s">
        <v>1986</v>
      </c>
      <c r="G1149" s="61" t="str">
        <f>VLOOKUP(B1149,VP_est!$B$21:$N$3000,13,FALSE)</f>
        <v>SVP6</v>
      </c>
      <c r="H1149" s="60">
        <v>1</v>
      </c>
      <c r="I1149" s="60" t="str">
        <f t="shared" si="116"/>
        <v>REPLACE</v>
      </c>
      <c r="J1149" s="60" t="str">
        <f t="shared" si="116"/>
        <v>REPLACE</v>
      </c>
      <c r="K1149" s="60" t="str">
        <f t="shared" si="116"/>
        <v>REPLACE</v>
      </c>
      <c r="L1149" s="60" t="str">
        <f t="shared" si="116"/>
        <v>REPLACE</v>
      </c>
      <c r="M1149" s="60" t="str">
        <f t="shared" si="116"/>
        <v>REPLACE</v>
      </c>
      <c r="N1149" s="60" t="str">
        <f t="shared" si="116"/>
        <v>REPLACE</v>
      </c>
      <c r="O1149" s="60">
        <f t="shared" si="116"/>
        <v>1</v>
      </c>
    </row>
    <row r="1150" spans="1:21" s="59" customFormat="1" ht="15" customHeight="1" x14ac:dyDescent="0.25">
      <c r="A1150" s="60" t="s">
        <v>2024</v>
      </c>
      <c r="B1150" s="60">
        <v>1561</v>
      </c>
      <c r="C1150" s="62" t="s">
        <v>948</v>
      </c>
      <c r="D1150" s="63">
        <v>146.22886000000003</v>
      </c>
      <c r="E1150" s="64">
        <v>146.22886000000003</v>
      </c>
      <c r="F1150" s="61" t="s">
        <v>2014</v>
      </c>
      <c r="G1150" s="61" t="str">
        <f>VLOOKUP(B1150,VP_est!$B$21:$N$3000,13,FALSE)</f>
        <v>SVP6</v>
      </c>
      <c r="H1150" s="60">
        <v>1</v>
      </c>
      <c r="I1150" s="60" t="str">
        <f t="shared" ref="I1150:O1159" si="117">IF($G1150=I$2,1,"REPLACE")</f>
        <v>REPLACE</v>
      </c>
      <c r="J1150" s="60" t="str">
        <f t="shared" si="117"/>
        <v>REPLACE</v>
      </c>
      <c r="K1150" s="60" t="str">
        <f t="shared" si="117"/>
        <v>REPLACE</v>
      </c>
      <c r="L1150" s="60" t="str">
        <f t="shared" si="117"/>
        <v>REPLACE</v>
      </c>
      <c r="M1150" s="60" t="str">
        <f t="shared" si="117"/>
        <v>REPLACE</v>
      </c>
      <c r="N1150" s="60" t="str">
        <f t="shared" si="117"/>
        <v>REPLACE</v>
      </c>
      <c r="O1150" s="60">
        <f t="shared" si="117"/>
        <v>1</v>
      </c>
      <c r="R1150"/>
      <c r="S1150"/>
      <c r="T1150"/>
      <c r="U1150"/>
    </row>
    <row r="1151" spans="1:21" ht="15" customHeight="1" x14ac:dyDescent="0.25">
      <c r="A1151" s="60" t="s">
        <v>2024</v>
      </c>
      <c r="B1151" s="60">
        <v>1562</v>
      </c>
      <c r="C1151" s="62" t="s">
        <v>949</v>
      </c>
      <c r="D1151" s="63">
        <v>148.24474000000001</v>
      </c>
      <c r="E1151" s="64">
        <v>148.24474000000001</v>
      </c>
      <c r="F1151" s="61" t="s">
        <v>2014</v>
      </c>
      <c r="G1151" s="61" t="str">
        <f>VLOOKUP(B1151,VP_est!$B$21:$N$3000,13,FALSE)</f>
        <v>SVP6</v>
      </c>
      <c r="H1151" s="60">
        <v>1</v>
      </c>
      <c r="I1151" s="60" t="str">
        <f t="shared" si="117"/>
        <v>REPLACE</v>
      </c>
      <c r="J1151" s="60" t="str">
        <f t="shared" si="117"/>
        <v>REPLACE</v>
      </c>
      <c r="K1151" s="60" t="str">
        <f t="shared" si="117"/>
        <v>REPLACE</v>
      </c>
      <c r="L1151" s="60" t="str">
        <f t="shared" si="117"/>
        <v>REPLACE</v>
      </c>
      <c r="M1151" s="60" t="str">
        <f t="shared" si="117"/>
        <v>REPLACE</v>
      </c>
      <c r="N1151" s="60" t="str">
        <f t="shared" si="117"/>
        <v>REPLACE</v>
      </c>
      <c r="O1151" s="60">
        <f t="shared" si="117"/>
        <v>1</v>
      </c>
    </row>
    <row r="1152" spans="1:21" s="59" customFormat="1" ht="15" customHeight="1" x14ac:dyDescent="0.25">
      <c r="A1152" s="60" t="s">
        <v>2025</v>
      </c>
      <c r="B1152" s="60">
        <v>1563</v>
      </c>
      <c r="C1152" s="62" t="s">
        <v>950</v>
      </c>
      <c r="D1152" s="63">
        <v>148.24474000000001</v>
      </c>
      <c r="E1152" s="64">
        <v>148.24474000000001</v>
      </c>
      <c r="F1152" s="61" t="s">
        <v>2014</v>
      </c>
      <c r="G1152" s="61" t="str">
        <f>VLOOKUP(B1152,VP_est!$B$21:$N$3000,13,FALSE)</f>
        <v>SVP6</v>
      </c>
      <c r="H1152" s="60">
        <v>1</v>
      </c>
      <c r="I1152" s="60" t="str">
        <f t="shared" si="117"/>
        <v>REPLACE</v>
      </c>
      <c r="J1152" s="60" t="str">
        <f t="shared" si="117"/>
        <v>REPLACE</v>
      </c>
      <c r="K1152" s="60" t="str">
        <f t="shared" si="117"/>
        <v>REPLACE</v>
      </c>
      <c r="L1152" s="60" t="str">
        <f t="shared" si="117"/>
        <v>REPLACE</v>
      </c>
      <c r="M1152" s="60" t="str">
        <f t="shared" si="117"/>
        <v>REPLACE</v>
      </c>
      <c r="N1152" s="60" t="str">
        <f t="shared" si="117"/>
        <v>REPLACE</v>
      </c>
      <c r="O1152" s="60">
        <f t="shared" si="117"/>
        <v>1</v>
      </c>
      <c r="R1152"/>
      <c r="S1152"/>
      <c r="T1152"/>
      <c r="U1152"/>
    </row>
    <row r="1153" spans="1:21" ht="15" customHeight="1" x14ac:dyDescent="0.25">
      <c r="A1153" s="60" t="s">
        <v>2025</v>
      </c>
      <c r="B1153" s="60">
        <v>1564</v>
      </c>
      <c r="C1153" s="62" t="s">
        <v>951</v>
      </c>
      <c r="D1153" s="63">
        <v>148.24474000000001</v>
      </c>
      <c r="E1153" s="64">
        <v>148.24474000000001</v>
      </c>
      <c r="F1153" s="61" t="s">
        <v>2014</v>
      </c>
      <c r="G1153" s="61" t="str">
        <f>VLOOKUP(B1153,VP_est!$B$21:$N$3000,13,FALSE)</f>
        <v>SVP6</v>
      </c>
      <c r="H1153" s="60">
        <v>1</v>
      </c>
      <c r="I1153" s="60" t="str">
        <f t="shared" si="117"/>
        <v>REPLACE</v>
      </c>
      <c r="J1153" s="60" t="str">
        <f t="shared" si="117"/>
        <v>REPLACE</v>
      </c>
      <c r="K1153" s="60" t="str">
        <f t="shared" si="117"/>
        <v>REPLACE</v>
      </c>
      <c r="L1153" s="60" t="str">
        <f t="shared" si="117"/>
        <v>REPLACE</v>
      </c>
      <c r="M1153" s="60" t="str">
        <f t="shared" si="117"/>
        <v>REPLACE</v>
      </c>
      <c r="N1153" s="60" t="str">
        <f t="shared" si="117"/>
        <v>REPLACE</v>
      </c>
      <c r="O1153" s="60">
        <f t="shared" si="117"/>
        <v>1</v>
      </c>
    </row>
    <row r="1154" spans="1:21" ht="15" customHeight="1" x14ac:dyDescent="0.25">
      <c r="A1154" s="60" t="s">
        <v>2025</v>
      </c>
      <c r="B1154" s="60">
        <v>1565</v>
      </c>
      <c r="C1154" s="62" t="s">
        <v>952</v>
      </c>
      <c r="D1154" s="63">
        <v>148.24474000000001</v>
      </c>
      <c r="E1154" s="64">
        <v>148.24474000000001</v>
      </c>
      <c r="F1154" s="61" t="s">
        <v>2014</v>
      </c>
      <c r="G1154" s="61" t="str">
        <f>VLOOKUP(B1154,VP_est!$B$21:$N$3000,13,FALSE)</f>
        <v>SVP6</v>
      </c>
      <c r="H1154" s="60">
        <v>1</v>
      </c>
      <c r="I1154" s="60" t="str">
        <f t="shared" si="117"/>
        <v>REPLACE</v>
      </c>
      <c r="J1154" s="60" t="str">
        <f t="shared" si="117"/>
        <v>REPLACE</v>
      </c>
      <c r="K1154" s="60" t="str">
        <f t="shared" si="117"/>
        <v>REPLACE</v>
      </c>
      <c r="L1154" s="60" t="str">
        <f t="shared" si="117"/>
        <v>REPLACE</v>
      </c>
      <c r="M1154" s="60" t="str">
        <f t="shared" si="117"/>
        <v>REPLACE</v>
      </c>
      <c r="N1154" s="60" t="str">
        <f t="shared" si="117"/>
        <v>REPLACE</v>
      </c>
      <c r="O1154" s="60">
        <f t="shared" si="117"/>
        <v>1</v>
      </c>
    </row>
    <row r="1155" spans="1:21" ht="15" customHeight="1" x14ac:dyDescent="0.25">
      <c r="A1155" s="60" t="s">
        <v>2026</v>
      </c>
      <c r="B1155" s="60">
        <v>1566</v>
      </c>
      <c r="C1155" s="62" t="s">
        <v>953</v>
      </c>
      <c r="D1155" s="63">
        <v>148.24474000000001</v>
      </c>
      <c r="E1155" s="64">
        <v>148.24474000000001</v>
      </c>
      <c r="F1155" s="61" t="s">
        <v>1986</v>
      </c>
      <c r="G1155" s="61" t="str">
        <f>VLOOKUP(B1155,VP_est!$B$21:$N$3000,13,FALSE)</f>
        <v>SVP6</v>
      </c>
      <c r="H1155" s="60">
        <v>1</v>
      </c>
      <c r="I1155" s="60" t="str">
        <f t="shared" si="117"/>
        <v>REPLACE</v>
      </c>
      <c r="J1155" s="60" t="str">
        <f t="shared" si="117"/>
        <v>REPLACE</v>
      </c>
      <c r="K1155" s="60" t="str">
        <f t="shared" si="117"/>
        <v>REPLACE</v>
      </c>
      <c r="L1155" s="60" t="str">
        <f t="shared" si="117"/>
        <v>REPLACE</v>
      </c>
      <c r="M1155" s="60" t="str">
        <f t="shared" si="117"/>
        <v>REPLACE</v>
      </c>
      <c r="N1155" s="60" t="str">
        <f t="shared" si="117"/>
        <v>REPLACE</v>
      </c>
      <c r="O1155" s="60">
        <f t="shared" si="117"/>
        <v>1</v>
      </c>
    </row>
    <row r="1156" spans="1:21" ht="15" customHeight="1" x14ac:dyDescent="0.25">
      <c r="A1156" s="60" t="s">
        <v>2026</v>
      </c>
      <c r="B1156" s="60">
        <v>1567</v>
      </c>
      <c r="C1156" s="62" t="s">
        <v>954</v>
      </c>
      <c r="D1156" s="63">
        <v>147.70346897540466</v>
      </c>
      <c r="E1156" s="64">
        <v>147.70346897540466</v>
      </c>
      <c r="F1156" s="61" t="s">
        <v>1986</v>
      </c>
      <c r="G1156" s="61" t="str">
        <f>VLOOKUP(B1156,VP_est!$B$21:$N$3000,13,FALSE)</f>
        <v>SVP6</v>
      </c>
      <c r="H1156" s="60">
        <v>1</v>
      </c>
      <c r="I1156" s="60" t="str">
        <f t="shared" si="117"/>
        <v>REPLACE</v>
      </c>
      <c r="J1156" s="60" t="str">
        <f t="shared" si="117"/>
        <v>REPLACE</v>
      </c>
      <c r="K1156" s="60" t="str">
        <f t="shared" si="117"/>
        <v>REPLACE</v>
      </c>
      <c r="L1156" s="60" t="str">
        <f t="shared" si="117"/>
        <v>REPLACE</v>
      </c>
      <c r="M1156" s="60" t="str">
        <f t="shared" si="117"/>
        <v>REPLACE</v>
      </c>
      <c r="N1156" s="60" t="str">
        <f t="shared" si="117"/>
        <v>REPLACE</v>
      </c>
      <c r="O1156" s="60">
        <f t="shared" si="117"/>
        <v>1</v>
      </c>
    </row>
    <row r="1157" spans="1:21" ht="15" customHeight="1" x14ac:dyDescent="0.25">
      <c r="A1157" s="60" t="s">
        <v>2025</v>
      </c>
      <c r="B1157" s="60">
        <v>1569</v>
      </c>
      <c r="C1157" s="62" t="s">
        <v>955</v>
      </c>
      <c r="D1157" s="63">
        <v>148.24474000000001</v>
      </c>
      <c r="E1157" s="64">
        <v>148.24474000000001</v>
      </c>
      <c r="F1157" s="61" t="s">
        <v>1986</v>
      </c>
      <c r="G1157" s="61" t="str">
        <f>VLOOKUP(B1157,VP_est!$B$21:$N$3000,13,FALSE)</f>
        <v>SVP6</v>
      </c>
      <c r="H1157" s="60">
        <v>1</v>
      </c>
      <c r="I1157" s="60" t="str">
        <f t="shared" si="117"/>
        <v>REPLACE</v>
      </c>
      <c r="J1157" s="60" t="str">
        <f t="shared" si="117"/>
        <v>REPLACE</v>
      </c>
      <c r="K1157" s="60" t="str">
        <f t="shared" si="117"/>
        <v>REPLACE</v>
      </c>
      <c r="L1157" s="60" t="str">
        <f t="shared" si="117"/>
        <v>REPLACE</v>
      </c>
      <c r="M1157" s="60" t="str">
        <f t="shared" si="117"/>
        <v>REPLACE</v>
      </c>
      <c r="N1157" s="60" t="str">
        <f t="shared" si="117"/>
        <v>REPLACE</v>
      </c>
      <c r="O1157" s="60">
        <f t="shared" si="117"/>
        <v>1</v>
      </c>
    </row>
    <row r="1158" spans="1:21" s="59" customFormat="1" ht="15" customHeight="1" x14ac:dyDescent="0.25">
      <c r="A1158" s="60" t="s">
        <v>2025</v>
      </c>
      <c r="B1158" s="60">
        <v>1572</v>
      </c>
      <c r="C1158" s="62" t="s">
        <v>956</v>
      </c>
      <c r="D1158" s="63">
        <v>148.24474000000001</v>
      </c>
      <c r="E1158" s="64">
        <v>148.24474000000001</v>
      </c>
      <c r="F1158" s="61" t="s">
        <v>2014</v>
      </c>
      <c r="G1158" s="61" t="str">
        <f>VLOOKUP(B1158,VP_est!$B$21:$N$3000,13,FALSE)</f>
        <v>SVP6</v>
      </c>
      <c r="H1158" s="60">
        <v>1</v>
      </c>
      <c r="I1158" s="60" t="str">
        <f t="shared" si="117"/>
        <v>REPLACE</v>
      </c>
      <c r="J1158" s="60" t="str">
        <f t="shared" si="117"/>
        <v>REPLACE</v>
      </c>
      <c r="K1158" s="60" t="str">
        <f t="shared" si="117"/>
        <v>REPLACE</v>
      </c>
      <c r="L1158" s="60" t="str">
        <f t="shared" si="117"/>
        <v>REPLACE</v>
      </c>
      <c r="M1158" s="60" t="str">
        <f t="shared" si="117"/>
        <v>REPLACE</v>
      </c>
      <c r="N1158" s="60" t="str">
        <f t="shared" si="117"/>
        <v>REPLACE</v>
      </c>
      <c r="O1158" s="60">
        <f t="shared" si="117"/>
        <v>1</v>
      </c>
      <c r="R1158"/>
      <c r="S1158"/>
      <c r="T1158"/>
      <c r="U1158"/>
    </row>
    <row r="1159" spans="1:21" ht="15" customHeight="1" x14ac:dyDescent="0.25">
      <c r="A1159" s="60" t="s">
        <v>2025</v>
      </c>
      <c r="B1159" s="60">
        <v>1573</v>
      </c>
      <c r="C1159" s="62" t="s">
        <v>957</v>
      </c>
      <c r="D1159" s="63">
        <v>148.24474000000001</v>
      </c>
      <c r="E1159" s="64">
        <v>148.24474000000001</v>
      </c>
      <c r="F1159" s="61" t="s">
        <v>2014</v>
      </c>
      <c r="G1159" s="61" t="str">
        <f>VLOOKUP(B1159,VP_est!$B$21:$N$3000,13,FALSE)</f>
        <v>SVP6</v>
      </c>
      <c r="H1159" s="60">
        <v>1</v>
      </c>
      <c r="I1159" s="60" t="str">
        <f t="shared" si="117"/>
        <v>REPLACE</v>
      </c>
      <c r="J1159" s="60" t="str">
        <f t="shared" si="117"/>
        <v>REPLACE</v>
      </c>
      <c r="K1159" s="60" t="str">
        <f t="shared" si="117"/>
        <v>REPLACE</v>
      </c>
      <c r="L1159" s="60" t="str">
        <f t="shared" si="117"/>
        <v>REPLACE</v>
      </c>
      <c r="M1159" s="60" t="str">
        <f t="shared" si="117"/>
        <v>REPLACE</v>
      </c>
      <c r="N1159" s="60" t="str">
        <f t="shared" si="117"/>
        <v>REPLACE</v>
      </c>
      <c r="O1159" s="60">
        <f t="shared" si="117"/>
        <v>1</v>
      </c>
    </row>
    <row r="1160" spans="1:21" ht="15" customHeight="1" x14ac:dyDescent="0.25">
      <c r="A1160" s="60" t="s">
        <v>2026</v>
      </c>
      <c r="B1160" s="60">
        <v>1574</v>
      </c>
      <c r="C1160" s="62" t="s">
        <v>958</v>
      </c>
      <c r="D1160" s="63">
        <v>148.24474000000001</v>
      </c>
      <c r="E1160" s="64">
        <v>148.24474000000001</v>
      </c>
      <c r="F1160" s="61" t="s">
        <v>2014</v>
      </c>
      <c r="G1160" s="61" t="str">
        <f>VLOOKUP(B1160,VP_est!$B$21:$N$3000,13,FALSE)</f>
        <v>SVP6</v>
      </c>
      <c r="H1160" s="60">
        <v>1</v>
      </c>
      <c r="I1160" s="60" t="str">
        <f t="shared" ref="I1160:O1169" si="118">IF($G1160=I$2,1,"REPLACE")</f>
        <v>REPLACE</v>
      </c>
      <c r="J1160" s="60" t="str">
        <f t="shared" si="118"/>
        <v>REPLACE</v>
      </c>
      <c r="K1160" s="60" t="str">
        <f t="shared" si="118"/>
        <v>REPLACE</v>
      </c>
      <c r="L1160" s="60" t="str">
        <f t="shared" si="118"/>
        <v>REPLACE</v>
      </c>
      <c r="M1160" s="60" t="str">
        <f t="shared" si="118"/>
        <v>REPLACE</v>
      </c>
      <c r="N1160" s="60" t="str">
        <f t="shared" si="118"/>
        <v>REPLACE</v>
      </c>
      <c r="O1160" s="60">
        <f t="shared" si="118"/>
        <v>1</v>
      </c>
    </row>
    <row r="1161" spans="1:21" ht="15" customHeight="1" x14ac:dyDescent="0.25">
      <c r="A1161" s="60" t="s">
        <v>2024</v>
      </c>
      <c r="B1161" s="60">
        <v>1575</v>
      </c>
      <c r="C1161" s="62" t="s">
        <v>959</v>
      </c>
      <c r="D1161" s="63">
        <v>132.20228</v>
      </c>
      <c r="E1161" s="64">
        <v>132.20228</v>
      </c>
      <c r="F1161" s="61" t="s">
        <v>1986</v>
      </c>
      <c r="G1161" s="61" t="str">
        <f>VLOOKUP(B1161,VP_est!$B$21:$N$3000,13,FALSE)</f>
        <v>SVP6</v>
      </c>
      <c r="H1161" s="60">
        <v>1</v>
      </c>
      <c r="I1161" s="60" t="str">
        <f t="shared" si="118"/>
        <v>REPLACE</v>
      </c>
      <c r="J1161" s="60" t="str">
        <f t="shared" si="118"/>
        <v>REPLACE</v>
      </c>
      <c r="K1161" s="60" t="str">
        <f t="shared" si="118"/>
        <v>REPLACE</v>
      </c>
      <c r="L1161" s="60" t="str">
        <f t="shared" si="118"/>
        <v>REPLACE</v>
      </c>
      <c r="M1161" s="60" t="str">
        <f t="shared" si="118"/>
        <v>REPLACE</v>
      </c>
      <c r="N1161" s="60" t="str">
        <f t="shared" si="118"/>
        <v>REPLACE</v>
      </c>
      <c r="O1161" s="60">
        <f t="shared" si="118"/>
        <v>1</v>
      </c>
    </row>
    <row r="1162" spans="1:21" ht="15" customHeight="1" x14ac:dyDescent="0.25">
      <c r="A1162" s="60" t="s">
        <v>2026</v>
      </c>
      <c r="B1162" s="60">
        <v>1576</v>
      </c>
      <c r="C1162" s="62" t="s">
        <v>960</v>
      </c>
      <c r="D1162" s="63">
        <v>148.24474000000001</v>
      </c>
      <c r="E1162" s="64">
        <v>148.24474000000001</v>
      </c>
      <c r="F1162" s="61" t="s">
        <v>2014</v>
      </c>
      <c r="G1162" s="61" t="str">
        <f>VLOOKUP(B1162,VP_est!$B$21:$N$3000,13,FALSE)</f>
        <v>SVP6</v>
      </c>
      <c r="H1162" s="60">
        <v>1</v>
      </c>
      <c r="I1162" s="60" t="str">
        <f t="shared" si="118"/>
        <v>REPLACE</v>
      </c>
      <c r="J1162" s="60" t="str">
        <f t="shared" si="118"/>
        <v>REPLACE</v>
      </c>
      <c r="K1162" s="60" t="str">
        <f t="shared" si="118"/>
        <v>REPLACE</v>
      </c>
      <c r="L1162" s="60" t="str">
        <f t="shared" si="118"/>
        <v>REPLACE</v>
      </c>
      <c r="M1162" s="60" t="str">
        <f t="shared" si="118"/>
        <v>REPLACE</v>
      </c>
      <c r="N1162" s="60" t="str">
        <f t="shared" si="118"/>
        <v>REPLACE</v>
      </c>
      <c r="O1162" s="60">
        <f t="shared" si="118"/>
        <v>1</v>
      </c>
    </row>
    <row r="1163" spans="1:21" ht="15" customHeight="1" x14ac:dyDescent="0.25">
      <c r="A1163" s="60" t="s">
        <v>2024</v>
      </c>
      <c r="B1163" s="60">
        <v>1577</v>
      </c>
      <c r="C1163" s="62" t="s">
        <v>961</v>
      </c>
      <c r="D1163" s="63">
        <v>132.20228</v>
      </c>
      <c r="E1163" s="64">
        <v>132.20228</v>
      </c>
      <c r="F1163" s="61" t="s">
        <v>1986</v>
      </c>
      <c r="G1163" s="61" t="str">
        <f>VLOOKUP(B1163,VP_est!$B$21:$N$3000,13,FALSE)</f>
        <v>SVP6</v>
      </c>
      <c r="H1163" s="60">
        <v>1</v>
      </c>
      <c r="I1163" s="60" t="str">
        <f t="shared" si="118"/>
        <v>REPLACE</v>
      </c>
      <c r="J1163" s="60" t="str">
        <f t="shared" si="118"/>
        <v>REPLACE</v>
      </c>
      <c r="K1163" s="60" t="str">
        <f t="shared" si="118"/>
        <v>REPLACE</v>
      </c>
      <c r="L1163" s="60" t="str">
        <f t="shared" si="118"/>
        <v>REPLACE</v>
      </c>
      <c r="M1163" s="60" t="str">
        <f t="shared" si="118"/>
        <v>REPLACE</v>
      </c>
      <c r="N1163" s="60" t="str">
        <f t="shared" si="118"/>
        <v>REPLACE</v>
      </c>
      <c r="O1163" s="60">
        <f t="shared" si="118"/>
        <v>1</v>
      </c>
    </row>
    <row r="1164" spans="1:21" ht="15" customHeight="1" x14ac:dyDescent="0.25">
      <c r="A1164" s="60" t="s">
        <v>2024</v>
      </c>
      <c r="B1164" s="60">
        <v>1578</v>
      </c>
      <c r="C1164" s="62" t="s">
        <v>962</v>
      </c>
      <c r="D1164" s="63">
        <v>112.21263999999999</v>
      </c>
      <c r="E1164" s="64">
        <v>112.21263999999999</v>
      </c>
      <c r="F1164" s="61" t="s">
        <v>1986</v>
      </c>
      <c r="G1164" s="61" t="str">
        <f>VLOOKUP(B1164,VP_est!$B$21:$N$3000,13,FALSE)</f>
        <v>SVP6</v>
      </c>
      <c r="H1164" s="60">
        <v>1</v>
      </c>
      <c r="I1164" s="60" t="str">
        <f t="shared" si="118"/>
        <v>REPLACE</v>
      </c>
      <c r="J1164" s="60" t="str">
        <f t="shared" si="118"/>
        <v>REPLACE</v>
      </c>
      <c r="K1164" s="60" t="str">
        <f t="shared" si="118"/>
        <v>REPLACE</v>
      </c>
      <c r="L1164" s="60" t="str">
        <f t="shared" si="118"/>
        <v>REPLACE</v>
      </c>
      <c r="M1164" s="60" t="str">
        <f t="shared" si="118"/>
        <v>REPLACE</v>
      </c>
      <c r="N1164" s="60" t="str">
        <f t="shared" si="118"/>
        <v>REPLACE</v>
      </c>
      <c r="O1164" s="60">
        <f t="shared" si="118"/>
        <v>1</v>
      </c>
    </row>
    <row r="1165" spans="1:21" ht="15" customHeight="1" x14ac:dyDescent="0.25">
      <c r="A1165" s="60" t="s">
        <v>2024</v>
      </c>
      <c r="B1165" s="60">
        <v>1579</v>
      </c>
      <c r="C1165" s="62" t="s">
        <v>963</v>
      </c>
      <c r="D1165" s="63">
        <v>140.26580000000001</v>
      </c>
      <c r="E1165" s="64">
        <v>140.26580000000001</v>
      </c>
      <c r="F1165" s="61" t="s">
        <v>1986</v>
      </c>
      <c r="G1165" s="61" t="str">
        <f>VLOOKUP(B1165,VP_est!$B$21:$N$3000,13,FALSE)</f>
        <v>SVP6</v>
      </c>
      <c r="H1165" s="60">
        <v>1</v>
      </c>
      <c r="I1165" s="60" t="str">
        <f t="shared" si="118"/>
        <v>REPLACE</v>
      </c>
      <c r="J1165" s="60" t="str">
        <f t="shared" si="118"/>
        <v>REPLACE</v>
      </c>
      <c r="K1165" s="60" t="str">
        <f t="shared" si="118"/>
        <v>REPLACE</v>
      </c>
      <c r="L1165" s="60" t="str">
        <f t="shared" si="118"/>
        <v>REPLACE</v>
      </c>
      <c r="M1165" s="60" t="str">
        <f t="shared" si="118"/>
        <v>REPLACE</v>
      </c>
      <c r="N1165" s="60" t="str">
        <f t="shared" si="118"/>
        <v>REPLACE</v>
      </c>
      <c r="O1165" s="60">
        <f t="shared" si="118"/>
        <v>1</v>
      </c>
    </row>
    <row r="1166" spans="1:21" ht="15" customHeight="1" x14ac:dyDescent="0.25">
      <c r="A1166" s="60" t="s">
        <v>2026</v>
      </c>
      <c r="B1166" s="60">
        <v>1580</v>
      </c>
      <c r="C1166" s="62" t="s">
        <v>964</v>
      </c>
      <c r="D1166" s="63">
        <v>140.26580000000001</v>
      </c>
      <c r="E1166" s="64">
        <v>140.26580000000001</v>
      </c>
      <c r="F1166" s="61" t="s">
        <v>1986</v>
      </c>
      <c r="G1166" s="61" t="str">
        <f>VLOOKUP(B1166,VP_est!$B$21:$N$3000,13,FALSE)</f>
        <v>SVP6</v>
      </c>
      <c r="H1166" s="60">
        <v>1</v>
      </c>
      <c r="I1166" s="60" t="str">
        <f t="shared" si="118"/>
        <v>REPLACE</v>
      </c>
      <c r="J1166" s="60" t="str">
        <f t="shared" si="118"/>
        <v>REPLACE</v>
      </c>
      <c r="K1166" s="60" t="str">
        <f t="shared" si="118"/>
        <v>REPLACE</v>
      </c>
      <c r="L1166" s="60" t="str">
        <f t="shared" si="118"/>
        <v>REPLACE</v>
      </c>
      <c r="M1166" s="60" t="str">
        <f t="shared" si="118"/>
        <v>REPLACE</v>
      </c>
      <c r="N1166" s="60" t="str">
        <f t="shared" si="118"/>
        <v>REPLACE</v>
      </c>
      <c r="O1166" s="60">
        <f t="shared" si="118"/>
        <v>1</v>
      </c>
    </row>
    <row r="1167" spans="1:21" ht="15" customHeight="1" x14ac:dyDescent="0.25">
      <c r="A1167" s="60" t="s">
        <v>2025</v>
      </c>
      <c r="B1167" s="60">
        <v>1581</v>
      </c>
      <c r="C1167" s="62" t="s">
        <v>965</v>
      </c>
      <c r="D1167" s="63">
        <v>148.24474000000001</v>
      </c>
      <c r="E1167" s="64">
        <v>148.24474000000001</v>
      </c>
      <c r="F1167" s="61" t="s">
        <v>2014</v>
      </c>
      <c r="G1167" s="61" t="str">
        <f>VLOOKUP(B1167,VP_est!$B$21:$N$3000,13,FALSE)</f>
        <v>SVP6</v>
      </c>
      <c r="H1167" s="60">
        <v>1</v>
      </c>
      <c r="I1167" s="60" t="str">
        <f t="shared" si="118"/>
        <v>REPLACE</v>
      </c>
      <c r="J1167" s="60" t="str">
        <f t="shared" si="118"/>
        <v>REPLACE</v>
      </c>
      <c r="K1167" s="60" t="str">
        <f t="shared" si="118"/>
        <v>REPLACE</v>
      </c>
      <c r="L1167" s="60" t="str">
        <f t="shared" si="118"/>
        <v>REPLACE</v>
      </c>
      <c r="M1167" s="60" t="str">
        <f t="shared" si="118"/>
        <v>REPLACE</v>
      </c>
      <c r="N1167" s="60" t="str">
        <f t="shared" si="118"/>
        <v>REPLACE</v>
      </c>
      <c r="O1167" s="60">
        <f t="shared" si="118"/>
        <v>1</v>
      </c>
    </row>
    <row r="1168" spans="1:21" ht="15" customHeight="1" x14ac:dyDescent="0.25">
      <c r="A1168" s="60" t="s">
        <v>2026</v>
      </c>
      <c r="B1168" s="60">
        <v>1582</v>
      </c>
      <c r="C1168" s="62" t="s">
        <v>966</v>
      </c>
      <c r="D1168" s="63">
        <v>161.23367314213033</v>
      </c>
      <c r="E1168" s="64">
        <v>161.23367314213033</v>
      </c>
      <c r="F1168" s="61" t="s">
        <v>2014</v>
      </c>
      <c r="G1168" s="61" t="str">
        <f>VLOOKUP(B1168,VP_est!$B$21:$N$3000,13,FALSE)</f>
        <v>SVP6</v>
      </c>
      <c r="H1168" s="60">
        <v>1</v>
      </c>
      <c r="I1168" s="60" t="str">
        <f t="shared" si="118"/>
        <v>REPLACE</v>
      </c>
      <c r="J1168" s="60" t="str">
        <f t="shared" si="118"/>
        <v>REPLACE</v>
      </c>
      <c r="K1168" s="60" t="str">
        <f t="shared" si="118"/>
        <v>REPLACE</v>
      </c>
      <c r="L1168" s="60" t="str">
        <f t="shared" si="118"/>
        <v>REPLACE</v>
      </c>
      <c r="M1168" s="60" t="str">
        <f t="shared" si="118"/>
        <v>REPLACE</v>
      </c>
      <c r="N1168" s="60" t="str">
        <f t="shared" si="118"/>
        <v>REPLACE</v>
      </c>
      <c r="O1168" s="60">
        <f t="shared" si="118"/>
        <v>1</v>
      </c>
    </row>
    <row r="1169" spans="1:15" ht="15" customHeight="1" x14ac:dyDescent="0.25">
      <c r="A1169" s="60" t="s">
        <v>2025</v>
      </c>
      <c r="B1169" s="60">
        <v>1583</v>
      </c>
      <c r="C1169" s="62" t="s">
        <v>967</v>
      </c>
      <c r="D1169" s="63">
        <v>170.33483999999999</v>
      </c>
      <c r="E1169" s="64">
        <v>170.33483999999999</v>
      </c>
      <c r="F1169" s="61" t="s">
        <v>1986</v>
      </c>
      <c r="G1169" s="61" t="str">
        <f>VLOOKUP(B1169,VP_est!$B$21:$N$3000,13,FALSE)</f>
        <v>SVP6</v>
      </c>
      <c r="H1169" s="60">
        <v>1</v>
      </c>
      <c r="I1169" s="60" t="str">
        <f t="shared" si="118"/>
        <v>REPLACE</v>
      </c>
      <c r="J1169" s="60" t="str">
        <f t="shared" si="118"/>
        <v>REPLACE</v>
      </c>
      <c r="K1169" s="60" t="str">
        <f t="shared" si="118"/>
        <v>REPLACE</v>
      </c>
      <c r="L1169" s="60" t="str">
        <f t="shared" si="118"/>
        <v>REPLACE</v>
      </c>
      <c r="M1169" s="60" t="str">
        <f t="shared" si="118"/>
        <v>REPLACE</v>
      </c>
      <c r="N1169" s="60" t="str">
        <f t="shared" si="118"/>
        <v>REPLACE</v>
      </c>
      <c r="O1169" s="60">
        <f t="shared" si="118"/>
        <v>1</v>
      </c>
    </row>
    <row r="1170" spans="1:15" ht="15" customHeight="1" x14ac:dyDescent="0.25">
      <c r="A1170" s="60" t="s">
        <v>2043</v>
      </c>
      <c r="B1170" s="60">
        <v>1584</v>
      </c>
      <c r="C1170" s="62" t="s">
        <v>968</v>
      </c>
      <c r="D1170" s="63">
        <f>E1170</f>
        <v>168.31896</v>
      </c>
      <c r="E1170" s="64">
        <v>168.31896</v>
      </c>
      <c r="F1170" s="61" t="s">
        <v>1986</v>
      </c>
      <c r="G1170" s="61" t="str">
        <f>VLOOKUP(B1170,VP_est!$B$21:$N$3000,13,FALSE)</f>
        <v>SVP6</v>
      </c>
      <c r="H1170" s="60">
        <v>1</v>
      </c>
      <c r="I1170" s="60" t="str">
        <f t="shared" ref="I1170:O1179" si="119">IF($G1170=I$2,1,"REPLACE")</f>
        <v>REPLACE</v>
      </c>
      <c r="J1170" s="60" t="str">
        <f t="shared" si="119"/>
        <v>REPLACE</v>
      </c>
      <c r="K1170" s="60" t="str">
        <f t="shared" si="119"/>
        <v>REPLACE</v>
      </c>
      <c r="L1170" s="60" t="str">
        <f t="shared" si="119"/>
        <v>REPLACE</v>
      </c>
      <c r="M1170" s="60" t="str">
        <f t="shared" si="119"/>
        <v>REPLACE</v>
      </c>
      <c r="N1170" s="60" t="str">
        <f t="shared" si="119"/>
        <v>REPLACE</v>
      </c>
      <c r="O1170" s="60">
        <f t="shared" si="119"/>
        <v>1</v>
      </c>
    </row>
    <row r="1171" spans="1:15" ht="15" customHeight="1" x14ac:dyDescent="0.25">
      <c r="A1171" s="60" t="s">
        <v>2043</v>
      </c>
      <c r="B1171" s="60">
        <v>1585</v>
      </c>
      <c r="C1171" s="62" t="s">
        <v>969</v>
      </c>
      <c r="D1171" s="63">
        <f>E1171</f>
        <v>168.31896</v>
      </c>
      <c r="E1171" s="64">
        <v>168.31896</v>
      </c>
      <c r="F1171" s="61" t="s">
        <v>1986</v>
      </c>
      <c r="G1171" s="61" t="str">
        <f>VLOOKUP(B1171,VP_est!$B$21:$N$3000,13,FALSE)</f>
        <v>SVP6</v>
      </c>
      <c r="H1171" s="60">
        <v>1</v>
      </c>
      <c r="I1171" s="60" t="str">
        <f t="shared" si="119"/>
        <v>REPLACE</v>
      </c>
      <c r="J1171" s="60" t="str">
        <f t="shared" si="119"/>
        <v>REPLACE</v>
      </c>
      <c r="K1171" s="60" t="str">
        <f t="shared" si="119"/>
        <v>REPLACE</v>
      </c>
      <c r="L1171" s="60" t="str">
        <f t="shared" si="119"/>
        <v>REPLACE</v>
      </c>
      <c r="M1171" s="60" t="str">
        <f t="shared" si="119"/>
        <v>REPLACE</v>
      </c>
      <c r="N1171" s="60" t="str">
        <f t="shared" si="119"/>
        <v>REPLACE</v>
      </c>
      <c r="O1171" s="60">
        <f t="shared" si="119"/>
        <v>1</v>
      </c>
    </row>
    <row r="1172" spans="1:15" ht="15" customHeight="1" x14ac:dyDescent="0.25">
      <c r="A1172" s="60" t="s">
        <v>2024</v>
      </c>
      <c r="B1172" s="60">
        <v>1586</v>
      </c>
      <c r="C1172" s="62" t="s">
        <v>970</v>
      </c>
      <c r="D1172" s="63">
        <v>112.21263999999999</v>
      </c>
      <c r="E1172" s="64">
        <v>112.21263999999999</v>
      </c>
      <c r="F1172" s="61" t="s">
        <v>1986</v>
      </c>
      <c r="G1172" s="61" t="str">
        <f>VLOOKUP(B1172,VP_est!$B$21:$N$3000,13,FALSE)</f>
        <v>SVP6</v>
      </c>
      <c r="H1172" s="60">
        <v>1</v>
      </c>
      <c r="I1172" s="60" t="str">
        <f t="shared" si="119"/>
        <v>REPLACE</v>
      </c>
      <c r="J1172" s="60" t="str">
        <f t="shared" si="119"/>
        <v>REPLACE</v>
      </c>
      <c r="K1172" s="60" t="str">
        <f t="shared" si="119"/>
        <v>REPLACE</v>
      </c>
      <c r="L1172" s="60" t="str">
        <f t="shared" si="119"/>
        <v>REPLACE</v>
      </c>
      <c r="M1172" s="60" t="str">
        <f t="shared" si="119"/>
        <v>REPLACE</v>
      </c>
      <c r="N1172" s="60" t="str">
        <f t="shared" si="119"/>
        <v>REPLACE</v>
      </c>
      <c r="O1172" s="60">
        <f t="shared" si="119"/>
        <v>1</v>
      </c>
    </row>
    <row r="1173" spans="1:15" ht="15" customHeight="1" x14ac:dyDescent="0.25">
      <c r="A1173" s="60" t="s">
        <v>2024</v>
      </c>
      <c r="B1173" s="60">
        <v>1587</v>
      </c>
      <c r="C1173" s="62" t="s">
        <v>971</v>
      </c>
      <c r="D1173" s="63">
        <v>126.23922000000002</v>
      </c>
      <c r="E1173" s="64">
        <v>126.23922</v>
      </c>
      <c r="F1173" s="61" t="s">
        <v>1986</v>
      </c>
      <c r="G1173" s="61" t="str">
        <f>VLOOKUP(B1173,VP_est!$B$21:$N$3000,13,FALSE)</f>
        <v>SVP6</v>
      </c>
      <c r="H1173" s="60">
        <v>1</v>
      </c>
      <c r="I1173" s="60" t="str">
        <f t="shared" si="119"/>
        <v>REPLACE</v>
      </c>
      <c r="J1173" s="60" t="str">
        <f t="shared" si="119"/>
        <v>REPLACE</v>
      </c>
      <c r="K1173" s="60" t="str">
        <f t="shared" si="119"/>
        <v>REPLACE</v>
      </c>
      <c r="L1173" s="60" t="str">
        <f t="shared" si="119"/>
        <v>REPLACE</v>
      </c>
      <c r="M1173" s="60" t="str">
        <f t="shared" si="119"/>
        <v>REPLACE</v>
      </c>
      <c r="N1173" s="60" t="str">
        <f t="shared" si="119"/>
        <v>REPLACE</v>
      </c>
      <c r="O1173" s="60">
        <f t="shared" si="119"/>
        <v>1</v>
      </c>
    </row>
    <row r="1174" spans="1:15" ht="15" customHeight="1" x14ac:dyDescent="0.25">
      <c r="A1174" s="60" t="s">
        <v>2024</v>
      </c>
      <c r="B1174" s="60">
        <v>1588</v>
      </c>
      <c r="C1174" s="62" t="s">
        <v>972</v>
      </c>
      <c r="D1174" s="63">
        <v>126.23922000000002</v>
      </c>
      <c r="E1174" s="64">
        <v>126.23922</v>
      </c>
      <c r="F1174" s="61" t="s">
        <v>1986</v>
      </c>
      <c r="G1174" s="61" t="str">
        <f>VLOOKUP(B1174,VP_est!$B$21:$N$3000,13,FALSE)</f>
        <v>SVP6</v>
      </c>
      <c r="H1174" s="60">
        <v>1</v>
      </c>
      <c r="I1174" s="60" t="str">
        <f t="shared" si="119"/>
        <v>REPLACE</v>
      </c>
      <c r="J1174" s="60" t="str">
        <f t="shared" si="119"/>
        <v>REPLACE</v>
      </c>
      <c r="K1174" s="60" t="str">
        <f t="shared" si="119"/>
        <v>REPLACE</v>
      </c>
      <c r="L1174" s="60" t="str">
        <f t="shared" si="119"/>
        <v>REPLACE</v>
      </c>
      <c r="M1174" s="60" t="str">
        <f t="shared" si="119"/>
        <v>REPLACE</v>
      </c>
      <c r="N1174" s="60" t="str">
        <f t="shared" si="119"/>
        <v>REPLACE</v>
      </c>
      <c r="O1174" s="60">
        <f t="shared" si="119"/>
        <v>1</v>
      </c>
    </row>
    <row r="1175" spans="1:15" ht="15" customHeight="1" x14ac:dyDescent="0.25">
      <c r="A1175" s="60" t="s">
        <v>2024</v>
      </c>
      <c r="B1175" s="60">
        <v>1589</v>
      </c>
      <c r="C1175" s="62" t="s">
        <v>973</v>
      </c>
      <c r="D1175" s="63">
        <v>128.2551</v>
      </c>
      <c r="E1175" s="64">
        <v>128.2551</v>
      </c>
      <c r="F1175" s="61" t="s">
        <v>1986</v>
      </c>
      <c r="G1175" s="61" t="str">
        <f>VLOOKUP(B1175,VP_est!$B$21:$N$3000,13,FALSE)</f>
        <v>SVP6</v>
      </c>
      <c r="H1175" s="60">
        <v>1</v>
      </c>
      <c r="I1175" s="60" t="str">
        <f t="shared" si="119"/>
        <v>REPLACE</v>
      </c>
      <c r="J1175" s="60" t="str">
        <f t="shared" si="119"/>
        <v>REPLACE</v>
      </c>
      <c r="K1175" s="60" t="str">
        <f t="shared" si="119"/>
        <v>REPLACE</v>
      </c>
      <c r="L1175" s="60" t="str">
        <f t="shared" si="119"/>
        <v>REPLACE</v>
      </c>
      <c r="M1175" s="60" t="str">
        <f t="shared" si="119"/>
        <v>REPLACE</v>
      </c>
      <c r="N1175" s="60" t="str">
        <f t="shared" si="119"/>
        <v>REPLACE</v>
      </c>
      <c r="O1175" s="60">
        <f t="shared" si="119"/>
        <v>1</v>
      </c>
    </row>
    <row r="1176" spans="1:15" ht="15" customHeight="1" x14ac:dyDescent="0.25">
      <c r="A1176" s="60" t="s">
        <v>2024</v>
      </c>
      <c r="B1176" s="60">
        <v>1590</v>
      </c>
      <c r="C1176" s="62" t="s">
        <v>974</v>
      </c>
      <c r="D1176" s="63">
        <v>126.23922000000002</v>
      </c>
      <c r="E1176" s="64">
        <v>126.23922</v>
      </c>
      <c r="F1176" s="61" t="s">
        <v>1986</v>
      </c>
      <c r="G1176" s="61" t="str">
        <f>VLOOKUP(B1176,VP_est!$B$21:$N$3000,13,FALSE)</f>
        <v>SVP6</v>
      </c>
      <c r="H1176" s="60">
        <v>1</v>
      </c>
      <c r="I1176" s="60" t="str">
        <f t="shared" si="119"/>
        <v>REPLACE</v>
      </c>
      <c r="J1176" s="60" t="str">
        <f t="shared" si="119"/>
        <v>REPLACE</v>
      </c>
      <c r="K1176" s="60" t="str">
        <f t="shared" si="119"/>
        <v>REPLACE</v>
      </c>
      <c r="L1176" s="60" t="str">
        <f t="shared" si="119"/>
        <v>REPLACE</v>
      </c>
      <c r="M1176" s="60" t="str">
        <f t="shared" si="119"/>
        <v>REPLACE</v>
      </c>
      <c r="N1176" s="60" t="str">
        <f t="shared" si="119"/>
        <v>REPLACE</v>
      </c>
      <c r="O1176" s="60">
        <f t="shared" si="119"/>
        <v>1</v>
      </c>
    </row>
    <row r="1177" spans="1:15" x14ac:dyDescent="0.25">
      <c r="A1177" s="60" t="s">
        <v>2025</v>
      </c>
      <c r="B1177" s="60">
        <v>1591</v>
      </c>
      <c r="C1177" s="62" t="s">
        <v>975</v>
      </c>
      <c r="D1177" s="63">
        <v>140.26580000000001</v>
      </c>
      <c r="E1177" s="64">
        <v>140.26580000000001</v>
      </c>
      <c r="F1177" s="61" t="s">
        <v>1986</v>
      </c>
      <c r="G1177" s="61" t="str">
        <f>VLOOKUP(B1177,VP_est!$B$21:$N$3000,13,FALSE)</f>
        <v>SVP6</v>
      </c>
      <c r="H1177" s="60">
        <v>1</v>
      </c>
      <c r="I1177" s="60" t="str">
        <f t="shared" si="119"/>
        <v>REPLACE</v>
      </c>
      <c r="J1177" s="60" t="str">
        <f t="shared" si="119"/>
        <v>REPLACE</v>
      </c>
      <c r="K1177" s="60" t="str">
        <f t="shared" si="119"/>
        <v>REPLACE</v>
      </c>
      <c r="L1177" s="60" t="str">
        <f t="shared" si="119"/>
        <v>REPLACE</v>
      </c>
      <c r="M1177" s="60" t="str">
        <f t="shared" si="119"/>
        <v>REPLACE</v>
      </c>
      <c r="N1177" s="60" t="str">
        <f t="shared" si="119"/>
        <v>REPLACE</v>
      </c>
      <c r="O1177" s="60">
        <f t="shared" si="119"/>
        <v>1</v>
      </c>
    </row>
    <row r="1178" spans="1:15" ht="15" customHeight="1" x14ac:dyDescent="0.25">
      <c r="A1178" s="60" t="s">
        <v>2024</v>
      </c>
      <c r="B1178" s="60">
        <v>1592</v>
      </c>
      <c r="C1178" s="62" t="s">
        <v>976</v>
      </c>
      <c r="D1178" s="63">
        <v>110.19676</v>
      </c>
      <c r="E1178" s="64">
        <v>110.19676</v>
      </c>
      <c r="F1178" s="61" t="s">
        <v>1986</v>
      </c>
      <c r="G1178" s="61" t="str">
        <f>VLOOKUP(B1178,VP_est!$B$21:$N$3000,13,FALSE)</f>
        <v>SVP6</v>
      </c>
      <c r="H1178" s="60">
        <v>1</v>
      </c>
      <c r="I1178" s="60" t="str">
        <f t="shared" si="119"/>
        <v>REPLACE</v>
      </c>
      <c r="J1178" s="60" t="str">
        <f t="shared" si="119"/>
        <v>REPLACE</v>
      </c>
      <c r="K1178" s="60" t="str">
        <f t="shared" si="119"/>
        <v>REPLACE</v>
      </c>
      <c r="L1178" s="60" t="str">
        <f t="shared" si="119"/>
        <v>REPLACE</v>
      </c>
      <c r="M1178" s="60" t="str">
        <f t="shared" si="119"/>
        <v>REPLACE</v>
      </c>
      <c r="N1178" s="60" t="str">
        <f t="shared" si="119"/>
        <v>REPLACE</v>
      </c>
      <c r="O1178" s="60">
        <f t="shared" si="119"/>
        <v>1</v>
      </c>
    </row>
    <row r="1179" spans="1:15" ht="15" customHeight="1" x14ac:dyDescent="0.25">
      <c r="A1179" s="60" t="s">
        <v>2026</v>
      </c>
      <c r="B1179" s="60">
        <v>1593</v>
      </c>
      <c r="C1179" s="62" t="s">
        <v>977</v>
      </c>
      <c r="D1179" s="63">
        <v>128.2551</v>
      </c>
      <c r="E1179" s="64">
        <v>128.2551</v>
      </c>
      <c r="F1179" s="61" t="s">
        <v>1986</v>
      </c>
      <c r="G1179" s="61" t="str">
        <f>VLOOKUP(B1179,VP_est!$B$21:$N$3000,13,FALSE)</f>
        <v>SVP6</v>
      </c>
      <c r="H1179" s="60">
        <v>1</v>
      </c>
      <c r="I1179" s="60" t="str">
        <f t="shared" si="119"/>
        <v>REPLACE</v>
      </c>
      <c r="J1179" s="60" t="str">
        <f t="shared" si="119"/>
        <v>REPLACE</v>
      </c>
      <c r="K1179" s="60" t="str">
        <f t="shared" si="119"/>
        <v>REPLACE</v>
      </c>
      <c r="L1179" s="60" t="str">
        <f t="shared" si="119"/>
        <v>REPLACE</v>
      </c>
      <c r="M1179" s="60" t="str">
        <f t="shared" si="119"/>
        <v>REPLACE</v>
      </c>
      <c r="N1179" s="60" t="str">
        <f t="shared" si="119"/>
        <v>REPLACE</v>
      </c>
      <c r="O1179" s="60">
        <f t="shared" si="119"/>
        <v>1</v>
      </c>
    </row>
    <row r="1180" spans="1:15" ht="15" customHeight="1" x14ac:dyDescent="0.25">
      <c r="A1180" s="60" t="s">
        <v>2026</v>
      </c>
      <c r="B1180" s="60">
        <v>1594</v>
      </c>
      <c r="C1180" s="62" t="s">
        <v>978</v>
      </c>
      <c r="D1180" s="63">
        <v>126.23922000000002</v>
      </c>
      <c r="E1180" s="64">
        <v>126.23922</v>
      </c>
      <c r="F1180" s="61" t="s">
        <v>1986</v>
      </c>
      <c r="G1180" s="61" t="str">
        <f>VLOOKUP(B1180,VP_est!$B$21:$N$3000,13,FALSE)</f>
        <v>SVP6</v>
      </c>
      <c r="H1180" s="60">
        <v>1</v>
      </c>
      <c r="I1180" s="60" t="str">
        <f t="shared" ref="I1180:O1189" si="120">IF($G1180=I$2,1,"REPLACE")</f>
        <v>REPLACE</v>
      </c>
      <c r="J1180" s="60" t="str">
        <f t="shared" si="120"/>
        <v>REPLACE</v>
      </c>
      <c r="K1180" s="60" t="str">
        <f t="shared" si="120"/>
        <v>REPLACE</v>
      </c>
      <c r="L1180" s="60" t="str">
        <f t="shared" si="120"/>
        <v>REPLACE</v>
      </c>
      <c r="M1180" s="60" t="str">
        <f t="shared" si="120"/>
        <v>REPLACE</v>
      </c>
      <c r="N1180" s="60" t="str">
        <f t="shared" si="120"/>
        <v>REPLACE</v>
      </c>
      <c r="O1180" s="60">
        <f t="shared" si="120"/>
        <v>1</v>
      </c>
    </row>
    <row r="1181" spans="1:15" ht="15" customHeight="1" x14ac:dyDescent="0.25">
      <c r="A1181" s="60" t="s">
        <v>2024</v>
      </c>
      <c r="B1181" s="60">
        <v>1595</v>
      </c>
      <c r="C1181" s="62" t="s">
        <v>979</v>
      </c>
      <c r="D1181" s="63">
        <v>296.57</v>
      </c>
      <c r="E1181" s="64">
        <v>296.57405999999997</v>
      </c>
      <c r="F1181" s="61" t="s">
        <v>3</v>
      </c>
      <c r="G1181" s="61" t="str">
        <f>VLOOKUP(B1181,VP_est!$B$21:$N$3000,13,FALSE)</f>
        <v>SVP3</v>
      </c>
      <c r="H1181" s="60">
        <v>1</v>
      </c>
      <c r="I1181" s="60" t="str">
        <f t="shared" si="120"/>
        <v>REPLACE</v>
      </c>
      <c r="J1181" s="60" t="str">
        <f t="shared" si="120"/>
        <v>REPLACE</v>
      </c>
      <c r="K1181" s="60" t="str">
        <f t="shared" si="120"/>
        <v>REPLACE</v>
      </c>
      <c r="L1181" s="60">
        <f t="shared" si="120"/>
        <v>1</v>
      </c>
      <c r="M1181" s="60" t="str">
        <f t="shared" si="120"/>
        <v>REPLACE</v>
      </c>
      <c r="N1181" s="60" t="str">
        <f t="shared" si="120"/>
        <v>REPLACE</v>
      </c>
      <c r="O1181" s="60" t="str">
        <f t="shared" si="120"/>
        <v>REPLACE</v>
      </c>
    </row>
    <row r="1182" spans="1:15" ht="15" customHeight="1" x14ac:dyDescent="0.25">
      <c r="A1182" s="60" t="s">
        <v>2024</v>
      </c>
      <c r="B1182" s="60">
        <v>1596</v>
      </c>
      <c r="C1182" s="62" t="s">
        <v>980</v>
      </c>
      <c r="D1182" s="63">
        <v>310.60000000000002</v>
      </c>
      <c r="E1182" s="64">
        <v>310.60064</v>
      </c>
      <c r="F1182" s="61" t="s">
        <v>3</v>
      </c>
      <c r="G1182" s="61" t="str">
        <f>VLOOKUP(B1182,VP_est!$B$21:$N$3000,13,FALSE)</f>
        <v>SVP3</v>
      </c>
      <c r="H1182" s="60">
        <v>1</v>
      </c>
      <c r="I1182" s="60" t="str">
        <f t="shared" si="120"/>
        <v>REPLACE</v>
      </c>
      <c r="J1182" s="60" t="str">
        <f t="shared" si="120"/>
        <v>REPLACE</v>
      </c>
      <c r="K1182" s="60" t="str">
        <f t="shared" si="120"/>
        <v>REPLACE</v>
      </c>
      <c r="L1182" s="60">
        <f t="shared" si="120"/>
        <v>1</v>
      </c>
      <c r="M1182" s="60" t="str">
        <f t="shared" si="120"/>
        <v>REPLACE</v>
      </c>
      <c r="N1182" s="60" t="str">
        <f t="shared" si="120"/>
        <v>REPLACE</v>
      </c>
      <c r="O1182" s="60" t="str">
        <f t="shared" si="120"/>
        <v>REPLACE</v>
      </c>
    </row>
    <row r="1183" spans="1:15" ht="15" customHeight="1" x14ac:dyDescent="0.25">
      <c r="A1183" s="60" t="s">
        <v>2024</v>
      </c>
      <c r="B1183" s="60">
        <v>1597</v>
      </c>
      <c r="C1183" s="62" t="s">
        <v>981</v>
      </c>
      <c r="D1183" s="63">
        <v>324.63</v>
      </c>
      <c r="E1183" s="64">
        <v>324.62722000000002</v>
      </c>
      <c r="F1183" s="61" t="s">
        <v>3</v>
      </c>
      <c r="G1183" s="61" t="str">
        <f>VLOOKUP(B1183,VP_est!$B$21:$N$3000,13,FALSE)</f>
        <v>SVP3</v>
      </c>
      <c r="H1183" s="60">
        <v>1</v>
      </c>
      <c r="I1183" s="60" t="str">
        <f t="shared" si="120"/>
        <v>REPLACE</v>
      </c>
      <c r="J1183" s="60" t="str">
        <f t="shared" si="120"/>
        <v>REPLACE</v>
      </c>
      <c r="K1183" s="60" t="str">
        <f t="shared" si="120"/>
        <v>REPLACE</v>
      </c>
      <c r="L1183" s="60">
        <f t="shared" si="120"/>
        <v>1</v>
      </c>
      <c r="M1183" s="60" t="str">
        <f t="shared" si="120"/>
        <v>REPLACE</v>
      </c>
      <c r="N1183" s="60" t="str">
        <f t="shared" si="120"/>
        <v>REPLACE</v>
      </c>
      <c r="O1183" s="60" t="str">
        <f t="shared" si="120"/>
        <v>REPLACE</v>
      </c>
    </row>
    <row r="1184" spans="1:15" ht="15" customHeight="1" x14ac:dyDescent="0.25">
      <c r="A1184" s="60" t="s">
        <v>2024</v>
      </c>
      <c r="B1184" s="60">
        <v>1598</v>
      </c>
      <c r="C1184" s="62" t="s">
        <v>982</v>
      </c>
      <c r="D1184" s="63">
        <v>338.65</v>
      </c>
      <c r="E1184" s="64">
        <v>338.65379999999999</v>
      </c>
      <c r="F1184" s="61" t="s">
        <v>3</v>
      </c>
      <c r="G1184" s="61" t="str">
        <f>VLOOKUP(B1184,VP_est!$B$21:$N$3000,13,FALSE)</f>
        <v>SVP2</v>
      </c>
      <c r="H1184" s="60">
        <v>1</v>
      </c>
      <c r="I1184" s="60" t="str">
        <f t="shared" si="120"/>
        <v>REPLACE</v>
      </c>
      <c r="J1184" s="60" t="str">
        <f t="shared" si="120"/>
        <v>REPLACE</v>
      </c>
      <c r="K1184" s="60">
        <f t="shared" si="120"/>
        <v>1</v>
      </c>
      <c r="L1184" s="60" t="str">
        <f t="shared" si="120"/>
        <v>REPLACE</v>
      </c>
      <c r="M1184" s="60" t="str">
        <f t="shared" si="120"/>
        <v>REPLACE</v>
      </c>
      <c r="N1184" s="60" t="str">
        <f t="shared" si="120"/>
        <v>REPLACE</v>
      </c>
      <c r="O1184" s="60" t="str">
        <f t="shared" si="120"/>
        <v>REPLACE</v>
      </c>
    </row>
    <row r="1185" spans="1:15" ht="15" customHeight="1" x14ac:dyDescent="0.25">
      <c r="A1185" s="60" t="s">
        <v>2024</v>
      </c>
      <c r="B1185" s="60">
        <v>1599</v>
      </c>
      <c r="C1185" s="62" t="s">
        <v>983</v>
      </c>
      <c r="D1185" s="63">
        <v>352.68</v>
      </c>
      <c r="E1185" s="64">
        <v>352.68038000000001</v>
      </c>
      <c r="F1185" s="61" t="s">
        <v>3</v>
      </c>
      <c r="G1185" s="61" t="str">
        <f>VLOOKUP(B1185,VP_est!$B$21:$N$3000,13,FALSE)</f>
        <v>SVP2</v>
      </c>
      <c r="H1185" s="60">
        <v>1</v>
      </c>
      <c r="I1185" s="60" t="str">
        <f t="shared" si="120"/>
        <v>REPLACE</v>
      </c>
      <c r="J1185" s="60" t="str">
        <f t="shared" si="120"/>
        <v>REPLACE</v>
      </c>
      <c r="K1185" s="60">
        <f t="shared" si="120"/>
        <v>1</v>
      </c>
      <c r="L1185" s="60" t="str">
        <f t="shared" si="120"/>
        <v>REPLACE</v>
      </c>
      <c r="M1185" s="60" t="str">
        <f t="shared" si="120"/>
        <v>REPLACE</v>
      </c>
      <c r="N1185" s="60" t="str">
        <f t="shared" si="120"/>
        <v>REPLACE</v>
      </c>
      <c r="O1185" s="60" t="str">
        <f t="shared" si="120"/>
        <v>REPLACE</v>
      </c>
    </row>
    <row r="1186" spans="1:15" x14ac:dyDescent="0.25">
      <c r="A1186" s="60" t="s">
        <v>2024</v>
      </c>
      <c r="B1186" s="60">
        <v>1600</v>
      </c>
      <c r="C1186" s="62" t="s">
        <v>984</v>
      </c>
      <c r="D1186" s="63">
        <v>366.71</v>
      </c>
      <c r="E1186" s="64">
        <v>366.70695999999998</v>
      </c>
      <c r="F1186" s="61" t="s">
        <v>3</v>
      </c>
      <c r="G1186" s="61" t="str">
        <f>VLOOKUP(B1186,VP_est!$B$21:$N$3000,13,FALSE)</f>
        <v>SVP2</v>
      </c>
      <c r="H1186" s="60">
        <v>1</v>
      </c>
      <c r="I1186" s="60" t="str">
        <f t="shared" si="120"/>
        <v>REPLACE</v>
      </c>
      <c r="J1186" s="60" t="str">
        <f t="shared" si="120"/>
        <v>REPLACE</v>
      </c>
      <c r="K1186" s="60">
        <f t="shared" si="120"/>
        <v>1</v>
      </c>
      <c r="L1186" s="60" t="str">
        <f t="shared" si="120"/>
        <v>REPLACE</v>
      </c>
      <c r="M1186" s="60" t="str">
        <f t="shared" si="120"/>
        <v>REPLACE</v>
      </c>
      <c r="N1186" s="60" t="str">
        <f t="shared" si="120"/>
        <v>REPLACE</v>
      </c>
      <c r="O1186" s="60" t="str">
        <f t="shared" si="120"/>
        <v>REPLACE</v>
      </c>
    </row>
    <row r="1187" spans="1:15" ht="15" customHeight="1" x14ac:dyDescent="0.25">
      <c r="A1187" s="60" t="s">
        <v>2024</v>
      </c>
      <c r="B1187" s="60">
        <v>1601</v>
      </c>
      <c r="C1187" s="62" t="s">
        <v>985</v>
      </c>
      <c r="D1187" s="63">
        <v>380.73</v>
      </c>
      <c r="E1187" s="64">
        <v>380.73354</v>
      </c>
      <c r="F1187" s="61" t="s">
        <v>3</v>
      </c>
      <c r="G1187" s="61" t="str">
        <f>VLOOKUP(B1187,VP_est!$B$21:$N$3000,13,FALSE)</f>
        <v>SVP1</v>
      </c>
      <c r="H1187" s="60">
        <v>1</v>
      </c>
      <c r="I1187" s="60" t="str">
        <f t="shared" si="120"/>
        <v>REPLACE</v>
      </c>
      <c r="J1187" s="60">
        <f t="shared" si="120"/>
        <v>1</v>
      </c>
      <c r="K1187" s="60" t="str">
        <f t="shared" si="120"/>
        <v>REPLACE</v>
      </c>
      <c r="L1187" s="60" t="str">
        <f t="shared" si="120"/>
        <v>REPLACE</v>
      </c>
      <c r="M1187" s="60" t="str">
        <f t="shared" si="120"/>
        <v>REPLACE</v>
      </c>
      <c r="N1187" s="60" t="str">
        <f t="shared" si="120"/>
        <v>REPLACE</v>
      </c>
      <c r="O1187" s="60" t="str">
        <f t="shared" si="120"/>
        <v>REPLACE</v>
      </c>
    </row>
    <row r="1188" spans="1:15" ht="15" customHeight="1" x14ac:dyDescent="0.25">
      <c r="A1188" s="60" t="s">
        <v>2024</v>
      </c>
      <c r="B1188" s="60">
        <v>1602</v>
      </c>
      <c r="C1188" s="62" t="s">
        <v>986</v>
      </c>
      <c r="D1188" s="63">
        <v>394.76</v>
      </c>
      <c r="E1188" s="64">
        <v>394.76012000000003</v>
      </c>
      <c r="F1188" s="61" t="s">
        <v>3</v>
      </c>
      <c r="G1188" s="61" t="str">
        <f>VLOOKUP(B1188,VP_est!$B$21:$N$3000,13,FALSE)</f>
        <v>SVP2</v>
      </c>
      <c r="H1188" s="60">
        <v>1</v>
      </c>
      <c r="I1188" s="60" t="str">
        <f t="shared" si="120"/>
        <v>REPLACE</v>
      </c>
      <c r="J1188" s="60" t="str">
        <f t="shared" si="120"/>
        <v>REPLACE</v>
      </c>
      <c r="K1188" s="60">
        <f t="shared" si="120"/>
        <v>1</v>
      </c>
      <c r="L1188" s="60" t="str">
        <f t="shared" si="120"/>
        <v>REPLACE</v>
      </c>
      <c r="M1188" s="60" t="str">
        <f t="shared" si="120"/>
        <v>REPLACE</v>
      </c>
      <c r="N1188" s="60" t="str">
        <f t="shared" si="120"/>
        <v>REPLACE</v>
      </c>
      <c r="O1188" s="60" t="str">
        <f t="shared" si="120"/>
        <v>REPLACE</v>
      </c>
    </row>
    <row r="1189" spans="1:15" x14ac:dyDescent="0.25">
      <c r="A1189" s="60" t="s">
        <v>2024</v>
      </c>
      <c r="B1189" s="60">
        <v>1603</v>
      </c>
      <c r="C1189" s="62" t="s">
        <v>987</v>
      </c>
      <c r="D1189" s="66">
        <v>408.79</v>
      </c>
      <c r="E1189" s="64">
        <v>408.7867</v>
      </c>
      <c r="F1189" s="61" t="s">
        <v>3</v>
      </c>
      <c r="G1189" s="61" t="str">
        <f>VLOOKUP(B1189,VP_est!$B$21:$N$3000,13,FALSE)</f>
        <v>SVP1</v>
      </c>
      <c r="H1189" s="60">
        <v>1</v>
      </c>
      <c r="I1189" s="60" t="str">
        <f t="shared" si="120"/>
        <v>REPLACE</v>
      </c>
      <c r="J1189" s="60">
        <f t="shared" si="120"/>
        <v>1</v>
      </c>
      <c r="K1189" s="60" t="str">
        <f t="shared" si="120"/>
        <v>REPLACE</v>
      </c>
      <c r="L1189" s="60" t="str">
        <f t="shared" si="120"/>
        <v>REPLACE</v>
      </c>
      <c r="M1189" s="60" t="str">
        <f t="shared" si="120"/>
        <v>REPLACE</v>
      </c>
      <c r="N1189" s="60" t="str">
        <f t="shared" si="120"/>
        <v>REPLACE</v>
      </c>
      <c r="O1189" s="60" t="str">
        <f t="shared" si="120"/>
        <v>REPLACE</v>
      </c>
    </row>
    <row r="1190" spans="1:15" x14ac:dyDescent="0.25">
      <c r="A1190" s="60" t="s">
        <v>2024</v>
      </c>
      <c r="B1190" s="60">
        <v>1604</v>
      </c>
      <c r="C1190" s="62" t="s">
        <v>988</v>
      </c>
      <c r="D1190" s="63">
        <v>422.81</v>
      </c>
      <c r="E1190" s="64">
        <v>422.81328000000002</v>
      </c>
      <c r="F1190" s="61" t="s">
        <v>3</v>
      </c>
      <c r="G1190" s="61" t="str">
        <f>VLOOKUP(B1190,VP_est!$B$21:$N$3000,13,FALSE)</f>
        <v>SVP1</v>
      </c>
      <c r="H1190" s="60">
        <v>1</v>
      </c>
      <c r="I1190" s="60" t="str">
        <f t="shared" ref="I1190:O1199" si="121">IF($G1190=I$2,1,"REPLACE")</f>
        <v>REPLACE</v>
      </c>
      <c r="J1190" s="60">
        <f t="shared" si="121"/>
        <v>1</v>
      </c>
      <c r="K1190" s="60" t="str">
        <f t="shared" si="121"/>
        <v>REPLACE</v>
      </c>
      <c r="L1190" s="60" t="str">
        <f t="shared" si="121"/>
        <v>REPLACE</v>
      </c>
      <c r="M1190" s="60" t="str">
        <f t="shared" si="121"/>
        <v>REPLACE</v>
      </c>
      <c r="N1190" s="60" t="str">
        <f t="shared" si="121"/>
        <v>REPLACE</v>
      </c>
      <c r="O1190" s="60" t="str">
        <f t="shared" si="121"/>
        <v>REPLACE</v>
      </c>
    </row>
    <row r="1191" spans="1:15" x14ac:dyDescent="0.25">
      <c r="A1191" s="60" t="s">
        <v>2024</v>
      </c>
      <c r="B1191" s="60">
        <v>1605</v>
      </c>
      <c r="C1191" s="62" t="s">
        <v>989</v>
      </c>
      <c r="D1191" s="63">
        <v>436.84</v>
      </c>
      <c r="E1191" s="64">
        <v>436.83986000000004</v>
      </c>
      <c r="F1191" s="61" t="s">
        <v>3</v>
      </c>
      <c r="G1191" s="61" t="str">
        <f>VLOOKUP(B1191,VP_est!$B$21:$N$3000,13,FALSE)</f>
        <v>SVP1</v>
      </c>
      <c r="H1191" s="60">
        <v>1</v>
      </c>
      <c r="I1191" s="60" t="str">
        <f t="shared" si="121"/>
        <v>REPLACE</v>
      </c>
      <c r="J1191" s="60">
        <f t="shared" si="121"/>
        <v>1</v>
      </c>
      <c r="K1191" s="60" t="str">
        <f t="shared" si="121"/>
        <v>REPLACE</v>
      </c>
      <c r="L1191" s="60" t="str">
        <f t="shared" si="121"/>
        <v>REPLACE</v>
      </c>
      <c r="M1191" s="60" t="str">
        <f t="shared" si="121"/>
        <v>REPLACE</v>
      </c>
      <c r="N1191" s="60" t="str">
        <f t="shared" si="121"/>
        <v>REPLACE</v>
      </c>
      <c r="O1191" s="60" t="str">
        <f t="shared" si="121"/>
        <v>REPLACE</v>
      </c>
    </row>
    <row r="1192" spans="1:15" ht="15" customHeight="1" x14ac:dyDescent="0.25">
      <c r="A1192" s="60" t="s">
        <v>2024</v>
      </c>
      <c r="B1192" s="60">
        <v>1606</v>
      </c>
      <c r="C1192" s="62" t="s">
        <v>990</v>
      </c>
      <c r="D1192" s="63">
        <v>450.87</v>
      </c>
      <c r="E1192" s="64">
        <v>450.86644000000001</v>
      </c>
      <c r="F1192" s="61" t="s">
        <v>3</v>
      </c>
      <c r="G1192" s="61" t="str">
        <f>VLOOKUP(B1192,VP_est!$B$21:$N$3000,13,FALSE)</f>
        <v>SVP1</v>
      </c>
      <c r="H1192" s="60">
        <v>1</v>
      </c>
      <c r="I1192" s="60" t="str">
        <f t="shared" si="121"/>
        <v>REPLACE</v>
      </c>
      <c r="J1192" s="60">
        <f t="shared" si="121"/>
        <v>1</v>
      </c>
      <c r="K1192" s="60" t="str">
        <f t="shared" si="121"/>
        <v>REPLACE</v>
      </c>
      <c r="L1192" s="60" t="str">
        <f t="shared" si="121"/>
        <v>REPLACE</v>
      </c>
      <c r="M1192" s="60" t="str">
        <f t="shared" si="121"/>
        <v>REPLACE</v>
      </c>
      <c r="N1192" s="60" t="str">
        <f t="shared" si="121"/>
        <v>REPLACE</v>
      </c>
      <c r="O1192" s="60" t="str">
        <f t="shared" si="121"/>
        <v>REPLACE</v>
      </c>
    </row>
    <row r="1193" spans="1:15" ht="15" customHeight="1" x14ac:dyDescent="0.25">
      <c r="A1193" s="60" t="s">
        <v>2024</v>
      </c>
      <c r="B1193" s="60">
        <v>1607</v>
      </c>
      <c r="C1193" s="62" t="s">
        <v>991</v>
      </c>
      <c r="D1193" s="63">
        <v>464.89</v>
      </c>
      <c r="E1193" s="64">
        <v>464.89301999999998</v>
      </c>
      <c r="F1193" s="61" t="s">
        <v>3</v>
      </c>
      <c r="G1193" s="61" t="str">
        <f>VLOOKUP(B1193,VP_est!$B$21:$N$3000,13,FALSE)</f>
        <v>SV0</v>
      </c>
      <c r="H1193" s="60">
        <v>1</v>
      </c>
      <c r="I1193" s="60">
        <f t="shared" si="121"/>
        <v>1</v>
      </c>
      <c r="J1193" s="60" t="str">
        <f t="shared" si="121"/>
        <v>REPLACE</v>
      </c>
      <c r="K1193" s="60" t="str">
        <f t="shared" si="121"/>
        <v>REPLACE</v>
      </c>
      <c r="L1193" s="60" t="str">
        <f t="shared" si="121"/>
        <v>REPLACE</v>
      </c>
      <c r="M1193" s="60" t="str">
        <f t="shared" si="121"/>
        <v>REPLACE</v>
      </c>
      <c r="N1193" s="60" t="str">
        <f t="shared" si="121"/>
        <v>REPLACE</v>
      </c>
      <c r="O1193" s="60" t="str">
        <f t="shared" si="121"/>
        <v>REPLACE</v>
      </c>
    </row>
    <row r="1194" spans="1:15" ht="15" customHeight="1" x14ac:dyDescent="0.25">
      <c r="A1194" s="60" t="s">
        <v>2024</v>
      </c>
      <c r="B1194" s="60">
        <v>1608</v>
      </c>
      <c r="C1194" s="62" t="s">
        <v>992</v>
      </c>
      <c r="D1194" s="63">
        <v>478.92</v>
      </c>
      <c r="E1194" s="64">
        <v>478.91959999999995</v>
      </c>
      <c r="F1194" s="61" t="s">
        <v>3</v>
      </c>
      <c r="G1194" s="61" t="str">
        <f>VLOOKUP(B1194,VP_est!$B$21:$N$3000,13,FALSE)</f>
        <v>SV0</v>
      </c>
      <c r="H1194" s="60">
        <v>1</v>
      </c>
      <c r="I1194" s="60">
        <f t="shared" si="121"/>
        <v>1</v>
      </c>
      <c r="J1194" s="60" t="str">
        <f t="shared" si="121"/>
        <v>REPLACE</v>
      </c>
      <c r="K1194" s="60" t="str">
        <f t="shared" si="121"/>
        <v>REPLACE</v>
      </c>
      <c r="L1194" s="60" t="str">
        <f t="shared" si="121"/>
        <v>REPLACE</v>
      </c>
      <c r="M1194" s="60" t="str">
        <f t="shared" si="121"/>
        <v>REPLACE</v>
      </c>
      <c r="N1194" s="60" t="str">
        <f t="shared" si="121"/>
        <v>REPLACE</v>
      </c>
      <c r="O1194" s="60" t="str">
        <f t="shared" si="121"/>
        <v>REPLACE</v>
      </c>
    </row>
    <row r="1195" spans="1:15" ht="15" customHeight="1" x14ac:dyDescent="0.25">
      <c r="A1195" s="60" t="s">
        <v>2041</v>
      </c>
      <c r="B1195" s="60">
        <v>1609</v>
      </c>
      <c r="C1195" s="62" t="s">
        <v>993</v>
      </c>
      <c r="D1195" s="63">
        <v>216.28</v>
      </c>
      <c r="E1195" s="64">
        <v>0</v>
      </c>
      <c r="F1195" s="61" t="s">
        <v>3</v>
      </c>
      <c r="G1195" s="61" t="str">
        <f>VLOOKUP(B1195,VP_est!$B$21:$N$3000,13,FALSE)</f>
        <v>SVP1</v>
      </c>
      <c r="H1195" s="60">
        <v>1</v>
      </c>
      <c r="I1195" s="60" t="str">
        <f t="shared" si="121"/>
        <v>REPLACE</v>
      </c>
      <c r="J1195" s="60">
        <f t="shared" si="121"/>
        <v>1</v>
      </c>
      <c r="K1195" s="60" t="str">
        <f t="shared" si="121"/>
        <v>REPLACE</v>
      </c>
      <c r="L1195" s="60" t="str">
        <f t="shared" si="121"/>
        <v>REPLACE</v>
      </c>
      <c r="M1195" s="60" t="str">
        <f t="shared" si="121"/>
        <v>REPLACE</v>
      </c>
      <c r="N1195" s="60" t="str">
        <f t="shared" si="121"/>
        <v>REPLACE</v>
      </c>
      <c r="O1195" s="60" t="str">
        <f t="shared" si="121"/>
        <v>REPLACE</v>
      </c>
    </row>
    <row r="1196" spans="1:15" ht="15" customHeight="1" x14ac:dyDescent="0.25">
      <c r="A1196" s="60" t="s">
        <v>2024</v>
      </c>
      <c r="B1196" s="60">
        <v>1610</v>
      </c>
      <c r="C1196" s="62" t="s">
        <v>994</v>
      </c>
      <c r="D1196" s="63">
        <v>252.31</v>
      </c>
      <c r="E1196" s="64">
        <v>252.30928</v>
      </c>
      <c r="F1196" s="61" t="s">
        <v>3</v>
      </c>
      <c r="G1196" s="61" t="str">
        <f>VLOOKUP(B1196,VP_est!$B$21:$N$3000,13,FALSE)</f>
        <v>SVN1</v>
      </c>
      <c r="H1196" s="60">
        <v>1</v>
      </c>
      <c r="I1196" s="60" t="str">
        <f t="shared" si="121"/>
        <v>REPLACE</v>
      </c>
      <c r="J1196" s="60" t="str">
        <f t="shared" si="121"/>
        <v>REPLACE</v>
      </c>
      <c r="K1196" s="60" t="str">
        <f t="shared" si="121"/>
        <v>REPLACE</v>
      </c>
      <c r="L1196" s="60" t="str">
        <f t="shared" si="121"/>
        <v>REPLACE</v>
      </c>
      <c r="M1196" s="60" t="str">
        <f t="shared" si="121"/>
        <v>REPLACE</v>
      </c>
      <c r="N1196" s="60" t="str">
        <f t="shared" si="121"/>
        <v>REPLACE</v>
      </c>
      <c r="O1196" s="60" t="str">
        <f t="shared" si="121"/>
        <v>REPLACE</v>
      </c>
    </row>
    <row r="1197" spans="1:15" ht="15" customHeight="1" x14ac:dyDescent="0.25">
      <c r="A1197" s="60" t="s">
        <v>2024</v>
      </c>
      <c r="B1197" s="60">
        <v>1611</v>
      </c>
      <c r="C1197" s="62" t="s">
        <v>995</v>
      </c>
      <c r="D1197" s="63">
        <v>198.17424</v>
      </c>
      <c r="E1197" s="64">
        <v>198.17424</v>
      </c>
      <c r="F1197" s="61" t="s">
        <v>3</v>
      </c>
      <c r="G1197" s="61" t="str">
        <f>VLOOKUP(B1197,VP_est!$B$21:$N$3000,13,FALSE)</f>
        <v>SVP1</v>
      </c>
      <c r="H1197" s="60">
        <v>1</v>
      </c>
      <c r="I1197" s="60" t="str">
        <f t="shared" si="121"/>
        <v>REPLACE</v>
      </c>
      <c r="J1197" s="60">
        <f t="shared" si="121"/>
        <v>1</v>
      </c>
      <c r="K1197" s="60" t="str">
        <f t="shared" si="121"/>
        <v>REPLACE</v>
      </c>
      <c r="L1197" s="60" t="str">
        <f t="shared" si="121"/>
        <v>REPLACE</v>
      </c>
      <c r="M1197" s="60" t="str">
        <f t="shared" si="121"/>
        <v>REPLACE</v>
      </c>
      <c r="N1197" s="60" t="str">
        <f t="shared" si="121"/>
        <v>REPLACE</v>
      </c>
      <c r="O1197" s="60" t="str">
        <f t="shared" si="121"/>
        <v>REPLACE</v>
      </c>
    </row>
    <row r="1198" spans="1:15" ht="15" customHeight="1" x14ac:dyDescent="0.25">
      <c r="A1198" s="60" t="s">
        <v>2025</v>
      </c>
      <c r="B1198" s="60">
        <v>1612</v>
      </c>
      <c r="C1198" s="62" t="s">
        <v>996</v>
      </c>
      <c r="D1198" s="63">
        <v>138.16379999999998</v>
      </c>
      <c r="E1198" s="64">
        <v>138.16379999999998</v>
      </c>
      <c r="F1198" s="61" t="s">
        <v>2014</v>
      </c>
      <c r="G1198" s="61" t="str">
        <f>VLOOKUP(B1198,VP_est!$B$21:$N$3000,13,FALSE)</f>
        <v>SVP6</v>
      </c>
      <c r="H1198" s="60">
        <v>1</v>
      </c>
      <c r="I1198" s="60" t="str">
        <f t="shared" si="121"/>
        <v>REPLACE</v>
      </c>
      <c r="J1198" s="60" t="str">
        <f t="shared" si="121"/>
        <v>REPLACE</v>
      </c>
      <c r="K1198" s="60" t="str">
        <f t="shared" si="121"/>
        <v>REPLACE</v>
      </c>
      <c r="L1198" s="60" t="str">
        <f t="shared" si="121"/>
        <v>REPLACE</v>
      </c>
      <c r="M1198" s="60" t="str">
        <f t="shared" si="121"/>
        <v>REPLACE</v>
      </c>
      <c r="N1198" s="60" t="str">
        <f t="shared" si="121"/>
        <v>REPLACE</v>
      </c>
      <c r="O1198" s="60">
        <f t="shared" si="121"/>
        <v>1</v>
      </c>
    </row>
    <row r="1199" spans="1:15" ht="15" customHeight="1" x14ac:dyDescent="0.25">
      <c r="A1199" s="60" t="s">
        <v>2044</v>
      </c>
      <c r="B1199" s="60">
        <v>1613</v>
      </c>
      <c r="C1199" s="62" t="s">
        <v>997</v>
      </c>
      <c r="D1199" s="63">
        <v>137.19212445472201</v>
      </c>
      <c r="E1199" s="64">
        <v>0</v>
      </c>
      <c r="F1199" s="61" t="s">
        <v>2014</v>
      </c>
      <c r="G1199" s="61" t="str">
        <f>VLOOKUP(B1199,VP_est!$B$21:$N$3000,13,FALSE)</f>
        <v>SVP5</v>
      </c>
      <c r="H1199" s="60">
        <v>1</v>
      </c>
      <c r="I1199" s="60" t="str">
        <f t="shared" si="121"/>
        <v>REPLACE</v>
      </c>
      <c r="J1199" s="60" t="str">
        <f t="shared" si="121"/>
        <v>REPLACE</v>
      </c>
      <c r="K1199" s="60" t="str">
        <f t="shared" si="121"/>
        <v>REPLACE</v>
      </c>
      <c r="L1199" s="60" t="str">
        <f t="shared" si="121"/>
        <v>REPLACE</v>
      </c>
      <c r="M1199" s="60" t="str">
        <f t="shared" si="121"/>
        <v>REPLACE</v>
      </c>
      <c r="N1199" s="60">
        <f t="shared" si="121"/>
        <v>1</v>
      </c>
      <c r="O1199" s="60" t="str">
        <f t="shared" si="121"/>
        <v>REPLACE</v>
      </c>
    </row>
    <row r="1200" spans="1:15" x14ac:dyDescent="0.25">
      <c r="A1200" s="60" t="s">
        <v>2041</v>
      </c>
      <c r="B1200" s="60">
        <v>1614</v>
      </c>
      <c r="C1200" s="62" t="s">
        <v>998</v>
      </c>
      <c r="D1200" s="63">
        <v>182.17330000000001</v>
      </c>
      <c r="E1200" s="64">
        <v>182.17330000000001</v>
      </c>
      <c r="F1200" s="61" t="s">
        <v>2014</v>
      </c>
      <c r="G1200" s="61" t="str">
        <f>VLOOKUP(B1200,VP_est!$B$21:$N$3000,13,FALSE)</f>
        <v>SVP4</v>
      </c>
      <c r="H1200" s="60">
        <v>1</v>
      </c>
      <c r="I1200" s="60" t="str">
        <f t="shared" ref="I1200:O1209" si="122">IF($G1200=I$2,1,"REPLACE")</f>
        <v>REPLACE</v>
      </c>
      <c r="J1200" s="60" t="str">
        <f t="shared" si="122"/>
        <v>REPLACE</v>
      </c>
      <c r="K1200" s="60" t="str">
        <f t="shared" si="122"/>
        <v>REPLACE</v>
      </c>
      <c r="L1200" s="60" t="str">
        <f t="shared" si="122"/>
        <v>REPLACE</v>
      </c>
      <c r="M1200" s="60">
        <f t="shared" si="122"/>
        <v>1</v>
      </c>
      <c r="N1200" s="60" t="str">
        <f t="shared" si="122"/>
        <v>REPLACE</v>
      </c>
      <c r="O1200" s="60" t="str">
        <f t="shared" si="122"/>
        <v>REPLACE</v>
      </c>
    </row>
    <row r="1201" spans="1:15" x14ac:dyDescent="0.25">
      <c r="A1201" s="60" t="s">
        <v>2024</v>
      </c>
      <c r="B1201" s="60">
        <v>1615</v>
      </c>
      <c r="C1201" s="62" t="s">
        <v>999</v>
      </c>
      <c r="D1201" s="63">
        <v>178.18459999999999</v>
      </c>
      <c r="E1201" s="64">
        <v>178.18459999999999</v>
      </c>
      <c r="F1201" s="61" t="s">
        <v>3</v>
      </c>
      <c r="G1201" s="61" t="str">
        <f>VLOOKUP(B1201,VP_est!$B$21:$N$3000,13,FALSE)</f>
        <v>SVP3</v>
      </c>
      <c r="H1201" s="60">
        <v>1</v>
      </c>
      <c r="I1201" s="60" t="str">
        <f t="shared" si="122"/>
        <v>REPLACE</v>
      </c>
      <c r="J1201" s="60" t="str">
        <f t="shared" si="122"/>
        <v>REPLACE</v>
      </c>
      <c r="K1201" s="60" t="str">
        <f t="shared" si="122"/>
        <v>REPLACE</v>
      </c>
      <c r="L1201" s="60">
        <f t="shared" si="122"/>
        <v>1</v>
      </c>
      <c r="M1201" s="60" t="str">
        <f t="shared" si="122"/>
        <v>REPLACE</v>
      </c>
      <c r="N1201" s="60" t="str">
        <f t="shared" si="122"/>
        <v>REPLACE</v>
      </c>
      <c r="O1201" s="60" t="str">
        <f t="shared" si="122"/>
        <v>REPLACE</v>
      </c>
    </row>
    <row r="1202" spans="1:15" ht="15" customHeight="1" x14ac:dyDescent="0.25">
      <c r="A1202" s="60" t="s">
        <v>2041</v>
      </c>
      <c r="B1202" s="60">
        <v>1616</v>
      </c>
      <c r="C1202" s="62" t="s">
        <v>1000</v>
      </c>
      <c r="D1202" s="63">
        <v>137.19212445472201</v>
      </c>
      <c r="E1202" s="64">
        <v>0</v>
      </c>
      <c r="F1202" s="61" t="s">
        <v>3</v>
      </c>
      <c r="G1202" s="61" t="str">
        <f>VLOOKUP(B1202,VP_est!$B$21:$N$3000,13,FALSE)</f>
        <v>SVP3</v>
      </c>
      <c r="H1202" s="60">
        <v>1</v>
      </c>
      <c r="I1202" s="60" t="str">
        <f t="shared" si="122"/>
        <v>REPLACE</v>
      </c>
      <c r="J1202" s="60" t="str">
        <f t="shared" si="122"/>
        <v>REPLACE</v>
      </c>
      <c r="K1202" s="60" t="str">
        <f t="shared" si="122"/>
        <v>REPLACE</v>
      </c>
      <c r="L1202" s="60">
        <f t="shared" si="122"/>
        <v>1</v>
      </c>
      <c r="M1202" s="60" t="str">
        <f t="shared" si="122"/>
        <v>REPLACE</v>
      </c>
      <c r="N1202" s="60" t="str">
        <f t="shared" si="122"/>
        <v>REPLACE</v>
      </c>
      <c r="O1202" s="60" t="str">
        <f t="shared" si="122"/>
        <v>REPLACE</v>
      </c>
    </row>
    <row r="1203" spans="1:15" ht="15" customHeight="1" x14ac:dyDescent="0.25">
      <c r="A1203" s="60" t="s">
        <v>2024</v>
      </c>
      <c r="B1203" s="60">
        <v>1617</v>
      </c>
      <c r="C1203" s="62" t="s">
        <v>1001</v>
      </c>
      <c r="D1203" s="63">
        <v>144.21143999999998</v>
      </c>
      <c r="E1203" s="64">
        <v>144.21143999999998</v>
      </c>
      <c r="F1203" s="61" t="s">
        <v>2014</v>
      </c>
      <c r="G1203" s="61" t="str">
        <f>VLOOKUP(B1203,VP_est!$B$21:$N$3000,13,FALSE)</f>
        <v>SVP6</v>
      </c>
      <c r="H1203" s="60">
        <v>1</v>
      </c>
      <c r="I1203" s="60" t="str">
        <f t="shared" si="122"/>
        <v>REPLACE</v>
      </c>
      <c r="J1203" s="60" t="str">
        <f t="shared" si="122"/>
        <v>REPLACE</v>
      </c>
      <c r="K1203" s="60" t="str">
        <f t="shared" si="122"/>
        <v>REPLACE</v>
      </c>
      <c r="L1203" s="60" t="str">
        <f t="shared" si="122"/>
        <v>REPLACE</v>
      </c>
      <c r="M1203" s="60" t="str">
        <f t="shared" si="122"/>
        <v>REPLACE</v>
      </c>
      <c r="N1203" s="60" t="str">
        <f t="shared" si="122"/>
        <v>REPLACE</v>
      </c>
      <c r="O1203" s="60">
        <f t="shared" si="122"/>
        <v>1</v>
      </c>
    </row>
    <row r="1204" spans="1:15" ht="15" customHeight="1" x14ac:dyDescent="0.25">
      <c r="A1204" s="60" t="s">
        <v>2024</v>
      </c>
      <c r="B1204" s="60">
        <v>1618</v>
      </c>
      <c r="C1204" s="62" t="s">
        <v>1002</v>
      </c>
      <c r="D1204" s="63">
        <v>158.23802000000001</v>
      </c>
      <c r="E1204" s="64">
        <v>158.23802000000001</v>
      </c>
      <c r="F1204" s="61" t="s">
        <v>2014</v>
      </c>
      <c r="G1204" s="61" t="str">
        <f>VLOOKUP(B1204,VP_est!$B$21:$N$3000,13,FALSE)</f>
        <v>SVP5</v>
      </c>
      <c r="H1204" s="60">
        <v>1</v>
      </c>
      <c r="I1204" s="60" t="str">
        <f t="shared" si="122"/>
        <v>REPLACE</v>
      </c>
      <c r="J1204" s="60" t="str">
        <f t="shared" si="122"/>
        <v>REPLACE</v>
      </c>
      <c r="K1204" s="60" t="str">
        <f t="shared" si="122"/>
        <v>REPLACE</v>
      </c>
      <c r="L1204" s="60" t="str">
        <f t="shared" si="122"/>
        <v>REPLACE</v>
      </c>
      <c r="M1204" s="60" t="str">
        <f t="shared" si="122"/>
        <v>REPLACE</v>
      </c>
      <c r="N1204" s="60">
        <f t="shared" si="122"/>
        <v>1</v>
      </c>
      <c r="O1204" s="60" t="str">
        <f t="shared" si="122"/>
        <v>REPLACE</v>
      </c>
    </row>
    <row r="1205" spans="1:15" ht="15" customHeight="1" x14ac:dyDescent="0.25">
      <c r="A1205" s="60" t="s">
        <v>2024</v>
      </c>
      <c r="B1205" s="60">
        <v>1619</v>
      </c>
      <c r="C1205" s="62" t="s">
        <v>1003</v>
      </c>
      <c r="D1205" s="63">
        <v>186.29118</v>
      </c>
      <c r="E1205" s="64">
        <v>186.29118</v>
      </c>
      <c r="F1205" s="61" t="s">
        <v>2014</v>
      </c>
      <c r="G1205" s="61" t="str">
        <f>VLOOKUP(B1205,VP_est!$B$21:$N$3000,13,FALSE)</f>
        <v>SVP5</v>
      </c>
      <c r="H1205" s="60">
        <v>1</v>
      </c>
      <c r="I1205" s="60" t="str">
        <f t="shared" si="122"/>
        <v>REPLACE</v>
      </c>
      <c r="J1205" s="60" t="str">
        <f t="shared" si="122"/>
        <v>REPLACE</v>
      </c>
      <c r="K1205" s="60" t="str">
        <f t="shared" si="122"/>
        <v>REPLACE</v>
      </c>
      <c r="L1205" s="60" t="str">
        <f t="shared" si="122"/>
        <v>REPLACE</v>
      </c>
      <c r="M1205" s="60" t="str">
        <f t="shared" si="122"/>
        <v>REPLACE</v>
      </c>
      <c r="N1205" s="60">
        <f t="shared" si="122"/>
        <v>1</v>
      </c>
      <c r="O1205" s="60" t="str">
        <f t="shared" si="122"/>
        <v>REPLACE</v>
      </c>
    </row>
    <row r="1206" spans="1:15" ht="15" customHeight="1" x14ac:dyDescent="0.25">
      <c r="A1206" s="60" t="s">
        <v>2024</v>
      </c>
      <c r="B1206" s="60">
        <v>1620</v>
      </c>
      <c r="C1206" s="62" t="s">
        <v>1004</v>
      </c>
      <c r="D1206" s="63">
        <v>270.45</v>
      </c>
      <c r="E1206" s="64">
        <v>270.45065999999997</v>
      </c>
      <c r="F1206" s="61" t="s">
        <v>3</v>
      </c>
      <c r="G1206" s="61" t="str">
        <f>VLOOKUP(B1206,VP_est!$B$21:$N$3000,13,FALSE)</f>
        <v>SVP3</v>
      </c>
      <c r="H1206" s="60">
        <v>1</v>
      </c>
      <c r="I1206" s="60" t="str">
        <f t="shared" si="122"/>
        <v>REPLACE</v>
      </c>
      <c r="J1206" s="60" t="str">
        <f t="shared" si="122"/>
        <v>REPLACE</v>
      </c>
      <c r="K1206" s="60" t="str">
        <f t="shared" si="122"/>
        <v>REPLACE</v>
      </c>
      <c r="L1206" s="60">
        <f t="shared" si="122"/>
        <v>1</v>
      </c>
      <c r="M1206" s="60" t="str">
        <f t="shared" si="122"/>
        <v>REPLACE</v>
      </c>
      <c r="N1206" s="60" t="str">
        <f t="shared" si="122"/>
        <v>REPLACE</v>
      </c>
      <c r="O1206" s="60" t="str">
        <f t="shared" si="122"/>
        <v>REPLACE</v>
      </c>
    </row>
    <row r="1207" spans="1:15" ht="15" customHeight="1" x14ac:dyDescent="0.25">
      <c r="A1207" s="60" t="s">
        <v>2024</v>
      </c>
      <c r="B1207" s="60">
        <v>1621</v>
      </c>
      <c r="C1207" s="62" t="s">
        <v>1005</v>
      </c>
      <c r="D1207" s="63">
        <v>382.66329999999999</v>
      </c>
      <c r="E1207" s="64">
        <v>382.66329999999999</v>
      </c>
      <c r="F1207" s="61" t="s">
        <v>3</v>
      </c>
      <c r="G1207" s="61" t="str">
        <f>VLOOKUP(B1207,VP_est!$B$21:$N$3000,13,FALSE)</f>
        <v>SVN1</v>
      </c>
      <c r="H1207" s="60">
        <v>1</v>
      </c>
      <c r="I1207" s="60" t="str">
        <f t="shared" si="122"/>
        <v>REPLACE</v>
      </c>
      <c r="J1207" s="60" t="str">
        <f t="shared" si="122"/>
        <v>REPLACE</v>
      </c>
      <c r="K1207" s="60" t="str">
        <f t="shared" si="122"/>
        <v>REPLACE</v>
      </c>
      <c r="L1207" s="60" t="str">
        <f t="shared" si="122"/>
        <v>REPLACE</v>
      </c>
      <c r="M1207" s="60" t="str">
        <f t="shared" si="122"/>
        <v>REPLACE</v>
      </c>
      <c r="N1207" s="60" t="str">
        <f t="shared" si="122"/>
        <v>REPLACE</v>
      </c>
      <c r="O1207" s="60" t="str">
        <f t="shared" si="122"/>
        <v>REPLACE</v>
      </c>
    </row>
    <row r="1208" spans="1:15" ht="15" customHeight="1" x14ac:dyDescent="0.25">
      <c r="A1208" s="60" t="s">
        <v>2024</v>
      </c>
      <c r="B1208" s="60">
        <v>1622</v>
      </c>
      <c r="C1208" s="62" t="s">
        <v>1006</v>
      </c>
      <c r="D1208" s="63">
        <v>396.69</v>
      </c>
      <c r="E1208" s="64">
        <v>396.68987999999996</v>
      </c>
      <c r="F1208" s="61" t="s">
        <v>3</v>
      </c>
      <c r="G1208" s="61" t="str">
        <f>VLOOKUP(B1208,VP_est!$B$21:$N$3000,13,FALSE)</f>
        <v>SV0</v>
      </c>
      <c r="H1208" s="60">
        <v>1</v>
      </c>
      <c r="I1208" s="60">
        <f t="shared" si="122"/>
        <v>1</v>
      </c>
      <c r="J1208" s="60" t="str">
        <f t="shared" si="122"/>
        <v>REPLACE</v>
      </c>
      <c r="K1208" s="60" t="str">
        <f t="shared" si="122"/>
        <v>REPLACE</v>
      </c>
      <c r="L1208" s="60" t="str">
        <f t="shared" si="122"/>
        <v>REPLACE</v>
      </c>
      <c r="M1208" s="60" t="str">
        <f t="shared" si="122"/>
        <v>REPLACE</v>
      </c>
      <c r="N1208" s="60" t="str">
        <f t="shared" si="122"/>
        <v>REPLACE</v>
      </c>
      <c r="O1208" s="60" t="str">
        <f t="shared" si="122"/>
        <v>REPLACE</v>
      </c>
    </row>
    <row r="1209" spans="1:15" ht="15" customHeight="1" x14ac:dyDescent="0.25">
      <c r="A1209" s="60" t="s">
        <v>2024</v>
      </c>
      <c r="B1209" s="60">
        <v>1623</v>
      </c>
      <c r="C1209" s="62" t="s">
        <v>1007</v>
      </c>
      <c r="D1209" s="63">
        <v>174.19</v>
      </c>
      <c r="E1209" s="64">
        <v>174.19435999999999</v>
      </c>
      <c r="F1209" s="61" t="s">
        <v>3</v>
      </c>
      <c r="G1209" s="61" t="str">
        <f>VLOOKUP(B1209,VP_est!$B$21:$N$3000,13,FALSE)</f>
        <v>SVP2</v>
      </c>
      <c r="H1209" s="60">
        <v>1</v>
      </c>
      <c r="I1209" s="60" t="str">
        <f t="shared" si="122"/>
        <v>REPLACE</v>
      </c>
      <c r="J1209" s="60" t="str">
        <f t="shared" si="122"/>
        <v>REPLACE</v>
      </c>
      <c r="K1209" s="60">
        <f t="shared" si="122"/>
        <v>1</v>
      </c>
      <c r="L1209" s="60" t="str">
        <f t="shared" si="122"/>
        <v>REPLACE</v>
      </c>
      <c r="M1209" s="60" t="str">
        <f t="shared" si="122"/>
        <v>REPLACE</v>
      </c>
      <c r="N1209" s="60" t="str">
        <f t="shared" si="122"/>
        <v>REPLACE</v>
      </c>
      <c r="O1209" s="60" t="str">
        <f t="shared" si="122"/>
        <v>REPLACE</v>
      </c>
    </row>
    <row r="1210" spans="1:15" ht="15" customHeight="1" x14ac:dyDescent="0.25">
      <c r="A1210" s="60" t="s">
        <v>2024</v>
      </c>
      <c r="B1210" s="60">
        <v>1624</v>
      </c>
      <c r="C1210" s="62" t="s">
        <v>1008</v>
      </c>
      <c r="D1210" s="63">
        <v>202.25</v>
      </c>
      <c r="E1210" s="64">
        <v>202.24752000000001</v>
      </c>
      <c r="F1210" s="61" t="s">
        <v>3</v>
      </c>
      <c r="G1210" s="61" t="str">
        <f>VLOOKUP(B1210,VP_est!$B$21:$N$3000,13,FALSE)</f>
        <v>SVP2</v>
      </c>
      <c r="H1210" s="60">
        <v>1</v>
      </c>
      <c r="I1210" s="60" t="str">
        <f t="shared" ref="I1210:O1219" si="123">IF($G1210=I$2,1,"REPLACE")</f>
        <v>REPLACE</v>
      </c>
      <c r="J1210" s="60" t="str">
        <f t="shared" si="123"/>
        <v>REPLACE</v>
      </c>
      <c r="K1210" s="60">
        <f t="shared" si="123"/>
        <v>1</v>
      </c>
      <c r="L1210" s="60" t="str">
        <f t="shared" si="123"/>
        <v>REPLACE</v>
      </c>
      <c r="M1210" s="60" t="str">
        <f t="shared" si="123"/>
        <v>REPLACE</v>
      </c>
      <c r="N1210" s="60" t="str">
        <f t="shared" si="123"/>
        <v>REPLACE</v>
      </c>
      <c r="O1210" s="60" t="str">
        <f t="shared" si="123"/>
        <v>REPLACE</v>
      </c>
    </row>
    <row r="1211" spans="1:15" ht="15" customHeight="1" x14ac:dyDescent="0.25">
      <c r="A1211" s="60" t="s">
        <v>2024</v>
      </c>
      <c r="B1211" s="60">
        <v>1625</v>
      </c>
      <c r="C1211" s="62" t="s">
        <v>1009</v>
      </c>
      <c r="D1211" s="63">
        <v>254.41</v>
      </c>
      <c r="E1211" s="64">
        <v>254.40819999999999</v>
      </c>
      <c r="F1211" s="61" t="s">
        <v>3</v>
      </c>
      <c r="G1211" s="61" t="str">
        <f>VLOOKUP(B1211,VP_est!$B$21:$N$3000,13,FALSE)</f>
        <v>SVP3</v>
      </c>
      <c r="H1211" s="60">
        <v>1</v>
      </c>
      <c r="I1211" s="60" t="str">
        <f t="shared" si="123"/>
        <v>REPLACE</v>
      </c>
      <c r="J1211" s="60" t="str">
        <f t="shared" si="123"/>
        <v>REPLACE</v>
      </c>
      <c r="K1211" s="60" t="str">
        <f t="shared" si="123"/>
        <v>REPLACE</v>
      </c>
      <c r="L1211" s="60">
        <f t="shared" si="123"/>
        <v>1</v>
      </c>
      <c r="M1211" s="60" t="str">
        <f t="shared" si="123"/>
        <v>REPLACE</v>
      </c>
      <c r="N1211" s="60" t="str">
        <f t="shared" si="123"/>
        <v>REPLACE</v>
      </c>
      <c r="O1211" s="60" t="str">
        <f t="shared" si="123"/>
        <v>REPLACE</v>
      </c>
    </row>
    <row r="1212" spans="1:15" ht="15" customHeight="1" x14ac:dyDescent="0.25">
      <c r="A1212" s="60" t="s">
        <v>2024</v>
      </c>
      <c r="B1212" s="60">
        <v>1626</v>
      </c>
      <c r="C1212" s="62" t="s">
        <v>1010</v>
      </c>
      <c r="D1212" s="63">
        <v>282.45999999999998</v>
      </c>
      <c r="E1212" s="64">
        <v>282.46136000000001</v>
      </c>
      <c r="F1212" s="61" t="s">
        <v>3</v>
      </c>
      <c r="G1212" s="61" t="str">
        <f>VLOOKUP(B1212,VP_est!$B$21:$N$3000,13,FALSE)</f>
        <v>SVP3</v>
      </c>
      <c r="H1212" s="60">
        <v>1</v>
      </c>
      <c r="I1212" s="60" t="str">
        <f t="shared" si="123"/>
        <v>REPLACE</v>
      </c>
      <c r="J1212" s="60" t="str">
        <f t="shared" si="123"/>
        <v>REPLACE</v>
      </c>
      <c r="K1212" s="60" t="str">
        <f t="shared" si="123"/>
        <v>REPLACE</v>
      </c>
      <c r="L1212" s="60">
        <f t="shared" si="123"/>
        <v>1</v>
      </c>
      <c r="M1212" s="60" t="str">
        <f t="shared" si="123"/>
        <v>REPLACE</v>
      </c>
      <c r="N1212" s="60" t="str">
        <f t="shared" si="123"/>
        <v>REPLACE</v>
      </c>
      <c r="O1212" s="60" t="str">
        <f t="shared" si="123"/>
        <v>REPLACE</v>
      </c>
    </row>
    <row r="1213" spans="1:15" x14ac:dyDescent="0.25">
      <c r="A1213" s="60" t="s">
        <v>2024</v>
      </c>
      <c r="B1213" s="60">
        <v>1628</v>
      </c>
      <c r="C1213" s="62" t="s">
        <v>1011</v>
      </c>
      <c r="D1213" s="74">
        <v>302.45100000000002</v>
      </c>
      <c r="E1213" s="64">
        <v>0</v>
      </c>
      <c r="F1213" s="61" t="s">
        <v>3</v>
      </c>
      <c r="G1213" s="61" t="str">
        <f>VLOOKUP(B1213,VP_est!$B$21:$N$3000,13,FALSE)</f>
        <v>SV0</v>
      </c>
      <c r="H1213" s="60">
        <v>1</v>
      </c>
      <c r="I1213" s="60">
        <f t="shared" si="123"/>
        <v>1</v>
      </c>
      <c r="J1213" s="60" t="str">
        <f t="shared" si="123"/>
        <v>REPLACE</v>
      </c>
      <c r="K1213" s="60" t="str">
        <f t="shared" si="123"/>
        <v>REPLACE</v>
      </c>
      <c r="L1213" s="60" t="str">
        <f t="shared" si="123"/>
        <v>REPLACE</v>
      </c>
      <c r="M1213" s="60" t="str">
        <f t="shared" si="123"/>
        <v>REPLACE</v>
      </c>
      <c r="N1213" s="60" t="str">
        <f t="shared" si="123"/>
        <v>REPLACE</v>
      </c>
      <c r="O1213" s="60" t="str">
        <f t="shared" si="123"/>
        <v>REPLACE</v>
      </c>
    </row>
    <row r="1214" spans="1:15" ht="15" customHeight="1" x14ac:dyDescent="0.25">
      <c r="A1214" s="60" t="s">
        <v>2041</v>
      </c>
      <c r="B1214" s="60">
        <v>1629</v>
      </c>
      <c r="C1214" s="62" t="s">
        <v>1012</v>
      </c>
      <c r="D1214" s="63">
        <v>300.44</v>
      </c>
      <c r="E1214" s="64">
        <v>302.45100000000002</v>
      </c>
      <c r="F1214" s="61" t="s">
        <v>3</v>
      </c>
      <c r="G1214" s="61" t="str">
        <f>VLOOKUP(B1214,VP_est!$B$21:$N$3000,13,FALSE)</f>
        <v>SVP2</v>
      </c>
      <c r="H1214" s="60">
        <v>1</v>
      </c>
      <c r="I1214" s="60" t="str">
        <f t="shared" si="123"/>
        <v>REPLACE</v>
      </c>
      <c r="J1214" s="60" t="str">
        <f t="shared" si="123"/>
        <v>REPLACE</v>
      </c>
      <c r="K1214" s="60">
        <f t="shared" si="123"/>
        <v>1</v>
      </c>
      <c r="L1214" s="60" t="str">
        <f t="shared" si="123"/>
        <v>REPLACE</v>
      </c>
      <c r="M1214" s="60" t="str">
        <f t="shared" si="123"/>
        <v>REPLACE</v>
      </c>
      <c r="N1214" s="60" t="str">
        <f t="shared" si="123"/>
        <v>REPLACE</v>
      </c>
      <c r="O1214" s="60" t="str">
        <f t="shared" si="123"/>
        <v>REPLACE</v>
      </c>
    </row>
    <row r="1215" spans="1:15" ht="15" customHeight="1" x14ac:dyDescent="0.25">
      <c r="A1215" s="60" t="s">
        <v>2024</v>
      </c>
      <c r="B1215" s="60">
        <v>1630</v>
      </c>
      <c r="C1215" s="62" t="s">
        <v>1013</v>
      </c>
      <c r="D1215" s="75">
        <v>302.45</v>
      </c>
      <c r="E1215" s="64">
        <v>0</v>
      </c>
      <c r="F1215" s="61" t="s">
        <v>3</v>
      </c>
      <c r="G1215" s="61" t="str">
        <f>VLOOKUP(B1215,VP_est!$B$21:$N$3000,13,FALSE)</f>
        <v>SVP1</v>
      </c>
      <c r="H1215" s="60">
        <v>1</v>
      </c>
      <c r="I1215" s="60" t="str">
        <f t="shared" si="123"/>
        <v>REPLACE</v>
      </c>
      <c r="J1215" s="60">
        <f t="shared" si="123"/>
        <v>1</v>
      </c>
      <c r="K1215" s="60" t="str">
        <f t="shared" si="123"/>
        <v>REPLACE</v>
      </c>
      <c r="L1215" s="60" t="str">
        <f t="shared" si="123"/>
        <v>REPLACE</v>
      </c>
      <c r="M1215" s="60" t="str">
        <f t="shared" si="123"/>
        <v>REPLACE</v>
      </c>
      <c r="N1215" s="60" t="str">
        <f t="shared" si="123"/>
        <v>REPLACE</v>
      </c>
      <c r="O1215" s="60" t="str">
        <f t="shared" si="123"/>
        <v>REPLACE</v>
      </c>
    </row>
    <row r="1216" spans="1:15" ht="15" customHeight="1" x14ac:dyDescent="0.25">
      <c r="A1216" s="60" t="s">
        <v>2024</v>
      </c>
      <c r="B1216" s="60">
        <v>1631</v>
      </c>
      <c r="C1216" s="62" t="s">
        <v>1014</v>
      </c>
      <c r="D1216" s="63">
        <v>165.18913999999998</v>
      </c>
      <c r="E1216" s="64">
        <v>165.18913999999998</v>
      </c>
      <c r="F1216" s="61" t="s">
        <v>3</v>
      </c>
      <c r="G1216" s="61" t="str">
        <f>VLOOKUP(B1216,VP_est!$B$21:$N$3000,13,FALSE)</f>
        <v>SVP3</v>
      </c>
      <c r="H1216" s="60">
        <v>1</v>
      </c>
      <c r="I1216" s="60" t="str">
        <f t="shared" si="123"/>
        <v>REPLACE</v>
      </c>
      <c r="J1216" s="60" t="str">
        <f t="shared" si="123"/>
        <v>REPLACE</v>
      </c>
      <c r="K1216" s="60" t="str">
        <f t="shared" si="123"/>
        <v>REPLACE</v>
      </c>
      <c r="L1216" s="60">
        <f t="shared" si="123"/>
        <v>1</v>
      </c>
      <c r="M1216" s="60" t="str">
        <f t="shared" si="123"/>
        <v>REPLACE</v>
      </c>
      <c r="N1216" s="60" t="str">
        <f t="shared" si="123"/>
        <v>REPLACE</v>
      </c>
      <c r="O1216" s="60" t="str">
        <f t="shared" si="123"/>
        <v>REPLACE</v>
      </c>
    </row>
    <row r="1217" spans="1:15" ht="15" customHeight="1" x14ac:dyDescent="0.25">
      <c r="A1217" s="60" t="s">
        <v>2041</v>
      </c>
      <c r="B1217" s="60">
        <v>1632</v>
      </c>
      <c r="C1217" s="62" t="s">
        <v>1015</v>
      </c>
      <c r="D1217" s="63">
        <v>137.19212445472201</v>
      </c>
      <c r="E1217" s="64">
        <v>0</v>
      </c>
      <c r="F1217" s="61" t="s">
        <v>3</v>
      </c>
      <c r="G1217" s="61" t="str">
        <f>VLOOKUP(B1217,VP_est!$B$21:$N$3000,13,FALSE)</f>
        <v>SV0</v>
      </c>
      <c r="H1217" s="60">
        <v>1</v>
      </c>
      <c r="I1217" s="60">
        <f t="shared" si="123"/>
        <v>1</v>
      </c>
      <c r="J1217" s="60" t="str">
        <f t="shared" si="123"/>
        <v>REPLACE</v>
      </c>
      <c r="K1217" s="60" t="str">
        <f t="shared" si="123"/>
        <v>REPLACE</v>
      </c>
      <c r="L1217" s="60" t="str">
        <f t="shared" si="123"/>
        <v>REPLACE</v>
      </c>
      <c r="M1217" s="60" t="str">
        <f t="shared" si="123"/>
        <v>REPLACE</v>
      </c>
      <c r="N1217" s="60" t="str">
        <f t="shared" si="123"/>
        <v>REPLACE</v>
      </c>
      <c r="O1217" s="60" t="str">
        <f t="shared" si="123"/>
        <v>REPLACE</v>
      </c>
    </row>
    <row r="1218" spans="1:15" ht="15" customHeight="1" x14ac:dyDescent="0.25">
      <c r="A1218" s="60" t="s">
        <v>2041</v>
      </c>
      <c r="B1218" s="60">
        <v>1633</v>
      </c>
      <c r="C1218" s="62" t="s">
        <v>1016</v>
      </c>
      <c r="D1218" s="63">
        <v>137.19212445472201</v>
      </c>
      <c r="E1218" s="64">
        <v>0</v>
      </c>
      <c r="F1218" s="61" t="s">
        <v>3</v>
      </c>
      <c r="G1218" s="61" t="str">
        <f>VLOOKUP(B1218,VP_est!$B$21:$N$3000,13,FALSE)</f>
        <v>SVP3</v>
      </c>
      <c r="H1218" s="60">
        <v>1</v>
      </c>
      <c r="I1218" s="60" t="str">
        <f t="shared" si="123"/>
        <v>REPLACE</v>
      </c>
      <c r="J1218" s="60" t="str">
        <f t="shared" si="123"/>
        <v>REPLACE</v>
      </c>
      <c r="K1218" s="60" t="str">
        <f t="shared" si="123"/>
        <v>REPLACE</v>
      </c>
      <c r="L1218" s="60">
        <f t="shared" si="123"/>
        <v>1</v>
      </c>
      <c r="M1218" s="60" t="str">
        <f t="shared" si="123"/>
        <v>REPLACE</v>
      </c>
      <c r="N1218" s="60" t="str">
        <f t="shared" si="123"/>
        <v>REPLACE</v>
      </c>
      <c r="O1218" s="60" t="str">
        <f t="shared" si="123"/>
        <v>REPLACE</v>
      </c>
    </row>
    <row r="1219" spans="1:15" ht="15" customHeight="1" x14ac:dyDescent="0.25">
      <c r="A1219" s="60" t="s">
        <v>2024</v>
      </c>
      <c r="B1219" s="60">
        <v>1634</v>
      </c>
      <c r="C1219" s="62" t="s">
        <v>1017</v>
      </c>
      <c r="D1219" s="63">
        <v>182.17330000000001</v>
      </c>
      <c r="E1219" s="64">
        <v>182.17330000000001</v>
      </c>
      <c r="F1219" s="61" t="s">
        <v>3</v>
      </c>
      <c r="G1219" s="61" t="str">
        <f>VLOOKUP(B1219,VP_est!$B$21:$N$3000,13,FALSE)</f>
        <v>SVP2</v>
      </c>
      <c r="H1219" s="60">
        <v>1</v>
      </c>
      <c r="I1219" s="60" t="str">
        <f t="shared" si="123"/>
        <v>REPLACE</v>
      </c>
      <c r="J1219" s="60" t="str">
        <f t="shared" si="123"/>
        <v>REPLACE</v>
      </c>
      <c r="K1219" s="60">
        <f t="shared" si="123"/>
        <v>1</v>
      </c>
      <c r="L1219" s="60" t="str">
        <f t="shared" si="123"/>
        <v>REPLACE</v>
      </c>
      <c r="M1219" s="60" t="str">
        <f t="shared" si="123"/>
        <v>REPLACE</v>
      </c>
      <c r="N1219" s="60" t="str">
        <f t="shared" si="123"/>
        <v>REPLACE</v>
      </c>
      <c r="O1219" s="60" t="str">
        <f t="shared" si="123"/>
        <v>REPLACE</v>
      </c>
    </row>
    <row r="1220" spans="1:15" x14ac:dyDescent="0.25">
      <c r="A1220" s="60" t="s">
        <v>2024</v>
      </c>
      <c r="B1220" s="60">
        <v>1635</v>
      </c>
      <c r="C1220" s="62" t="s">
        <v>1018</v>
      </c>
      <c r="D1220" s="63">
        <v>152.14731999999998</v>
      </c>
      <c r="E1220" s="64">
        <v>152.14731999999998</v>
      </c>
      <c r="F1220" s="61" t="s">
        <v>2014</v>
      </c>
      <c r="G1220" s="61" t="str">
        <f>VLOOKUP(B1220,VP_est!$B$21:$N$3000,13,FALSE)</f>
        <v>SVP4</v>
      </c>
      <c r="H1220" s="60">
        <v>1</v>
      </c>
      <c r="I1220" s="60" t="str">
        <f t="shared" ref="I1220:O1229" si="124">IF($G1220=I$2,1,"REPLACE")</f>
        <v>REPLACE</v>
      </c>
      <c r="J1220" s="60" t="str">
        <f t="shared" si="124"/>
        <v>REPLACE</v>
      </c>
      <c r="K1220" s="60" t="str">
        <f t="shared" si="124"/>
        <v>REPLACE</v>
      </c>
      <c r="L1220" s="60" t="str">
        <f t="shared" si="124"/>
        <v>REPLACE</v>
      </c>
      <c r="M1220" s="60">
        <f t="shared" si="124"/>
        <v>1</v>
      </c>
      <c r="N1220" s="60" t="str">
        <f t="shared" si="124"/>
        <v>REPLACE</v>
      </c>
      <c r="O1220" s="60" t="str">
        <f t="shared" si="124"/>
        <v>REPLACE</v>
      </c>
    </row>
    <row r="1221" spans="1:15" x14ac:dyDescent="0.25">
      <c r="A1221" s="60" t="s">
        <v>2041</v>
      </c>
      <c r="B1221" s="60">
        <v>1636</v>
      </c>
      <c r="C1221" s="62" t="s">
        <v>1019</v>
      </c>
      <c r="D1221" s="63">
        <v>137.19212445472201</v>
      </c>
      <c r="E1221" s="64">
        <v>0</v>
      </c>
      <c r="F1221" s="61" t="s">
        <v>3</v>
      </c>
      <c r="G1221" s="61" t="str">
        <f>VLOOKUP(B1221,VP_est!$B$21:$N$3000,13,FALSE)</f>
        <v>SVN1</v>
      </c>
      <c r="H1221" s="60">
        <v>1</v>
      </c>
      <c r="I1221" s="60" t="str">
        <f t="shared" si="124"/>
        <v>REPLACE</v>
      </c>
      <c r="J1221" s="60" t="str">
        <f t="shared" si="124"/>
        <v>REPLACE</v>
      </c>
      <c r="K1221" s="60" t="str">
        <f t="shared" si="124"/>
        <v>REPLACE</v>
      </c>
      <c r="L1221" s="60" t="str">
        <f t="shared" si="124"/>
        <v>REPLACE</v>
      </c>
      <c r="M1221" s="60" t="str">
        <f t="shared" si="124"/>
        <v>REPLACE</v>
      </c>
      <c r="N1221" s="60" t="str">
        <f t="shared" si="124"/>
        <v>REPLACE</v>
      </c>
      <c r="O1221" s="60" t="str">
        <f t="shared" si="124"/>
        <v>REPLACE</v>
      </c>
    </row>
    <row r="1222" spans="1:15" ht="15" customHeight="1" x14ac:dyDescent="0.25">
      <c r="A1222" s="60" t="s">
        <v>2024</v>
      </c>
      <c r="B1222" s="60">
        <v>1637</v>
      </c>
      <c r="C1222" s="62" t="s">
        <v>1020</v>
      </c>
      <c r="D1222" s="63">
        <v>424.74919999999997</v>
      </c>
      <c r="E1222" s="64">
        <v>424.74304000000001</v>
      </c>
      <c r="F1222" s="61" t="s">
        <v>3</v>
      </c>
      <c r="G1222" s="61" t="str">
        <f>VLOOKUP(B1222,VP_est!$B$21:$N$3000,13,FALSE)</f>
        <v>SVN1</v>
      </c>
      <c r="H1222" s="60">
        <v>1</v>
      </c>
      <c r="I1222" s="60" t="str">
        <f t="shared" si="124"/>
        <v>REPLACE</v>
      </c>
      <c r="J1222" s="60" t="str">
        <f t="shared" si="124"/>
        <v>REPLACE</v>
      </c>
      <c r="K1222" s="60" t="str">
        <f t="shared" si="124"/>
        <v>REPLACE</v>
      </c>
      <c r="L1222" s="60" t="str">
        <f t="shared" si="124"/>
        <v>REPLACE</v>
      </c>
      <c r="M1222" s="60" t="str">
        <f t="shared" si="124"/>
        <v>REPLACE</v>
      </c>
      <c r="N1222" s="60" t="str">
        <f t="shared" si="124"/>
        <v>REPLACE</v>
      </c>
      <c r="O1222" s="60" t="str">
        <f t="shared" si="124"/>
        <v>REPLACE</v>
      </c>
    </row>
    <row r="1223" spans="1:15" ht="15" customHeight="1" x14ac:dyDescent="0.25">
      <c r="A1223" s="60" t="s">
        <v>2024</v>
      </c>
      <c r="B1223" s="60">
        <v>1638</v>
      </c>
      <c r="C1223" s="62" t="s">
        <v>1021</v>
      </c>
      <c r="D1223" s="63">
        <v>452.80279999999999</v>
      </c>
      <c r="E1223" s="64">
        <v>452.79620000000006</v>
      </c>
      <c r="F1223" s="61" t="s">
        <v>3</v>
      </c>
      <c r="G1223" s="61" t="str">
        <f>VLOOKUP(B1223,VP_est!$B$21:$N$3000,13,FALSE)</f>
        <v>SVN1</v>
      </c>
      <c r="H1223" s="60">
        <v>1</v>
      </c>
      <c r="I1223" s="60" t="str">
        <f t="shared" si="124"/>
        <v>REPLACE</v>
      </c>
      <c r="J1223" s="60" t="str">
        <f t="shared" si="124"/>
        <v>REPLACE</v>
      </c>
      <c r="K1223" s="60" t="str">
        <f t="shared" si="124"/>
        <v>REPLACE</v>
      </c>
      <c r="L1223" s="60" t="str">
        <f t="shared" si="124"/>
        <v>REPLACE</v>
      </c>
      <c r="M1223" s="60" t="str">
        <f t="shared" si="124"/>
        <v>REPLACE</v>
      </c>
      <c r="N1223" s="60" t="str">
        <f t="shared" si="124"/>
        <v>REPLACE</v>
      </c>
      <c r="O1223" s="60" t="str">
        <f t="shared" si="124"/>
        <v>REPLACE</v>
      </c>
    </row>
    <row r="1224" spans="1:15" x14ac:dyDescent="0.25">
      <c r="A1224" s="60" t="s">
        <v>2024</v>
      </c>
      <c r="B1224" s="60">
        <v>1639</v>
      </c>
      <c r="C1224" s="62" t="s">
        <v>1022</v>
      </c>
      <c r="D1224" s="63">
        <v>438.77</v>
      </c>
      <c r="E1224" s="64">
        <v>438.76961999999997</v>
      </c>
      <c r="F1224" s="61" t="s">
        <v>3</v>
      </c>
      <c r="G1224" s="61" t="str">
        <f>VLOOKUP(B1224,VP_est!$B$21:$N$3000,13,FALSE)</f>
        <v>SVN1</v>
      </c>
      <c r="H1224" s="60">
        <v>1</v>
      </c>
      <c r="I1224" s="60" t="str">
        <f t="shared" si="124"/>
        <v>REPLACE</v>
      </c>
      <c r="J1224" s="60" t="str">
        <f t="shared" si="124"/>
        <v>REPLACE</v>
      </c>
      <c r="K1224" s="60" t="str">
        <f t="shared" si="124"/>
        <v>REPLACE</v>
      </c>
      <c r="L1224" s="60" t="str">
        <f t="shared" si="124"/>
        <v>REPLACE</v>
      </c>
      <c r="M1224" s="60" t="str">
        <f t="shared" si="124"/>
        <v>REPLACE</v>
      </c>
      <c r="N1224" s="60" t="str">
        <f t="shared" si="124"/>
        <v>REPLACE</v>
      </c>
      <c r="O1224" s="60" t="str">
        <f t="shared" si="124"/>
        <v>REPLACE</v>
      </c>
    </row>
    <row r="1225" spans="1:15" ht="15" customHeight="1" x14ac:dyDescent="0.25">
      <c r="A1225" s="60" t="s">
        <v>2024</v>
      </c>
      <c r="B1225" s="60">
        <v>1640</v>
      </c>
      <c r="C1225" s="62" t="s">
        <v>1023</v>
      </c>
      <c r="D1225" s="63">
        <v>426.7244</v>
      </c>
      <c r="E1225" s="64">
        <v>426.7174</v>
      </c>
      <c r="F1225" s="61" t="s">
        <v>3</v>
      </c>
      <c r="G1225" s="61" t="str">
        <f>VLOOKUP(B1225,VP_est!$B$21:$N$3000,13,FALSE)</f>
        <v>SVN1</v>
      </c>
      <c r="H1225" s="60">
        <v>1</v>
      </c>
      <c r="I1225" s="60" t="str">
        <f t="shared" si="124"/>
        <v>REPLACE</v>
      </c>
      <c r="J1225" s="60" t="str">
        <f t="shared" si="124"/>
        <v>REPLACE</v>
      </c>
      <c r="K1225" s="60" t="str">
        <f t="shared" si="124"/>
        <v>REPLACE</v>
      </c>
      <c r="L1225" s="60" t="str">
        <f t="shared" si="124"/>
        <v>REPLACE</v>
      </c>
      <c r="M1225" s="60" t="str">
        <f t="shared" si="124"/>
        <v>REPLACE</v>
      </c>
      <c r="N1225" s="60" t="str">
        <f t="shared" si="124"/>
        <v>REPLACE</v>
      </c>
      <c r="O1225" s="60" t="str">
        <f t="shared" si="124"/>
        <v>REPLACE</v>
      </c>
    </row>
    <row r="1226" spans="1:15" x14ac:dyDescent="0.25">
      <c r="A1226" s="60" t="s">
        <v>2024</v>
      </c>
      <c r="B1226" s="60">
        <v>1641</v>
      </c>
      <c r="C1226" s="62" t="s">
        <v>1024</v>
      </c>
      <c r="D1226" s="63">
        <v>440.75119999999998</v>
      </c>
      <c r="E1226" s="64">
        <v>440.74398000000002</v>
      </c>
      <c r="F1226" s="61" t="s">
        <v>3</v>
      </c>
      <c r="G1226" s="61" t="str">
        <f>VLOOKUP(B1226,VP_est!$B$21:$N$3000,13,FALSE)</f>
        <v>SVN1</v>
      </c>
      <c r="H1226" s="60">
        <v>1</v>
      </c>
      <c r="I1226" s="60" t="str">
        <f t="shared" si="124"/>
        <v>REPLACE</v>
      </c>
      <c r="J1226" s="60" t="str">
        <f t="shared" si="124"/>
        <v>REPLACE</v>
      </c>
      <c r="K1226" s="60" t="str">
        <f t="shared" si="124"/>
        <v>REPLACE</v>
      </c>
      <c r="L1226" s="60" t="str">
        <f t="shared" si="124"/>
        <v>REPLACE</v>
      </c>
      <c r="M1226" s="60" t="str">
        <f t="shared" si="124"/>
        <v>REPLACE</v>
      </c>
      <c r="N1226" s="60" t="str">
        <f t="shared" si="124"/>
        <v>REPLACE</v>
      </c>
      <c r="O1226" s="60" t="str">
        <f t="shared" si="124"/>
        <v>REPLACE</v>
      </c>
    </row>
    <row r="1227" spans="1:15" ht="15" customHeight="1" x14ac:dyDescent="0.25">
      <c r="A1227" s="60" t="s">
        <v>2024</v>
      </c>
      <c r="B1227" s="60">
        <v>1642</v>
      </c>
      <c r="C1227" s="62" t="s">
        <v>1025</v>
      </c>
      <c r="D1227" s="63">
        <v>330.5068</v>
      </c>
      <c r="E1227" s="64">
        <v>330.50261999999998</v>
      </c>
      <c r="F1227" s="61" t="s">
        <v>3</v>
      </c>
      <c r="G1227" s="61" t="str">
        <f>VLOOKUP(B1227,VP_est!$B$21:$N$3000,13,FALSE)</f>
        <v>SVN1</v>
      </c>
      <c r="H1227" s="60">
        <v>1</v>
      </c>
      <c r="I1227" s="60" t="str">
        <f t="shared" si="124"/>
        <v>REPLACE</v>
      </c>
      <c r="J1227" s="60" t="str">
        <f t="shared" si="124"/>
        <v>REPLACE</v>
      </c>
      <c r="K1227" s="60" t="str">
        <f t="shared" si="124"/>
        <v>REPLACE</v>
      </c>
      <c r="L1227" s="60" t="str">
        <f t="shared" si="124"/>
        <v>REPLACE</v>
      </c>
      <c r="M1227" s="60" t="str">
        <f t="shared" si="124"/>
        <v>REPLACE</v>
      </c>
      <c r="N1227" s="60" t="str">
        <f t="shared" si="124"/>
        <v>REPLACE</v>
      </c>
      <c r="O1227" s="60" t="str">
        <f t="shared" si="124"/>
        <v>REPLACE</v>
      </c>
    </row>
    <row r="1228" spans="1:15" x14ac:dyDescent="0.25">
      <c r="A1228" s="60" t="s">
        <v>2024</v>
      </c>
      <c r="B1228" s="60">
        <v>1643</v>
      </c>
      <c r="C1228" s="62" t="s">
        <v>1026</v>
      </c>
      <c r="D1228" s="63">
        <v>356.5446</v>
      </c>
      <c r="E1228" s="64">
        <v>356.53989999999993</v>
      </c>
      <c r="F1228" s="61" t="s">
        <v>3</v>
      </c>
      <c r="G1228" s="61" t="str">
        <f>VLOOKUP(B1228,VP_est!$B$21:$N$3000,13,FALSE)</f>
        <v>SVN1</v>
      </c>
      <c r="H1228" s="60">
        <v>1</v>
      </c>
      <c r="I1228" s="60" t="str">
        <f t="shared" si="124"/>
        <v>REPLACE</v>
      </c>
      <c r="J1228" s="60" t="str">
        <f t="shared" si="124"/>
        <v>REPLACE</v>
      </c>
      <c r="K1228" s="60" t="str">
        <f t="shared" si="124"/>
        <v>REPLACE</v>
      </c>
      <c r="L1228" s="60" t="str">
        <f t="shared" si="124"/>
        <v>REPLACE</v>
      </c>
      <c r="M1228" s="60" t="str">
        <f t="shared" si="124"/>
        <v>REPLACE</v>
      </c>
      <c r="N1228" s="60" t="str">
        <f t="shared" si="124"/>
        <v>REPLACE</v>
      </c>
      <c r="O1228" s="60" t="str">
        <f t="shared" si="124"/>
        <v>REPLACE</v>
      </c>
    </row>
    <row r="1229" spans="1:15" x14ac:dyDescent="0.25">
      <c r="A1229" s="60" t="s">
        <v>2024</v>
      </c>
      <c r="B1229" s="60">
        <v>1644</v>
      </c>
      <c r="C1229" s="62" t="s">
        <v>1027</v>
      </c>
      <c r="D1229" s="63">
        <v>168.18977999999998</v>
      </c>
      <c r="E1229" s="64">
        <v>168.18977999999998</v>
      </c>
      <c r="F1229" s="61" t="s">
        <v>2014</v>
      </c>
      <c r="G1229" s="61" t="str">
        <f>VLOOKUP(B1229,VP_est!$B$21:$N$3000,13,FALSE)</f>
        <v>SVP5</v>
      </c>
      <c r="H1229" s="60">
        <v>1</v>
      </c>
      <c r="I1229" s="60" t="str">
        <f t="shared" si="124"/>
        <v>REPLACE</v>
      </c>
      <c r="J1229" s="60" t="str">
        <f t="shared" si="124"/>
        <v>REPLACE</v>
      </c>
      <c r="K1229" s="60" t="str">
        <f t="shared" si="124"/>
        <v>REPLACE</v>
      </c>
      <c r="L1229" s="60" t="str">
        <f t="shared" si="124"/>
        <v>REPLACE</v>
      </c>
      <c r="M1229" s="60" t="str">
        <f t="shared" si="124"/>
        <v>REPLACE</v>
      </c>
      <c r="N1229" s="60">
        <f t="shared" si="124"/>
        <v>1</v>
      </c>
      <c r="O1229" s="60" t="str">
        <f t="shared" si="124"/>
        <v>REPLACE</v>
      </c>
    </row>
    <row r="1230" spans="1:15" x14ac:dyDescent="0.25">
      <c r="A1230" s="60" t="s">
        <v>2024</v>
      </c>
      <c r="B1230" s="60">
        <v>1645</v>
      </c>
      <c r="C1230" s="62" t="s">
        <v>1028</v>
      </c>
      <c r="D1230" s="63">
        <v>196.19988000000001</v>
      </c>
      <c r="E1230" s="64">
        <v>196.19988000000001</v>
      </c>
      <c r="F1230" s="61" t="s">
        <v>3</v>
      </c>
      <c r="G1230" s="61" t="str">
        <f>VLOOKUP(B1230,VP_est!$B$21:$N$3000,13,FALSE)</f>
        <v>SVP3</v>
      </c>
      <c r="H1230" s="60">
        <v>1</v>
      </c>
      <c r="I1230" s="60" t="str">
        <f t="shared" ref="I1230:O1239" si="125">IF($G1230=I$2,1,"REPLACE")</f>
        <v>REPLACE</v>
      </c>
      <c r="J1230" s="60" t="str">
        <f t="shared" si="125"/>
        <v>REPLACE</v>
      </c>
      <c r="K1230" s="60" t="str">
        <f t="shared" si="125"/>
        <v>REPLACE</v>
      </c>
      <c r="L1230" s="60">
        <f t="shared" si="125"/>
        <v>1</v>
      </c>
      <c r="M1230" s="60" t="str">
        <f t="shared" si="125"/>
        <v>REPLACE</v>
      </c>
      <c r="N1230" s="60" t="str">
        <f t="shared" si="125"/>
        <v>REPLACE</v>
      </c>
      <c r="O1230" s="60" t="str">
        <f t="shared" si="125"/>
        <v>REPLACE</v>
      </c>
    </row>
    <row r="1231" spans="1:15" x14ac:dyDescent="0.25">
      <c r="A1231" s="60" t="s">
        <v>2044</v>
      </c>
      <c r="B1231" s="60">
        <v>1646</v>
      </c>
      <c r="C1231" s="62" t="s">
        <v>1029</v>
      </c>
      <c r="D1231" s="63">
        <v>137.19212445472201</v>
      </c>
      <c r="E1231" s="64">
        <v>0</v>
      </c>
      <c r="F1231" s="61" t="s">
        <v>3</v>
      </c>
      <c r="G1231" s="61" t="str">
        <f>VLOOKUP(B1231,VP_est!$B$21:$N$3000,13,FALSE)</f>
        <v>SVP2</v>
      </c>
      <c r="H1231" s="60">
        <v>1</v>
      </c>
      <c r="I1231" s="60" t="str">
        <f t="shared" si="125"/>
        <v>REPLACE</v>
      </c>
      <c r="J1231" s="60" t="str">
        <f t="shared" si="125"/>
        <v>REPLACE</v>
      </c>
      <c r="K1231" s="60">
        <f t="shared" si="125"/>
        <v>1</v>
      </c>
      <c r="L1231" s="60" t="str">
        <f t="shared" si="125"/>
        <v>REPLACE</v>
      </c>
      <c r="M1231" s="60" t="str">
        <f t="shared" si="125"/>
        <v>REPLACE</v>
      </c>
      <c r="N1231" s="60" t="str">
        <f t="shared" si="125"/>
        <v>REPLACE</v>
      </c>
      <c r="O1231" s="60" t="str">
        <f t="shared" si="125"/>
        <v>REPLACE</v>
      </c>
    </row>
    <row r="1232" spans="1:15" ht="15" customHeight="1" x14ac:dyDescent="0.25">
      <c r="A1232" s="60" t="s">
        <v>2024</v>
      </c>
      <c r="B1232" s="60">
        <v>1647</v>
      </c>
      <c r="C1232" s="62" t="s">
        <v>1030</v>
      </c>
      <c r="D1232" s="63">
        <v>492.95</v>
      </c>
      <c r="E1232" s="64">
        <v>492.94618000000003</v>
      </c>
      <c r="F1232" s="61" t="s">
        <v>3</v>
      </c>
      <c r="G1232" s="61" t="str">
        <f>VLOOKUP(B1232,VP_est!$B$21:$N$3000,13,FALSE)</f>
        <v>SV0</v>
      </c>
      <c r="H1232" s="60">
        <v>1</v>
      </c>
      <c r="I1232" s="60">
        <f t="shared" si="125"/>
        <v>1</v>
      </c>
      <c r="J1232" s="60" t="str">
        <f t="shared" si="125"/>
        <v>REPLACE</v>
      </c>
      <c r="K1232" s="60" t="str">
        <f t="shared" si="125"/>
        <v>REPLACE</v>
      </c>
      <c r="L1232" s="60" t="str">
        <f t="shared" si="125"/>
        <v>REPLACE</v>
      </c>
      <c r="M1232" s="60" t="str">
        <f t="shared" si="125"/>
        <v>REPLACE</v>
      </c>
      <c r="N1232" s="60" t="str">
        <f t="shared" si="125"/>
        <v>REPLACE</v>
      </c>
      <c r="O1232" s="60" t="str">
        <f t="shared" si="125"/>
        <v>REPLACE</v>
      </c>
    </row>
    <row r="1233" spans="1:15" ht="15" customHeight="1" x14ac:dyDescent="0.25">
      <c r="A1233" s="60" t="s">
        <v>2025</v>
      </c>
      <c r="B1233" s="60">
        <v>1649</v>
      </c>
      <c r="C1233" s="62" t="s">
        <v>1031</v>
      </c>
      <c r="D1233" s="63">
        <v>98.186059999999998</v>
      </c>
      <c r="E1233" s="64">
        <v>98.186059999999998</v>
      </c>
      <c r="F1233" s="61" t="s">
        <v>1986</v>
      </c>
      <c r="G1233" s="61" t="str">
        <f>VLOOKUP(B1233,VP_est!$B$21:$N$3000,13,FALSE)</f>
        <v>SVP6</v>
      </c>
      <c r="H1233" s="60">
        <v>1</v>
      </c>
      <c r="I1233" s="60" t="str">
        <f t="shared" si="125"/>
        <v>REPLACE</v>
      </c>
      <c r="J1233" s="60" t="str">
        <f t="shared" si="125"/>
        <v>REPLACE</v>
      </c>
      <c r="K1233" s="60" t="str">
        <f t="shared" si="125"/>
        <v>REPLACE</v>
      </c>
      <c r="L1233" s="60" t="str">
        <f t="shared" si="125"/>
        <v>REPLACE</v>
      </c>
      <c r="M1233" s="60" t="str">
        <f t="shared" si="125"/>
        <v>REPLACE</v>
      </c>
      <c r="N1233" s="60" t="str">
        <f t="shared" si="125"/>
        <v>REPLACE</v>
      </c>
      <c r="O1233" s="60">
        <f t="shared" si="125"/>
        <v>1</v>
      </c>
    </row>
    <row r="1234" spans="1:15" ht="15" customHeight="1" x14ac:dyDescent="0.25">
      <c r="A1234" s="60" t="s">
        <v>2024</v>
      </c>
      <c r="B1234" s="60">
        <v>1650</v>
      </c>
      <c r="C1234" s="62" t="s">
        <v>1032</v>
      </c>
      <c r="D1234" s="63">
        <v>349.42</v>
      </c>
      <c r="E1234" s="64">
        <v>349.42292000000003</v>
      </c>
      <c r="F1234" s="61" t="s">
        <v>3</v>
      </c>
      <c r="G1234" s="61" t="str">
        <f>VLOOKUP(B1234,VP_est!$B$21:$N$3000,13,FALSE)</f>
        <v>SVP2</v>
      </c>
      <c r="H1234" s="60">
        <v>1</v>
      </c>
      <c r="I1234" s="60" t="str">
        <f t="shared" si="125"/>
        <v>REPLACE</v>
      </c>
      <c r="J1234" s="60" t="str">
        <f t="shared" si="125"/>
        <v>REPLACE</v>
      </c>
      <c r="K1234" s="60">
        <f t="shared" si="125"/>
        <v>1</v>
      </c>
      <c r="L1234" s="60" t="str">
        <f t="shared" si="125"/>
        <v>REPLACE</v>
      </c>
      <c r="M1234" s="60" t="str">
        <f t="shared" si="125"/>
        <v>REPLACE</v>
      </c>
      <c r="N1234" s="60" t="str">
        <f t="shared" si="125"/>
        <v>REPLACE</v>
      </c>
      <c r="O1234" s="60" t="str">
        <f t="shared" si="125"/>
        <v>REPLACE</v>
      </c>
    </row>
    <row r="1235" spans="1:15" ht="15" customHeight="1" x14ac:dyDescent="0.25">
      <c r="A1235" s="60" t="s">
        <v>2024</v>
      </c>
      <c r="B1235" s="60">
        <v>1651</v>
      </c>
      <c r="C1235" s="62" t="s">
        <v>1033</v>
      </c>
      <c r="D1235" s="63">
        <v>56.106319999999997</v>
      </c>
      <c r="E1235" s="64">
        <v>56.106319999999997</v>
      </c>
      <c r="F1235" s="61" t="s">
        <v>1986</v>
      </c>
      <c r="G1235" s="61" t="str">
        <f>VLOOKUP(B1235,VP_est!$B$21:$N$3000,13,FALSE)</f>
        <v>SVP6</v>
      </c>
      <c r="H1235" s="60">
        <v>1</v>
      </c>
      <c r="I1235" s="60" t="str">
        <f t="shared" si="125"/>
        <v>REPLACE</v>
      </c>
      <c r="J1235" s="60" t="str">
        <f t="shared" si="125"/>
        <v>REPLACE</v>
      </c>
      <c r="K1235" s="60" t="str">
        <f t="shared" si="125"/>
        <v>REPLACE</v>
      </c>
      <c r="L1235" s="60" t="str">
        <f t="shared" si="125"/>
        <v>REPLACE</v>
      </c>
      <c r="M1235" s="60" t="str">
        <f t="shared" si="125"/>
        <v>REPLACE</v>
      </c>
      <c r="N1235" s="60" t="str">
        <f t="shared" si="125"/>
        <v>REPLACE</v>
      </c>
      <c r="O1235" s="60">
        <f t="shared" si="125"/>
        <v>1</v>
      </c>
    </row>
    <row r="1236" spans="1:15" ht="15" customHeight="1" x14ac:dyDescent="0.25">
      <c r="A1236" s="60" t="s">
        <v>2024</v>
      </c>
      <c r="B1236" s="60">
        <v>1652</v>
      </c>
      <c r="C1236" s="62" t="s">
        <v>1034</v>
      </c>
      <c r="D1236" s="63">
        <v>132.20228</v>
      </c>
      <c r="E1236" s="64">
        <v>132.20228</v>
      </c>
      <c r="F1236" s="61" t="s">
        <v>1986</v>
      </c>
      <c r="G1236" s="61" t="str">
        <f>VLOOKUP(B1236,VP_est!$B$21:$N$3000,13,FALSE)</f>
        <v>SVP6</v>
      </c>
      <c r="H1236" s="60">
        <v>1</v>
      </c>
      <c r="I1236" s="60" t="str">
        <f t="shared" si="125"/>
        <v>REPLACE</v>
      </c>
      <c r="J1236" s="60" t="str">
        <f t="shared" si="125"/>
        <v>REPLACE</v>
      </c>
      <c r="K1236" s="60" t="str">
        <f t="shared" si="125"/>
        <v>REPLACE</v>
      </c>
      <c r="L1236" s="60" t="str">
        <f t="shared" si="125"/>
        <v>REPLACE</v>
      </c>
      <c r="M1236" s="60" t="str">
        <f t="shared" si="125"/>
        <v>REPLACE</v>
      </c>
      <c r="N1236" s="60" t="str">
        <f t="shared" si="125"/>
        <v>REPLACE</v>
      </c>
      <c r="O1236" s="60">
        <f t="shared" si="125"/>
        <v>1</v>
      </c>
    </row>
    <row r="1237" spans="1:15" ht="15" customHeight="1" x14ac:dyDescent="0.25">
      <c r="A1237" s="60" t="s">
        <v>2025</v>
      </c>
      <c r="B1237" s="60">
        <v>1654</v>
      </c>
      <c r="C1237" s="62" t="s">
        <v>1035</v>
      </c>
      <c r="D1237" s="63">
        <v>126.23922000000002</v>
      </c>
      <c r="E1237" s="64">
        <v>126.23922</v>
      </c>
      <c r="F1237" s="61" t="s">
        <v>1986</v>
      </c>
      <c r="G1237" s="61" t="str">
        <f>VLOOKUP(B1237,VP_est!$B$21:$N$3000,13,FALSE)</f>
        <v>SVP6</v>
      </c>
      <c r="H1237" s="60">
        <v>1</v>
      </c>
      <c r="I1237" s="60" t="str">
        <f t="shared" si="125"/>
        <v>REPLACE</v>
      </c>
      <c r="J1237" s="60" t="str">
        <f t="shared" si="125"/>
        <v>REPLACE</v>
      </c>
      <c r="K1237" s="60" t="str">
        <f t="shared" si="125"/>
        <v>REPLACE</v>
      </c>
      <c r="L1237" s="60" t="str">
        <f t="shared" si="125"/>
        <v>REPLACE</v>
      </c>
      <c r="M1237" s="60" t="str">
        <f t="shared" si="125"/>
        <v>REPLACE</v>
      </c>
      <c r="N1237" s="60" t="str">
        <f t="shared" si="125"/>
        <v>REPLACE</v>
      </c>
      <c r="O1237" s="60">
        <f t="shared" si="125"/>
        <v>1</v>
      </c>
    </row>
    <row r="1238" spans="1:15" x14ac:dyDescent="0.25">
      <c r="A1238" s="60" t="s">
        <v>2025</v>
      </c>
      <c r="B1238" s="60">
        <v>1655</v>
      </c>
      <c r="C1238" s="62" t="s">
        <v>1036</v>
      </c>
      <c r="D1238" s="63">
        <v>148.24474000000001</v>
      </c>
      <c r="E1238" s="64">
        <v>148.24474000000001</v>
      </c>
      <c r="F1238" s="61" t="s">
        <v>1986</v>
      </c>
      <c r="G1238" s="61" t="str">
        <f>VLOOKUP(B1238,VP_est!$B$21:$N$3000,13,FALSE)</f>
        <v>SVP6</v>
      </c>
      <c r="H1238" s="60">
        <v>1</v>
      </c>
      <c r="I1238" s="60" t="str">
        <f t="shared" si="125"/>
        <v>REPLACE</v>
      </c>
      <c r="J1238" s="60" t="str">
        <f t="shared" si="125"/>
        <v>REPLACE</v>
      </c>
      <c r="K1238" s="60" t="str">
        <f t="shared" si="125"/>
        <v>REPLACE</v>
      </c>
      <c r="L1238" s="60" t="str">
        <f t="shared" si="125"/>
        <v>REPLACE</v>
      </c>
      <c r="M1238" s="60" t="str">
        <f t="shared" si="125"/>
        <v>REPLACE</v>
      </c>
      <c r="N1238" s="60" t="str">
        <f t="shared" si="125"/>
        <v>REPLACE</v>
      </c>
      <c r="O1238" s="60">
        <f t="shared" si="125"/>
        <v>1</v>
      </c>
    </row>
    <row r="1239" spans="1:15" x14ac:dyDescent="0.25">
      <c r="A1239" s="60" t="s">
        <v>2024</v>
      </c>
      <c r="B1239" s="60">
        <v>1656</v>
      </c>
      <c r="C1239" s="62" t="s">
        <v>1037</v>
      </c>
      <c r="D1239" s="63">
        <v>100.15888</v>
      </c>
      <c r="E1239" s="64">
        <v>100.15888</v>
      </c>
      <c r="F1239" s="61" t="s">
        <v>1986</v>
      </c>
      <c r="G1239" s="61" t="str">
        <f>VLOOKUP(B1239,VP_est!$B$21:$N$3000,13,FALSE)</f>
        <v>SVP6</v>
      </c>
      <c r="H1239" s="60">
        <v>1</v>
      </c>
      <c r="I1239" s="60" t="str">
        <f t="shared" si="125"/>
        <v>REPLACE</v>
      </c>
      <c r="J1239" s="60" t="str">
        <f t="shared" si="125"/>
        <v>REPLACE</v>
      </c>
      <c r="K1239" s="60" t="str">
        <f t="shared" si="125"/>
        <v>REPLACE</v>
      </c>
      <c r="L1239" s="60" t="str">
        <f t="shared" si="125"/>
        <v>REPLACE</v>
      </c>
      <c r="M1239" s="60" t="str">
        <f t="shared" si="125"/>
        <v>REPLACE</v>
      </c>
      <c r="N1239" s="60" t="str">
        <f t="shared" si="125"/>
        <v>REPLACE</v>
      </c>
      <c r="O1239" s="60">
        <f t="shared" si="125"/>
        <v>1</v>
      </c>
    </row>
    <row r="1240" spans="1:15" x14ac:dyDescent="0.25">
      <c r="A1240" s="60" t="s">
        <v>2024</v>
      </c>
      <c r="B1240" s="60">
        <v>1658</v>
      </c>
      <c r="C1240" s="62" t="s">
        <v>1038</v>
      </c>
      <c r="D1240" s="63">
        <v>170.29178000000002</v>
      </c>
      <c r="E1240" s="64">
        <v>170.29178000000002</v>
      </c>
      <c r="F1240" s="61" t="s">
        <v>2014</v>
      </c>
      <c r="G1240" s="61" t="str">
        <f>VLOOKUP(B1240,VP_est!$B$21:$N$3000,13,FALSE)</f>
        <v>SVP6</v>
      </c>
      <c r="H1240" s="60">
        <v>1</v>
      </c>
      <c r="I1240" s="60" t="str">
        <f t="shared" ref="I1240:O1249" si="126">IF($G1240=I$2,1,"REPLACE")</f>
        <v>REPLACE</v>
      </c>
      <c r="J1240" s="60" t="str">
        <f t="shared" si="126"/>
        <v>REPLACE</v>
      </c>
      <c r="K1240" s="60" t="str">
        <f t="shared" si="126"/>
        <v>REPLACE</v>
      </c>
      <c r="L1240" s="60" t="str">
        <f t="shared" si="126"/>
        <v>REPLACE</v>
      </c>
      <c r="M1240" s="60" t="str">
        <f t="shared" si="126"/>
        <v>REPLACE</v>
      </c>
      <c r="N1240" s="60" t="str">
        <f t="shared" si="126"/>
        <v>REPLACE</v>
      </c>
      <c r="O1240" s="60">
        <f t="shared" si="126"/>
        <v>1</v>
      </c>
    </row>
    <row r="1241" spans="1:15" x14ac:dyDescent="0.25">
      <c r="A1241" s="60" t="s">
        <v>2024</v>
      </c>
      <c r="B1241" s="60">
        <v>1659</v>
      </c>
      <c r="C1241" s="62" t="s">
        <v>1039</v>
      </c>
      <c r="D1241" s="63">
        <v>184.31836000000001</v>
      </c>
      <c r="E1241" s="64">
        <v>184.31836000000001</v>
      </c>
      <c r="F1241" s="61" t="s">
        <v>2014</v>
      </c>
      <c r="G1241" s="61" t="str">
        <f>VLOOKUP(B1241,VP_est!$B$21:$N$3000,13,FALSE)</f>
        <v>SVP5</v>
      </c>
      <c r="H1241" s="60">
        <v>1</v>
      </c>
      <c r="I1241" s="60" t="str">
        <f t="shared" si="126"/>
        <v>REPLACE</v>
      </c>
      <c r="J1241" s="60" t="str">
        <f t="shared" si="126"/>
        <v>REPLACE</v>
      </c>
      <c r="K1241" s="60" t="str">
        <f t="shared" si="126"/>
        <v>REPLACE</v>
      </c>
      <c r="L1241" s="60" t="str">
        <f t="shared" si="126"/>
        <v>REPLACE</v>
      </c>
      <c r="M1241" s="60" t="str">
        <f t="shared" si="126"/>
        <v>REPLACE</v>
      </c>
      <c r="N1241" s="60">
        <f t="shared" si="126"/>
        <v>1</v>
      </c>
      <c r="O1241" s="60" t="str">
        <f t="shared" si="126"/>
        <v>REPLACE</v>
      </c>
    </row>
    <row r="1242" spans="1:15" ht="15" customHeight="1" x14ac:dyDescent="0.25">
      <c r="A1242" s="60" t="s">
        <v>2024</v>
      </c>
      <c r="B1242" s="60">
        <v>1660</v>
      </c>
      <c r="C1242" s="62" t="s">
        <v>1040</v>
      </c>
      <c r="D1242" s="63">
        <v>198.34493999999998</v>
      </c>
      <c r="E1242" s="64">
        <v>198.34493999999998</v>
      </c>
      <c r="F1242" s="61" t="s">
        <v>2014</v>
      </c>
      <c r="G1242" s="61" t="str">
        <f>VLOOKUP(B1242,VP_est!$B$21:$N$3000,13,FALSE)</f>
        <v>SVP5</v>
      </c>
      <c r="H1242" s="60">
        <v>1</v>
      </c>
      <c r="I1242" s="60" t="str">
        <f t="shared" si="126"/>
        <v>REPLACE</v>
      </c>
      <c r="J1242" s="60" t="str">
        <f t="shared" si="126"/>
        <v>REPLACE</v>
      </c>
      <c r="K1242" s="60" t="str">
        <f t="shared" si="126"/>
        <v>REPLACE</v>
      </c>
      <c r="L1242" s="60" t="str">
        <f t="shared" si="126"/>
        <v>REPLACE</v>
      </c>
      <c r="M1242" s="60" t="str">
        <f t="shared" si="126"/>
        <v>REPLACE</v>
      </c>
      <c r="N1242" s="60">
        <f t="shared" si="126"/>
        <v>1</v>
      </c>
      <c r="O1242" s="60" t="str">
        <f t="shared" si="126"/>
        <v>REPLACE</v>
      </c>
    </row>
    <row r="1243" spans="1:15" ht="15" customHeight="1" x14ac:dyDescent="0.25">
      <c r="A1243" s="60" t="s">
        <v>2024</v>
      </c>
      <c r="B1243" s="60">
        <v>1661</v>
      </c>
      <c r="C1243" s="62" t="s">
        <v>1041</v>
      </c>
      <c r="D1243" s="63">
        <v>212.37152</v>
      </c>
      <c r="E1243" s="64">
        <v>212.37152</v>
      </c>
      <c r="F1243" s="61" t="s">
        <v>2014</v>
      </c>
      <c r="G1243" s="61" t="str">
        <f>VLOOKUP(B1243,VP_est!$B$21:$N$3000,13,FALSE)</f>
        <v>SVP5</v>
      </c>
      <c r="H1243" s="60">
        <v>1</v>
      </c>
      <c r="I1243" s="60" t="str">
        <f t="shared" si="126"/>
        <v>REPLACE</v>
      </c>
      <c r="J1243" s="60" t="str">
        <f t="shared" si="126"/>
        <v>REPLACE</v>
      </c>
      <c r="K1243" s="60" t="str">
        <f t="shared" si="126"/>
        <v>REPLACE</v>
      </c>
      <c r="L1243" s="60" t="str">
        <f t="shared" si="126"/>
        <v>REPLACE</v>
      </c>
      <c r="M1243" s="60" t="str">
        <f t="shared" si="126"/>
        <v>REPLACE</v>
      </c>
      <c r="N1243" s="60">
        <f t="shared" si="126"/>
        <v>1</v>
      </c>
      <c r="O1243" s="60" t="str">
        <f t="shared" si="126"/>
        <v>REPLACE</v>
      </c>
    </row>
    <row r="1244" spans="1:15" ht="15" customHeight="1" x14ac:dyDescent="0.25">
      <c r="A1244" s="60" t="s">
        <v>2024</v>
      </c>
      <c r="B1244" s="60">
        <v>1662</v>
      </c>
      <c r="C1244" s="62" t="s">
        <v>1042</v>
      </c>
      <c r="D1244" s="63">
        <v>226.3981</v>
      </c>
      <c r="E1244" s="64">
        <v>226.39810000000003</v>
      </c>
      <c r="F1244" s="61" t="s">
        <v>2014</v>
      </c>
      <c r="G1244" s="61" t="str">
        <f>VLOOKUP(B1244,VP_est!$B$21:$N$3000,13,FALSE)</f>
        <v>SVP4</v>
      </c>
      <c r="H1244" s="60">
        <v>1</v>
      </c>
      <c r="I1244" s="60" t="str">
        <f t="shared" si="126"/>
        <v>REPLACE</v>
      </c>
      <c r="J1244" s="60" t="str">
        <f t="shared" si="126"/>
        <v>REPLACE</v>
      </c>
      <c r="K1244" s="60" t="str">
        <f t="shared" si="126"/>
        <v>REPLACE</v>
      </c>
      <c r="L1244" s="60" t="str">
        <f t="shared" si="126"/>
        <v>REPLACE</v>
      </c>
      <c r="M1244" s="60">
        <f t="shared" si="126"/>
        <v>1</v>
      </c>
      <c r="N1244" s="60" t="str">
        <f t="shared" si="126"/>
        <v>REPLACE</v>
      </c>
      <c r="O1244" s="60" t="str">
        <f t="shared" si="126"/>
        <v>REPLACE</v>
      </c>
    </row>
    <row r="1245" spans="1:15" ht="15" customHeight="1" x14ac:dyDescent="0.25">
      <c r="A1245" s="60" t="s">
        <v>2024</v>
      </c>
      <c r="B1245" s="60">
        <v>1663</v>
      </c>
      <c r="C1245" s="62" t="s">
        <v>1043</v>
      </c>
      <c r="D1245" s="63">
        <v>240.4282</v>
      </c>
      <c r="E1245" s="64">
        <v>240.42468</v>
      </c>
      <c r="F1245" s="61" t="s">
        <v>2014</v>
      </c>
      <c r="G1245" s="61" t="str">
        <f>VLOOKUP(B1245,VP_est!$B$21:$N$3000,13,FALSE)</f>
        <v>SVP4</v>
      </c>
      <c r="H1245" s="60">
        <v>1</v>
      </c>
      <c r="I1245" s="60" t="str">
        <f t="shared" si="126"/>
        <v>REPLACE</v>
      </c>
      <c r="J1245" s="60" t="str">
        <f t="shared" si="126"/>
        <v>REPLACE</v>
      </c>
      <c r="K1245" s="60" t="str">
        <f t="shared" si="126"/>
        <v>REPLACE</v>
      </c>
      <c r="L1245" s="60" t="str">
        <f t="shared" si="126"/>
        <v>REPLACE</v>
      </c>
      <c r="M1245" s="60">
        <f t="shared" si="126"/>
        <v>1</v>
      </c>
      <c r="N1245" s="60" t="str">
        <f t="shared" si="126"/>
        <v>REPLACE</v>
      </c>
      <c r="O1245" s="60" t="str">
        <f t="shared" si="126"/>
        <v>REPLACE</v>
      </c>
    </row>
    <row r="1246" spans="1:15" ht="15" customHeight="1" x14ac:dyDescent="0.25">
      <c r="A1246" s="60" t="s">
        <v>2024</v>
      </c>
      <c r="B1246" s="60">
        <v>1664</v>
      </c>
      <c r="C1246" s="62" t="s">
        <v>1044</v>
      </c>
      <c r="D1246" s="63">
        <v>254.45</v>
      </c>
      <c r="E1246" s="64">
        <v>254.45125999999999</v>
      </c>
      <c r="F1246" s="61" t="s">
        <v>2014</v>
      </c>
      <c r="G1246" s="61" t="str">
        <f>VLOOKUP(B1246,VP_est!$B$21:$N$3000,13,FALSE)</f>
        <v>SVP4</v>
      </c>
      <c r="H1246" s="60">
        <v>1</v>
      </c>
      <c r="I1246" s="60" t="str">
        <f t="shared" si="126"/>
        <v>REPLACE</v>
      </c>
      <c r="J1246" s="60" t="str">
        <f t="shared" si="126"/>
        <v>REPLACE</v>
      </c>
      <c r="K1246" s="60" t="str">
        <f t="shared" si="126"/>
        <v>REPLACE</v>
      </c>
      <c r="L1246" s="60" t="str">
        <f t="shared" si="126"/>
        <v>REPLACE</v>
      </c>
      <c r="M1246" s="60">
        <f t="shared" si="126"/>
        <v>1</v>
      </c>
      <c r="N1246" s="60" t="str">
        <f t="shared" si="126"/>
        <v>REPLACE</v>
      </c>
      <c r="O1246" s="60" t="str">
        <f t="shared" si="126"/>
        <v>REPLACE</v>
      </c>
    </row>
    <row r="1247" spans="1:15" ht="15" customHeight="1" x14ac:dyDescent="0.25">
      <c r="A1247" s="60" t="s">
        <v>2024</v>
      </c>
      <c r="B1247" s="60">
        <v>1665</v>
      </c>
      <c r="C1247" s="62" t="s">
        <v>1045</v>
      </c>
      <c r="D1247" s="63">
        <v>142.23862</v>
      </c>
      <c r="E1247" s="64">
        <v>142.23862</v>
      </c>
      <c r="F1247" s="61" t="s">
        <v>1986</v>
      </c>
      <c r="G1247" s="61" t="str">
        <f>VLOOKUP(B1247,VP_est!$B$21:$N$3000,13,FALSE)</f>
        <v>SVP6</v>
      </c>
      <c r="H1247" s="60">
        <v>1</v>
      </c>
      <c r="I1247" s="60" t="str">
        <f t="shared" si="126"/>
        <v>REPLACE</v>
      </c>
      <c r="J1247" s="60" t="str">
        <f t="shared" si="126"/>
        <v>REPLACE</v>
      </c>
      <c r="K1247" s="60" t="str">
        <f t="shared" si="126"/>
        <v>REPLACE</v>
      </c>
      <c r="L1247" s="60" t="str">
        <f t="shared" si="126"/>
        <v>REPLACE</v>
      </c>
      <c r="M1247" s="60" t="str">
        <f t="shared" si="126"/>
        <v>REPLACE</v>
      </c>
      <c r="N1247" s="60" t="str">
        <f t="shared" si="126"/>
        <v>REPLACE</v>
      </c>
      <c r="O1247" s="60">
        <f t="shared" si="126"/>
        <v>1</v>
      </c>
    </row>
    <row r="1248" spans="1:15" x14ac:dyDescent="0.25">
      <c r="A1248" s="60" t="s">
        <v>2024</v>
      </c>
      <c r="B1248" s="60">
        <v>1666</v>
      </c>
      <c r="C1248" s="62" t="s">
        <v>1046</v>
      </c>
      <c r="D1248" s="63">
        <v>170.29178000000002</v>
      </c>
      <c r="E1248" s="64">
        <v>170.29178000000002</v>
      </c>
      <c r="F1248" s="61" t="s">
        <v>2014</v>
      </c>
      <c r="G1248" s="61" t="str">
        <f>VLOOKUP(B1248,VP_est!$B$21:$N$3000,13,FALSE)</f>
        <v>SVP6</v>
      </c>
      <c r="H1248" s="60">
        <v>1</v>
      </c>
      <c r="I1248" s="60" t="str">
        <f t="shared" si="126"/>
        <v>REPLACE</v>
      </c>
      <c r="J1248" s="60" t="str">
        <f t="shared" si="126"/>
        <v>REPLACE</v>
      </c>
      <c r="K1248" s="60" t="str">
        <f t="shared" si="126"/>
        <v>REPLACE</v>
      </c>
      <c r="L1248" s="60" t="str">
        <f t="shared" si="126"/>
        <v>REPLACE</v>
      </c>
      <c r="M1248" s="60" t="str">
        <f t="shared" si="126"/>
        <v>REPLACE</v>
      </c>
      <c r="N1248" s="60" t="str">
        <f t="shared" si="126"/>
        <v>REPLACE</v>
      </c>
      <c r="O1248" s="60">
        <f t="shared" si="126"/>
        <v>1</v>
      </c>
    </row>
    <row r="1249" spans="1:15" x14ac:dyDescent="0.25">
      <c r="A1249" s="60" t="s">
        <v>2024</v>
      </c>
      <c r="B1249" s="60">
        <v>1667</v>
      </c>
      <c r="C1249" s="62" t="s">
        <v>1047</v>
      </c>
      <c r="D1249" s="63">
        <v>198.34493999999998</v>
      </c>
      <c r="E1249" s="64">
        <v>198.34493999999998</v>
      </c>
      <c r="F1249" s="61" t="s">
        <v>2014</v>
      </c>
      <c r="G1249" s="61" t="str">
        <f>VLOOKUP(B1249,VP_est!$B$21:$N$3000,13,FALSE)</f>
        <v>SVP5</v>
      </c>
      <c r="H1249" s="60">
        <v>1</v>
      </c>
      <c r="I1249" s="60" t="str">
        <f t="shared" si="126"/>
        <v>REPLACE</v>
      </c>
      <c r="J1249" s="60" t="str">
        <f t="shared" si="126"/>
        <v>REPLACE</v>
      </c>
      <c r="K1249" s="60" t="str">
        <f t="shared" si="126"/>
        <v>REPLACE</v>
      </c>
      <c r="L1249" s="60" t="str">
        <f t="shared" si="126"/>
        <v>REPLACE</v>
      </c>
      <c r="M1249" s="60" t="str">
        <f t="shared" si="126"/>
        <v>REPLACE</v>
      </c>
      <c r="N1249" s="60">
        <f t="shared" si="126"/>
        <v>1</v>
      </c>
      <c r="O1249" s="60" t="str">
        <f t="shared" si="126"/>
        <v>REPLACE</v>
      </c>
    </row>
    <row r="1250" spans="1:15" ht="15" customHeight="1" x14ac:dyDescent="0.25">
      <c r="A1250" s="60" t="s">
        <v>2024</v>
      </c>
      <c r="B1250" s="60">
        <v>1668</v>
      </c>
      <c r="C1250" s="62" t="s">
        <v>1048</v>
      </c>
      <c r="D1250" s="63">
        <v>226.3981</v>
      </c>
      <c r="E1250" s="64">
        <v>226.39810000000003</v>
      </c>
      <c r="F1250" s="61" t="s">
        <v>2014</v>
      </c>
      <c r="G1250" s="61" t="str">
        <f>VLOOKUP(B1250,VP_est!$B$21:$N$3000,13,FALSE)</f>
        <v>SVP5</v>
      </c>
      <c r="H1250" s="60">
        <v>1</v>
      </c>
      <c r="I1250" s="60" t="str">
        <f t="shared" ref="I1250:O1261" si="127">IF($G1250=I$2,1,"REPLACE")</f>
        <v>REPLACE</v>
      </c>
      <c r="J1250" s="60" t="str">
        <f t="shared" si="127"/>
        <v>REPLACE</v>
      </c>
      <c r="K1250" s="60" t="str">
        <f t="shared" si="127"/>
        <v>REPLACE</v>
      </c>
      <c r="L1250" s="60" t="str">
        <f t="shared" si="127"/>
        <v>REPLACE</v>
      </c>
      <c r="M1250" s="60" t="str">
        <f t="shared" si="127"/>
        <v>REPLACE</v>
      </c>
      <c r="N1250" s="60">
        <f t="shared" si="127"/>
        <v>1</v>
      </c>
      <c r="O1250" s="60" t="str">
        <f t="shared" si="127"/>
        <v>REPLACE</v>
      </c>
    </row>
    <row r="1251" spans="1:15" ht="15" customHeight="1" x14ac:dyDescent="0.25">
      <c r="A1251" s="60" t="s">
        <v>2024</v>
      </c>
      <c r="B1251" s="60">
        <v>1669</v>
      </c>
      <c r="C1251" s="62" t="s">
        <v>1049</v>
      </c>
      <c r="D1251" s="66">
        <v>212.37152</v>
      </c>
      <c r="E1251" s="64">
        <v>212.37152</v>
      </c>
      <c r="F1251" s="61" t="s">
        <v>2014</v>
      </c>
      <c r="G1251" s="61" t="str">
        <f>VLOOKUP(B1251,VP_est!$B$21:$N$3000,13,FALSE)</f>
        <v>SVP5</v>
      </c>
      <c r="H1251" s="60">
        <v>1</v>
      </c>
      <c r="I1251" s="60" t="str">
        <f t="shared" si="127"/>
        <v>REPLACE</v>
      </c>
      <c r="J1251" s="60" t="str">
        <f t="shared" si="127"/>
        <v>REPLACE</v>
      </c>
      <c r="K1251" s="60" t="str">
        <f t="shared" si="127"/>
        <v>REPLACE</v>
      </c>
      <c r="L1251" s="60" t="str">
        <f t="shared" si="127"/>
        <v>REPLACE</v>
      </c>
      <c r="M1251" s="60" t="str">
        <f t="shared" si="127"/>
        <v>REPLACE</v>
      </c>
      <c r="N1251" s="60">
        <f t="shared" si="127"/>
        <v>1</v>
      </c>
      <c r="O1251" s="60" t="str">
        <f t="shared" si="127"/>
        <v>REPLACE</v>
      </c>
    </row>
    <row r="1252" spans="1:15" ht="15" customHeight="1" x14ac:dyDescent="0.25">
      <c r="A1252" s="60" t="s">
        <v>2024</v>
      </c>
      <c r="B1252" s="60">
        <v>1670</v>
      </c>
      <c r="C1252" s="62" t="s">
        <v>1050</v>
      </c>
      <c r="D1252" s="63">
        <v>96.084060000000022</v>
      </c>
      <c r="E1252" s="64">
        <v>96.084060000000008</v>
      </c>
      <c r="F1252" s="61" t="s">
        <v>1986</v>
      </c>
      <c r="G1252" s="61" t="str">
        <f>VLOOKUP(B1252,VP_est!$B$21:$N$3000,13,FALSE)</f>
        <v>SVP6</v>
      </c>
      <c r="H1252" s="60">
        <v>1</v>
      </c>
      <c r="I1252" s="60" t="str">
        <f t="shared" si="127"/>
        <v>REPLACE</v>
      </c>
      <c r="J1252" s="60" t="str">
        <f t="shared" si="127"/>
        <v>REPLACE</v>
      </c>
      <c r="K1252" s="60" t="str">
        <f t="shared" si="127"/>
        <v>REPLACE</v>
      </c>
      <c r="L1252" s="60" t="str">
        <f t="shared" si="127"/>
        <v>REPLACE</v>
      </c>
      <c r="M1252" s="60" t="str">
        <f t="shared" si="127"/>
        <v>REPLACE</v>
      </c>
      <c r="N1252" s="60" t="str">
        <f t="shared" si="127"/>
        <v>REPLACE</v>
      </c>
      <c r="O1252" s="60">
        <f t="shared" si="127"/>
        <v>1</v>
      </c>
    </row>
    <row r="1253" spans="1:15" ht="15" customHeight="1" x14ac:dyDescent="0.25">
      <c r="A1253" s="60" t="s">
        <v>2024</v>
      </c>
      <c r="B1253" s="60">
        <v>1671</v>
      </c>
      <c r="C1253" s="62" t="s">
        <v>1051</v>
      </c>
      <c r="D1253" s="63">
        <v>154.24932000000001</v>
      </c>
      <c r="E1253" s="64">
        <v>154.24932000000001</v>
      </c>
      <c r="F1253" s="61" t="s">
        <v>2014</v>
      </c>
      <c r="G1253" s="61" t="str">
        <f>VLOOKUP(B1253,VP_est!$B$21:$N$3000,13,FALSE)</f>
        <v>SVP6</v>
      </c>
      <c r="H1253" s="60">
        <v>1</v>
      </c>
      <c r="I1253" s="60" t="str">
        <f t="shared" si="127"/>
        <v>REPLACE</v>
      </c>
      <c r="J1253" s="60" t="str">
        <f t="shared" si="127"/>
        <v>REPLACE</v>
      </c>
      <c r="K1253" s="60" t="str">
        <f t="shared" si="127"/>
        <v>REPLACE</v>
      </c>
      <c r="L1253" s="60" t="str">
        <f t="shared" si="127"/>
        <v>REPLACE</v>
      </c>
      <c r="M1253" s="60" t="str">
        <f t="shared" si="127"/>
        <v>REPLACE</v>
      </c>
      <c r="N1253" s="60" t="str">
        <f t="shared" si="127"/>
        <v>REPLACE</v>
      </c>
      <c r="O1253" s="60">
        <f t="shared" si="127"/>
        <v>1</v>
      </c>
    </row>
    <row r="1254" spans="1:15" ht="15" customHeight="1" x14ac:dyDescent="0.25">
      <c r="A1254" s="60" t="s">
        <v>2024</v>
      </c>
      <c r="B1254" s="60">
        <v>1672</v>
      </c>
      <c r="C1254" s="62" t="s">
        <v>1052</v>
      </c>
      <c r="D1254" s="63">
        <v>168.27590000000001</v>
      </c>
      <c r="E1254" s="64">
        <v>168.27590000000001</v>
      </c>
      <c r="F1254" s="61" t="s">
        <v>2014</v>
      </c>
      <c r="G1254" s="61" t="str">
        <f>VLOOKUP(B1254,VP_est!$B$21:$N$3000,13,FALSE)</f>
        <v>SVP6</v>
      </c>
      <c r="H1254" s="60">
        <v>1</v>
      </c>
      <c r="I1254" s="60" t="str">
        <f t="shared" si="127"/>
        <v>REPLACE</v>
      </c>
      <c r="J1254" s="60" t="str">
        <f t="shared" si="127"/>
        <v>REPLACE</v>
      </c>
      <c r="K1254" s="60" t="str">
        <f t="shared" si="127"/>
        <v>REPLACE</v>
      </c>
      <c r="L1254" s="60" t="str">
        <f t="shared" si="127"/>
        <v>REPLACE</v>
      </c>
      <c r="M1254" s="60" t="str">
        <f t="shared" si="127"/>
        <v>REPLACE</v>
      </c>
      <c r="N1254" s="60" t="str">
        <f t="shared" si="127"/>
        <v>REPLACE</v>
      </c>
      <c r="O1254" s="60">
        <f t="shared" si="127"/>
        <v>1</v>
      </c>
    </row>
    <row r="1255" spans="1:15" ht="15" customHeight="1" x14ac:dyDescent="0.25">
      <c r="A1255" s="60" t="s">
        <v>2024</v>
      </c>
      <c r="B1255" s="60">
        <v>1673</v>
      </c>
      <c r="C1255" s="62" t="s">
        <v>1053</v>
      </c>
      <c r="D1255" s="63">
        <v>130.18485999999999</v>
      </c>
      <c r="E1255" s="64">
        <v>130.18485999999999</v>
      </c>
      <c r="F1255" s="61" t="s">
        <v>2014</v>
      </c>
      <c r="G1255" s="61" t="str">
        <f>VLOOKUP(B1255,VP_est!$B$21:$N$3000,13,FALSE)</f>
        <v>SVP6</v>
      </c>
      <c r="H1255" s="60">
        <v>1</v>
      </c>
      <c r="I1255" s="60" t="str">
        <f t="shared" si="127"/>
        <v>REPLACE</v>
      </c>
      <c r="J1255" s="60" t="str">
        <f t="shared" si="127"/>
        <v>REPLACE</v>
      </c>
      <c r="K1255" s="60" t="str">
        <f t="shared" si="127"/>
        <v>REPLACE</v>
      </c>
      <c r="L1255" s="60" t="str">
        <f t="shared" si="127"/>
        <v>REPLACE</v>
      </c>
      <c r="M1255" s="60" t="str">
        <f t="shared" si="127"/>
        <v>REPLACE</v>
      </c>
      <c r="N1255" s="60" t="str">
        <f t="shared" si="127"/>
        <v>REPLACE</v>
      </c>
      <c r="O1255" s="60">
        <f t="shared" si="127"/>
        <v>1</v>
      </c>
    </row>
    <row r="1256" spans="1:15" ht="15" customHeight="1" x14ac:dyDescent="0.25">
      <c r="A1256" s="60" t="s">
        <v>2041</v>
      </c>
      <c r="B1256" s="60">
        <v>1674</v>
      </c>
      <c r="C1256" s="62" t="s">
        <v>1054</v>
      </c>
      <c r="D1256" s="63">
        <v>254.45500000000001</v>
      </c>
      <c r="E1256" s="64">
        <v>254.45125999999999</v>
      </c>
      <c r="F1256" s="61" t="s">
        <v>2014</v>
      </c>
      <c r="G1256" s="61" t="str">
        <f>VLOOKUP(B1256,VP_est!$B$21:$N$3000,13,FALSE)</f>
        <v>SVP4</v>
      </c>
      <c r="H1256" s="60">
        <v>1</v>
      </c>
      <c r="I1256" s="60" t="str">
        <f t="shared" si="127"/>
        <v>REPLACE</v>
      </c>
      <c r="J1256" s="60" t="str">
        <f t="shared" si="127"/>
        <v>REPLACE</v>
      </c>
      <c r="K1256" s="60" t="str">
        <f t="shared" si="127"/>
        <v>REPLACE</v>
      </c>
      <c r="L1256" s="60" t="str">
        <f t="shared" si="127"/>
        <v>REPLACE</v>
      </c>
      <c r="M1256" s="60">
        <f t="shared" si="127"/>
        <v>1</v>
      </c>
      <c r="N1256" s="60" t="str">
        <f t="shared" si="127"/>
        <v>REPLACE</v>
      </c>
      <c r="O1256" s="60" t="str">
        <f t="shared" si="127"/>
        <v>REPLACE</v>
      </c>
    </row>
    <row r="1257" spans="1:15" ht="15" customHeight="1" x14ac:dyDescent="0.25">
      <c r="A1257" s="60" t="s">
        <v>2041</v>
      </c>
      <c r="B1257" s="60">
        <v>1675</v>
      </c>
      <c r="C1257" s="62" t="s">
        <v>1055</v>
      </c>
      <c r="D1257" s="63">
        <f>E1257</f>
        <v>142.19556</v>
      </c>
      <c r="E1257" s="64">
        <v>142.19556</v>
      </c>
      <c r="F1257" s="61" t="s">
        <v>2014</v>
      </c>
      <c r="G1257" s="61" t="str">
        <f>VLOOKUP(B1257,VP_est!$B$21:$N$3000,13,FALSE)</f>
        <v>SVP6</v>
      </c>
      <c r="H1257" s="60">
        <v>1</v>
      </c>
      <c r="I1257" s="60" t="str">
        <f t="shared" si="127"/>
        <v>REPLACE</v>
      </c>
      <c r="J1257" s="60" t="str">
        <f t="shared" si="127"/>
        <v>REPLACE</v>
      </c>
      <c r="K1257" s="60" t="str">
        <f t="shared" si="127"/>
        <v>REPLACE</v>
      </c>
      <c r="L1257" s="60" t="str">
        <f t="shared" si="127"/>
        <v>REPLACE</v>
      </c>
      <c r="M1257" s="60" t="str">
        <f t="shared" si="127"/>
        <v>REPLACE</v>
      </c>
      <c r="N1257" s="60" t="str">
        <f t="shared" si="127"/>
        <v>REPLACE</v>
      </c>
      <c r="O1257" s="60">
        <f t="shared" si="127"/>
        <v>1</v>
      </c>
    </row>
    <row r="1258" spans="1:15" ht="15" customHeight="1" x14ac:dyDescent="0.25">
      <c r="A1258" s="60" t="s">
        <v>2041</v>
      </c>
      <c r="B1258" s="60">
        <v>1676</v>
      </c>
      <c r="C1258" s="62" t="s">
        <v>1056</v>
      </c>
      <c r="D1258" s="63">
        <f>E1258</f>
        <v>156.22214</v>
      </c>
      <c r="E1258" s="64">
        <v>156.22214</v>
      </c>
      <c r="F1258" s="61" t="s">
        <v>2014</v>
      </c>
      <c r="G1258" s="61" t="str">
        <f>VLOOKUP(B1258,VP_est!$B$21:$N$3000,13,FALSE)</f>
        <v>SVP5</v>
      </c>
      <c r="H1258" s="60">
        <v>1</v>
      </c>
      <c r="I1258" s="60" t="str">
        <f t="shared" si="127"/>
        <v>REPLACE</v>
      </c>
      <c r="J1258" s="60" t="str">
        <f t="shared" si="127"/>
        <v>REPLACE</v>
      </c>
      <c r="K1258" s="60" t="str">
        <f t="shared" si="127"/>
        <v>REPLACE</v>
      </c>
      <c r="L1258" s="60" t="str">
        <f t="shared" si="127"/>
        <v>REPLACE</v>
      </c>
      <c r="M1258" s="60" t="str">
        <f t="shared" si="127"/>
        <v>REPLACE</v>
      </c>
      <c r="N1258" s="60">
        <f t="shared" si="127"/>
        <v>1</v>
      </c>
      <c r="O1258" s="60" t="str">
        <f t="shared" si="127"/>
        <v>REPLACE</v>
      </c>
    </row>
    <row r="1259" spans="1:15" ht="15" customHeight="1" x14ac:dyDescent="0.25">
      <c r="A1259" s="60" t="s">
        <v>2041</v>
      </c>
      <c r="B1259" s="60">
        <v>1677</v>
      </c>
      <c r="C1259" s="62" t="s">
        <v>1057</v>
      </c>
      <c r="D1259" s="63">
        <f>E1259</f>
        <v>170.24871999999999</v>
      </c>
      <c r="E1259" s="64">
        <v>170.24871999999999</v>
      </c>
      <c r="F1259" s="61" t="s">
        <v>2014</v>
      </c>
      <c r="G1259" s="61" t="str">
        <f>VLOOKUP(B1259,VP_est!$B$21:$N$3000,13,FALSE)</f>
        <v>SVP5</v>
      </c>
      <c r="H1259" s="60">
        <v>1</v>
      </c>
      <c r="I1259" s="60" t="str">
        <f t="shared" si="127"/>
        <v>REPLACE</v>
      </c>
      <c r="J1259" s="60" t="str">
        <f t="shared" si="127"/>
        <v>REPLACE</v>
      </c>
      <c r="K1259" s="60" t="str">
        <f t="shared" si="127"/>
        <v>REPLACE</v>
      </c>
      <c r="L1259" s="60" t="str">
        <f t="shared" si="127"/>
        <v>REPLACE</v>
      </c>
      <c r="M1259" s="60" t="str">
        <f t="shared" si="127"/>
        <v>REPLACE</v>
      </c>
      <c r="N1259" s="60">
        <f t="shared" si="127"/>
        <v>1</v>
      </c>
      <c r="O1259" s="60" t="str">
        <f t="shared" si="127"/>
        <v>REPLACE</v>
      </c>
    </row>
    <row r="1260" spans="1:15" ht="15" customHeight="1" x14ac:dyDescent="0.25">
      <c r="A1260" s="60" t="s">
        <v>2041</v>
      </c>
      <c r="B1260" s="60">
        <v>1678</v>
      </c>
      <c r="C1260" s="62" t="s">
        <v>1058</v>
      </c>
      <c r="D1260" s="63">
        <f>E1260</f>
        <v>114.14239999999999</v>
      </c>
      <c r="E1260" s="64">
        <v>114.14239999999999</v>
      </c>
      <c r="F1260" s="61" t="s">
        <v>2014</v>
      </c>
      <c r="G1260" s="61" t="str">
        <f>VLOOKUP(B1260,VP_est!$B$21:$N$3000,13,FALSE)</f>
        <v>SVP6</v>
      </c>
      <c r="H1260" s="60">
        <v>1</v>
      </c>
      <c r="I1260" s="60" t="str">
        <f t="shared" si="127"/>
        <v>REPLACE</v>
      </c>
      <c r="J1260" s="60" t="str">
        <f t="shared" si="127"/>
        <v>REPLACE</v>
      </c>
      <c r="K1260" s="60" t="str">
        <f t="shared" si="127"/>
        <v>REPLACE</v>
      </c>
      <c r="L1260" s="60" t="str">
        <f t="shared" si="127"/>
        <v>REPLACE</v>
      </c>
      <c r="M1260" s="60" t="str">
        <f t="shared" si="127"/>
        <v>REPLACE</v>
      </c>
      <c r="N1260" s="60" t="str">
        <f t="shared" si="127"/>
        <v>REPLACE</v>
      </c>
      <c r="O1260" s="60">
        <f t="shared" si="127"/>
        <v>1</v>
      </c>
    </row>
    <row r="1261" spans="1:15" x14ac:dyDescent="0.25">
      <c r="A1261" s="60" t="s">
        <v>2041</v>
      </c>
      <c r="B1261" s="60">
        <v>1679</v>
      </c>
      <c r="C1261" s="62" t="s">
        <v>1059</v>
      </c>
      <c r="D1261" s="63">
        <f>E1261</f>
        <v>128.16898</v>
      </c>
      <c r="E1261" s="64">
        <v>128.16898</v>
      </c>
      <c r="F1261" s="61" t="s">
        <v>2014</v>
      </c>
      <c r="G1261" s="61" t="str">
        <f>VLOOKUP(B1261,VP_est!$B$21:$N$3000,13,FALSE)</f>
        <v>SVP6</v>
      </c>
      <c r="H1261" s="60">
        <v>1</v>
      </c>
      <c r="I1261" s="60" t="str">
        <f t="shared" si="127"/>
        <v>REPLACE</v>
      </c>
      <c r="J1261" s="60" t="str">
        <f t="shared" si="127"/>
        <v>REPLACE</v>
      </c>
      <c r="K1261" s="60" t="str">
        <f t="shared" si="127"/>
        <v>REPLACE</v>
      </c>
      <c r="L1261" s="60" t="str">
        <f t="shared" si="127"/>
        <v>REPLACE</v>
      </c>
      <c r="M1261" s="60" t="str">
        <f t="shared" si="127"/>
        <v>REPLACE</v>
      </c>
      <c r="N1261" s="60" t="str">
        <f t="shared" si="127"/>
        <v>REPLACE</v>
      </c>
      <c r="O1261" s="60">
        <f t="shared" si="127"/>
        <v>1</v>
      </c>
    </row>
    <row r="1262" spans="1:15" x14ac:dyDescent="0.25">
      <c r="A1262" s="60" t="s">
        <v>2875</v>
      </c>
      <c r="B1262" s="60">
        <v>1680</v>
      </c>
      <c r="C1262" s="62" t="s">
        <v>1060</v>
      </c>
      <c r="D1262" s="63">
        <v>46.005499999999998</v>
      </c>
      <c r="E1262" s="64">
        <v>0</v>
      </c>
      <c r="F1262" s="61" t="s">
        <v>1986</v>
      </c>
      <c r="G1262" s="61" t="str">
        <f>VLOOKUP(B1262,VP_est!$B$21:$N$3000,13,FALSE)</f>
        <v>SVP6</v>
      </c>
    </row>
    <row r="1263" spans="1:15" x14ac:dyDescent="0.25">
      <c r="A1263" s="60" t="s">
        <v>2024</v>
      </c>
      <c r="B1263" s="60">
        <v>1681</v>
      </c>
      <c r="C1263" s="62" t="s">
        <v>1061</v>
      </c>
      <c r="D1263" s="63">
        <v>410.72500000000002</v>
      </c>
      <c r="E1263" s="64">
        <v>410.71800000000002</v>
      </c>
      <c r="F1263" s="61" t="s">
        <v>3</v>
      </c>
      <c r="G1263" s="61" t="str">
        <f>VLOOKUP(B1263,VP_est!$B$21:$N$3000,13,FALSE)</f>
        <v>SVP1</v>
      </c>
      <c r="H1263" s="60">
        <v>1</v>
      </c>
      <c r="I1263" s="60" t="str">
        <f t="shared" ref="I1263:O1272" si="128">IF($G1263=I$2,1,"REPLACE")</f>
        <v>REPLACE</v>
      </c>
      <c r="J1263" s="60">
        <f t="shared" si="128"/>
        <v>1</v>
      </c>
      <c r="K1263" s="60" t="str">
        <f t="shared" si="128"/>
        <v>REPLACE</v>
      </c>
      <c r="L1263" s="60" t="str">
        <f t="shared" si="128"/>
        <v>REPLACE</v>
      </c>
      <c r="M1263" s="60" t="str">
        <f t="shared" si="128"/>
        <v>REPLACE</v>
      </c>
      <c r="N1263" s="60" t="str">
        <f t="shared" si="128"/>
        <v>REPLACE</v>
      </c>
      <c r="O1263" s="60" t="str">
        <f t="shared" si="128"/>
        <v>REPLACE</v>
      </c>
    </row>
    <row r="1264" spans="1:15" x14ac:dyDescent="0.25">
      <c r="A1264" s="60" t="s">
        <v>2024</v>
      </c>
      <c r="B1264" s="60">
        <v>1683</v>
      </c>
      <c r="C1264" s="62" t="s">
        <v>1062</v>
      </c>
      <c r="D1264" s="63">
        <v>280.44959999999998</v>
      </c>
      <c r="E1264" s="64">
        <v>280.44548000000003</v>
      </c>
      <c r="F1264" s="61" t="s">
        <v>3</v>
      </c>
      <c r="G1264" s="61" t="str">
        <f>VLOOKUP(B1264,VP_est!$B$21:$N$3000,13,FALSE)</f>
        <v>SVP3</v>
      </c>
      <c r="H1264" s="60">
        <v>1</v>
      </c>
      <c r="I1264" s="60" t="str">
        <f t="shared" si="128"/>
        <v>REPLACE</v>
      </c>
      <c r="J1264" s="60" t="str">
        <f t="shared" si="128"/>
        <v>REPLACE</v>
      </c>
      <c r="K1264" s="60" t="str">
        <f t="shared" si="128"/>
        <v>REPLACE</v>
      </c>
      <c r="L1264" s="60">
        <f t="shared" si="128"/>
        <v>1</v>
      </c>
      <c r="M1264" s="60" t="str">
        <f t="shared" si="128"/>
        <v>REPLACE</v>
      </c>
      <c r="N1264" s="60" t="str">
        <f t="shared" si="128"/>
        <v>REPLACE</v>
      </c>
      <c r="O1264" s="60" t="str">
        <f t="shared" si="128"/>
        <v>REPLACE</v>
      </c>
    </row>
    <row r="1265" spans="1:15" ht="15" customHeight="1" x14ac:dyDescent="0.25">
      <c r="A1265" s="60" t="s">
        <v>2041</v>
      </c>
      <c r="B1265" s="60">
        <v>1684</v>
      </c>
      <c r="C1265" s="65" t="s">
        <v>1063</v>
      </c>
      <c r="D1265" s="63">
        <f>E1265</f>
        <v>184.27529999999999</v>
      </c>
      <c r="E1265" s="64">
        <v>184.27529999999999</v>
      </c>
      <c r="F1265" s="61" t="s">
        <v>2014</v>
      </c>
      <c r="G1265" s="61" t="str">
        <f>VLOOKUP(B1265,VP_est!$B$21:$N$3000,13,FALSE)</f>
        <v>SVP5</v>
      </c>
      <c r="H1265" s="60">
        <v>1</v>
      </c>
      <c r="I1265" s="60" t="str">
        <f t="shared" si="128"/>
        <v>REPLACE</v>
      </c>
      <c r="J1265" s="60" t="str">
        <f t="shared" si="128"/>
        <v>REPLACE</v>
      </c>
      <c r="K1265" s="60" t="str">
        <f t="shared" si="128"/>
        <v>REPLACE</v>
      </c>
      <c r="L1265" s="60" t="str">
        <f t="shared" si="128"/>
        <v>REPLACE</v>
      </c>
      <c r="M1265" s="60" t="str">
        <f t="shared" si="128"/>
        <v>REPLACE</v>
      </c>
      <c r="N1265" s="60">
        <f t="shared" si="128"/>
        <v>1</v>
      </c>
      <c r="O1265" s="60" t="str">
        <f t="shared" si="128"/>
        <v>REPLACE</v>
      </c>
    </row>
    <row r="1266" spans="1:15" x14ac:dyDescent="0.25">
      <c r="A1266" s="60" t="s">
        <v>2024</v>
      </c>
      <c r="B1266" s="60">
        <v>1685</v>
      </c>
      <c r="C1266" s="62" t="s">
        <v>1064</v>
      </c>
      <c r="D1266" s="63">
        <v>198.30187999999998</v>
      </c>
      <c r="E1266" s="64">
        <v>198.30187999999998</v>
      </c>
      <c r="F1266" s="61" t="s">
        <v>2014</v>
      </c>
      <c r="G1266" s="61" t="str">
        <f>VLOOKUP(B1266,VP_est!$B$21:$N$3000,13,FALSE)</f>
        <v>SVP4</v>
      </c>
      <c r="H1266" s="60">
        <v>1</v>
      </c>
      <c r="I1266" s="60" t="str">
        <f t="shared" si="128"/>
        <v>REPLACE</v>
      </c>
      <c r="J1266" s="60" t="str">
        <f t="shared" si="128"/>
        <v>REPLACE</v>
      </c>
      <c r="K1266" s="60" t="str">
        <f t="shared" si="128"/>
        <v>REPLACE</v>
      </c>
      <c r="L1266" s="60" t="str">
        <f t="shared" si="128"/>
        <v>REPLACE</v>
      </c>
      <c r="M1266" s="60">
        <f t="shared" si="128"/>
        <v>1</v>
      </c>
      <c r="N1266" s="60" t="str">
        <f t="shared" si="128"/>
        <v>REPLACE</v>
      </c>
      <c r="O1266" s="60" t="str">
        <f t="shared" si="128"/>
        <v>REPLACE</v>
      </c>
    </row>
    <row r="1267" spans="1:15" ht="15" customHeight="1" x14ac:dyDescent="0.25">
      <c r="A1267" s="60" t="s">
        <v>2025</v>
      </c>
      <c r="B1267" s="60">
        <v>1686</v>
      </c>
      <c r="C1267" s="62" t="s">
        <v>1065</v>
      </c>
      <c r="D1267" s="63">
        <v>212.32845999999998</v>
      </c>
      <c r="E1267" s="64">
        <v>212.32845999999998</v>
      </c>
      <c r="F1267" s="61" t="s">
        <v>2014</v>
      </c>
      <c r="G1267" s="61" t="str">
        <f>VLOOKUP(B1267,VP_est!$B$21:$N$3000,13,FALSE)</f>
        <v>SVP4</v>
      </c>
      <c r="H1267" s="60">
        <v>1</v>
      </c>
      <c r="I1267" s="60" t="str">
        <f t="shared" si="128"/>
        <v>REPLACE</v>
      </c>
      <c r="J1267" s="60" t="str">
        <f t="shared" si="128"/>
        <v>REPLACE</v>
      </c>
      <c r="K1267" s="60" t="str">
        <f t="shared" si="128"/>
        <v>REPLACE</v>
      </c>
      <c r="L1267" s="60" t="str">
        <f t="shared" si="128"/>
        <v>REPLACE</v>
      </c>
      <c r="M1267" s="60">
        <f t="shared" si="128"/>
        <v>1</v>
      </c>
      <c r="N1267" s="60" t="str">
        <f t="shared" si="128"/>
        <v>REPLACE</v>
      </c>
      <c r="O1267" s="60" t="str">
        <f t="shared" si="128"/>
        <v>REPLACE</v>
      </c>
    </row>
    <row r="1268" spans="1:15" ht="15" customHeight="1" x14ac:dyDescent="0.25">
      <c r="A1268" s="60" t="s">
        <v>2024</v>
      </c>
      <c r="B1268" s="60">
        <v>1687</v>
      </c>
      <c r="C1268" s="62" t="s">
        <v>1066</v>
      </c>
      <c r="D1268" s="63">
        <v>226.35504</v>
      </c>
      <c r="E1268" s="64">
        <v>226.35504</v>
      </c>
      <c r="F1268" s="61" t="s">
        <v>3</v>
      </c>
      <c r="G1268" s="61" t="str">
        <f>VLOOKUP(B1268,VP_est!$B$21:$N$3000,13,FALSE)</f>
        <v>SVP3</v>
      </c>
      <c r="H1268" s="60">
        <v>1</v>
      </c>
      <c r="I1268" s="60" t="str">
        <f t="shared" si="128"/>
        <v>REPLACE</v>
      </c>
      <c r="J1268" s="60" t="str">
        <f t="shared" si="128"/>
        <v>REPLACE</v>
      </c>
      <c r="K1268" s="60" t="str">
        <f t="shared" si="128"/>
        <v>REPLACE</v>
      </c>
      <c r="L1268" s="60">
        <f t="shared" si="128"/>
        <v>1</v>
      </c>
      <c r="M1268" s="60" t="str">
        <f t="shared" si="128"/>
        <v>REPLACE</v>
      </c>
      <c r="N1268" s="60" t="str">
        <f t="shared" si="128"/>
        <v>REPLACE</v>
      </c>
      <c r="O1268" s="60" t="str">
        <f t="shared" si="128"/>
        <v>REPLACE</v>
      </c>
    </row>
    <row r="1269" spans="1:15" ht="15" customHeight="1" x14ac:dyDescent="0.25">
      <c r="A1269" s="60" t="s">
        <v>2044</v>
      </c>
      <c r="B1269" s="60">
        <v>1688</v>
      </c>
      <c r="C1269" s="62" t="s">
        <v>1067</v>
      </c>
      <c r="D1269" s="63">
        <f>E1269</f>
        <v>240.38162</v>
      </c>
      <c r="E1269" s="64">
        <v>240.38162</v>
      </c>
      <c r="F1269" s="61" t="s">
        <v>3</v>
      </c>
      <c r="G1269" s="61" t="str">
        <f>VLOOKUP(B1269,VP_est!$B$21:$N$3000,13,FALSE)</f>
        <v>SVP3</v>
      </c>
      <c r="H1269" s="60">
        <v>1</v>
      </c>
      <c r="I1269" s="60" t="str">
        <f t="shared" si="128"/>
        <v>REPLACE</v>
      </c>
      <c r="J1269" s="60" t="str">
        <f t="shared" si="128"/>
        <v>REPLACE</v>
      </c>
      <c r="K1269" s="60" t="str">
        <f t="shared" si="128"/>
        <v>REPLACE</v>
      </c>
      <c r="L1269" s="60">
        <f t="shared" si="128"/>
        <v>1</v>
      </c>
      <c r="M1269" s="60" t="str">
        <f t="shared" si="128"/>
        <v>REPLACE</v>
      </c>
      <c r="N1269" s="60" t="str">
        <f t="shared" si="128"/>
        <v>REPLACE</v>
      </c>
      <c r="O1269" s="60" t="str">
        <f t="shared" si="128"/>
        <v>REPLACE</v>
      </c>
    </row>
    <row r="1270" spans="1:15" ht="15" customHeight="1" x14ac:dyDescent="0.25">
      <c r="A1270" s="60" t="s">
        <v>2041</v>
      </c>
      <c r="B1270" s="60">
        <v>1689</v>
      </c>
      <c r="C1270" s="62" t="s">
        <v>1068</v>
      </c>
      <c r="D1270" s="63">
        <f>E1270</f>
        <v>254.40819999999999</v>
      </c>
      <c r="E1270" s="64">
        <v>254.40819999999999</v>
      </c>
      <c r="F1270" s="61" t="s">
        <v>3</v>
      </c>
      <c r="G1270" s="61" t="str">
        <f>VLOOKUP(B1270,VP_est!$B$21:$N$3000,13,FALSE)</f>
        <v>SVP3</v>
      </c>
      <c r="H1270" s="60">
        <v>1</v>
      </c>
      <c r="I1270" s="60" t="str">
        <f t="shared" si="128"/>
        <v>REPLACE</v>
      </c>
      <c r="J1270" s="60" t="str">
        <f t="shared" si="128"/>
        <v>REPLACE</v>
      </c>
      <c r="K1270" s="60" t="str">
        <f t="shared" si="128"/>
        <v>REPLACE</v>
      </c>
      <c r="L1270" s="60">
        <f t="shared" si="128"/>
        <v>1</v>
      </c>
      <c r="M1270" s="60" t="str">
        <f t="shared" si="128"/>
        <v>REPLACE</v>
      </c>
      <c r="N1270" s="60" t="str">
        <f t="shared" si="128"/>
        <v>REPLACE</v>
      </c>
      <c r="O1270" s="60" t="str">
        <f t="shared" si="128"/>
        <v>REPLACE</v>
      </c>
    </row>
    <row r="1271" spans="1:15" ht="15" customHeight="1" x14ac:dyDescent="0.25">
      <c r="A1271" s="60" t="s">
        <v>2024</v>
      </c>
      <c r="B1271" s="60">
        <v>1690</v>
      </c>
      <c r="C1271" s="62" t="s">
        <v>1069</v>
      </c>
      <c r="D1271" s="63">
        <v>212.41458</v>
      </c>
      <c r="E1271" s="64">
        <v>212.41458</v>
      </c>
      <c r="F1271" s="61" t="s">
        <v>2014</v>
      </c>
      <c r="G1271" s="61" t="str">
        <f>VLOOKUP(B1271,VP_est!$B$21:$N$3000,13,FALSE)</f>
        <v>SVP6</v>
      </c>
      <c r="H1271" s="60">
        <v>1</v>
      </c>
      <c r="I1271" s="60" t="str">
        <f t="shared" si="128"/>
        <v>REPLACE</v>
      </c>
      <c r="J1271" s="60" t="str">
        <f t="shared" si="128"/>
        <v>REPLACE</v>
      </c>
      <c r="K1271" s="60" t="str">
        <f t="shared" si="128"/>
        <v>REPLACE</v>
      </c>
      <c r="L1271" s="60" t="str">
        <f t="shared" si="128"/>
        <v>REPLACE</v>
      </c>
      <c r="M1271" s="60" t="str">
        <f t="shared" si="128"/>
        <v>REPLACE</v>
      </c>
      <c r="N1271" s="60" t="str">
        <f t="shared" si="128"/>
        <v>REPLACE</v>
      </c>
      <c r="O1271" s="60">
        <f t="shared" si="128"/>
        <v>1</v>
      </c>
    </row>
    <row r="1272" spans="1:15" ht="15" customHeight="1" x14ac:dyDescent="0.25">
      <c r="A1272" s="60" t="s">
        <v>2024</v>
      </c>
      <c r="B1272" s="60">
        <v>1691</v>
      </c>
      <c r="C1272" s="62" t="s">
        <v>1070</v>
      </c>
      <c r="D1272" s="63">
        <v>198.39</v>
      </c>
      <c r="E1272" s="64">
        <v>198.38800000000001</v>
      </c>
      <c r="F1272" s="61" t="s">
        <v>1986</v>
      </c>
      <c r="G1272" s="61" t="str">
        <f>VLOOKUP(B1272,VP_est!$B$21:$N$3000,13,FALSE)</f>
        <v>SVP6</v>
      </c>
      <c r="H1272" s="60">
        <v>1</v>
      </c>
      <c r="I1272" s="60" t="str">
        <f t="shared" si="128"/>
        <v>REPLACE</v>
      </c>
      <c r="J1272" s="60" t="str">
        <f t="shared" si="128"/>
        <v>REPLACE</v>
      </c>
      <c r="K1272" s="60" t="str">
        <f t="shared" si="128"/>
        <v>REPLACE</v>
      </c>
      <c r="L1272" s="60" t="str">
        <f t="shared" si="128"/>
        <v>REPLACE</v>
      </c>
      <c r="M1272" s="60" t="str">
        <f t="shared" si="128"/>
        <v>REPLACE</v>
      </c>
      <c r="N1272" s="60" t="str">
        <f t="shared" si="128"/>
        <v>REPLACE</v>
      </c>
      <c r="O1272" s="60">
        <f t="shared" si="128"/>
        <v>1</v>
      </c>
    </row>
    <row r="1273" spans="1:15" ht="15" customHeight="1" x14ac:dyDescent="0.25">
      <c r="A1273" s="60" t="s">
        <v>2024</v>
      </c>
      <c r="B1273" s="60">
        <v>1692</v>
      </c>
      <c r="C1273" s="62" t="s">
        <v>1071</v>
      </c>
      <c r="D1273" s="63">
        <v>226.44116</v>
      </c>
      <c r="E1273" s="64">
        <v>226.44116</v>
      </c>
      <c r="F1273" s="61" t="s">
        <v>2014</v>
      </c>
      <c r="G1273" s="61" t="str">
        <f>VLOOKUP(B1273,VP_est!$B$21:$N$3000,13,FALSE)</f>
        <v>SVP6</v>
      </c>
      <c r="H1273" s="60">
        <v>1</v>
      </c>
      <c r="I1273" s="60" t="str">
        <f t="shared" ref="I1273:O1282" si="129">IF($G1273=I$2,1,"REPLACE")</f>
        <v>REPLACE</v>
      </c>
      <c r="J1273" s="60" t="str">
        <f t="shared" si="129"/>
        <v>REPLACE</v>
      </c>
      <c r="K1273" s="60" t="str">
        <f t="shared" si="129"/>
        <v>REPLACE</v>
      </c>
      <c r="L1273" s="60" t="str">
        <f t="shared" si="129"/>
        <v>REPLACE</v>
      </c>
      <c r="M1273" s="60" t="str">
        <f t="shared" si="129"/>
        <v>REPLACE</v>
      </c>
      <c r="N1273" s="60" t="str">
        <f t="shared" si="129"/>
        <v>REPLACE</v>
      </c>
      <c r="O1273" s="60">
        <f t="shared" si="129"/>
        <v>1</v>
      </c>
    </row>
    <row r="1274" spans="1:15" ht="15" customHeight="1" x14ac:dyDescent="0.25">
      <c r="A1274" s="60" t="s">
        <v>2041</v>
      </c>
      <c r="B1274" s="60">
        <v>1693</v>
      </c>
      <c r="C1274" s="62" t="s">
        <v>1072</v>
      </c>
      <c r="D1274" s="63">
        <v>226.44116</v>
      </c>
      <c r="E1274" s="64">
        <v>0</v>
      </c>
      <c r="F1274" s="61" t="s">
        <v>2014</v>
      </c>
      <c r="G1274" s="61" t="str">
        <f>VLOOKUP(B1274,VP_est!$B$21:$N$3000,13,FALSE)</f>
        <v>SVP5</v>
      </c>
      <c r="H1274" s="60">
        <v>1</v>
      </c>
      <c r="I1274" s="60" t="str">
        <f t="shared" si="129"/>
        <v>REPLACE</v>
      </c>
      <c r="J1274" s="60" t="str">
        <f t="shared" si="129"/>
        <v>REPLACE</v>
      </c>
      <c r="K1274" s="60" t="str">
        <f t="shared" si="129"/>
        <v>REPLACE</v>
      </c>
      <c r="L1274" s="60" t="str">
        <f t="shared" si="129"/>
        <v>REPLACE</v>
      </c>
      <c r="M1274" s="60" t="str">
        <f t="shared" si="129"/>
        <v>REPLACE</v>
      </c>
      <c r="N1274" s="60">
        <f t="shared" si="129"/>
        <v>1</v>
      </c>
      <c r="O1274" s="60" t="str">
        <f t="shared" si="129"/>
        <v>REPLACE</v>
      </c>
    </row>
    <row r="1275" spans="1:15" ht="15" customHeight="1" x14ac:dyDescent="0.25">
      <c r="A1275" s="60" t="s">
        <v>2024</v>
      </c>
      <c r="B1275" s="60">
        <v>1694</v>
      </c>
      <c r="C1275" s="62" t="s">
        <v>1073</v>
      </c>
      <c r="D1275" s="63">
        <v>210.39870000000002</v>
      </c>
      <c r="E1275" s="64">
        <v>210.39870000000002</v>
      </c>
      <c r="F1275" s="61" t="s">
        <v>2014</v>
      </c>
      <c r="G1275" s="61" t="str">
        <f>VLOOKUP(B1275,VP_est!$B$21:$N$3000,13,FALSE)</f>
        <v>SVP5</v>
      </c>
      <c r="H1275" s="60">
        <v>1</v>
      </c>
      <c r="I1275" s="60" t="str">
        <f t="shared" si="129"/>
        <v>REPLACE</v>
      </c>
      <c r="J1275" s="60" t="str">
        <f t="shared" si="129"/>
        <v>REPLACE</v>
      </c>
      <c r="K1275" s="60" t="str">
        <f t="shared" si="129"/>
        <v>REPLACE</v>
      </c>
      <c r="L1275" s="60" t="str">
        <f t="shared" si="129"/>
        <v>REPLACE</v>
      </c>
      <c r="M1275" s="60" t="str">
        <f t="shared" si="129"/>
        <v>REPLACE</v>
      </c>
      <c r="N1275" s="60">
        <f t="shared" si="129"/>
        <v>1</v>
      </c>
      <c r="O1275" s="60" t="str">
        <f t="shared" si="129"/>
        <v>REPLACE</v>
      </c>
    </row>
    <row r="1276" spans="1:15" ht="15" customHeight="1" x14ac:dyDescent="0.25">
      <c r="A1276" s="60" t="s">
        <v>2024</v>
      </c>
      <c r="B1276" s="60">
        <v>1695</v>
      </c>
      <c r="C1276" s="62" t="s">
        <v>1074</v>
      </c>
      <c r="D1276" s="63">
        <v>224.42527999999999</v>
      </c>
      <c r="E1276" s="64">
        <v>224.42527999999999</v>
      </c>
      <c r="F1276" s="61" t="s">
        <v>2014</v>
      </c>
      <c r="G1276" s="61" t="str">
        <f>VLOOKUP(B1276,VP_est!$B$21:$N$3000,13,FALSE)</f>
        <v>SVP5</v>
      </c>
      <c r="H1276" s="60">
        <v>1</v>
      </c>
      <c r="I1276" s="60" t="str">
        <f t="shared" si="129"/>
        <v>REPLACE</v>
      </c>
      <c r="J1276" s="60" t="str">
        <f t="shared" si="129"/>
        <v>REPLACE</v>
      </c>
      <c r="K1276" s="60" t="str">
        <f t="shared" si="129"/>
        <v>REPLACE</v>
      </c>
      <c r="L1276" s="60" t="str">
        <f t="shared" si="129"/>
        <v>REPLACE</v>
      </c>
      <c r="M1276" s="60" t="str">
        <f t="shared" si="129"/>
        <v>REPLACE</v>
      </c>
      <c r="N1276" s="60">
        <f t="shared" si="129"/>
        <v>1</v>
      </c>
      <c r="O1276" s="60" t="str">
        <f t="shared" si="129"/>
        <v>REPLACE</v>
      </c>
    </row>
    <row r="1277" spans="1:15" ht="15" customHeight="1" x14ac:dyDescent="0.25">
      <c r="A1277" s="60" t="s">
        <v>2043</v>
      </c>
      <c r="B1277" s="60">
        <v>1696</v>
      </c>
      <c r="C1277" s="62" t="s">
        <v>1075</v>
      </c>
      <c r="D1277" s="63">
        <v>196.29</v>
      </c>
      <c r="E1277" s="64">
        <v>0</v>
      </c>
      <c r="F1277" s="61" t="s">
        <v>2014</v>
      </c>
      <c r="G1277" s="61" t="str">
        <f>VLOOKUP(B1277,VP_est!$B$21:$N$3000,13,FALSE)</f>
        <v>SVP4</v>
      </c>
      <c r="H1277" s="60">
        <v>1</v>
      </c>
      <c r="I1277" s="60" t="str">
        <f t="shared" si="129"/>
        <v>REPLACE</v>
      </c>
      <c r="J1277" s="60" t="str">
        <f t="shared" si="129"/>
        <v>REPLACE</v>
      </c>
      <c r="K1277" s="60" t="str">
        <f t="shared" si="129"/>
        <v>REPLACE</v>
      </c>
      <c r="L1277" s="60" t="str">
        <f t="shared" si="129"/>
        <v>REPLACE</v>
      </c>
      <c r="M1277" s="60">
        <f t="shared" si="129"/>
        <v>1</v>
      </c>
      <c r="N1277" s="60" t="str">
        <f t="shared" si="129"/>
        <v>REPLACE</v>
      </c>
      <c r="O1277" s="60" t="str">
        <f t="shared" si="129"/>
        <v>REPLACE</v>
      </c>
    </row>
    <row r="1278" spans="1:15" ht="15" customHeight="1" x14ac:dyDescent="0.25">
      <c r="A1278" s="60" t="s">
        <v>2024</v>
      </c>
      <c r="B1278" s="60">
        <v>1697</v>
      </c>
      <c r="C1278" s="62" t="s">
        <v>1076</v>
      </c>
      <c r="D1278" s="63">
        <v>192.25578000000002</v>
      </c>
      <c r="E1278" s="64">
        <v>192.25578000000002</v>
      </c>
      <c r="F1278" s="61" t="s">
        <v>3</v>
      </c>
      <c r="G1278" s="61" t="str">
        <f>VLOOKUP(B1278,VP_est!$B$21:$N$3000,13,FALSE)</f>
        <v>SVP3</v>
      </c>
      <c r="H1278" s="60">
        <v>1</v>
      </c>
      <c r="I1278" s="60" t="str">
        <f t="shared" si="129"/>
        <v>REPLACE</v>
      </c>
      <c r="J1278" s="60" t="str">
        <f t="shared" si="129"/>
        <v>REPLACE</v>
      </c>
      <c r="K1278" s="60" t="str">
        <f t="shared" si="129"/>
        <v>REPLACE</v>
      </c>
      <c r="L1278" s="60">
        <f t="shared" si="129"/>
        <v>1</v>
      </c>
      <c r="M1278" s="60" t="str">
        <f t="shared" si="129"/>
        <v>REPLACE</v>
      </c>
      <c r="N1278" s="60" t="str">
        <f t="shared" si="129"/>
        <v>REPLACE</v>
      </c>
      <c r="O1278" s="60" t="str">
        <f t="shared" si="129"/>
        <v>REPLACE</v>
      </c>
    </row>
    <row r="1279" spans="1:15" ht="15" customHeight="1" x14ac:dyDescent="0.25">
      <c r="A1279" s="60" t="s">
        <v>2024</v>
      </c>
      <c r="B1279" s="60">
        <v>1698</v>
      </c>
      <c r="C1279" s="62" t="s">
        <v>1077</v>
      </c>
      <c r="D1279" s="63">
        <v>192.25578000000002</v>
      </c>
      <c r="E1279" s="64">
        <v>192.25578000000002</v>
      </c>
      <c r="F1279" s="61" t="s">
        <v>3</v>
      </c>
      <c r="G1279" s="61" t="str">
        <f>VLOOKUP(B1279,VP_est!$B$21:$N$3000,13,FALSE)</f>
        <v>SVP1</v>
      </c>
      <c r="H1279" s="60">
        <v>1</v>
      </c>
      <c r="I1279" s="60" t="str">
        <f t="shared" si="129"/>
        <v>REPLACE</v>
      </c>
      <c r="J1279" s="60">
        <f t="shared" si="129"/>
        <v>1</v>
      </c>
      <c r="K1279" s="60" t="str">
        <f t="shared" si="129"/>
        <v>REPLACE</v>
      </c>
      <c r="L1279" s="60" t="str">
        <f t="shared" si="129"/>
        <v>REPLACE</v>
      </c>
      <c r="M1279" s="60" t="str">
        <f t="shared" si="129"/>
        <v>REPLACE</v>
      </c>
      <c r="N1279" s="60" t="str">
        <f t="shared" si="129"/>
        <v>REPLACE</v>
      </c>
      <c r="O1279" s="60" t="str">
        <f t="shared" si="129"/>
        <v>REPLACE</v>
      </c>
    </row>
    <row r="1280" spans="1:15" ht="15" customHeight="1" x14ac:dyDescent="0.25">
      <c r="A1280" s="60" t="s">
        <v>2024</v>
      </c>
      <c r="B1280" s="60">
        <v>1699</v>
      </c>
      <c r="C1280" s="62" t="s">
        <v>1078</v>
      </c>
      <c r="D1280" s="63">
        <v>192.25578000000002</v>
      </c>
      <c r="E1280" s="64">
        <v>192.25578000000002</v>
      </c>
      <c r="F1280" s="61" t="s">
        <v>3</v>
      </c>
      <c r="G1280" s="61" t="str">
        <f>VLOOKUP(B1280,VP_est!$B$21:$N$3000,13,FALSE)</f>
        <v>SVP3</v>
      </c>
      <c r="H1280" s="60">
        <v>1</v>
      </c>
      <c r="I1280" s="60" t="str">
        <f t="shared" si="129"/>
        <v>REPLACE</v>
      </c>
      <c r="J1280" s="60" t="str">
        <f t="shared" si="129"/>
        <v>REPLACE</v>
      </c>
      <c r="K1280" s="60" t="str">
        <f t="shared" si="129"/>
        <v>REPLACE</v>
      </c>
      <c r="L1280" s="60">
        <f t="shared" si="129"/>
        <v>1</v>
      </c>
      <c r="M1280" s="60" t="str">
        <f t="shared" si="129"/>
        <v>REPLACE</v>
      </c>
      <c r="N1280" s="60" t="str">
        <f t="shared" si="129"/>
        <v>REPLACE</v>
      </c>
      <c r="O1280" s="60" t="str">
        <f t="shared" si="129"/>
        <v>REPLACE</v>
      </c>
    </row>
    <row r="1281" spans="1:21" ht="15" customHeight="1" x14ac:dyDescent="0.25">
      <c r="A1281" s="60" t="s">
        <v>2026</v>
      </c>
      <c r="B1281" s="60">
        <v>1700</v>
      </c>
      <c r="C1281" s="62" t="s">
        <v>1079</v>
      </c>
      <c r="D1281" s="63">
        <v>206.28236000000001</v>
      </c>
      <c r="E1281" s="64">
        <v>206.28236000000001</v>
      </c>
      <c r="F1281" s="61" t="s">
        <v>3</v>
      </c>
      <c r="G1281" s="61" t="str">
        <f>VLOOKUP(B1281,VP_est!$B$21:$N$3000,13,FALSE)</f>
        <v>SVP2</v>
      </c>
      <c r="H1281" s="60">
        <v>1</v>
      </c>
      <c r="I1281" s="60" t="str">
        <f t="shared" si="129"/>
        <v>REPLACE</v>
      </c>
      <c r="J1281" s="60" t="str">
        <f t="shared" si="129"/>
        <v>REPLACE</v>
      </c>
      <c r="K1281" s="60">
        <f t="shared" si="129"/>
        <v>1</v>
      </c>
      <c r="L1281" s="60" t="str">
        <f t="shared" si="129"/>
        <v>REPLACE</v>
      </c>
      <c r="M1281" s="60" t="str">
        <f t="shared" si="129"/>
        <v>REPLACE</v>
      </c>
      <c r="N1281" s="60" t="str">
        <f t="shared" si="129"/>
        <v>REPLACE</v>
      </c>
      <c r="O1281" s="60" t="str">
        <f t="shared" si="129"/>
        <v>REPLACE</v>
      </c>
    </row>
    <row r="1282" spans="1:21" ht="15" customHeight="1" x14ac:dyDescent="0.25">
      <c r="A1282" s="60" t="s">
        <v>2026</v>
      </c>
      <c r="B1282" s="60">
        <v>1701</v>
      </c>
      <c r="C1282" s="62" t="s">
        <v>1080</v>
      </c>
      <c r="D1282" s="63">
        <v>220.30893999999998</v>
      </c>
      <c r="E1282" s="64">
        <v>220.30893999999998</v>
      </c>
      <c r="F1282" s="61" t="s">
        <v>3</v>
      </c>
      <c r="G1282" s="61" t="str">
        <f>VLOOKUP(B1282,VP_est!$B$21:$N$3000,13,FALSE)</f>
        <v>SVP2</v>
      </c>
      <c r="H1282" s="60">
        <v>1</v>
      </c>
      <c r="I1282" s="60" t="str">
        <f t="shared" si="129"/>
        <v>REPLACE</v>
      </c>
      <c r="J1282" s="60" t="str">
        <f t="shared" si="129"/>
        <v>REPLACE</v>
      </c>
      <c r="K1282" s="60">
        <f t="shared" si="129"/>
        <v>1</v>
      </c>
      <c r="L1282" s="60" t="str">
        <f t="shared" si="129"/>
        <v>REPLACE</v>
      </c>
      <c r="M1282" s="60" t="str">
        <f t="shared" si="129"/>
        <v>REPLACE</v>
      </c>
      <c r="N1282" s="60" t="str">
        <f t="shared" si="129"/>
        <v>REPLACE</v>
      </c>
      <c r="O1282" s="60" t="str">
        <f t="shared" si="129"/>
        <v>REPLACE</v>
      </c>
    </row>
    <row r="1283" spans="1:21" ht="15" customHeight="1" x14ac:dyDescent="0.25">
      <c r="A1283" s="60" t="s">
        <v>2024</v>
      </c>
      <c r="B1283" s="60">
        <v>1702</v>
      </c>
      <c r="C1283" s="62" t="s">
        <v>1081</v>
      </c>
      <c r="D1283" s="63">
        <v>202.25059999999999</v>
      </c>
      <c r="E1283" s="64">
        <v>202.25059999999999</v>
      </c>
      <c r="F1283" s="61" t="s">
        <v>3</v>
      </c>
      <c r="G1283" s="61" t="str">
        <f>VLOOKUP(B1283,VP_est!$B$21:$N$3000,13,FALSE)</f>
        <v>SVP2</v>
      </c>
      <c r="H1283" s="60">
        <v>1</v>
      </c>
      <c r="I1283" s="60" t="str">
        <f t="shared" ref="I1283:O1292" si="130">IF($G1283=I$2,1,"REPLACE")</f>
        <v>REPLACE</v>
      </c>
      <c r="J1283" s="60" t="str">
        <f t="shared" si="130"/>
        <v>REPLACE</v>
      </c>
      <c r="K1283" s="60">
        <f t="shared" si="130"/>
        <v>1</v>
      </c>
      <c r="L1283" s="60" t="str">
        <f t="shared" si="130"/>
        <v>REPLACE</v>
      </c>
      <c r="M1283" s="60" t="str">
        <f t="shared" si="130"/>
        <v>REPLACE</v>
      </c>
      <c r="N1283" s="60" t="str">
        <f t="shared" si="130"/>
        <v>REPLACE</v>
      </c>
      <c r="O1283" s="60" t="str">
        <f t="shared" si="130"/>
        <v>REPLACE</v>
      </c>
    </row>
    <row r="1284" spans="1:21" ht="15" customHeight="1" x14ac:dyDescent="0.25">
      <c r="A1284" s="60" t="s">
        <v>2026</v>
      </c>
      <c r="B1284" s="60">
        <v>1703</v>
      </c>
      <c r="C1284" s="62" t="s">
        <v>1082</v>
      </c>
      <c r="D1284" s="63">
        <v>216.27718000000002</v>
      </c>
      <c r="E1284" s="64">
        <v>216.27718000000002</v>
      </c>
      <c r="F1284" s="61" t="s">
        <v>3</v>
      </c>
      <c r="G1284" s="61" t="str">
        <f>VLOOKUP(B1284,VP_est!$B$21:$N$3000,13,FALSE)</f>
        <v>SVP1</v>
      </c>
      <c r="H1284" s="60">
        <v>1</v>
      </c>
      <c r="I1284" s="60" t="str">
        <f t="shared" si="130"/>
        <v>REPLACE</v>
      </c>
      <c r="J1284" s="60">
        <f t="shared" si="130"/>
        <v>1</v>
      </c>
      <c r="K1284" s="60" t="str">
        <f t="shared" si="130"/>
        <v>REPLACE</v>
      </c>
      <c r="L1284" s="60" t="str">
        <f t="shared" si="130"/>
        <v>REPLACE</v>
      </c>
      <c r="M1284" s="60" t="str">
        <f t="shared" si="130"/>
        <v>REPLACE</v>
      </c>
      <c r="N1284" s="60" t="str">
        <f t="shared" si="130"/>
        <v>REPLACE</v>
      </c>
      <c r="O1284" s="60" t="str">
        <f t="shared" si="130"/>
        <v>REPLACE</v>
      </c>
    </row>
    <row r="1285" spans="1:21" ht="15" customHeight="1" x14ac:dyDescent="0.25">
      <c r="A1285" s="60" t="s">
        <v>2024</v>
      </c>
      <c r="B1285" s="60">
        <v>1704</v>
      </c>
      <c r="C1285" s="62" t="s">
        <v>1083</v>
      </c>
      <c r="D1285" s="63">
        <v>268.52499999999998</v>
      </c>
      <c r="E1285" s="64">
        <v>268.52089999999998</v>
      </c>
      <c r="F1285" s="61" t="s">
        <v>2014</v>
      </c>
      <c r="G1285" s="61" t="str">
        <f>VLOOKUP(B1285,VP_est!$B$21:$N$3000,13,FALSE)</f>
        <v>SVP5</v>
      </c>
      <c r="H1285" s="60">
        <v>1</v>
      </c>
      <c r="I1285" s="60" t="str">
        <f t="shared" si="130"/>
        <v>REPLACE</v>
      </c>
      <c r="J1285" s="60" t="str">
        <f t="shared" si="130"/>
        <v>REPLACE</v>
      </c>
      <c r="K1285" s="60" t="str">
        <f t="shared" si="130"/>
        <v>REPLACE</v>
      </c>
      <c r="L1285" s="60" t="str">
        <f t="shared" si="130"/>
        <v>REPLACE</v>
      </c>
      <c r="M1285" s="60" t="str">
        <f t="shared" si="130"/>
        <v>REPLACE</v>
      </c>
      <c r="N1285" s="60">
        <f t="shared" si="130"/>
        <v>1</v>
      </c>
      <c r="O1285" s="60" t="str">
        <f t="shared" si="130"/>
        <v>REPLACE</v>
      </c>
    </row>
    <row r="1286" spans="1:21" ht="15" customHeight="1" x14ac:dyDescent="0.25">
      <c r="A1286" s="60" t="s">
        <v>2024</v>
      </c>
      <c r="B1286" s="60">
        <v>1705</v>
      </c>
      <c r="C1286" s="62" t="s">
        <v>1084</v>
      </c>
      <c r="D1286" s="63">
        <v>282.55180000000001</v>
      </c>
      <c r="E1286" s="64">
        <v>282.54748000000001</v>
      </c>
      <c r="F1286" s="61" t="s">
        <v>2014</v>
      </c>
      <c r="G1286" s="61" t="str">
        <f>VLOOKUP(B1286,VP_est!$B$21:$N$3000,13,FALSE)</f>
        <v>SVP5</v>
      </c>
      <c r="H1286" s="60">
        <v>1</v>
      </c>
      <c r="I1286" s="60" t="str">
        <f t="shared" si="130"/>
        <v>REPLACE</v>
      </c>
      <c r="J1286" s="60" t="str">
        <f t="shared" si="130"/>
        <v>REPLACE</v>
      </c>
      <c r="K1286" s="60" t="str">
        <f t="shared" si="130"/>
        <v>REPLACE</v>
      </c>
      <c r="L1286" s="60" t="str">
        <f t="shared" si="130"/>
        <v>REPLACE</v>
      </c>
      <c r="M1286" s="60" t="str">
        <f t="shared" si="130"/>
        <v>REPLACE</v>
      </c>
      <c r="N1286" s="60">
        <f t="shared" si="130"/>
        <v>1</v>
      </c>
      <c r="O1286" s="60" t="str">
        <f t="shared" si="130"/>
        <v>REPLACE</v>
      </c>
    </row>
    <row r="1287" spans="1:21" ht="15" customHeight="1" x14ac:dyDescent="0.25">
      <c r="A1287" s="60" t="s">
        <v>2026</v>
      </c>
      <c r="B1287" s="60">
        <v>1706</v>
      </c>
      <c r="C1287" s="62" t="s">
        <v>1085</v>
      </c>
      <c r="D1287" s="63">
        <v>170.25026</v>
      </c>
      <c r="E1287" s="64">
        <v>170.25026</v>
      </c>
      <c r="F1287" s="61" t="s">
        <v>2014</v>
      </c>
      <c r="G1287" s="61" t="str">
        <f>VLOOKUP(B1287,VP_est!$B$21:$N$3000,13,FALSE)</f>
        <v>SVP4</v>
      </c>
      <c r="H1287" s="60">
        <v>1</v>
      </c>
      <c r="I1287" s="60" t="str">
        <f t="shared" si="130"/>
        <v>REPLACE</v>
      </c>
      <c r="J1287" s="60" t="str">
        <f t="shared" si="130"/>
        <v>REPLACE</v>
      </c>
      <c r="K1287" s="60" t="str">
        <f t="shared" si="130"/>
        <v>REPLACE</v>
      </c>
      <c r="L1287" s="60" t="str">
        <f t="shared" si="130"/>
        <v>REPLACE</v>
      </c>
      <c r="M1287" s="60">
        <f t="shared" si="130"/>
        <v>1</v>
      </c>
      <c r="N1287" s="60" t="str">
        <f t="shared" si="130"/>
        <v>REPLACE</v>
      </c>
      <c r="O1287" s="60" t="str">
        <f t="shared" si="130"/>
        <v>REPLACE</v>
      </c>
    </row>
    <row r="1288" spans="1:21" ht="15" customHeight="1" x14ac:dyDescent="0.25">
      <c r="A1288" s="60" t="s">
        <v>2026</v>
      </c>
      <c r="B1288" s="60">
        <v>1707</v>
      </c>
      <c r="C1288" s="62" t="s">
        <v>1086</v>
      </c>
      <c r="D1288" s="63">
        <v>184.27683999999999</v>
      </c>
      <c r="E1288" s="64">
        <v>184.27683999999999</v>
      </c>
      <c r="F1288" s="61" t="s">
        <v>2014</v>
      </c>
      <c r="G1288" s="61" t="str">
        <f>VLOOKUP(B1288,VP_est!$B$21:$N$3000,13,FALSE)</f>
        <v>SVP4</v>
      </c>
      <c r="H1288" s="60">
        <v>1</v>
      </c>
      <c r="I1288" s="60" t="str">
        <f t="shared" si="130"/>
        <v>REPLACE</v>
      </c>
      <c r="J1288" s="60" t="str">
        <f t="shared" si="130"/>
        <v>REPLACE</v>
      </c>
      <c r="K1288" s="60" t="str">
        <f t="shared" si="130"/>
        <v>REPLACE</v>
      </c>
      <c r="L1288" s="60" t="str">
        <f t="shared" si="130"/>
        <v>REPLACE</v>
      </c>
      <c r="M1288" s="60">
        <f t="shared" si="130"/>
        <v>1</v>
      </c>
      <c r="N1288" s="60" t="str">
        <f t="shared" si="130"/>
        <v>REPLACE</v>
      </c>
      <c r="O1288" s="60" t="str">
        <f t="shared" si="130"/>
        <v>REPLACE</v>
      </c>
    </row>
    <row r="1289" spans="1:21" ht="15" customHeight="1" x14ac:dyDescent="0.25">
      <c r="A1289" s="60" t="s">
        <v>2024</v>
      </c>
      <c r="B1289" s="60">
        <v>1708</v>
      </c>
      <c r="C1289" s="62" t="s">
        <v>1087</v>
      </c>
      <c r="D1289" s="63">
        <v>294.56</v>
      </c>
      <c r="E1289" s="64">
        <v>294.55817999999999</v>
      </c>
      <c r="F1289" s="61" t="s">
        <v>3</v>
      </c>
      <c r="G1289" s="61" t="str">
        <f>VLOOKUP(B1289,VP_est!$B$21:$N$3000,13,FALSE)</f>
        <v>SVP3</v>
      </c>
      <c r="H1289" s="60">
        <v>1</v>
      </c>
      <c r="I1289" s="60" t="str">
        <f t="shared" si="130"/>
        <v>REPLACE</v>
      </c>
      <c r="J1289" s="60" t="str">
        <f t="shared" si="130"/>
        <v>REPLACE</v>
      </c>
      <c r="K1289" s="60" t="str">
        <f t="shared" si="130"/>
        <v>REPLACE</v>
      </c>
      <c r="L1289" s="60">
        <f t="shared" si="130"/>
        <v>1</v>
      </c>
      <c r="M1289" s="60" t="str">
        <f t="shared" si="130"/>
        <v>REPLACE</v>
      </c>
      <c r="N1289" s="60" t="str">
        <f t="shared" si="130"/>
        <v>REPLACE</v>
      </c>
      <c r="O1289" s="60" t="str">
        <f t="shared" si="130"/>
        <v>REPLACE</v>
      </c>
    </row>
    <row r="1290" spans="1:21" s="59" customFormat="1" ht="15" customHeight="1" x14ac:dyDescent="0.25">
      <c r="A1290" s="60" t="s">
        <v>2043</v>
      </c>
      <c r="B1290" s="60">
        <v>1709</v>
      </c>
      <c r="C1290" s="62" t="s">
        <v>1088</v>
      </c>
      <c r="D1290" s="63">
        <v>137.19212445472201</v>
      </c>
      <c r="E1290" s="64">
        <v>0</v>
      </c>
      <c r="F1290" s="61" t="s">
        <v>3</v>
      </c>
      <c r="G1290" s="61" t="str">
        <f>VLOOKUP(B1290,VP_est!$B$21:$N$3000,13,FALSE)</f>
        <v>SVP2</v>
      </c>
      <c r="H1290" s="60">
        <v>1</v>
      </c>
      <c r="I1290" s="60" t="str">
        <f t="shared" si="130"/>
        <v>REPLACE</v>
      </c>
      <c r="J1290" s="60" t="str">
        <f t="shared" si="130"/>
        <v>REPLACE</v>
      </c>
      <c r="K1290" s="60">
        <f t="shared" si="130"/>
        <v>1</v>
      </c>
      <c r="L1290" s="60" t="str">
        <f t="shared" si="130"/>
        <v>REPLACE</v>
      </c>
      <c r="M1290" s="60" t="str">
        <f t="shared" si="130"/>
        <v>REPLACE</v>
      </c>
      <c r="N1290" s="60" t="str">
        <f t="shared" si="130"/>
        <v>REPLACE</v>
      </c>
      <c r="O1290" s="60" t="str">
        <f t="shared" si="130"/>
        <v>REPLACE</v>
      </c>
      <c r="R1290"/>
      <c r="S1290"/>
      <c r="T1290"/>
      <c r="U1290"/>
    </row>
    <row r="1291" spans="1:21" ht="15" customHeight="1" x14ac:dyDescent="0.25">
      <c r="A1291" s="60" t="s">
        <v>2044</v>
      </c>
      <c r="B1291" s="60">
        <v>1710</v>
      </c>
      <c r="C1291" s="62" t="s">
        <v>1089</v>
      </c>
      <c r="D1291" s="63">
        <v>137.19212445472201</v>
      </c>
      <c r="E1291" s="64">
        <v>0</v>
      </c>
      <c r="F1291" s="61" t="s">
        <v>3</v>
      </c>
      <c r="G1291" s="61" t="str">
        <f>VLOOKUP(B1291,VP_est!$B$21:$N$3000,13,FALSE)</f>
        <v>SVP2</v>
      </c>
      <c r="H1291" s="60">
        <v>1</v>
      </c>
      <c r="I1291" s="60" t="str">
        <f t="shared" si="130"/>
        <v>REPLACE</v>
      </c>
      <c r="J1291" s="60" t="str">
        <f t="shared" si="130"/>
        <v>REPLACE</v>
      </c>
      <c r="K1291" s="60">
        <f t="shared" si="130"/>
        <v>1</v>
      </c>
      <c r="L1291" s="60" t="str">
        <f t="shared" si="130"/>
        <v>REPLACE</v>
      </c>
      <c r="M1291" s="60" t="str">
        <f t="shared" si="130"/>
        <v>REPLACE</v>
      </c>
      <c r="N1291" s="60" t="str">
        <f t="shared" si="130"/>
        <v>REPLACE</v>
      </c>
      <c r="O1291" s="60" t="str">
        <f t="shared" si="130"/>
        <v>REPLACE</v>
      </c>
    </row>
    <row r="1292" spans="1:21" ht="15" customHeight="1" x14ac:dyDescent="0.25">
      <c r="A1292" s="60" t="s">
        <v>2025</v>
      </c>
      <c r="B1292" s="60">
        <v>1711</v>
      </c>
      <c r="C1292" s="62" t="s">
        <v>1090</v>
      </c>
      <c r="D1292" s="63">
        <v>120.14851999999999</v>
      </c>
      <c r="E1292" s="64">
        <v>120.14851999999999</v>
      </c>
      <c r="F1292" s="61" t="s">
        <v>2014</v>
      </c>
      <c r="G1292" s="61" t="str">
        <f>VLOOKUP(B1292,VP_est!$B$21:$N$3000,13,FALSE)</f>
        <v>SVP6</v>
      </c>
      <c r="H1292" s="60">
        <v>1</v>
      </c>
      <c r="I1292" s="60" t="str">
        <f t="shared" si="130"/>
        <v>REPLACE</v>
      </c>
      <c r="J1292" s="60" t="str">
        <f t="shared" si="130"/>
        <v>REPLACE</v>
      </c>
      <c r="K1292" s="60" t="str">
        <f t="shared" si="130"/>
        <v>REPLACE</v>
      </c>
      <c r="L1292" s="60" t="str">
        <f t="shared" si="130"/>
        <v>REPLACE</v>
      </c>
      <c r="M1292" s="60" t="str">
        <f t="shared" si="130"/>
        <v>REPLACE</v>
      </c>
      <c r="N1292" s="60" t="str">
        <f t="shared" si="130"/>
        <v>REPLACE</v>
      </c>
      <c r="O1292" s="60">
        <f t="shared" si="130"/>
        <v>1</v>
      </c>
    </row>
    <row r="1293" spans="1:21" ht="15" customHeight="1" x14ac:dyDescent="0.25">
      <c r="A1293" s="60" t="s">
        <v>2024</v>
      </c>
      <c r="B1293" s="60">
        <v>1712</v>
      </c>
      <c r="C1293" s="62" t="s">
        <v>1091</v>
      </c>
      <c r="D1293" s="63">
        <v>134.17510000000001</v>
      </c>
      <c r="E1293" s="64">
        <v>134.17510000000001</v>
      </c>
      <c r="F1293" s="61" t="s">
        <v>2014</v>
      </c>
      <c r="G1293" s="61" t="str">
        <f>VLOOKUP(B1293,VP_est!$B$21:$N$3000,13,FALSE)</f>
        <v>SVP6</v>
      </c>
      <c r="H1293" s="60">
        <v>1</v>
      </c>
      <c r="I1293" s="60" t="str">
        <f t="shared" ref="I1293:O1302" si="131">IF($G1293=I$2,1,"REPLACE")</f>
        <v>REPLACE</v>
      </c>
      <c r="J1293" s="60" t="str">
        <f t="shared" si="131"/>
        <v>REPLACE</v>
      </c>
      <c r="K1293" s="60" t="str">
        <f t="shared" si="131"/>
        <v>REPLACE</v>
      </c>
      <c r="L1293" s="60" t="str">
        <f t="shared" si="131"/>
        <v>REPLACE</v>
      </c>
      <c r="M1293" s="60" t="str">
        <f t="shared" si="131"/>
        <v>REPLACE</v>
      </c>
      <c r="N1293" s="60" t="str">
        <f t="shared" si="131"/>
        <v>REPLACE</v>
      </c>
      <c r="O1293" s="60">
        <f t="shared" si="131"/>
        <v>1</v>
      </c>
    </row>
    <row r="1294" spans="1:21" ht="15" customHeight="1" x14ac:dyDescent="0.25">
      <c r="A1294" s="60" t="s">
        <v>2024</v>
      </c>
      <c r="B1294" s="60">
        <v>1713</v>
      </c>
      <c r="C1294" s="62" t="s">
        <v>1092</v>
      </c>
      <c r="D1294" s="63">
        <v>132.15922</v>
      </c>
      <c r="E1294" s="64">
        <v>132.15922</v>
      </c>
      <c r="F1294" s="61" t="s">
        <v>2014</v>
      </c>
      <c r="G1294" s="61" t="str">
        <f>VLOOKUP(B1294,VP_est!$B$21:$N$3000,13,FALSE)</f>
        <v>SVP5</v>
      </c>
      <c r="H1294" s="60">
        <v>1</v>
      </c>
      <c r="I1294" s="60" t="str">
        <f t="shared" si="131"/>
        <v>REPLACE</v>
      </c>
      <c r="J1294" s="60" t="str">
        <f t="shared" si="131"/>
        <v>REPLACE</v>
      </c>
      <c r="K1294" s="60" t="str">
        <f t="shared" si="131"/>
        <v>REPLACE</v>
      </c>
      <c r="L1294" s="60" t="str">
        <f t="shared" si="131"/>
        <v>REPLACE</v>
      </c>
      <c r="M1294" s="60" t="str">
        <f t="shared" si="131"/>
        <v>REPLACE</v>
      </c>
      <c r="N1294" s="60">
        <f t="shared" si="131"/>
        <v>1</v>
      </c>
      <c r="O1294" s="60" t="str">
        <f t="shared" si="131"/>
        <v>REPLACE</v>
      </c>
    </row>
    <row r="1295" spans="1:21" ht="15" customHeight="1" x14ac:dyDescent="0.25">
      <c r="A1295" s="60" t="s">
        <v>2024</v>
      </c>
      <c r="B1295" s="60">
        <v>1714</v>
      </c>
      <c r="C1295" s="62" t="s">
        <v>1093</v>
      </c>
      <c r="D1295" s="63">
        <v>184.25692000000001</v>
      </c>
      <c r="E1295" s="64">
        <v>184.25692000000001</v>
      </c>
      <c r="F1295" s="61" t="s">
        <v>3</v>
      </c>
      <c r="G1295" s="61" t="str">
        <f>VLOOKUP(B1295,VP_est!$B$21:$N$3000,13,FALSE)</f>
        <v>SVP3</v>
      </c>
      <c r="H1295" s="60">
        <v>1</v>
      </c>
      <c r="I1295" s="60" t="str">
        <f t="shared" si="131"/>
        <v>REPLACE</v>
      </c>
      <c r="J1295" s="60" t="str">
        <f t="shared" si="131"/>
        <v>REPLACE</v>
      </c>
      <c r="K1295" s="60" t="str">
        <f t="shared" si="131"/>
        <v>REPLACE</v>
      </c>
      <c r="L1295" s="60">
        <f t="shared" si="131"/>
        <v>1</v>
      </c>
      <c r="M1295" s="60" t="str">
        <f t="shared" si="131"/>
        <v>REPLACE</v>
      </c>
      <c r="N1295" s="60" t="str">
        <f t="shared" si="131"/>
        <v>REPLACE</v>
      </c>
      <c r="O1295" s="60" t="str">
        <f t="shared" si="131"/>
        <v>REPLACE</v>
      </c>
    </row>
    <row r="1296" spans="1:21" ht="15" customHeight="1" x14ac:dyDescent="0.25">
      <c r="A1296" s="60" t="s">
        <v>2024</v>
      </c>
      <c r="B1296" s="60">
        <v>1715</v>
      </c>
      <c r="C1296" s="62" t="s">
        <v>1094</v>
      </c>
      <c r="D1296" s="63">
        <v>199.27155999999999</v>
      </c>
      <c r="E1296" s="64">
        <v>199.27155999999999</v>
      </c>
      <c r="F1296" s="61" t="s">
        <v>3</v>
      </c>
      <c r="G1296" s="61" t="str">
        <f>VLOOKUP(B1296,VP_est!$B$21:$N$3000,13,FALSE)</f>
        <v>SVP1</v>
      </c>
      <c r="H1296" s="60">
        <v>1</v>
      </c>
      <c r="I1296" s="60" t="str">
        <f t="shared" si="131"/>
        <v>REPLACE</v>
      </c>
      <c r="J1296" s="60">
        <f t="shared" si="131"/>
        <v>1</v>
      </c>
      <c r="K1296" s="60" t="str">
        <f t="shared" si="131"/>
        <v>REPLACE</v>
      </c>
      <c r="L1296" s="60" t="str">
        <f t="shared" si="131"/>
        <v>REPLACE</v>
      </c>
      <c r="M1296" s="60" t="str">
        <f t="shared" si="131"/>
        <v>REPLACE</v>
      </c>
      <c r="N1296" s="60" t="str">
        <f t="shared" si="131"/>
        <v>REPLACE</v>
      </c>
      <c r="O1296" s="60" t="str">
        <f t="shared" si="131"/>
        <v>REPLACE</v>
      </c>
    </row>
    <row r="1297" spans="1:15" ht="15" customHeight="1" x14ac:dyDescent="0.25">
      <c r="A1297" s="60" t="s">
        <v>2024</v>
      </c>
      <c r="B1297" s="60">
        <v>1716</v>
      </c>
      <c r="C1297" s="62" t="s">
        <v>1095</v>
      </c>
      <c r="D1297" s="63">
        <v>238.45185999999998</v>
      </c>
      <c r="E1297" s="64">
        <v>238.45185999999998</v>
      </c>
      <c r="F1297" s="61" t="s">
        <v>2014</v>
      </c>
      <c r="G1297" s="61" t="str">
        <f>VLOOKUP(B1297,VP_est!$B$21:$N$3000,13,FALSE)</f>
        <v>SVP5</v>
      </c>
      <c r="H1297" s="60">
        <v>1</v>
      </c>
      <c r="I1297" s="60" t="str">
        <f t="shared" si="131"/>
        <v>REPLACE</v>
      </c>
      <c r="J1297" s="60" t="str">
        <f t="shared" si="131"/>
        <v>REPLACE</v>
      </c>
      <c r="K1297" s="60" t="str">
        <f t="shared" si="131"/>
        <v>REPLACE</v>
      </c>
      <c r="L1297" s="60" t="str">
        <f t="shared" si="131"/>
        <v>REPLACE</v>
      </c>
      <c r="M1297" s="60" t="str">
        <f t="shared" si="131"/>
        <v>REPLACE</v>
      </c>
      <c r="N1297" s="60">
        <f t="shared" si="131"/>
        <v>1</v>
      </c>
      <c r="O1297" s="60" t="str">
        <f t="shared" si="131"/>
        <v>REPLACE</v>
      </c>
    </row>
    <row r="1298" spans="1:15" ht="15" customHeight="1" x14ac:dyDescent="0.25">
      <c r="A1298" s="60" t="s">
        <v>2024</v>
      </c>
      <c r="B1298" s="60">
        <v>1717</v>
      </c>
      <c r="C1298" s="62" t="s">
        <v>1096</v>
      </c>
      <c r="D1298" s="63">
        <v>252.47844000000003</v>
      </c>
      <c r="E1298" s="64">
        <v>252.47844000000001</v>
      </c>
      <c r="F1298" s="61" t="s">
        <v>2014</v>
      </c>
      <c r="G1298" s="61" t="str">
        <f>VLOOKUP(B1298,VP_est!$B$21:$N$3000,13,FALSE)</f>
        <v>SVP4</v>
      </c>
      <c r="H1298" s="60">
        <v>1</v>
      </c>
      <c r="I1298" s="60" t="str">
        <f t="shared" si="131"/>
        <v>REPLACE</v>
      </c>
      <c r="J1298" s="60" t="str">
        <f t="shared" si="131"/>
        <v>REPLACE</v>
      </c>
      <c r="K1298" s="60" t="str">
        <f t="shared" si="131"/>
        <v>REPLACE</v>
      </c>
      <c r="L1298" s="60" t="str">
        <f t="shared" si="131"/>
        <v>REPLACE</v>
      </c>
      <c r="M1298" s="60">
        <f t="shared" si="131"/>
        <v>1</v>
      </c>
      <c r="N1298" s="60" t="str">
        <f t="shared" si="131"/>
        <v>REPLACE</v>
      </c>
      <c r="O1298" s="60" t="str">
        <f t="shared" si="131"/>
        <v>REPLACE</v>
      </c>
    </row>
    <row r="1299" spans="1:15" ht="15" customHeight="1" x14ac:dyDescent="0.25">
      <c r="A1299" s="60" t="s">
        <v>2024</v>
      </c>
      <c r="B1299" s="60">
        <v>1718</v>
      </c>
      <c r="C1299" s="62" t="s">
        <v>1097</v>
      </c>
      <c r="D1299" s="63">
        <v>266.51</v>
      </c>
      <c r="E1299" s="64">
        <v>266.50502</v>
      </c>
      <c r="F1299" s="61" t="s">
        <v>2014</v>
      </c>
      <c r="G1299" s="61" t="str">
        <f>VLOOKUP(B1299,VP_est!$B$21:$N$3000,13,FALSE)</f>
        <v>SVP4</v>
      </c>
      <c r="H1299" s="60">
        <v>1</v>
      </c>
      <c r="I1299" s="60" t="str">
        <f t="shared" si="131"/>
        <v>REPLACE</v>
      </c>
      <c r="J1299" s="60" t="str">
        <f t="shared" si="131"/>
        <v>REPLACE</v>
      </c>
      <c r="K1299" s="60" t="str">
        <f t="shared" si="131"/>
        <v>REPLACE</v>
      </c>
      <c r="L1299" s="60" t="str">
        <f t="shared" si="131"/>
        <v>REPLACE</v>
      </c>
      <c r="M1299" s="60">
        <f t="shared" si="131"/>
        <v>1</v>
      </c>
      <c r="N1299" s="60" t="str">
        <f t="shared" si="131"/>
        <v>REPLACE</v>
      </c>
      <c r="O1299" s="60" t="str">
        <f t="shared" si="131"/>
        <v>REPLACE</v>
      </c>
    </row>
    <row r="1300" spans="1:15" x14ac:dyDescent="0.25">
      <c r="A1300" s="60" t="s">
        <v>2044</v>
      </c>
      <c r="B1300" s="60">
        <v>1719</v>
      </c>
      <c r="C1300" s="62" t="s">
        <v>1098</v>
      </c>
      <c r="D1300" s="63">
        <v>137.19212445472201</v>
      </c>
      <c r="E1300" s="64">
        <v>0</v>
      </c>
      <c r="F1300" s="61" t="s">
        <v>3</v>
      </c>
      <c r="G1300" s="61" t="str">
        <f>VLOOKUP(B1300,VP_est!$B$21:$N$3000,13,FALSE)</f>
        <v>SVP3</v>
      </c>
      <c r="H1300" s="60">
        <v>1</v>
      </c>
      <c r="I1300" s="60" t="str">
        <f t="shared" si="131"/>
        <v>REPLACE</v>
      </c>
      <c r="J1300" s="60" t="str">
        <f t="shared" si="131"/>
        <v>REPLACE</v>
      </c>
      <c r="K1300" s="60" t="str">
        <f t="shared" si="131"/>
        <v>REPLACE</v>
      </c>
      <c r="L1300" s="60">
        <f t="shared" si="131"/>
        <v>1</v>
      </c>
      <c r="M1300" s="60" t="str">
        <f t="shared" si="131"/>
        <v>REPLACE</v>
      </c>
      <c r="N1300" s="60" t="str">
        <f t="shared" si="131"/>
        <v>REPLACE</v>
      </c>
      <c r="O1300" s="60" t="str">
        <f t="shared" si="131"/>
        <v>REPLACE</v>
      </c>
    </row>
    <row r="1301" spans="1:15" ht="15" customHeight="1" x14ac:dyDescent="0.25">
      <c r="A1301" s="60" t="s">
        <v>2026</v>
      </c>
      <c r="B1301" s="60">
        <v>1720</v>
      </c>
      <c r="C1301" s="62" t="s">
        <v>1099</v>
      </c>
      <c r="D1301" s="63">
        <v>228.28788</v>
      </c>
      <c r="E1301" s="64">
        <v>228.28788</v>
      </c>
      <c r="F1301" s="61" t="s">
        <v>3</v>
      </c>
      <c r="G1301" s="61" t="str">
        <f>VLOOKUP(B1301,VP_est!$B$21:$N$3000,13,FALSE)</f>
        <v>SV0</v>
      </c>
      <c r="H1301" s="60">
        <v>1</v>
      </c>
      <c r="I1301" s="60">
        <f t="shared" si="131"/>
        <v>1</v>
      </c>
      <c r="J1301" s="60" t="str">
        <f t="shared" si="131"/>
        <v>REPLACE</v>
      </c>
      <c r="K1301" s="60" t="str">
        <f t="shared" si="131"/>
        <v>REPLACE</v>
      </c>
      <c r="L1301" s="60" t="str">
        <f t="shared" si="131"/>
        <v>REPLACE</v>
      </c>
      <c r="M1301" s="60" t="str">
        <f t="shared" si="131"/>
        <v>REPLACE</v>
      </c>
      <c r="N1301" s="60" t="str">
        <f t="shared" si="131"/>
        <v>REPLACE</v>
      </c>
      <c r="O1301" s="60" t="str">
        <f t="shared" si="131"/>
        <v>REPLACE</v>
      </c>
    </row>
    <row r="1302" spans="1:15" ht="15" customHeight="1" x14ac:dyDescent="0.25">
      <c r="A1302" s="60" t="s">
        <v>2026</v>
      </c>
      <c r="B1302" s="60">
        <v>1721</v>
      </c>
      <c r="C1302" s="62" t="s">
        <v>1100</v>
      </c>
      <c r="D1302" s="63">
        <v>242.31446000000003</v>
      </c>
      <c r="E1302" s="64">
        <v>242.31446000000003</v>
      </c>
      <c r="F1302" s="61" t="s">
        <v>3</v>
      </c>
      <c r="G1302" s="61" t="str">
        <f>VLOOKUP(B1302,VP_est!$B$21:$N$3000,13,FALSE)</f>
        <v>SVP1</v>
      </c>
      <c r="H1302" s="60">
        <v>1</v>
      </c>
      <c r="I1302" s="60" t="str">
        <f t="shared" si="131"/>
        <v>REPLACE</v>
      </c>
      <c r="J1302" s="60">
        <f t="shared" si="131"/>
        <v>1</v>
      </c>
      <c r="K1302" s="60" t="str">
        <f t="shared" si="131"/>
        <v>REPLACE</v>
      </c>
      <c r="L1302" s="60" t="str">
        <f t="shared" si="131"/>
        <v>REPLACE</v>
      </c>
      <c r="M1302" s="60" t="str">
        <f t="shared" si="131"/>
        <v>REPLACE</v>
      </c>
      <c r="N1302" s="60" t="str">
        <f t="shared" si="131"/>
        <v>REPLACE</v>
      </c>
      <c r="O1302" s="60" t="str">
        <f t="shared" si="131"/>
        <v>REPLACE</v>
      </c>
    </row>
    <row r="1303" spans="1:15" ht="15" customHeight="1" x14ac:dyDescent="0.25">
      <c r="A1303" s="60" t="s">
        <v>2024</v>
      </c>
      <c r="B1303" s="60">
        <v>1722</v>
      </c>
      <c r="C1303" s="62" t="s">
        <v>1101</v>
      </c>
      <c r="D1303" s="63">
        <v>252.31479999999999</v>
      </c>
      <c r="E1303" s="64">
        <v>252.30928</v>
      </c>
      <c r="F1303" s="61" t="s">
        <v>3</v>
      </c>
      <c r="G1303" s="61" t="str">
        <f>VLOOKUP(B1303,VP_est!$B$21:$N$3000,13,FALSE)</f>
        <v>SV0</v>
      </c>
      <c r="H1303" s="60">
        <v>1</v>
      </c>
      <c r="I1303" s="60">
        <f t="shared" ref="I1303:O1312" si="132">IF($G1303=I$2,1,"REPLACE")</f>
        <v>1</v>
      </c>
      <c r="J1303" s="60" t="str">
        <f t="shared" si="132"/>
        <v>REPLACE</v>
      </c>
      <c r="K1303" s="60" t="str">
        <f t="shared" si="132"/>
        <v>REPLACE</v>
      </c>
      <c r="L1303" s="60" t="str">
        <f t="shared" si="132"/>
        <v>REPLACE</v>
      </c>
      <c r="M1303" s="60" t="str">
        <f t="shared" si="132"/>
        <v>REPLACE</v>
      </c>
      <c r="N1303" s="60" t="str">
        <f t="shared" si="132"/>
        <v>REPLACE</v>
      </c>
      <c r="O1303" s="60" t="str">
        <f t="shared" si="132"/>
        <v>REPLACE</v>
      </c>
    </row>
    <row r="1304" spans="1:15" ht="15" customHeight="1" x14ac:dyDescent="0.25">
      <c r="A1304" s="60" t="s">
        <v>2041</v>
      </c>
      <c r="B1304" s="60">
        <v>1723</v>
      </c>
      <c r="C1304" s="62" t="s">
        <v>1102</v>
      </c>
      <c r="D1304" s="63">
        <v>276.33</v>
      </c>
      <c r="E1304" s="64">
        <v>0</v>
      </c>
      <c r="F1304" s="61" t="s">
        <v>3</v>
      </c>
      <c r="G1304" s="61" t="str">
        <f>VLOOKUP(B1304,VP_est!$B$21:$N$3000,13,FALSE)</f>
        <v>SVN1</v>
      </c>
      <c r="H1304" s="60">
        <v>1</v>
      </c>
      <c r="I1304" s="60" t="str">
        <f t="shared" si="132"/>
        <v>REPLACE</v>
      </c>
      <c r="J1304" s="60" t="str">
        <f t="shared" si="132"/>
        <v>REPLACE</v>
      </c>
      <c r="K1304" s="60" t="str">
        <f t="shared" si="132"/>
        <v>REPLACE</v>
      </c>
      <c r="L1304" s="60" t="str">
        <f t="shared" si="132"/>
        <v>REPLACE</v>
      </c>
      <c r="M1304" s="60" t="str">
        <f t="shared" si="132"/>
        <v>REPLACE</v>
      </c>
      <c r="N1304" s="60" t="str">
        <f t="shared" si="132"/>
        <v>REPLACE</v>
      </c>
      <c r="O1304" s="60" t="str">
        <f t="shared" si="132"/>
        <v>REPLACE</v>
      </c>
    </row>
    <row r="1305" spans="1:15" ht="15" customHeight="1" x14ac:dyDescent="0.25">
      <c r="A1305" s="60" t="s">
        <v>2041</v>
      </c>
      <c r="B1305" s="60">
        <v>1724</v>
      </c>
      <c r="C1305" s="62" t="s">
        <v>1103</v>
      </c>
      <c r="D1305" s="63">
        <v>137.19212445472201</v>
      </c>
      <c r="E1305" s="64">
        <v>0</v>
      </c>
      <c r="F1305" s="61" t="s">
        <v>3</v>
      </c>
      <c r="G1305" s="61" t="str">
        <f>VLOOKUP(B1305,VP_est!$B$21:$N$3000,13,FALSE)</f>
        <v>SVP1</v>
      </c>
      <c r="H1305" s="60">
        <v>1</v>
      </c>
      <c r="I1305" s="60" t="str">
        <f t="shared" si="132"/>
        <v>REPLACE</v>
      </c>
      <c r="J1305" s="60">
        <f t="shared" si="132"/>
        <v>1</v>
      </c>
      <c r="K1305" s="60" t="str">
        <f t="shared" si="132"/>
        <v>REPLACE</v>
      </c>
      <c r="L1305" s="60" t="str">
        <f t="shared" si="132"/>
        <v>REPLACE</v>
      </c>
      <c r="M1305" s="60" t="str">
        <f t="shared" si="132"/>
        <v>REPLACE</v>
      </c>
      <c r="N1305" s="60" t="str">
        <f t="shared" si="132"/>
        <v>REPLACE</v>
      </c>
      <c r="O1305" s="60" t="str">
        <f t="shared" si="132"/>
        <v>REPLACE</v>
      </c>
    </row>
    <row r="1306" spans="1:15" ht="15" customHeight="1" x14ac:dyDescent="0.25">
      <c r="A1306" s="60" t="s">
        <v>2041</v>
      </c>
      <c r="B1306" s="60">
        <v>1725</v>
      </c>
      <c r="C1306" s="62" t="s">
        <v>1104</v>
      </c>
      <c r="D1306" s="63">
        <v>398.72</v>
      </c>
      <c r="E1306" s="64">
        <v>0</v>
      </c>
      <c r="F1306" s="61" t="s">
        <v>3</v>
      </c>
      <c r="G1306" s="61" t="str">
        <f>VLOOKUP(B1306,VP_est!$B$21:$N$3000,13,FALSE)</f>
        <v>SVP1</v>
      </c>
      <c r="H1306" s="60">
        <v>1</v>
      </c>
      <c r="I1306" s="60" t="str">
        <f t="shared" si="132"/>
        <v>REPLACE</v>
      </c>
      <c r="J1306" s="60">
        <f t="shared" si="132"/>
        <v>1</v>
      </c>
      <c r="K1306" s="60" t="str">
        <f t="shared" si="132"/>
        <v>REPLACE</v>
      </c>
      <c r="L1306" s="60" t="str">
        <f t="shared" si="132"/>
        <v>REPLACE</v>
      </c>
      <c r="M1306" s="60" t="str">
        <f t="shared" si="132"/>
        <v>REPLACE</v>
      </c>
      <c r="N1306" s="60" t="str">
        <f t="shared" si="132"/>
        <v>REPLACE</v>
      </c>
      <c r="O1306" s="60" t="str">
        <f t="shared" si="132"/>
        <v>REPLACE</v>
      </c>
    </row>
    <row r="1307" spans="1:15" x14ac:dyDescent="0.25">
      <c r="A1307" s="60" t="s">
        <v>2041</v>
      </c>
      <c r="B1307" s="60">
        <v>1726</v>
      </c>
      <c r="C1307" s="62" t="s">
        <v>1105</v>
      </c>
      <c r="D1307" s="63">
        <v>412.74</v>
      </c>
      <c r="E1307" s="64">
        <v>0</v>
      </c>
      <c r="F1307" s="61" t="s">
        <v>3</v>
      </c>
      <c r="G1307" s="61" t="str">
        <f>VLOOKUP(B1307,VP_est!$B$21:$N$3000,13,FALSE)</f>
        <v>SVP1</v>
      </c>
      <c r="H1307" s="60">
        <v>1</v>
      </c>
      <c r="I1307" s="60" t="str">
        <f t="shared" si="132"/>
        <v>REPLACE</v>
      </c>
      <c r="J1307" s="60">
        <f t="shared" si="132"/>
        <v>1</v>
      </c>
      <c r="K1307" s="60" t="str">
        <f t="shared" si="132"/>
        <v>REPLACE</v>
      </c>
      <c r="L1307" s="60" t="str">
        <f t="shared" si="132"/>
        <v>REPLACE</v>
      </c>
      <c r="M1307" s="60" t="str">
        <f t="shared" si="132"/>
        <v>REPLACE</v>
      </c>
      <c r="N1307" s="60" t="str">
        <f t="shared" si="132"/>
        <v>REPLACE</v>
      </c>
      <c r="O1307" s="60" t="str">
        <f t="shared" si="132"/>
        <v>REPLACE</v>
      </c>
    </row>
    <row r="1308" spans="1:15" ht="15" customHeight="1" x14ac:dyDescent="0.25">
      <c r="A1308" s="60" t="s">
        <v>2024</v>
      </c>
      <c r="B1308" s="60">
        <v>1727</v>
      </c>
      <c r="C1308" s="62" t="s">
        <v>1106</v>
      </c>
      <c r="D1308" s="63">
        <v>314.45999999999998</v>
      </c>
      <c r="E1308" s="64">
        <v>314.46015999999997</v>
      </c>
      <c r="F1308" s="61" t="s">
        <v>3</v>
      </c>
      <c r="G1308" s="61" t="str">
        <f>VLOOKUP(B1308,VP_est!$B$21:$N$3000,13,FALSE)</f>
        <v>SVN1</v>
      </c>
      <c r="H1308" s="60">
        <v>1</v>
      </c>
      <c r="I1308" s="60" t="str">
        <f t="shared" si="132"/>
        <v>REPLACE</v>
      </c>
      <c r="J1308" s="60" t="str">
        <f t="shared" si="132"/>
        <v>REPLACE</v>
      </c>
      <c r="K1308" s="60" t="str">
        <f t="shared" si="132"/>
        <v>REPLACE</v>
      </c>
      <c r="L1308" s="60" t="str">
        <f t="shared" si="132"/>
        <v>REPLACE</v>
      </c>
      <c r="M1308" s="60" t="str">
        <f t="shared" si="132"/>
        <v>REPLACE</v>
      </c>
      <c r="N1308" s="60" t="str">
        <f t="shared" si="132"/>
        <v>REPLACE</v>
      </c>
      <c r="O1308" s="60" t="str">
        <f t="shared" si="132"/>
        <v>REPLACE</v>
      </c>
    </row>
    <row r="1309" spans="1:15" ht="15" customHeight="1" x14ac:dyDescent="0.25">
      <c r="A1309" s="60" t="s">
        <v>2044</v>
      </c>
      <c r="B1309" s="60">
        <v>1728</v>
      </c>
      <c r="C1309" s="62" t="s">
        <v>1107</v>
      </c>
      <c r="D1309" s="63">
        <v>328.49</v>
      </c>
      <c r="E1309" s="64">
        <v>0</v>
      </c>
      <c r="F1309" s="61" t="s">
        <v>3</v>
      </c>
      <c r="G1309" s="61" t="str">
        <f>VLOOKUP(B1309,VP_est!$B$21:$N$3000,13,FALSE)</f>
        <v>SVN1</v>
      </c>
      <c r="H1309" s="60">
        <v>1</v>
      </c>
      <c r="I1309" s="60" t="str">
        <f t="shared" si="132"/>
        <v>REPLACE</v>
      </c>
      <c r="J1309" s="60" t="str">
        <f t="shared" si="132"/>
        <v>REPLACE</v>
      </c>
      <c r="K1309" s="60" t="str">
        <f t="shared" si="132"/>
        <v>REPLACE</v>
      </c>
      <c r="L1309" s="60" t="str">
        <f t="shared" si="132"/>
        <v>REPLACE</v>
      </c>
      <c r="M1309" s="60" t="str">
        <f t="shared" si="132"/>
        <v>REPLACE</v>
      </c>
      <c r="N1309" s="60" t="str">
        <f t="shared" si="132"/>
        <v>REPLACE</v>
      </c>
      <c r="O1309" s="60" t="str">
        <f t="shared" si="132"/>
        <v>REPLACE</v>
      </c>
    </row>
    <row r="1310" spans="1:15" ht="15" customHeight="1" x14ac:dyDescent="0.25">
      <c r="A1310" s="60" t="s">
        <v>2024</v>
      </c>
      <c r="B1310" s="60">
        <v>1729</v>
      </c>
      <c r="C1310" s="62" t="s">
        <v>1108</v>
      </c>
      <c r="D1310" s="63">
        <v>136.14792</v>
      </c>
      <c r="E1310" s="64">
        <v>136.14792</v>
      </c>
      <c r="F1310" s="61" t="s">
        <v>2014</v>
      </c>
      <c r="G1310" s="61" t="str">
        <f>VLOOKUP(B1310,VP_est!$B$21:$N$3000,13,FALSE)</f>
        <v>SVP4</v>
      </c>
      <c r="H1310" s="60">
        <v>1</v>
      </c>
      <c r="I1310" s="60" t="str">
        <f t="shared" si="132"/>
        <v>REPLACE</v>
      </c>
      <c r="J1310" s="60" t="str">
        <f t="shared" si="132"/>
        <v>REPLACE</v>
      </c>
      <c r="K1310" s="60" t="str">
        <f t="shared" si="132"/>
        <v>REPLACE</v>
      </c>
      <c r="L1310" s="60" t="str">
        <f t="shared" si="132"/>
        <v>REPLACE</v>
      </c>
      <c r="M1310" s="60">
        <f t="shared" si="132"/>
        <v>1</v>
      </c>
      <c r="N1310" s="60" t="str">
        <f t="shared" si="132"/>
        <v>REPLACE</v>
      </c>
      <c r="O1310" s="60" t="str">
        <f t="shared" si="132"/>
        <v>REPLACE</v>
      </c>
    </row>
    <row r="1311" spans="1:15" ht="15" customHeight="1" x14ac:dyDescent="0.25">
      <c r="A1311" s="60" t="s">
        <v>2041</v>
      </c>
      <c r="B1311" s="60">
        <v>1730</v>
      </c>
      <c r="C1311" s="62" t="s">
        <v>1109</v>
      </c>
      <c r="D1311" s="63">
        <v>308.58999999999997</v>
      </c>
      <c r="E1311" s="64">
        <v>0</v>
      </c>
      <c r="F1311" s="61" t="s">
        <v>3</v>
      </c>
      <c r="G1311" s="61" t="str">
        <f>VLOOKUP(B1311,VP_est!$B$21:$N$3000,13,FALSE)</f>
        <v>SVP3</v>
      </c>
      <c r="H1311" s="60">
        <v>1</v>
      </c>
      <c r="I1311" s="60" t="str">
        <f t="shared" si="132"/>
        <v>REPLACE</v>
      </c>
      <c r="J1311" s="60" t="str">
        <f t="shared" si="132"/>
        <v>REPLACE</v>
      </c>
      <c r="K1311" s="60" t="str">
        <f t="shared" si="132"/>
        <v>REPLACE</v>
      </c>
      <c r="L1311" s="60">
        <f t="shared" si="132"/>
        <v>1</v>
      </c>
      <c r="M1311" s="60" t="str">
        <f t="shared" si="132"/>
        <v>REPLACE</v>
      </c>
      <c r="N1311" s="60" t="str">
        <f t="shared" si="132"/>
        <v>REPLACE</v>
      </c>
      <c r="O1311" s="60" t="str">
        <f t="shared" si="132"/>
        <v>REPLACE</v>
      </c>
    </row>
    <row r="1312" spans="1:15" ht="15" customHeight="1" x14ac:dyDescent="0.25">
      <c r="A1312" s="60" t="s">
        <v>2024</v>
      </c>
      <c r="B1312" s="60">
        <v>1731</v>
      </c>
      <c r="C1312" s="62" t="s">
        <v>1110</v>
      </c>
      <c r="D1312" s="63">
        <v>322.6164</v>
      </c>
      <c r="E1312" s="64">
        <v>322.61134000000004</v>
      </c>
      <c r="F1312" s="61" t="s">
        <v>3</v>
      </c>
      <c r="G1312" s="61" t="str">
        <f>VLOOKUP(B1312,VP_est!$B$21:$N$3000,13,FALSE)</f>
        <v>SVP2</v>
      </c>
      <c r="H1312" s="60">
        <v>1</v>
      </c>
      <c r="I1312" s="60" t="str">
        <f t="shared" si="132"/>
        <v>REPLACE</v>
      </c>
      <c r="J1312" s="60" t="str">
        <f t="shared" si="132"/>
        <v>REPLACE</v>
      </c>
      <c r="K1312" s="60">
        <f t="shared" si="132"/>
        <v>1</v>
      </c>
      <c r="L1312" s="60" t="str">
        <f t="shared" si="132"/>
        <v>REPLACE</v>
      </c>
      <c r="M1312" s="60" t="str">
        <f t="shared" si="132"/>
        <v>REPLACE</v>
      </c>
      <c r="N1312" s="60" t="str">
        <f t="shared" si="132"/>
        <v>REPLACE</v>
      </c>
      <c r="O1312" s="60" t="str">
        <f t="shared" si="132"/>
        <v>REPLACE</v>
      </c>
    </row>
    <row r="1313" spans="1:15" ht="15" customHeight="1" x14ac:dyDescent="0.25">
      <c r="A1313" s="60" t="s">
        <v>2024</v>
      </c>
      <c r="B1313" s="60">
        <v>1732</v>
      </c>
      <c r="C1313" s="62" t="s">
        <v>1111</v>
      </c>
      <c r="D1313" s="63">
        <v>336.64</v>
      </c>
      <c r="E1313" s="64">
        <v>336.63792000000001</v>
      </c>
      <c r="F1313" s="61" t="s">
        <v>3</v>
      </c>
      <c r="G1313" s="61" t="str">
        <f>VLOOKUP(B1313,VP_est!$B$21:$N$3000,13,FALSE)</f>
        <v>SVP2</v>
      </c>
      <c r="H1313" s="60">
        <v>1</v>
      </c>
      <c r="I1313" s="60" t="str">
        <f t="shared" ref="I1313:O1322" si="133">IF($G1313=I$2,1,"REPLACE")</f>
        <v>REPLACE</v>
      </c>
      <c r="J1313" s="60" t="str">
        <f t="shared" si="133"/>
        <v>REPLACE</v>
      </c>
      <c r="K1313" s="60">
        <f t="shared" si="133"/>
        <v>1</v>
      </c>
      <c r="L1313" s="60" t="str">
        <f t="shared" si="133"/>
        <v>REPLACE</v>
      </c>
      <c r="M1313" s="60" t="str">
        <f t="shared" si="133"/>
        <v>REPLACE</v>
      </c>
      <c r="N1313" s="60" t="str">
        <f t="shared" si="133"/>
        <v>REPLACE</v>
      </c>
      <c r="O1313" s="60" t="str">
        <f t="shared" si="133"/>
        <v>REPLACE</v>
      </c>
    </row>
    <row r="1314" spans="1:15" ht="15" customHeight="1" x14ac:dyDescent="0.25">
      <c r="A1314" s="60" t="s">
        <v>2024</v>
      </c>
      <c r="B1314" s="60">
        <v>1733</v>
      </c>
      <c r="C1314" s="62" t="s">
        <v>1112</v>
      </c>
      <c r="D1314" s="63">
        <v>350.66</v>
      </c>
      <c r="E1314" s="64">
        <v>350.66449999999998</v>
      </c>
      <c r="F1314" s="61" t="s">
        <v>3</v>
      </c>
      <c r="G1314" s="61" t="str">
        <f>VLOOKUP(B1314,VP_est!$B$21:$N$3000,13,FALSE)</f>
        <v>SVP2</v>
      </c>
      <c r="H1314" s="60">
        <v>1</v>
      </c>
      <c r="I1314" s="60" t="str">
        <f t="shared" si="133"/>
        <v>REPLACE</v>
      </c>
      <c r="J1314" s="60" t="str">
        <f t="shared" si="133"/>
        <v>REPLACE</v>
      </c>
      <c r="K1314" s="60">
        <f t="shared" si="133"/>
        <v>1</v>
      </c>
      <c r="L1314" s="60" t="str">
        <f t="shared" si="133"/>
        <v>REPLACE</v>
      </c>
      <c r="M1314" s="60" t="str">
        <f t="shared" si="133"/>
        <v>REPLACE</v>
      </c>
      <c r="N1314" s="60" t="str">
        <f t="shared" si="133"/>
        <v>REPLACE</v>
      </c>
      <c r="O1314" s="60" t="str">
        <f t="shared" si="133"/>
        <v>REPLACE</v>
      </c>
    </row>
    <row r="1315" spans="1:15" ht="15" customHeight="1" x14ac:dyDescent="0.25">
      <c r="A1315" s="60" t="s">
        <v>2024</v>
      </c>
      <c r="B1315" s="60">
        <v>1734</v>
      </c>
      <c r="C1315" s="62" t="s">
        <v>1113</v>
      </c>
      <c r="D1315" s="63">
        <v>364.69108</v>
      </c>
      <c r="E1315" s="64">
        <v>364.69107999999994</v>
      </c>
      <c r="F1315" s="61" t="s">
        <v>3</v>
      </c>
      <c r="G1315" s="61" t="str">
        <f>VLOOKUP(B1315,VP_est!$B$21:$N$3000,13,FALSE)</f>
        <v>SVP2</v>
      </c>
      <c r="H1315" s="60">
        <v>1</v>
      </c>
      <c r="I1315" s="60" t="str">
        <f t="shared" si="133"/>
        <v>REPLACE</v>
      </c>
      <c r="J1315" s="60" t="str">
        <f t="shared" si="133"/>
        <v>REPLACE</v>
      </c>
      <c r="K1315" s="60">
        <f t="shared" si="133"/>
        <v>1</v>
      </c>
      <c r="L1315" s="60" t="str">
        <f t="shared" si="133"/>
        <v>REPLACE</v>
      </c>
      <c r="M1315" s="60" t="str">
        <f t="shared" si="133"/>
        <v>REPLACE</v>
      </c>
      <c r="N1315" s="60" t="str">
        <f t="shared" si="133"/>
        <v>REPLACE</v>
      </c>
      <c r="O1315" s="60" t="str">
        <f t="shared" si="133"/>
        <v>REPLACE</v>
      </c>
    </row>
    <row r="1316" spans="1:15" ht="15" customHeight="1" x14ac:dyDescent="0.25">
      <c r="A1316" s="60" t="s">
        <v>2025</v>
      </c>
      <c r="B1316" s="60">
        <v>1735</v>
      </c>
      <c r="C1316" s="62" t="s">
        <v>1114</v>
      </c>
      <c r="D1316" s="63">
        <v>0</v>
      </c>
      <c r="E1316" s="64">
        <v>0</v>
      </c>
      <c r="F1316" s="61" t="s">
        <v>3</v>
      </c>
      <c r="G1316" s="61" t="str">
        <f>VLOOKUP(B1316,VP_est!$B$21:$N$3000,13,FALSE)</f>
        <v>SVP1</v>
      </c>
      <c r="H1316" s="60">
        <v>1</v>
      </c>
      <c r="I1316" s="60" t="str">
        <f t="shared" si="133"/>
        <v>REPLACE</v>
      </c>
      <c r="J1316" s="60">
        <f t="shared" si="133"/>
        <v>1</v>
      </c>
      <c r="K1316" s="60" t="str">
        <f t="shared" si="133"/>
        <v>REPLACE</v>
      </c>
      <c r="L1316" s="60" t="str">
        <f t="shared" si="133"/>
        <v>REPLACE</v>
      </c>
      <c r="M1316" s="60" t="str">
        <f t="shared" si="133"/>
        <v>REPLACE</v>
      </c>
      <c r="N1316" s="60" t="str">
        <f t="shared" si="133"/>
        <v>REPLACE</v>
      </c>
      <c r="O1316" s="60" t="str">
        <f t="shared" si="133"/>
        <v>REPLACE</v>
      </c>
    </row>
    <row r="1317" spans="1:15" ht="15" customHeight="1" x14ac:dyDescent="0.25">
      <c r="A1317" s="60" t="s">
        <v>2041</v>
      </c>
      <c r="B1317" s="60">
        <v>1736</v>
      </c>
      <c r="C1317" s="62" t="s">
        <v>1115</v>
      </c>
      <c r="D1317" s="63">
        <v>372.68</v>
      </c>
      <c r="E1317" s="64">
        <v>0</v>
      </c>
      <c r="F1317" s="61" t="s">
        <v>3</v>
      </c>
      <c r="G1317" s="61" t="str">
        <f>VLOOKUP(B1317,VP_est!$B$21:$N$3000,13,FALSE)</f>
        <v>SVP2</v>
      </c>
      <c r="H1317" s="60">
        <v>1</v>
      </c>
      <c r="I1317" s="60" t="str">
        <f t="shared" si="133"/>
        <v>REPLACE</v>
      </c>
      <c r="J1317" s="60" t="str">
        <f t="shared" si="133"/>
        <v>REPLACE</v>
      </c>
      <c r="K1317" s="60">
        <f t="shared" si="133"/>
        <v>1</v>
      </c>
      <c r="L1317" s="60" t="str">
        <f t="shared" si="133"/>
        <v>REPLACE</v>
      </c>
      <c r="M1317" s="60" t="str">
        <f t="shared" si="133"/>
        <v>REPLACE</v>
      </c>
      <c r="N1317" s="60" t="str">
        <f t="shared" si="133"/>
        <v>REPLACE</v>
      </c>
      <c r="O1317" s="60" t="str">
        <f t="shared" si="133"/>
        <v>REPLACE</v>
      </c>
    </row>
    <row r="1318" spans="1:15" ht="15" customHeight="1" x14ac:dyDescent="0.25">
      <c r="A1318" s="60" t="s">
        <v>2025</v>
      </c>
      <c r="B1318" s="60">
        <v>1737</v>
      </c>
      <c r="C1318" s="62" t="s">
        <v>1116</v>
      </c>
      <c r="D1318" s="63">
        <v>0</v>
      </c>
      <c r="E1318" s="64">
        <v>0</v>
      </c>
      <c r="F1318" s="61" t="s">
        <v>3</v>
      </c>
      <c r="G1318" s="61" t="str">
        <f>VLOOKUP(B1318,VP_est!$B$21:$N$3000,13,FALSE)</f>
        <v>SVP2</v>
      </c>
      <c r="H1318" s="60">
        <v>1</v>
      </c>
      <c r="I1318" s="60" t="str">
        <f t="shared" si="133"/>
        <v>REPLACE</v>
      </c>
      <c r="J1318" s="60" t="str">
        <f t="shared" si="133"/>
        <v>REPLACE</v>
      </c>
      <c r="K1318" s="60">
        <f t="shared" si="133"/>
        <v>1</v>
      </c>
      <c r="L1318" s="60" t="str">
        <f t="shared" si="133"/>
        <v>REPLACE</v>
      </c>
      <c r="M1318" s="60" t="str">
        <f t="shared" si="133"/>
        <v>REPLACE</v>
      </c>
      <c r="N1318" s="60" t="str">
        <f t="shared" si="133"/>
        <v>REPLACE</v>
      </c>
      <c r="O1318" s="60" t="str">
        <f t="shared" si="133"/>
        <v>REPLACE</v>
      </c>
    </row>
    <row r="1319" spans="1:15" ht="15" customHeight="1" x14ac:dyDescent="0.25">
      <c r="A1319" s="60" t="s">
        <v>2041</v>
      </c>
      <c r="B1319" s="60">
        <v>1738</v>
      </c>
      <c r="C1319" s="62" t="s">
        <v>1117</v>
      </c>
      <c r="D1319" s="63">
        <v>370.66</v>
      </c>
      <c r="E1319" s="64">
        <v>0</v>
      </c>
      <c r="F1319" s="61" t="s">
        <v>3</v>
      </c>
      <c r="G1319" s="61" t="str">
        <f>VLOOKUP(B1319,VP_est!$B$21:$N$3000,13,FALSE)</f>
        <v>SVP2</v>
      </c>
      <c r="H1319" s="60">
        <v>1</v>
      </c>
      <c r="I1319" s="60" t="str">
        <f t="shared" si="133"/>
        <v>REPLACE</v>
      </c>
      <c r="J1319" s="60" t="str">
        <f t="shared" si="133"/>
        <v>REPLACE</v>
      </c>
      <c r="K1319" s="60">
        <f t="shared" si="133"/>
        <v>1</v>
      </c>
      <c r="L1319" s="60" t="str">
        <f t="shared" si="133"/>
        <v>REPLACE</v>
      </c>
      <c r="M1319" s="60" t="str">
        <f t="shared" si="133"/>
        <v>REPLACE</v>
      </c>
      <c r="N1319" s="60" t="str">
        <f t="shared" si="133"/>
        <v>REPLACE</v>
      </c>
      <c r="O1319" s="60" t="str">
        <f t="shared" si="133"/>
        <v>REPLACE</v>
      </c>
    </row>
    <row r="1320" spans="1:15" ht="15" customHeight="1" x14ac:dyDescent="0.25">
      <c r="A1320" s="60" t="s">
        <v>2025</v>
      </c>
      <c r="B1320" s="60">
        <v>1739</v>
      </c>
      <c r="C1320" s="62" t="s">
        <v>1118</v>
      </c>
      <c r="D1320" s="63">
        <v>0</v>
      </c>
      <c r="E1320" s="64">
        <v>0</v>
      </c>
      <c r="F1320" s="61" t="s">
        <v>3</v>
      </c>
      <c r="G1320" s="61" t="str">
        <f>VLOOKUP(B1320,VP_est!$B$21:$N$3000,13,FALSE)</f>
        <v>SVP2</v>
      </c>
      <c r="H1320" s="60">
        <v>1</v>
      </c>
      <c r="I1320" s="60" t="str">
        <f t="shared" si="133"/>
        <v>REPLACE</v>
      </c>
      <c r="J1320" s="60" t="str">
        <f t="shared" si="133"/>
        <v>REPLACE</v>
      </c>
      <c r="K1320" s="60">
        <f t="shared" si="133"/>
        <v>1</v>
      </c>
      <c r="L1320" s="60" t="str">
        <f t="shared" si="133"/>
        <v>REPLACE</v>
      </c>
      <c r="M1320" s="60" t="str">
        <f t="shared" si="133"/>
        <v>REPLACE</v>
      </c>
      <c r="N1320" s="60" t="str">
        <f t="shared" si="133"/>
        <v>REPLACE</v>
      </c>
      <c r="O1320" s="60" t="str">
        <f t="shared" si="133"/>
        <v>REPLACE</v>
      </c>
    </row>
    <row r="1321" spans="1:15" ht="15" customHeight="1" x14ac:dyDescent="0.25">
      <c r="A1321" s="60" t="s">
        <v>2044</v>
      </c>
      <c r="B1321" s="60">
        <v>1740</v>
      </c>
      <c r="C1321" s="62" t="s">
        <v>1119</v>
      </c>
      <c r="D1321" s="63">
        <v>137.19212445472201</v>
      </c>
      <c r="E1321" s="64">
        <v>0</v>
      </c>
      <c r="F1321" s="61" t="s">
        <v>3</v>
      </c>
      <c r="G1321" s="61" t="str">
        <f>VLOOKUP(B1321,VP_est!$B$21:$N$3000,13,FALSE)</f>
        <v>SVP2</v>
      </c>
      <c r="H1321" s="60">
        <v>1</v>
      </c>
      <c r="I1321" s="60" t="str">
        <f t="shared" si="133"/>
        <v>REPLACE</v>
      </c>
      <c r="J1321" s="60" t="str">
        <f t="shared" si="133"/>
        <v>REPLACE</v>
      </c>
      <c r="K1321" s="60">
        <f t="shared" si="133"/>
        <v>1</v>
      </c>
      <c r="L1321" s="60" t="str">
        <f t="shared" si="133"/>
        <v>REPLACE</v>
      </c>
      <c r="M1321" s="60" t="str">
        <f t="shared" si="133"/>
        <v>REPLACE</v>
      </c>
      <c r="N1321" s="60" t="str">
        <f t="shared" si="133"/>
        <v>REPLACE</v>
      </c>
      <c r="O1321" s="60" t="str">
        <f t="shared" si="133"/>
        <v>REPLACE</v>
      </c>
    </row>
    <row r="1322" spans="1:15" ht="15" customHeight="1" x14ac:dyDescent="0.25">
      <c r="A1322" s="60" t="s">
        <v>2026</v>
      </c>
      <c r="B1322" s="60">
        <v>1741</v>
      </c>
      <c r="C1322" s="62" t="s">
        <v>1120</v>
      </c>
      <c r="D1322" s="63">
        <v>0</v>
      </c>
      <c r="E1322" s="64">
        <v>0</v>
      </c>
      <c r="F1322" s="61" t="s">
        <v>3</v>
      </c>
      <c r="G1322" s="61" t="str">
        <f>VLOOKUP(B1322,VP_est!$B$21:$N$3000,13,FALSE)</f>
        <v>SVP2</v>
      </c>
      <c r="H1322" s="60">
        <v>1</v>
      </c>
      <c r="I1322" s="60" t="str">
        <f t="shared" si="133"/>
        <v>REPLACE</v>
      </c>
      <c r="J1322" s="60" t="str">
        <f t="shared" si="133"/>
        <v>REPLACE</v>
      </c>
      <c r="K1322" s="60">
        <f t="shared" si="133"/>
        <v>1</v>
      </c>
      <c r="L1322" s="60" t="str">
        <f t="shared" si="133"/>
        <v>REPLACE</v>
      </c>
      <c r="M1322" s="60" t="str">
        <f t="shared" si="133"/>
        <v>REPLACE</v>
      </c>
      <c r="N1322" s="60" t="str">
        <f t="shared" si="133"/>
        <v>REPLACE</v>
      </c>
      <c r="O1322" s="60" t="str">
        <f t="shared" si="133"/>
        <v>REPLACE</v>
      </c>
    </row>
    <row r="1323" spans="1:15" ht="15" customHeight="1" x14ac:dyDescent="0.25">
      <c r="A1323" s="60" t="s">
        <v>2026</v>
      </c>
      <c r="B1323" s="60">
        <v>1742</v>
      </c>
      <c r="C1323" s="62" t="s">
        <v>1121</v>
      </c>
      <c r="D1323" s="63">
        <v>0</v>
      </c>
      <c r="E1323" s="64">
        <v>0</v>
      </c>
      <c r="F1323" s="61" t="s">
        <v>3</v>
      </c>
      <c r="G1323" s="61" t="str">
        <f>VLOOKUP(B1323,VP_est!$B$21:$N$3000,13,FALSE)</f>
        <v>SVP2</v>
      </c>
      <c r="H1323" s="60">
        <v>1</v>
      </c>
      <c r="I1323" s="60" t="str">
        <f t="shared" ref="I1323:O1332" si="134">IF($G1323=I$2,1,"REPLACE")</f>
        <v>REPLACE</v>
      </c>
      <c r="J1323" s="60" t="str">
        <f t="shared" si="134"/>
        <v>REPLACE</v>
      </c>
      <c r="K1323" s="60">
        <f t="shared" si="134"/>
        <v>1</v>
      </c>
      <c r="L1323" s="60" t="str">
        <f t="shared" si="134"/>
        <v>REPLACE</v>
      </c>
      <c r="M1323" s="60" t="str">
        <f t="shared" si="134"/>
        <v>REPLACE</v>
      </c>
      <c r="N1323" s="60" t="str">
        <f t="shared" si="134"/>
        <v>REPLACE</v>
      </c>
      <c r="O1323" s="60" t="str">
        <f t="shared" si="134"/>
        <v>REPLACE</v>
      </c>
    </row>
    <row r="1324" spans="1:15" ht="15" customHeight="1" x14ac:dyDescent="0.25">
      <c r="A1324" s="60" t="s">
        <v>2025</v>
      </c>
      <c r="B1324" s="60">
        <v>1743</v>
      </c>
      <c r="C1324" s="62" t="s">
        <v>1122</v>
      </c>
      <c r="D1324" s="63">
        <v>0</v>
      </c>
      <c r="E1324" s="64">
        <v>0</v>
      </c>
      <c r="F1324" s="61" t="s">
        <v>3</v>
      </c>
      <c r="G1324" s="61" t="str">
        <f>VLOOKUP(B1324,VP_est!$B$21:$N$3000,13,FALSE)</f>
        <v>SVP2</v>
      </c>
      <c r="H1324" s="60">
        <v>1</v>
      </c>
      <c r="I1324" s="60" t="str">
        <f t="shared" si="134"/>
        <v>REPLACE</v>
      </c>
      <c r="J1324" s="60" t="str">
        <f t="shared" si="134"/>
        <v>REPLACE</v>
      </c>
      <c r="K1324" s="60">
        <f t="shared" si="134"/>
        <v>1</v>
      </c>
      <c r="L1324" s="60" t="str">
        <f t="shared" si="134"/>
        <v>REPLACE</v>
      </c>
      <c r="M1324" s="60" t="str">
        <f t="shared" si="134"/>
        <v>REPLACE</v>
      </c>
      <c r="N1324" s="60" t="str">
        <f t="shared" si="134"/>
        <v>REPLACE</v>
      </c>
      <c r="O1324" s="60" t="str">
        <f t="shared" si="134"/>
        <v>REPLACE</v>
      </c>
    </row>
    <row r="1325" spans="1:15" ht="15" customHeight="1" x14ac:dyDescent="0.25">
      <c r="A1325" s="60" t="s">
        <v>2025</v>
      </c>
      <c r="B1325" s="60">
        <v>1744</v>
      </c>
      <c r="C1325" s="62" t="s">
        <v>1123</v>
      </c>
      <c r="D1325" s="63">
        <v>0</v>
      </c>
      <c r="E1325" s="64">
        <v>0</v>
      </c>
      <c r="F1325" s="61" t="s">
        <v>3</v>
      </c>
      <c r="G1325" s="61" t="str">
        <f>VLOOKUP(B1325,VP_est!$B$21:$N$3000,13,FALSE)</f>
        <v>SVP2</v>
      </c>
      <c r="H1325" s="60">
        <v>1</v>
      </c>
      <c r="I1325" s="60" t="str">
        <f t="shared" si="134"/>
        <v>REPLACE</v>
      </c>
      <c r="J1325" s="60" t="str">
        <f t="shared" si="134"/>
        <v>REPLACE</v>
      </c>
      <c r="K1325" s="60">
        <f t="shared" si="134"/>
        <v>1</v>
      </c>
      <c r="L1325" s="60" t="str">
        <f t="shared" si="134"/>
        <v>REPLACE</v>
      </c>
      <c r="M1325" s="60" t="str">
        <f t="shared" si="134"/>
        <v>REPLACE</v>
      </c>
      <c r="N1325" s="60" t="str">
        <f t="shared" si="134"/>
        <v>REPLACE</v>
      </c>
      <c r="O1325" s="60" t="str">
        <f t="shared" si="134"/>
        <v>REPLACE</v>
      </c>
    </row>
    <row r="1326" spans="1:15" ht="15" customHeight="1" x14ac:dyDescent="0.25">
      <c r="A1326" s="60" t="s">
        <v>2025</v>
      </c>
      <c r="B1326" s="60">
        <v>1745</v>
      </c>
      <c r="C1326" s="62" t="s">
        <v>1124</v>
      </c>
      <c r="D1326" s="63">
        <v>0</v>
      </c>
      <c r="E1326" s="64">
        <v>0</v>
      </c>
      <c r="F1326" s="61" t="s">
        <v>3</v>
      </c>
      <c r="G1326" s="61" t="str">
        <f>VLOOKUP(B1326,VP_est!$B$21:$N$3000,13,FALSE)</f>
        <v>SVP2</v>
      </c>
      <c r="H1326" s="60">
        <v>1</v>
      </c>
      <c r="I1326" s="60" t="str">
        <f t="shared" si="134"/>
        <v>REPLACE</v>
      </c>
      <c r="J1326" s="60" t="str">
        <f t="shared" si="134"/>
        <v>REPLACE</v>
      </c>
      <c r="K1326" s="60">
        <f t="shared" si="134"/>
        <v>1</v>
      </c>
      <c r="L1326" s="60" t="str">
        <f t="shared" si="134"/>
        <v>REPLACE</v>
      </c>
      <c r="M1326" s="60" t="str">
        <f t="shared" si="134"/>
        <v>REPLACE</v>
      </c>
      <c r="N1326" s="60" t="str">
        <f t="shared" si="134"/>
        <v>REPLACE</v>
      </c>
      <c r="O1326" s="60" t="str">
        <f t="shared" si="134"/>
        <v>REPLACE</v>
      </c>
    </row>
    <row r="1327" spans="1:15" ht="15" customHeight="1" x14ac:dyDescent="0.25">
      <c r="A1327" s="60" t="s">
        <v>2026</v>
      </c>
      <c r="B1327" s="60">
        <v>1746</v>
      </c>
      <c r="C1327" s="62" t="s">
        <v>1125</v>
      </c>
      <c r="D1327" s="63">
        <v>134.21816000000001</v>
      </c>
      <c r="E1327" s="64">
        <v>134.21816000000001</v>
      </c>
      <c r="F1327" s="61" t="s">
        <v>1986</v>
      </c>
      <c r="G1327" s="61" t="str">
        <f>VLOOKUP(B1327,VP_est!$B$21:$N$3000,13,FALSE)</f>
        <v>SVP6</v>
      </c>
      <c r="H1327" s="60">
        <v>1</v>
      </c>
      <c r="I1327" s="60" t="str">
        <f t="shared" si="134"/>
        <v>REPLACE</v>
      </c>
      <c r="J1327" s="60" t="str">
        <f t="shared" si="134"/>
        <v>REPLACE</v>
      </c>
      <c r="K1327" s="60" t="str">
        <f t="shared" si="134"/>
        <v>REPLACE</v>
      </c>
      <c r="L1327" s="60" t="str">
        <f t="shared" si="134"/>
        <v>REPLACE</v>
      </c>
      <c r="M1327" s="60" t="str">
        <f t="shared" si="134"/>
        <v>REPLACE</v>
      </c>
      <c r="N1327" s="60" t="str">
        <f t="shared" si="134"/>
        <v>REPLACE</v>
      </c>
      <c r="O1327" s="60">
        <f t="shared" si="134"/>
        <v>1</v>
      </c>
    </row>
    <row r="1328" spans="1:15" ht="15" customHeight="1" x14ac:dyDescent="0.25">
      <c r="A1328" s="60" t="s">
        <v>2024</v>
      </c>
      <c r="B1328" s="60">
        <v>1747</v>
      </c>
      <c r="C1328" s="62" t="s">
        <v>1126</v>
      </c>
      <c r="D1328" s="63">
        <v>137.19212445472201</v>
      </c>
      <c r="E1328" s="64">
        <v>110.11064</v>
      </c>
      <c r="F1328" s="61" t="s">
        <v>1986</v>
      </c>
      <c r="G1328" s="61" t="str">
        <f>VLOOKUP(B1328,VP_est!$B$21:$N$3000,13,FALSE)</f>
        <v>SVP6</v>
      </c>
      <c r="H1328" s="60">
        <v>1</v>
      </c>
      <c r="I1328" s="60" t="str">
        <f t="shared" si="134"/>
        <v>REPLACE</v>
      </c>
      <c r="J1328" s="60" t="str">
        <f t="shared" si="134"/>
        <v>REPLACE</v>
      </c>
      <c r="K1328" s="60" t="str">
        <f t="shared" si="134"/>
        <v>REPLACE</v>
      </c>
      <c r="L1328" s="60" t="str">
        <f t="shared" si="134"/>
        <v>REPLACE</v>
      </c>
      <c r="M1328" s="60" t="str">
        <f t="shared" si="134"/>
        <v>REPLACE</v>
      </c>
      <c r="N1328" s="60" t="str">
        <f t="shared" si="134"/>
        <v>REPLACE</v>
      </c>
      <c r="O1328" s="60">
        <f t="shared" si="134"/>
        <v>1</v>
      </c>
    </row>
    <row r="1329" spans="1:15" ht="15" customHeight="1" x14ac:dyDescent="0.25">
      <c r="A1329" s="60" t="s">
        <v>2044</v>
      </c>
      <c r="B1329" s="60">
        <v>1748</v>
      </c>
      <c r="C1329" s="62" t="s">
        <v>1127</v>
      </c>
      <c r="D1329" s="63">
        <v>126.11003999999998</v>
      </c>
      <c r="E1329" s="64">
        <v>126.11003999999998</v>
      </c>
      <c r="F1329" s="61" t="s">
        <v>2014</v>
      </c>
      <c r="G1329" s="61" t="str">
        <f>VLOOKUP(B1329,VP_est!$B$21:$N$3000,13,FALSE)</f>
        <v>SVP4</v>
      </c>
      <c r="H1329" s="60">
        <v>1</v>
      </c>
      <c r="I1329" s="60" t="str">
        <f t="shared" si="134"/>
        <v>REPLACE</v>
      </c>
      <c r="J1329" s="60" t="str">
        <f t="shared" si="134"/>
        <v>REPLACE</v>
      </c>
      <c r="K1329" s="60" t="str">
        <f t="shared" si="134"/>
        <v>REPLACE</v>
      </c>
      <c r="L1329" s="60" t="str">
        <f t="shared" si="134"/>
        <v>REPLACE</v>
      </c>
      <c r="M1329" s="60">
        <f t="shared" si="134"/>
        <v>1</v>
      </c>
      <c r="N1329" s="60" t="str">
        <f t="shared" si="134"/>
        <v>REPLACE</v>
      </c>
      <c r="O1329" s="60" t="str">
        <f t="shared" si="134"/>
        <v>REPLACE</v>
      </c>
    </row>
    <row r="1330" spans="1:15" ht="15" customHeight="1" x14ac:dyDescent="0.25">
      <c r="A1330" s="60" t="s">
        <v>2024</v>
      </c>
      <c r="B1330" s="60">
        <v>1749</v>
      </c>
      <c r="C1330" s="62" t="s">
        <v>1128</v>
      </c>
      <c r="D1330" s="63">
        <v>182.17330000000001</v>
      </c>
      <c r="E1330" s="64">
        <v>182.17330000000001</v>
      </c>
      <c r="F1330" s="61" t="s">
        <v>3</v>
      </c>
      <c r="G1330" s="61" t="str">
        <f>VLOOKUP(B1330,VP_est!$B$21:$N$3000,13,FALSE)</f>
        <v>SVP2</v>
      </c>
      <c r="H1330" s="60">
        <v>1</v>
      </c>
      <c r="I1330" s="60" t="str">
        <f t="shared" si="134"/>
        <v>REPLACE</v>
      </c>
      <c r="J1330" s="60" t="str">
        <f t="shared" si="134"/>
        <v>REPLACE</v>
      </c>
      <c r="K1330" s="60">
        <f t="shared" si="134"/>
        <v>1</v>
      </c>
      <c r="L1330" s="60" t="str">
        <f t="shared" si="134"/>
        <v>REPLACE</v>
      </c>
      <c r="M1330" s="60" t="str">
        <f t="shared" si="134"/>
        <v>REPLACE</v>
      </c>
      <c r="N1330" s="60" t="str">
        <f t="shared" si="134"/>
        <v>REPLACE</v>
      </c>
      <c r="O1330" s="60" t="str">
        <f t="shared" si="134"/>
        <v>REPLACE</v>
      </c>
    </row>
    <row r="1331" spans="1:15" ht="15" customHeight="1" x14ac:dyDescent="0.25">
      <c r="A1331" s="60" t="s">
        <v>2024</v>
      </c>
      <c r="B1331" s="60">
        <v>1750</v>
      </c>
      <c r="C1331" s="62" t="s">
        <v>1129</v>
      </c>
      <c r="D1331" s="63">
        <v>152.19038</v>
      </c>
      <c r="E1331" s="64">
        <v>152.19038</v>
      </c>
      <c r="F1331" s="61" t="s">
        <v>2014</v>
      </c>
      <c r="G1331" s="61" t="str">
        <f>VLOOKUP(B1331,VP_est!$B$21:$N$3000,13,FALSE)</f>
        <v>SVP6</v>
      </c>
      <c r="H1331" s="60">
        <v>1</v>
      </c>
      <c r="I1331" s="60" t="str">
        <f t="shared" si="134"/>
        <v>REPLACE</v>
      </c>
      <c r="J1331" s="60" t="str">
        <f t="shared" si="134"/>
        <v>REPLACE</v>
      </c>
      <c r="K1331" s="60" t="str">
        <f t="shared" si="134"/>
        <v>REPLACE</v>
      </c>
      <c r="L1331" s="60" t="str">
        <f t="shared" si="134"/>
        <v>REPLACE</v>
      </c>
      <c r="M1331" s="60" t="str">
        <f t="shared" si="134"/>
        <v>REPLACE</v>
      </c>
      <c r="N1331" s="60" t="str">
        <f t="shared" si="134"/>
        <v>REPLACE</v>
      </c>
      <c r="O1331" s="60">
        <f t="shared" si="134"/>
        <v>1</v>
      </c>
    </row>
    <row r="1332" spans="1:15" ht="15" customHeight="1" x14ac:dyDescent="0.25">
      <c r="A1332" s="60" t="s">
        <v>2044</v>
      </c>
      <c r="B1332" s="60">
        <v>1751</v>
      </c>
      <c r="C1332" s="62" t="s">
        <v>1130</v>
      </c>
      <c r="D1332" s="63">
        <v>86.089240000000004</v>
      </c>
      <c r="E1332" s="64">
        <v>86.089240000000004</v>
      </c>
      <c r="F1332" s="61" t="s">
        <v>1986</v>
      </c>
      <c r="G1332" s="61" t="str">
        <f>VLOOKUP(B1332,VP_est!$B$21:$N$3000,13,FALSE)</f>
        <v>SVP6</v>
      </c>
      <c r="H1332" s="60">
        <v>1</v>
      </c>
      <c r="I1332" s="60" t="str">
        <f t="shared" si="134"/>
        <v>REPLACE</v>
      </c>
      <c r="J1332" s="60" t="str">
        <f t="shared" si="134"/>
        <v>REPLACE</v>
      </c>
      <c r="K1332" s="60" t="str">
        <f t="shared" si="134"/>
        <v>REPLACE</v>
      </c>
      <c r="L1332" s="60" t="str">
        <f t="shared" si="134"/>
        <v>REPLACE</v>
      </c>
      <c r="M1332" s="60" t="str">
        <f t="shared" si="134"/>
        <v>REPLACE</v>
      </c>
      <c r="N1332" s="60" t="str">
        <f t="shared" si="134"/>
        <v>REPLACE</v>
      </c>
      <c r="O1332" s="60">
        <f t="shared" si="134"/>
        <v>1</v>
      </c>
    </row>
    <row r="1333" spans="1:15" ht="15" customHeight="1" x14ac:dyDescent="0.25">
      <c r="A1333" s="60" t="s">
        <v>2041</v>
      </c>
      <c r="B1333" s="60">
        <v>1752</v>
      </c>
      <c r="C1333" s="62" t="s">
        <v>1131</v>
      </c>
      <c r="D1333" s="63">
        <v>174.28047999999998</v>
      </c>
      <c r="E1333" s="64">
        <v>164.20107999999999</v>
      </c>
      <c r="F1333" s="61" t="s">
        <v>2014</v>
      </c>
      <c r="G1333" s="61" t="str">
        <f>VLOOKUP(B1333,VP_est!$B$21:$N$3000,13,FALSE)</f>
        <v>SVP5</v>
      </c>
      <c r="H1333" s="60">
        <v>1</v>
      </c>
      <c r="I1333" s="60" t="str">
        <f t="shared" ref="I1333:O1342" si="135">IF($G1333=I$2,1,"REPLACE")</f>
        <v>REPLACE</v>
      </c>
      <c r="J1333" s="60" t="str">
        <f t="shared" si="135"/>
        <v>REPLACE</v>
      </c>
      <c r="K1333" s="60" t="str">
        <f t="shared" si="135"/>
        <v>REPLACE</v>
      </c>
      <c r="L1333" s="60" t="str">
        <f t="shared" si="135"/>
        <v>REPLACE</v>
      </c>
      <c r="M1333" s="60" t="str">
        <f t="shared" si="135"/>
        <v>REPLACE</v>
      </c>
      <c r="N1333" s="60">
        <f t="shared" si="135"/>
        <v>1</v>
      </c>
      <c r="O1333" s="60" t="str">
        <f t="shared" si="135"/>
        <v>REPLACE</v>
      </c>
    </row>
    <row r="1334" spans="1:15" x14ac:dyDescent="0.25">
      <c r="A1334" s="60" t="s">
        <v>2024</v>
      </c>
      <c r="B1334" s="60">
        <v>1753</v>
      </c>
      <c r="C1334" s="62" t="s">
        <v>1132</v>
      </c>
      <c r="D1334" s="63">
        <v>166.21696</v>
      </c>
      <c r="E1334" s="64">
        <v>166.21696</v>
      </c>
      <c r="F1334" s="61" t="s">
        <v>2014</v>
      </c>
      <c r="G1334" s="61" t="str">
        <f>VLOOKUP(B1334,VP_est!$B$21:$N$3000,13,FALSE)</f>
        <v>SVP4</v>
      </c>
      <c r="H1334" s="60">
        <v>1</v>
      </c>
      <c r="I1334" s="60" t="str">
        <f t="shared" si="135"/>
        <v>REPLACE</v>
      </c>
      <c r="J1334" s="60" t="str">
        <f t="shared" si="135"/>
        <v>REPLACE</v>
      </c>
      <c r="K1334" s="60" t="str">
        <f t="shared" si="135"/>
        <v>REPLACE</v>
      </c>
      <c r="L1334" s="60" t="str">
        <f t="shared" si="135"/>
        <v>REPLACE</v>
      </c>
      <c r="M1334" s="60">
        <f t="shared" si="135"/>
        <v>1</v>
      </c>
      <c r="N1334" s="60" t="str">
        <f t="shared" si="135"/>
        <v>REPLACE</v>
      </c>
      <c r="O1334" s="60" t="str">
        <f t="shared" si="135"/>
        <v>REPLACE</v>
      </c>
    </row>
    <row r="1335" spans="1:15" ht="15" customHeight="1" x14ac:dyDescent="0.25">
      <c r="A1335" s="60" t="s">
        <v>2024</v>
      </c>
      <c r="B1335" s="60">
        <v>1754</v>
      </c>
      <c r="C1335" s="62" t="s">
        <v>1133</v>
      </c>
      <c r="D1335" s="63">
        <v>152.19038</v>
      </c>
      <c r="E1335" s="64">
        <v>152.19038</v>
      </c>
      <c r="F1335" s="61" t="s">
        <v>2014</v>
      </c>
      <c r="G1335" s="61" t="str">
        <f>VLOOKUP(B1335,VP_est!$B$21:$N$3000,13,FALSE)</f>
        <v>SVP5</v>
      </c>
      <c r="H1335" s="60">
        <v>1</v>
      </c>
      <c r="I1335" s="60" t="str">
        <f t="shared" si="135"/>
        <v>REPLACE</v>
      </c>
      <c r="J1335" s="60" t="str">
        <f t="shared" si="135"/>
        <v>REPLACE</v>
      </c>
      <c r="K1335" s="60" t="str">
        <f t="shared" si="135"/>
        <v>REPLACE</v>
      </c>
      <c r="L1335" s="60" t="str">
        <f t="shared" si="135"/>
        <v>REPLACE</v>
      </c>
      <c r="M1335" s="60" t="str">
        <f t="shared" si="135"/>
        <v>REPLACE</v>
      </c>
      <c r="N1335" s="60">
        <f t="shared" si="135"/>
        <v>1</v>
      </c>
      <c r="O1335" s="60" t="str">
        <f t="shared" si="135"/>
        <v>REPLACE</v>
      </c>
    </row>
    <row r="1336" spans="1:15" x14ac:dyDescent="0.25">
      <c r="A1336" s="60" t="s">
        <v>2024</v>
      </c>
      <c r="B1336" s="60">
        <v>1755</v>
      </c>
      <c r="C1336" s="62" t="s">
        <v>1134</v>
      </c>
      <c r="D1336" s="63">
        <v>110.11063999999999</v>
      </c>
      <c r="E1336" s="64">
        <v>110.11064</v>
      </c>
      <c r="F1336" s="61" t="s">
        <v>2014</v>
      </c>
      <c r="G1336" s="61" t="str">
        <f>VLOOKUP(B1336,VP_est!$B$21:$N$3000,13,FALSE)</f>
        <v>SVP4</v>
      </c>
      <c r="H1336" s="60">
        <v>1</v>
      </c>
      <c r="I1336" s="60" t="str">
        <f t="shared" si="135"/>
        <v>REPLACE</v>
      </c>
      <c r="J1336" s="60" t="str">
        <f t="shared" si="135"/>
        <v>REPLACE</v>
      </c>
      <c r="K1336" s="60" t="str">
        <f t="shared" si="135"/>
        <v>REPLACE</v>
      </c>
      <c r="L1336" s="60" t="str">
        <f t="shared" si="135"/>
        <v>REPLACE</v>
      </c>
      <c r="M1336" s="60">
        <f t="shared" si="135"/>
        <v>1</v>
      </c>
      <c r="N1336" s="60" t="str">
        <f t="shared" si="135"/>
        <v>REPLACE</v>
      </c>
      <c r="O1336" s="60" t="str">
        <f t="shared" si="135"/>
        <v>REPLACE</v>
      </c>
    </row>
    <row r="1337" spans="1:15" ht="15" customHeight="1" x14ac:dyDescent="0.25">
      <c r="A1337" s="60" t="s">
        <v>2024</v>
      </c>
      <c r="B1337" s="60">
        <v>1756</v>
      </c>
      <c r="C1337" s="62" t="s">
        <v>1135</v>
      </c>
      <c r="D1337" s="63">
        <v>110.11063999999999</v>
      </c>
      <c r="E1337" s="64">
        <v>110.11064</v>
      </c>
      <c r="F1337" s="61" t="s">
        <v>3</v>
      </c>
      <c r="G1337" s="61" t="str">
        <f>VLOOKUP(B1337,VP_est!$B$21:$N$3000,13,FALSE)</f>
        <v>SVP2</v>
      </c>
      <c r="H1337" s="60">
        <v>1</v>
      </c>
      <c r="I1337" s="60" t="str">
        <f t="shared" si="135"/>
        <v>REPLACE</v>
      </c>
      <c r="J1337" s="60" t="str">
        <f t="shared" si="135"/>
        <v>REPLACE</v>
      </c>
      <c r="K1337" s="60">
        <f t="shared" si="135"/>
        <v>1</v>
      </c>
      <c r="L1337" s="60" t="str">
        <f t="shared" si="135"/>
        <v>REPLACE</v>
      </c>
      <c r="M1337" s="60" t="str">
        <f t="shared" si="135"/>
        <v>REPLACE</v>
      </c>
      <c r="N1337" s="60" t="str">
        <f t="shared" si="135"/>
        <v>REPLACE</v>
      </c>
      <c r="O1337" s="60" t="str">
        <f t="shared" si="135"/>
        <v>REPLACE</v>
      </c>
    </row>
    <row r="1338" spans="1:15" ht="15" customHeight="1" x14ac:dyDescent="0.25">
      <c r="A1338" s="60" t="s">
        <v>2024</v>
      </c>
      <c r="B1338" s="60">
        <v>1757</v>
      </c>
      <c r="C1338" s="62" t="s">
        <v>1136</v>
      </c>
      <c r="D1338" s="63">
        <v>110.11063999999999</v>
      </c>
      <c r="E1338" s="64">
        <v>110.11064</v>
      </c>
      <c r="F1338" s="61" t="s">
        <v>3</v>
      </c>
      <c r="G1338" s="61" t="str">
        <f>VLOOKUP(B1338,VP_est!$B$21:$N$3000,13,FALSE)</f>
        <v>SVP3</v>
      </c>
      <c r="H1338" s="60">
        <v>1</v>
      </c>
      <c r="I1338" s="60" t="str">
        <f t="shared" si="135"/>
        <v>REPLACE</v>
      </c>
      <c r="J1338" s="60" t="str">
        <f t="shared" si="135"/>
        <v>REPLACE</v>
      </c>
      <c r="K1338" s="60" t="str">
        <f t="shared" si="135"/>
        <v>REPLACE</v>
      </c>
      <c r="L1338" s="60">
        <f t="shared" si="135"/>
        <v>1</v>
      </c>
      <c r="M1338" s="60" t="str">
        <f t="shared" si="135"/>
        <v>REPLACE</v>
      </c>
      <c r="N1338" s="60" t="str">
        <f t="shared" si="135"/>
        <v>REPLACE</v>
      </c>
      <c r="O1338" s="60" t="str">
        <f t="shared" si="135"/>
        <v>REPLACE</v>
      </c>
    </row>
    <row r="1339" spans="1:15" ht="15" customHeight="1" x14ac:dyDescent="0.25">
      <c r="A1339" s="60" t="s">
        <v>2024</v>
      </c>
      <c r="B1339" s="60">
        <v>1758</v>
      </c>
      <c r="C1339" s="62" t="s">
        <v>1137</v>
      </c>
      <c r="D1339" s="63">
        <v>138.16379999999998</v>
      </c>
      <c r="E1339" s="64">
        <v>138.16379999999998</v>
      </c>
      <c r="F1339" s="61" t="s">
        <v>3</v>
      </c>
      <c r="G1339" s="61" t="str">
        <f>VLOOKUP(B1339,VP_est!$B$21:$N$3000,13,FALSE)</f>
        <v>SVP3</v>
      </c>
      <c r="H1339" s="60">
        <v>1</v>
      </c>
      <c r="I1339" s="60" t="str">
        <f t="shared" si="135"/>
        <v>REPLACE</v>
      </c>
      <c r="J1339" s="60" t="str">
        <f t="shared" si="135"/>
        <v>REPLACE</v>
      </c>
      <c r="K1339" s="60" t="str">
        <f t="shared" si="135"/>
        <v>REPLACE</v>
      </c>
      <c r="L1339" s="60">
        <f t="shared" si="135"/>
        <v>1</v>
      </c>
      <c r="M1339" s="60" t="str">
        <f t="shared" si="135"/>
        <v>REPLACE</v>
      </c>
      <c r="N1339" s="60" t="str">
        <f t="shared" si="135"/>
        <v>REPLACE</v>
      </c>
      <c r="O1339" s="60" t="str">
        <f t="shared" si="135"/>
        <v>REPLACE</v>
      </c>
    </row>
    <row r="1340" spans="1:15" ht="15" customHeight="1" x14ac:dyDescent="0.25">
      <c r="A1340" s="60" t="s">
        <v>2024</v>
      </c>
      <c r="B1340" s="60">
        <v>1759</v>
      </c>
      <c r="C1340" s="62" t="s">
        <v>1138</v>
      </c>
      <c r="D1340" s="63">
        <v>156.22368</v>
      </c>
      <c r="E1340" s="64">
        <v>156.22368</v>
      </c>
      <c r="F1340" s="61" t="s">
        <v>2014</v>
      </c>
      <c r="G1340" s="61" t="str">
        <f>VLOOKUP(B1340,VP_est!$B$21:$N$3000,13,FALSE)</f>
        <v>SVP5</v>
      </c>
      <c r="H1340" s="60">
        <v>1</v>
      </c>
      <c r="I1340" s="60" t="str">
        <f t="shared" si="135"/>
        <v>REPLACE</v>
      </c>
      <c r="J1340" s="60" t="str">
        <f t="shared" si="135"/>
        <v>REPLACE</v>
      </c>
      <c r="K1340" s="60" t="str">
        <f t="shared" si="135"/>
        <v>REPLACE</v>
      </c>
      <c r="L1340" s="60" t="str">
        <f t="shared" si="135"/>
        <v>REPLACE</v>
      </c>
      <c r="M1340" s="60" t="str">
        <f t="shared" si="135"/>
        <v>REPLACE</v>
      </c>
      <c r="N1340" s="60">
        <f t="shared" si="135"/>
        <v>1</v>
      </c>
      <c r="O1340" s="60" t="str">
        <f t="shared" si="135"/>
        <v>REPLACE</v>
      </c>
    </row>
    <row r="1341" spans="1:15" ht="15" customHeight="1" x14ac:dyDescent="0.25">
      <c r="A1341" s="60" t="s">
        <v>2024</v>
      </c>
      <c r="B1341" s="60">
        <v>1760</v>
      </c>
      <c r="C1341" s="62" t="s">
        <v>1139</v>
      </c>
      <c r="D1341" s="63">
        <v>122.16439999999999</v>
      </c>
      <c r="E1341" s="64">
        <v>122.16439999999999</v>
      </c>
      <c r="F1341" s="61" t="s">
        <v>2014</v>
      </c>
      <c r="G1341" s="61" t="str">
        <f>VLOOKUP(B1341,VP_est!$B$21:$N$3000,13,FALSE)</f>
        <v>SVP6</v>
      </c>
      <c r="H1341" s="60">
        <v>1</v>
      </c>
      <c r="I1341" s="60" t="str">
        <f t="shared" si="135"/>
        <v>REPLACE</v>
      </c>
      <c r="J1341" s="60" t="str">
        <f t="shared" si="135"/>
        <v>REPLACE</v>
      </c>
      <c r="K1341" s="60" t="str">
        <f t="shared" si="135"/>
        <v>REPLACE</v>
      </c>
      <c r="L1341" s="60" t="str">
        <f t="shared" si="135"/>
        <v>REPLACE</v>
      </c>
      <c r="M1341" s="60" t="str">
        <f t="shared" si="135"/>
        <v>REPLACE</v>
      </c>
      <c r="N1341" s="60" t="str">
        <f t="shared" si="135"/>
        <v>REPLACE</v>
      </c>
      <c r="O1341" s="60">
        <f t="shared" si="135"/>
        <v>1</v>
      </c>
    </row>
    <row r="1342" spans="1:15" ht="15" customHeight="1" x14ac:dyDescent="0.25">
      <c r="A1342" s="60" t="s">
        <v>2041</v>
      </c>
      <c r="B1342" s="60">
        <v>1762</v>
      </c>
      <c r="C1342" s="62" t="s">
        <v>1140</v>
      </c>
      <c r="D1342" s="63">
        <v>137.19212445472201</v>
      </c>
      <c r="E1342" s="64">
        <v>122.12134</v>
      </c>
      <c r="F1342" s="61" t="s">
        <v>2014</v>
      </c>
      <c r="G1342" s="61" t="str">
        <f>VLOOKUP(B1342,VP_est!$B$21:$N$3000,13,FALSE)</f>
        <v>SVP6</v>
      </c>
      <c r="H1342" s="60">
        <v>1</v>
      </c>
      <c r="I1342" s="60" t="str">
        <f t="shared" si="135"/>
        <v>REPLACE</v>
      </c>
      <c r="J1342" s="60" t="str">
        <f t="shared" si="135"/>
        <v>REPLACE</v>
      </c>
      <c r="K1342" s="60" t="str">
        <f t="shared" si="135"/>
        <v>REPLACE</v>
      </c>
      <c r="L1342" s="60" t="str">
        <f t="shared" si="135"/>
        <v>REPLACE</v>
      </c>
      <c r="M1342" s="60" t="str">
        <f t="shared" si="135"/>
        <v>REPLACE</v>
      </c>
      <c r="N1342" s="60" t="str">
        <f t="shared" si="135"/>
        <v>REPLACE</v>
      </c>
      <c r="O1342" s="60">
        <f t="shared" si="135"/>
        <v>1</v>
      </c>
    </row>
    <row r="1343" spans="1:15" ht="15" customHeight="1" x14ac:dyDescent="0.25">
      <c r="A1343" s="60" t="s">
        <v>2041</v>
      </c>
      <c r="B1343" s="60">
        <v>1763</v>
      </c>
      <c r="C1343" s="62" t="s">
        <v>1141</v>
      </c>
      <c r="D1343" s="63">
        <v>137.19212445472201</v>
      </c>
      <c r="E1343" s="64">
        <v>0</v>
      </c>
      <c r="F1343" s="61" t="s">
        <v>3</v>
      </c>
      <c r="G1343" s="61" t="str">
        <f>VLOOKUP(B1343,VP_est!$B$21:$N$3000,13,FALSE)</f>
        <v>SVP3</v>
      </c>
      <c r="H1343" s="60">
        <v>1</v>
      </c>
      <c r="I1343" s="60" t="str">
        <f t="shared" ref="I1343:O1352" si="136">IF($G1343=I$2,1,"REPLACE")</f>
        <v>REPLACE</v>
      </c>
      <c r="J1343" s="60" t="str">
        <f t="shared" si="136"/>
        <v>REPLACE</v>
      </c>
      <c r="K1343" s="60" t="str">
        <f t="shared" si="136"/>
        <v>REPLACE</v>
      </c>
      <c r="L1343" s="60">
        <f t="shared" si="136"/>
        <v>1</v>
      </c>
      <c r="M1343" s="60" t="str">
        <f t="shared" si="136"/>
        <v>REPLACE</v>
      </c>
      <c r="N1343" s="60" t="str">
        <f t="shared" si="136"/>
        <v>REPLACE</v>
      </c>
      <c r="O1343" s="60" t="str">
        <f t="shared" si="136"/>
        <v>REPLACE</v>
      </c>
    </row>
    <row r="1344" spans="1:15" ht="15" customHeight="1" x14ac:dyDescent="0.25">
      <c r="A1344" s="60" t="s">
        <v>2024</v>
      </c>
      <c r="B1344" s="60">
        <v>1764</v>
      </c>
      <c r="C1344" s="62" t="s">
        <v>1142</v>
      </c>
      <c r="D1344" s="63">
        <v>182.21636000000001</v>
      </c>
      <c r="E1344" s="64">
        <v>182.21636000000001</v>
      </c>
      <c r="F1344" s="61" t="s">
        <v>2014</v>
      </c>
      <c r="G1344" s="61" t="str">
        <f>VLOOKUP(B1344,VP_est!$B$21:$N$3000,13,FALSE)</f>
        <v>SVP4</v>
      </c>
      <c r="H1344" s="60">
        <v>1</v>
      </c>
      <c r="I1344" s="60" t="str">
        <f t="shared" si="136"/>
        <v>REPLACE</v>
      </c>
      <c r="J1344" s="60" t="str">
        <f t="shared" si="136"/>
        <v>REPLACE</v>
      </c>
      <c r="K1344" s="60" t="str">
        <f t="shared" si="136"/>
        <v>REPLACE</v>
      </c>
      <c r="L1344" s="60" t="str">
        <f t="shared" si="136"/>
        <v>REPLACE</v>
      </c>
      <c r="M1344" s="60">
        <f t="shared" si="136"/>
        <v>1</v>
      </c>
      <c r="N1344" s="60" t="str">
        <f t="shared" si="136"/>
        <v>REPLACE</v>
      </c>
      <c r="O1344" s="60" t="str">
        <f t="shared" si="136"/>
        <v>REPLACE</v>
      </c>
    </row>
    <row r="1345" spans="1:15" ht="15" customHeight="1" x14ac:dyDescent="0.25">
      <c r="A1345" s="60" t="s">
        <v>2024</v>
      </c>
      <c r="B1345" s="60">
        <v>1765</v>
      </c>
      <c r="C1345" s="62" t="s">
        <v>1143</v>
      </c>
      <c r="D1345" s="63">
        <v>196.24294</v>
      </c>
      <c r="E1345" s="64">
        <v>196.24294</v>
      </c>
      <c r="F1345" s="61" t="s">
        <v>3</v>
      </c>
      <c r="G1345" s="61" t="str">
        <f>VLOOKUP(B1345,VP_est!$B$21:$N$3000,13,FALSE)</f>
        <v>SVP3</v>
      </c>
      <c r="H1345" s="60">
        <v>1</v>
      </c>
      <c r="I1345" s="60" t="str">
        <f t="shared" si="136"/>
        <v>REPLACE</v>
      </c>
      <c r="J1345" s="60" t="str">
        <f t="shared" si="136"/>
        <v>REPLACE</v>
      </c>
      <c r="K1345" s="60" t="str">
        <f t="shared" si="136"/>
        <v>REPLACE</v>
      </c>
      <c r="L1345" s="60">
        <f t="shared" si="136"/>
        <v>1</v>
      </c>
      <c r="M1345" s="60" t="str">
        <f t="shared" si="136"/>
        <v>REPLACE</v>
      </c>
      <c r="N1345" s="60" t="str">
        <f t="shared" si="136"/>
        <v>REPLACE</v>
      </c>
      <c r="O1345" s="60" t="str">
        <f t="shared" si="136"/>
        <v>REPLACE</v>
      </c>
    </row>
    <row r="1346" spans="1:15" ht="15" customHeight="1" x14ac:dyDescent="0.25">
      <c r="A1346" s="60" t="s">
        <v>2043</v>
      </c>
      <c r="B1346" s="60">
        <v>1766</v>
      </c>
      <c r="C1346" s="62" t="s">
        <v>1144</v>
      </c>
      <c r="D1346" s="63">
        <v>137.19212445472201</v>
      </c>
      <c r="E1346" s="64">
        <v>0</v>
      </c>
      <c r="F1346" s="61" t="s">
        <v>2014</v>
      </c>
      <c r="G1346" s="61" t="str">
        <f>VLOOKUP(B1346,VP_est!$B$21:$N$3000,13,FALSE)</f>
        <v>SVP5</v>
      </c>
      <c r="H1346" s="60">
        <v>1</v>
      </c>
      <c r="I1346" s="60" t="str">
        <f t="shared" si="136"/>
        <v>REPLACE</v>
      </c>
      <c r="J1346" s="60" t="str">
        <f t="shared" si="136"/>
        <v>REPLACE</v>
      </c>
      <c r="K1346" s="60" t="str">
        <f t="shared" si="136"/>
        <v>REPLACE</v>
      </c>
      <c r="L1346" s="60" t="str">
        <f t="shared" si="136"/>
        <v>REPLACE</v>
      </c>
      <c r="M1346" s="60" t="str">
        <f t="shared" si="136"/>
        <v>REPLACE</v>
      </c>
      <c r="N1346" s="60">
        <f t="shared" si="136"/>
        <v>1</v>
      </c>
      <c r="O1346" s="60" t="str">
        <f t="shared" si="136"/>
        <v>REPLACE</v>
      </c>
    </row>
    <row r="1347" spans="1:15" ht="15" customHeight="1" x14ac:dyDescent="0.25">
      <c r="A1347" s="60" t="s">
        <v>2044</v>
      </c>
      <c r="B1347" s="60">
        <v>1767</v>
      </c>
      <c r="C1347" s="62" t="s">
        <v>1145</v>
      </c>
      <c r="D1347" s="63">
        <v>194.23</v>
      </c>
      <c r="E1347" s="64">
        <v>0</v>
      </c>
      <c r="F1347" s="61" t="s">
        <v>3</v>
      </c>
      <c r="G1347" s="61" t="str">
        <f>VLOOKUP(B1347,VP_est!$B$21:$N$3000,13,FALSE)</f>
        <v>SVP3</v>
      </c>
      <c r="H1347" s="60">
        <v>1</v>
      </c>
      <c r="I1347" s="60" t="str">
        <f t="shared" si="136"/>
        <v>REPLACE</v>
      </c>
      <c r="J1347" s="60" t="str">
        <f t="shared" si="136"/>
        <v>REPLACE</v>
      </c>
      <c r="K1347" s="60" t="str">
        <f t="shared" si="136"/>
        <v>REPLACE</v>
      </c>
      <c r="L1347" s="60">
        <f t="shared" si="136"/>
        <v>1</v>
      </c>
      <c r="M1347" s="60" t="str">
        <f t="shared" si="136"/>
        <v>REPLACE</v>
      </c>
      <c r="N1347" s="60" t="str">
        <f t="shared" si="136"/>
        <v>REPLACE</v>
      </c>
      <c r="O1347" s="60" t="str">
        <f t="shared" si="136"/>
        <v>REPLACE</v>
      </c>
    </row>
    <row r="1348" spans="1:15" x14ac:dyDescent="0.25">
      <c r="A1348" s="60" t="s">
        <v>2044</v>
      </c>
      <c r="B1348" s="60">
        <v>1768</v>
      </c>
      <c r="C1348" s="62" t="s">
        <v>1146</v>
      </c>
      <c r="D1348" s="63">
        <v>137.19212445472201</v>
      </c>
      <c r="E1348" s="64">
        <v>0</v>
      </c>
      <c r="F1348" s="61" t="s">
        <v>3</v>
      </c>
      <c r="G1348" s="61" t="str">
        <f>VLOOKUP(B1348,VP_est!$B$21:$N$3000,13,FALSE)</f>
        <v>SVP2</v>
      </c>
      <c r="H1348" s="60">
        <v>1</v>
      </c>
      <c r="I1348" s="60" t="str">
        <f t="shared" si="136"/>
        <v>REPLACE</v>
      </c>
      <c r="J1348" s="60" t="str">
        <f t="shared" si="136"/>
        <v>REPLACE</v>
      </c>
      <c r="K1348" s="60">
        <f t="shared" si="136"/>
        <v>1</v>
      </c>
      <c r="L1348" s="60" t="str">
        <f t="shared" si="136"/>
        <v>REPLACE</v>
      </c>
      <c r="M1348" s="60" t="str">
        <f t="shared" si="136"/>
        <v>REPLACE</v>
      </c>
      <c r="N1348" s="60" t="str">
        <f t="shared" si="136"/>
        <v>REPLACE</v>
      </c>
      <c r="O1348" s="60" t="str">
        <f t="shared" si="136"/>
        <v>REPLACE</v>
      </c>
    </row>
    <row r="1349" spans="1:15" x14ac:dyDescent="0.25">
      <c r="A1349" s="60" t="s">
        <v>2024</v>
      </c>
      <c r="B1349" s="60">
        <v>1770</v>
      </c>
      <c r="C1349" s="62" t="s">
        <v>1147</v>
      </c>
      <c r="D1349" s="63">
        <v>276.33</v>
      </c>
      <c r="E1349" s="64">
        <v>276.33068000000003</v>
      </c>
      <c r="F1349" s="61" t="s">
        <v>3</v>
      </c>
      <c r="G1349" s="61" t="str">
        <f>VLOOKUP(B1349,VP_est!$B$21:$N$3000,13,FALSE)</f>
        <v>SVN1</v>
      </c>
      <c r="H1349" s="60">
        <v>1</v>
      </c>
      <c r="I1349" s="60" t="str">
        <f t="shared" si="136"/>
        <v>REPLACE</v>
      </c>
      <c r="J1349" s="60" t="str">
        <f t="shared" si="136"/>
        <v>REPLACE</v>
      </c>
      <c r="K1349" s="60" t="str">
        <f t="shared" si="136"/>
        <v>REPLACE</v>
      </c>
      <c r="L1349" s="60" t="str">
        <f t="shared" si="136"/>
        <v>REPLACE</v>
      </c>
      <c r="M1349" s="60" t="str">
        <f t="shared" si="136"/>
        <v>REPLACE</v>
      </c>
      <c r="N1349" s="60" t="str">
        <f t="shared" si="136"/>
        <v>REPLACE</v>
      </c>
      <c r="O1349" s="60" t="str">
        <f t="shared" si="136"/>
        <v>REPLACE</v>
      </c>
    </row>
    <row r="1350" spans="1:15" ht="15" customHeight="1" x14ac:dyDescent="0.25">
      <c r="A1350" s="60" t="s">
        <v>2024</v>
      </c>
      <c r="B1350" s="60">
        <v>1773</v>
      </c>
      <c r="C1350" s="62" t="s">
        <v>1148</v>
      </c>
      <c r="D1350" s="63">
        <v>396.68988000000002</v>
      </c>
      <c r="E1350" s="64">
        <v>396.68987999999996</v>
      </c>
      <c r="F1350" s="61" t="s">
        <v>3</v>
      </c>
      <c r="G1350" s="61" t="str">
        <f>VLOOKUP(B1350,VP_est!$B$21:$N$3000,13,FALSE)</f>
        <v>SV0</v>
      </c>
      <c r="H1350" s="60">
        <v>1</v>
      </c>
      <c r="I1350" s="60">
        <f t="shared" si="136"/>
        <v>1</v>
      </c>
      <c r="J1350" s="60" t="str">
        <f t="shared" si="136"/>
        <v>REPLACE</v>
      </c>
      <c r="K1350" s="60" t="str">
        <f t="shared" si="136"/>
        <v>REPLACE</v>
      </c>
      <c r="L1350" s="60" t="str">
        <f t="shared" si="136"/>
        <v>REPLACE</v>
      </c>
      <c r="M1350" s="60" t="str">
        <f t="shared" si="136"/>
        <v>REPLACE</v>
      </c>
      <c r="N1350" s="60" t="str">
        <f t="shared" si="136"/>
        <v>REPLACE</v>
      </c>
      <c r="O1350" s="60" t="str">
        <f t="shared" si="136"/>
        <v>REPLACE</v>
      </c>
    </row>
    <row r="1351" spans="1:15" x14ac:dyDescent="0.25">
      <c r="A1351" s="60" t="s">
        <v>2041</v>
      </c>
      <c r="B1351" s="60">
        <v>1774</v>
      </c>
      <c r="C1351" s="62" t="s">
        <v>1149</v>
      </c>
      <c r="D1351" s="63">
        <v>280.44547999999998</v>
      </c>
      <c r="E1351" s="64">
        <v>282.46136000000001</v>
      </c>
      <c r="F1351" s="61" t="s">
        <v>3</v>
      </c>
      <c r="G1351" s="61" t="str">
        <f>VLOOKUP(B1351,VP_est!$B$21:$N$3000,13,FALSE)</f>
        <v>SVP3</v>
      </c>
      <c r="H1351" s="60">
        <v>1</v>
      </c>
      <c r="I1351" s="60" t="str">
        <f t="shared" si="136"/>
        <v>REPLACE</v>
      </c>
      <c r="J1351" s="60" t="str">
        <f t="shared" si="136"/>
        <v>REPLACE</v>
      </c>
      <c r="K1351" s="60" t="str">
        <f t="shared" si="136"/>
        <v>REPLACE</v>
      </c>
      <c r="L1351" s="60">
        <f t="shared" si="136"/>
        <v>1</v>
      </c>
      <c r="M1351" s="60" t="str">
        <f t="shared" si="136"/>
        <v>REPLACE</v>
      </c>
      <c r="N1351" s="60" t="str">
        <f t="shared" si="136"/>
        <v>REPLACE</v>
      </c>
      <c r="O1351" s="60" t="str">
        <f t="shared" si="136"/>
        <v>REPLACE</v>
      </c>
    </row>
    <row r="1352" spans="1:15" ht="15" customHeight="1" x14ac:dyDescent="0.25">
      <c r="A1352" s="60" t="s">
        <v>2025</v>
      </c>
      <c r="B1352" s="60">
        <v>1776</v>
      </c>
      <c r="C1352" s="62" t="s">
        <v>1150</v>
      </c>
      <c r="D1352" s="63">
        <v>0</v>
      </c>
      <c r="E1352" s="64">
        <v>0</v>
      </c>
      <c r="F1352" s="61" t="s">
        <v>3</v>
      </c>
      <c r="G1352" s="61" t="str">
        <f>VLOOKUP(B1352,VP_est!$B$21:$N$3000,13,FALSE)</f>
        <v>SV0</v>
      </c>
      <c r="H1352" s="60">
        <v>1</v>
      </c>
      <c r="I1352" s="60">
        <f t="shared" si="136"/>
        <v>1</v>
      </c>
      <c r="J1352" s="60" t="str">
        <f t="shared" si="136"/>
        <v>REPLACE</v>
      </c>
      <c r="K1352" s="60" t="str">
        <f t="shared" si="136"/>
        <v>REPLACE</v>
      </c>
      <c r="L1352" s="60" t="str">
        <f t="shared" si="136"/>
        <v>REPLACE</v>
      </c>
      <c r="M1352" s="60" t="str">
        <f t="shared" si="136"/>
        <v>REPLACE</v>
      </c>
      <c r="N1352" s="60" t="str">
        <f t="shared" si="136"/>
        <v>REPLACE</v>
      </c>
      <c r="O1352" s="60" t="str">
        <f t="shared" si="136"/>
        <v>REPLACE</v>
      </c>
    </row>
    <row r="1353" spans="1:15" ht="15" customHeight="1" x14ac:dyDescent="0.25">
      <c r="A1353" s="60" t="s">
        <v>2024</v>
      </c>
      <c r="B1353" s="60">
        <v>1777</v>
      </c>
      <c r="C1353" s="62" t="s">
        <v>1151</v>
      </c>
      <c r="D1353" s="63">
        <v>166.1739</v>
      </c>
      <c r="E1353" s="64">
        <v>166.1739</v>
      </c>
      <c r="F1353" s="61" t="s">
        <v>2014</v>
      </c>
      <c r="G1353" s="61" t="str">
        <f>VLOOKUP(B1353,VP_est!$B$21:$N$3000,13,FALSE)</f>
        <v>SVP5</v>
      </c>
      <c r="H1353" s="60">
        <v>1</v>
      </c>
      <c r="I1353" s="60" t="str">
        <f t="shared" ref="I1353:O1362" si="137">IF($G1353=I$2,1,"REPLACE")</f>
        <v>REPLACE</v>
      </c>
      <c r="J1353" s="60" t="str">
        <f t="shared" si="137"/>
        <v>REPLACE</v>
      </c>
      <c r="K1353" s="60" t="str">
        <f t="shared" si="137"/>
        <v>REPLACE</v>
      </c>
      <c r="L1353" s="60" t="str">
        <f t="shared" si="137"/>
        <v>REPLACE</v>
      </c>
      <c r="M1353" s="60" t="str">
        <f t="shared" si="137"/>
        <v>REPLACE</v>
      </c>
      <c r="N1353" s="60">
        <f t="shared" si="137"/>
        <v>1</v>
      </c>
      <c r="O1353" s="60" t="str">
        <f t="shared" si="137"/>
        <v>REPLACE</v>
      </c>
    </row>
    <row r="1354" spans="1:15" ht="15" customHeight="1" x14ac:dyDescent="0.25">
      <c r="A1354" s="60" t="s">
        <v>2041</v>
      </c>
      <c r="B1354" s="60">
        <v>1778</v>
      </c>
      <c r="C1354" s="62" t="s">
        <v>1152</v>
      </c>
      <c r="D1354" s="63">
        <v>137.19212445472201</v>
      </c>
      <c r="E1354" s="64">
        <v>0</v>
      </c>
      <c r="F1354" s="61" t="s">
        <v>2014</v>
      </c>
      <c r="G1354" s="61" t="str">
        <f>VLOOKUP(B1354,VP_est!$B$21:$N$3000,13,FALSE)</f>
        <v>SVP4</v>
      </c>
      <c r="H1354" s="60">
        <v>1</v>
      </c>
      <c r="I1354" s="60" t="str">
        <f t="shared" si="137"/>
        <v>REPLACE</v>
      </c>
      <c r="J1354" s="60" t="str">
        <f t="shared" si="137"/>
        <v>REPLACE</v>
      </c>
      <c r="K1354" s="60" t="str">
        <f t="shared" si="137"/>
        <v>REPLACE</v>
      </c>
      <c r="L1354" s="60" t="str">
        <f t="shared" si="137"/>
        <v>REPLACE</v>
      </c>
      <c r="M1354" s="60">
        <f t="shared" si="137"/>
        <v>1</v>
      </c>
      <c r="N1354" s="60" t="str">
        <f t="shared" si="137"/>
        <v>REPLACE</v>
      </c>
      <c r="O1354" s="60" t="str">
        <f t="shared" si="137"/>
        <v>REPLACE</v>
      </c>
    </row>
    <row r="1355" spans="1:15" ht="15" customHeight="1" x14ac:dyDescent="0.25">
      <c r="A1355" s="60" t="s">
        <v>2044</v>
      </c>
      <c r="B1355" s="60">
        <v>1779</v>
      </c>
      <c r="C1355" s="62" t="s">
        <v>1153</v>
      </c>
      <c r="D1355" s="63">
        <v>137.19212445472201</v>
      </c>
      <c r="E1355" s="64">
        <v>0</v>
      </c>
      <c r="F1355" s="61" t="s">
        <v>3</v>
      </c>
      <c r="G1355" s="61" t="str">
        <f>VLOOKUP(B1355,VP_est!$B$21:$N$3000,13,FALSE)</f>
        <v>SVP2</v>
      </c>
      <c r="H1355" s="60">
        <v>1</v>
      </c>
      <c r="I1355" s="60" t="str">
        <f t="shared" si="137"/>
        <v>REPLACE</v>
      </c>
      <c r="J1355" s="60" t="str">
        <f t="shared" si="137"/>
        <v>REPLACE</v>
      </c>
      <c r="K1355" s="60">
        <f t="shared" si="137"/>
        <v>1</v>
      </c>
      <c r="L1355" s="60" t="str">
        <f t="shared" si="137"/>
        <v>REPLACE</v>
      </c>
      <c r="M1355" s="60" t="str">
        <f t="shared" si="137"/>
        <v>REPLACE</v>
      </c>
      <c r="N1355" s="60" t="str">
        <f t="shared" si="137"/>
        <v>REPLACE</v>
      </c>
      <c r="O1355" s="60" t="str">
        <f t="shared" si="137"/>
        <v>REPLACE</v>
      </c>
    </row>
    <row r="1356" spans="1:15" ht="15" customHeight="1" x14ac:dyDescent="0.25">
      <c r="A1356" s="60" t="s">
        <v>2041</v>
      </c>
      <c r="B1356" s="60">
        <v>1780</v>
      </c>
      <c r="C1356" s="62" t="s">
        <v>1154</v>
      </c>
      <c r="D1356" s="63">
        <v>137.19212445472201</v>
      </c>
      <c r="E1356" s="64">
        <v>0</v>
      </c>
      <c r="F1356" s="61" t="s">
        <v>3</v>
      </c>
      <c r="G1356" s="61" t="str">
        <f>VLOOKUP(B1356,VP_est!$B$21:$N$3000,13,FALSE)</f>
        <v>SVP2</v>
      </c>
      <c r="H1356" s="60">
        <v>1</v>
      </c>
      <c r="I1356" s="60" t="str">
        <f t="shared" si="137"/>
        <v>REPLACE</v>
      </c>
      <c r="J1356" s="60" t="str">
        <f t="shared" si="137"/>
        <v>REPLACE</v>
      </c>
      <c r="K1356" s="60">
        <f t="shared" si="137"/>
        <v>1</v>
      </c>
      <c r="L1356" s="60" t="str">
        <f t="shared" si="137"/>
        <v>REPLACE</v>
      </c>
      <c r="M1356" s="60" t="str">
        <f t="shared" si="137"/>
        <v>REPLACE</v>
      </c>
      <c r="N1356" s="60" t="str">
        <f t="shared" si="137"/>
        <v>REPLACE</v>
      </c>
      <c r="O1356" s="60" t="str">
        <f t="shared" si="137"/>
        <v>REPLACE</v>
      </c>
    </row>
    <row r="1357" spans="1:15" x14ac:dyDescent="0.25">
      <c r="A1357" s="60" t="s">
        <v>2043</v>
      </c>
      <c r="B1357" s="60">
        <v>1782</v>
      </c>
      <c r="C1357" s="62" t="s">
        <v>1155</v>
      </c>
      <c r="D1357" s="63">
        <v>137.19212445472201</v>
      </c>
      <c r="E1357" s="64">
        <v>0</v>
      </c>
      <c r="F1357" s="61" t="s">
        <v>3</v>
      </c>
      <c r="G1357" s="61" t="str">
        <f>VLOOKUP(B1357,VP_est!$B$21:$N$3000,13,FALSE)</f>
        <v>SVN1</v>
      </c>
      <c r="H1357" s="60">
        <v>1</v>
      </c>
      <c r="I1357" s="60" t="str">
        <f t="shared" si="137"/>
        <v>REPLACE</v>
      </c>
      <c r="J1357" s="60" t="str">
        <f t="shared" si="137"/>
        <v>REPLACE</v>
      </c>
      <c r="K1357" s="60" t="str">
        <f t="shared" si="137"/>
        <v>REPLACE</v>
      </c>
      <c r="L1357" s="60" t="str">
        <f t="shared" si="137"/>
        <v>REPLACE</v>
      </c>
      <c r="M1357" s="60" t="str">
        <f t="shared" si="137"/>
        <v>REPLACE</v>
      </c>
      <c r="N1357" s="60" t="str">
        <f t="shared" si="137"/>
        <v>REPLACE</v>
      </c>
      <c r="O1357" s="60" t="str">
        <f t="shared" si="137"/>
        <v>REPLACE</v>
      </c>
    </row>
    <row r="1358" spans="1:15" ht="15" customHeight="1" x14ac:dyDescent="0.25">
      <c r="A1358" s="60" t="s">
        <v>2041</v>
      </c>
      <c r="B1358" s="60">
        <v>1783</v>
      </c>
      <c r="C1358" s="62" t="s">
        <v>1156</v>
      </c>
      <c r="D1358" s="63">
        <v>137.19212445472201</v>
      </c>
      <c r="E1358" s="64">
        <v>0</v>
      </c>
      <c r="F1358" s="61" t="s">
        <v>3</v>
      </c>
      <c r="G1358" s="61" t="str">
        <f>VLOOKUP(B1358,VP_est!$B$21:$N$3000,13,FALSE)</f>
        <v>SVN1</v>
      </c>
      <c r="H1358" s="60">
        <v>1</v>
      </c>
      <c r="I1358" s="60" t="str">
        <f t="shared" si="137"/>
        <v>REPLACE</v>
      </c>
      <c r="J1358" s="60" t="str">
        <f t="shared" si="137"/>
        <v>REPLACE</v>
      </c>
      <c r="K1358" s="60" t="str">
        <f t="shared" si="137"/>
        <v>REPLACE</v>
      </c>
      <c r="L1358" s="60" t="str">
        <f t="shared" si="137"/>
        <v>REPLACE</v>
      </c>
      <c r="M1358" s="60" t="str">
        <f t="shared" si="137"/>
        <v>REPLACE</v>
      </c>
      <c r="N1358" s="60" t="str">
        <f t="shared" si="137"/>
        <v>REPLACE</v>
      </c>
      <c r="O1358" s="60" t="str">
        <f t="shared" si="137"/>
        <v>REPLACE</v>
      </c>
    </row>
    <row r="1359" spans="1:15" x14ac:dyDescent="0.25">
      <c r="A1359" s="60" t="s">
        <v>2044</v>
      </c>
      <c r="B1359" s="60">
        <v>1784</v>
      </c>
      <c r="C1359" s="62" t="s">
        <v>1157</v>
      </c>
      <c r="D1359" s="63">
        <v>137.19212445472201</v>
      </c>
      <c r="E1359" s="64">
        <v>0</v>
      </c>
      <c r="F1359" s="61" t="s">
        <v>3</v>
      </c>
      <c r="G1359" s="61" t="str">
        <f>VLOOKUP(B1359,VP_est!$B$21:$N$3000,13,FALSE)</f>
        <v>SV0</v>
      </c>
      <c r="H1359" s="60">
        <v>1</v>
      </c>
      <c r="I1359" s="60">
        <f t="shared" si="137"/>
        <v>1</v>
      </c>
      <c r="J1359" s="60" t="str">
        <f t="shared" si="137"/>
        <v>REPLACE</v>
      </c>
      <c r="K1359" s="60" t="str">
        <f t="shared" si="137"/>
        <v>REPLACE</v>
      </c>
      <c r="L1359" s="60" t="str">
        <f t="shared" si="137"/>
        <v>REPLACE</v>
      </c>
      <c r="M1359" s="60" t="str">
        <f t="shared" si="137"/>
        <v>REPLACE</v>
      </c>
      <c r="N1359" s="60" t="str">
        <f t="shared" si="137"/>
        <v>REPLACE</v>
      </c>
      <c r="O1359" s="60" t="str">
        <f t="shared" si="137"/>
        <v>REPLACE</v>
      </c>
    </row>
    <row r="1360" spans="1:15" x14ac:dyDescent="0.25">
      <c r="A1360" s="60" t="s">
        <v>2043</v>
      </c>
      <c r="B1360" s="60">
        <v>1785</v>
      </c>
      <c r="C1360" s="62" t="s">
        <v>1158</v>
      </c>
      <c r="D1360" s="63">
        <v>137.19212445472201</v>
      </c>
      <c r="E1360" s="64">
        <v>0</v>
      </c>
      <c r="F1360" s="61" t="s">
        <v>3</v>
      </c>
      <c r="G1360" s="61" t="str">
        <f>VLOOKUP(B1360,VP_est!$B$21:$N$3000,13,FALSE)</f>
        <v>SVP1</v>
      </c>
      <c r="H1360" s="60">
        <v>1</v>
      </c>
      <c r="I1360" s="60" t="str">
        <f t="shared" si="137"/>
        <v>REPLACE</v>
      </c>
      <c r="J1360" s="60">
        <f t="shared" si="137"/>
        <v>1</v>
      </c>
      <c r="K1360" s="60" t="str">
        <f t="shared" si="137"/>
        <v>REPLACE</v>
      </c>
      <c r="L1360" s="60" t="str">
        <f t="shared" si="137"/>
        <v>REPLACE</v>
      </c>
      <c r="M1360" s="60" t="str">
        <f t="shared" si="137"/>
        <v>REPLACE</v>
      </c>
      <c r="N1360" s="60" t="str">
        <f t="shared" si="137"/>
        <v>REPLACE</v>
      </c>
      <c r="O1360" s="60" t="str">
        <f t="shared" si="137"/>
        <v>REPLACE</v>
      </c>
    </row>
    <row r="1361" spans="1:15" x14ac:dyDescent="0.25">
      <c r="A1361" s="60" t="s">
        <v>2044</v>
      </c>
      <c r="B1361" s="60">
        <v>1786</v>
      </c>
      <c r="C1361" s="62" t="s">
        <v>1159</v>
      </c>
      <c r="D1361" s="63">
        <f>E1361</f>
        <v>182.30248</v>
      </c>
      <c r="E1361" s="64">
        <v>182.30248</v>
      </c>
      <c r="F1361" s="61" t="s">
        <v>2014</v>
      </c>
      <c r="G1361" s="61" t="str">
        <f>VLOOKUP(B1361,VP_est!$B$21:$N$3000,13,FALSE)</f>
        <v>SVP5</v>
      </c>
      <c r="H1361" s="60">
        <v>1</v>
      </c>
      <c r="I1361" s="60" t="str">
        <f t="shared" si="137"/>
        <v>REPLACE</v>
      </c>
      <c r="J1361" s="60" t="str">
        <f t="shared" si="137"/>
        <v>REPLACE</v>
      </c>
      <c r="K1361" s="60" t="str">
        <f t="shared" si="137"/>
        <v>REPLACE</v>
      </c>
      <c r="L1361" s="60" t="str">
        <f t="shared" si="137"/>
        <v>REPLACE</v>
      </c>
      <c r="M1361" s="60" t="str">
        <f t="shared" si="137"/>
        <v>REPLACE</v>
      </c>
      <c r="N1361" s="60">
        <f t="shared" si="137"/>
        <v>1</v>
      </c>
      <c r="O1361" s="60" t="str">
        <f t="shared" si="137"/>
        <v>REPLACE</v>
      </c>
    </row>
    <row r="1362" spans="1:15" ht="15" customHeight="1" x14ac:dyDescent="0.25">
      <c r="A1362" s="60" t="s">
        <v>2041</v>
      </c>
      <c r="B1362" s="60">
        <v>1787</v>
      </c>
      <c r="C1362" s="62" t="s">
        <v>1160</v>
      </c>
      <c r="D1362" s="63">
        <f>E1362</f>
        <v>196.32906</v>
      </c>
      <c r="E1362" s="64">
        <v>196.32906</v>
      </c>
      <c r="F1362" s="61" t="s">
        <v>2014</v>
      </c>
      <c r="G1362" s="61" t="str">
        <f>VLOOKUP(B1362,VP_est!$B$21:$N$3000,13,FALSE)</f>
        <v>SVP5</v>
      </c>
      <c r="H1362" s="60">
        <v>1</v>
      </c>
      <c r="I1362" s="60" t="str">
        <f t="shared" si="137"/>
        <v>REPLACE</v>
      </c>
      <c r="J1362" s="60" t="str">
        <f t="shared" si="137"/>
        <v>REPLACE</v>
      </c>
      <c r="K1362" s="60" t="str">
        <f t="shared" si="137"/>
        <v>REPLACE</v>
      </c>
      <c r="L1362" s="60" t="str">
        <f t="shared" si="137"/>
        <v>REPLACE</v>
      </c>
      <c r="M1362" s="60" t="str">
        <f t="shared" si="137"/>
        <v>REPLACE</v>
      </c>
      <c r="N1362" s="60">
        <f t="shared" si="137"/>
        <v>1</v>
      </c>
      <c r="O1362" s="60" t="str">
        <f t="shared" si="137"/>
        <v>REPLACE</v>
      </c>
    </row>
    <row r="1363" spans="1:15" ht="15" customHeight="1" x14ac:dyDescent="0.25">
      <c r="A1363" s="60" t="s">
        <v>2024</v>
      </c>
      <c r="B1363" s="60">
        <v>1788</v>
      </c>
      <c r="C1363" s="62" t="s">
        <v>1161</v>
      </c>
      <c r="D1363" s="63">
        <v>210.35564000000002</v>
      </c>
      <c r="E1363" s="64">
        <v>210.35564000000002</v>
      </c>
      <c r="F1363" s="61" t="s">
        <v>2014</v>
      </c>
      <c r="G1363" s="61" t="str">
        <f>VLOOKUP(B1363,VP_est!$B$21:$N$3000,13,FALSE)</f>
        <v>SVP5</v>
      </c>
      <c r="H1363" s="60">
        <v>1</v>
      </c>
      <c r="I1363" s="60" t="str">
        <f t="shared" ref="I1363:O1372" si="138">IF($G1363=I$2,1,"REPLACE")</f>
        <v>REPLACE</v>
      </c>
      <c r="J1363" s="60" t="str">
        <f t="shared" si="138"/>
        <v>REPLACE</v>
      </c>
      <c r="K1363" s="60" t="str">
        <f t="shared" si="138"/>
        <v>REPLACE</v>
      </c>
      <c r="L1363" s="60" t="str">
        <f t="shared" si="138"/>
        <v>REPLACE</v>
      </c>
      <c r="M1363" s="60" t="str">
        <f t="shared" si="138"/>
        <v>REPLACE</v>
      </c>
      <c r="N1363" s="60">
        <f t="shared" si="138"/>
        <v>1</v>
      </c>
      <c r="O1363" s="60" t="str">
        <f t="shared" si="138"/>
        <v>REPLACE</v>
      </c>
    </row>
    <row r="1364" spans="1:15" ht="15" customHeight="1" x14ac:dyDescent="0.25">
      <c r="A1364" s="60" t="s">
        <v>2044</v>
      </c>
      <c r="B1364" s="60">
        <v>1789</v>
      </c>
      <c r="C1364" s="62" t="s">
        <v>1162</v>
      </c>
      <c r="D1364" s="63">
        <f>E1364</f>
        <v>224.38222000000002</v>
      </c>
      <c r="E1364" s="64">
        <v>224.38222000000002</v>
      </c>
      <c r="F1364" s="61" t="s">
        <v>2014</v>
      </c>
      <c r="G1364" s="61" t="str">
        <f>VLOOKUP(B1364,VP_est!$B$21:$N$3000,13,FALSE)</f>
        <v>SVP4</v>
      </c>
      <c r="H1364" s="60">
        <v>1</v>
      </c>
      <c r="I1364" s="60" t="str">
        <f t="shared" si="138"/>
        <v>REPLACE</v>
      </c>
      <c r="J1364" s="60" t="str">
        <f t="shared" si="138"/>
        <v>REPLACE</v>
      </c>
      <c r="K1364" s="60" t="str">
        <f t="shared" si="138"/>
        <v>REPLACE</v>
      </c>
      <c r="L1364" s="60" t="str">
        <f t="shared" si="138"/>
        <v>REPLACE</v>
      </c>
      <c r="M1364" s="60">
        <f t="shared" si="138"/>
        <v>1</v>
      </c>
      <c r="N1364" s="60" t="str">
        <f t="shared" si="138"/>
        <v>REPLACE</v>
      </c>
      <c r="O1364" s="60" t="str">
        <f t="shared" si="138"/>
        <v>REPLACE</v>
      </c>
    </row>
    <row r="1365" spans="1:15" ht="15" customHeight="1" x14ac:dyDescent="0.25">
      <c r="A1365" s="60" t="s">
        <v>2041</v>
      </c>
      <c r="B1365" s="60">
        <v>1790</v>
      </c>
      <c r="C1365" s="62" t="s">
        <v>1163</v>
      </c>
      <c r="D1365" s="63">
        <f>E1365</f>
        <v>254.45125999999999</v>
      </c>
      <c r="E1365" s="64">
        <v>254.45125999999999</v>
      </c>
      <c r="F1365" s="61" t="s">
        <v>2014</v>
      </c>
      <c r="G1365" s="61" t="str">
        <f>VLOOKUP(B1365,VP_est!$B$21:$N$3000,13,FALSE)</f>
        <v>SVP4</v>
      </c>
      <c r="H1365" s="60">
        <v>1</v>
      </c>
      <c r="I1365" s="60" t="str">
        <f t="shared" si="138"/>
        <v>REPLACE</v>
      </c>
      <c r="J1365" s="60" t="str">
        <f t="shared" si="138"/>
        <v>REPLACE</v>
      </c>
      <c r="K1365" s="60" t="str">
        <f t="shared" si="138"/>
        <v>REPLACE</v>
      </c>
      <c r="L1365" s="60" t="str">
        <f t="shared" si="138"/>
        <v>REPLACE</v>
      </c>
      <c r="M1365" s="60">
        <f t="shared" si="138"/>
        <v>1</v>
      </c>
      <c r="N1365" s="60" t="str">
        <f t="shared" si="138"/>
        <v>REPLACE</v>
      </c>
      <c r="O1365" s="60" t="str">
        <f t="shared" si="138"/>
        <v>REPLACE</v>
      </c>
    </row>
    <row r="1366" spans="1:15" ht="15" customHeight="1" x14ac:dyDescent="0.25">
      <c r="A1366" s="60" t="s">
        <v>2041</v>
      </c>
      <c r="B1366" s="60">
        <v>1793</v>
      </c>
      <c r="C1366" s="62" t="s">
        <v>1164</v>
      </c>
      <c r="D1366" s="63">
        <v>137.19212445472201</v>
      </c>
      <c r="E1366" s="64">
        <v>0</v>
      </c>
      <c r="F1366" s="61" t="s">
        <v>3</v>
      </c>
      <c r="G1366" s="61" t="str">
        <f>VLOOKUP(B1366,VP_est!$B$21:$N$3000,13,FALSE)</f>
        <v>SVP2</v>
      </c>
      <c r="H1366" s="60">
        <v>1</v>
      </c>
      <c r="I1366" s="60" t="str">
        <f t="shared" si="138"/>
        <v>REPLACE</v>
      </c>
      <c r="J1366" s="60" t="str">
        <f t="shared" si="138"/>
        <v>REPLACE</v>
      </c>
      <c r="K1366" s="60">
        <f t="shared" si="138"/>
        <v>1</v>
      </c>
      <c r="L1366" s="60" t="str">
        <f t="shared" si="138"/>
        <v>REPLACE</v>
      </c>
      <c r="M1366" s="60" t="str">
        <f t="shared" si="138"/>
        <v>REPLACE</v>
      </c>
      <c r="N1366" s="60" t="str">
        <f t="shared" si="138"/>
        <v>REPLACE</v>
      </c>
      <c r="O1366" s="60" t="str">
        <f t="shared" si="138"/>
        <v>REPLACE</v>
      </c>
    </row>
    <row r="1367" spans="1:15" x14ac:dyDescent="0.25">
      <c r="A1367" s="60" t="s">
        <v>2041</v>
      </c>
      <c r="B1367" s="60">
        <v>1795</v>
      </c>
      <c r="C1367" s="62" t="s">
        <v>1165</v>
      </c>
      <c r="D1367" s="63">
        <v>137.19212445472201</v>
      </c>
      <c r="E1367" s="64">
        <v>0</v>
      </c>
      <c r="F1367" s="61" t="s">
        <v>3</v>
      </c>
      <c r="G1367" s="61" t="str">
        <f>VLOOKUP(B1367,VP_est!$B$21:$N$3000,13,FALSE)</f>
        <v>SVN1</v>
      </c>
      <c r="H1367" s="60">
        <v>1</v>
      </c>
      <c r="I1367" s="60" t="str">
        <f t="shared" si="138"/>
        <v>REPLACE</v>
      </c>
      <c r="J1367" s="60" t="str">
        <f t="shared" si="138"/>
        <v>REPLACE</v>
      </c>
      <c r="K1367" s="60" t="str">
        <f t="shared" si="138"/>
        <v>REPLACE</v>
      </c>
      <c r="L1367" s="60" t="str">
        <f t="shared" si="138"/>
        <v>REPLACE</v>
      </c>
      <c r="M1367" s="60" t="str">
        <f t="shared" si="138"/>
        <v>REPLACE</v>
      </c>
      <c r="N1367" s="60" t="str">
        <f t="shared" si="138"/>
        <v>REPLACE</v>
      </c>
      <c r="O1367" s="60" t="str">
        <f t="shared" si="138"/>
        <v>REPLACE</v>
      </c>
    </row>
    <row r="1368" spans="1:15" x14ac:dyDescent="0.25">
      <c r="A1368" s="60" t="s">
        <v>2041</v>
      </c>
      <c r="B1368" s="60">
        <v>1796</v>
      </c>
      <c r="C1368" s="62" t="s">
        <v>1166</v>
      </c>
      <c r="D1368" s="63">
        <v>424.75</v>
      </c>
      <c r="E1368" s="64">
        <v>0</v>
      </c>
      <c r="F1368" s="61" t="s">
        <v>3</v>
      </c>
      <c r="G1368" s="61" t="str">
        <f>VLOOKUP(B1368,VP_est!$B$21:$N$3000,13,FALSE)</f>
        <v>SVN1</v>
      </c>
      <c r="H1368" s="60">
        <v>1</v>
      </c>
      <c r="I1368" s="60" t="str">
        <f t="shared" si="138"/>
        <v>REPLACE</v>
      </c>
      <c r="J1368" s="60" t="str">
        <f t="shared" si="138"/>
        <v>REPLACE</v>
      </c>
      <c r="K1368" s="60" t="str">
        <f t="shared" si="138"/>
        <v>REPLACE</v>
      </c>
      <c r="L1368" s="60" t="str">
        <f t="shared" si="138"/>
        <v>REPLACE</v>
      </c>
      <c r="M1368" s="60" t="str">
        <f t="shared" si="138"/>
        <v>REPLACE</v>
      </c>
      <c r="N1368" s="60" t="str">
        <f t="shared" si="138"/>
        <v>REPLACE</v>
      </c>
      <c r="O1368" s="60" t="str">
        <f t="shared" si="138"/>
        <v>REPLACE</v>
      </c>
    </row>
    <row r="1369" spans="1:15" x14ac:dyDescent="0.25">
      <c r="A1369" s="60" t="s">
        <v>2024</v>
      </c>
      <c r="B1369" s="60">
        <v>1797</v>
      </c>
      <c r="C1369" s="62" t="s">
        <v>1167</v>
      </c>
      <c r="D1369" s="63">
        <v>410.72</v>
      </c>
      <c r="E1369" s="64">
        <v>410.71646000000004</v>
      </c>
      <c r="F1369" s="61" t="s">
        <v>3</v>
      </c>
      <c r="G1369" s="61" t="str">
        <f>VLOOKUP(B1369,VP_est!$B$21:$N$3000,13,FALSE)</f>
        <v>SVN1</v>
      </c>
      <c r="H1369" s="60">
        <v>1</v>
      </c>
      <c r="I1369" s="60" t="str">
        <f t="shared" si="138"/>
        <v>REPLACE</v>
      </c>
      <c r="J1369" s="60" t="str">
        <f t="shared" si="138"/>
        <v>REPLACE</v>
      </c>
      <c r="K1369" s="60" t="str">
        <f t="shared" si="138"/>
        <v>REPLACE</v>
      </c>
      <c r="L1369" s="60" t="str">
        <f t="shared" si="138"/>
        <v>REPLACE</v>
      </c>
      <c r="M1369" s="60" t="str">
        <f t="shared" si="138"/>
        <v>REPLACE</v>
      </c>
      <c r="N1369" s="60" t="str">
        <f t="shared" si="138"/>
        <v>REPLACE</v>
      </c>
      <c r="O1369" s="60" t="str">
        <f t="shared" si="138"/>
        <v>REPLACE</v>
      </c>
    </row>
    <row r="1370" spans="1:15" ht="15" customHeight="1" x14ac:dyDescent="0.25">
      <c r="A1370" s="60" t="s">
        <v>2041</v>
      </c>
      <c r="B1370" s="60">
        <v>1799</v>
      </c>
      <c r="C1370" s="62" t="s">
        <v>1168</v>
      </c>
      <c r="D1370" s="63">
        <v>137.19212445472201</v>
      </c>
      <c r="E1370" s="64">
        <v>0</v>
      </c>
      <c r="F1370" s="61" t="s">
        <v>3</v>
      </c>
      <c r="G1370" s="61" t="str">
        <f>VLOOKUP(B1370,VP_est!$B$21:$N$3000,13,FALSE)</f>
        <v>SVP3</v>
      </c>
      <c r="H1370" s="60">
        <v>1</v>
      </c>
      <c r="I1370" s="60" t="str">
        <f t="shared" si="138"/>
        <v>REPLACE</v>
      </c>
      <c r="J1370" s="60" t="str">
        <f t="shared" si="138"/>
        <v>REPLACE</v>
      </c>
      <c r="K1370" s="60" t="str">
        <f t="shared" si="138"/>
        <v>REPLACE</v>
      </c>
      <c r="L1370" s="60">
        <f t="shared" si="138"/>
        <v>1</v>
      </c>
      <c r="M1370" s="60" t="str">
        <f t="shared" si="138"/>
        <v>REPLACE</v>
      </c>
      <c r="N1370" s="60" t="str">
        <f t="shared" si="138"/>
        <v>REPLACE</v>
      </c>
      <c r="O1370" s="60" t="str">
        <f t="shared" si="138"/>
        <v>REPLACE</v>
      </c>
    </row>
    <row r="1371" spans="1:15" ht="15" customHeight="1" x14ac:dyDescent="0.25">
      <c r="A1371" s="60" t="s">
        <v>2041</v>
      </c>
      <c r="B1371" s="60">
        <v>1800</v>
      </c>
      <c r="C1371" s="62" t="s">
        <v>1169</v>
      </c>
      <c r="D1371" s="63">
        <v>137.19212445472201</v>
      </c>
      <c r="E1371" s="64">
        <v>0</v>
      </c>
      <c r="F1371" s="61" t="s">
        <v>2014</v>
      </c>
      <c r="G1371" s="61" t="str">
        <f>VLOOKUP(B1371,VP_est!$B$21:$N$3000,13,FALSE)</f>
        <v>SVP4</v>
      </c>
      <c r="H1371" s="60">
        <v>1</v>
      </c>
      <c r="I1371" s="60" t="str">
        <f t="shared" si="138"/>
        <v>REPLACE</v>
      </c>
      <c r="J1371" s="60" t="str">
        <f t="shared" si="138"/>
        <v>REPLACE</v>
      </c>
      <c r="K1371" s="60" t="str">
        <f t="shared" si="138"/>
        <v>REPLACE</v>
      </c>
      <c r="L1371" s="60" t="str">
        <f t="shared" si="138"/>
        <v>REPLACE</v>
      </c>
      <c r="M1371" s="60">
        <f t="shared" si="138"/>
        <v>1</v>
      </c>
      <c r="N1371" s="60" t="str">
        <f t="shared" si="138"/>
        <v>REPLACE</v>
      </c>
      <c r="O1371" s="60" t="str">
        <f t="shared" si="138"/>
        <v>REPLACE</v>
      </c>
    </row>
    <row r="1372" spans="1:15" ht="15" customHeight="1" x14ac:dyDescent="0.25">
      <c r="A1372" s="60" t="s">
        <v>2026</v>
      </c>
      <c r="B1372" s="60">
        <v>1801</v>
      </c>
      <c r="C1372" s="62" t="s">
        <v>1170</v>
      </c>
      <c r="D1372" s="63">
        <v>156.22368</v>
      </c>
      <c r="E1372" s="64">
        <v>156.22368</v>
      </c>
      <c r="F1372" s="61" t="s">
        <v>2014</v>
      </c>
      <c r="G1372" s="61" t="str">
        <f>VLOOKUP(B1372,VP_est!$B$21:$N$3000,13,FALSE)</f>
        <v>SVP4</v>
      </c>
      <c r="H1372" s="60">
        <v>1</v>
      </c>
      <c r="I1372" s="60" t="str">
        <f t="shared" si="138"/>
        <v>REPLACE</v>
      </c>
      <c r="J1372" s="60" t="str">
        <f t="shared" si="138"/>
        <v>REPLACE</v>
      </c>
      <c r="K1372" s="60" t="str">
        <f t="shared" si="138"/>
        <v>REPLACE</v>
      </c>
      <c r="L1372" s="60" t="str">
        <f t="shared" si="138"/>
        <v>REPLACE</v>
      </c>
      <c r="M1372" s="60">
        <f t="shared" si="138"/>
        <v>1</v>
      </c>
      <c r="N1372" s="60" t="str">
        <f t="shared" si="138"/>
        <v>REPLACE</v>
      </c>
      <c r="O1372" s="60" t="str">
        <f t="shared" si="138"/>
        <v>REPLACE</v>
      </c>
    </row>
    <row r="1373" spans="1:15" ht="15" customHeight="1" x14ac:dyDescent="0.25">
      <c r="A1373" s="60" t="s">
        <v>2026</v>
      </c>
      <c r="B1373" s="60">
        <v>1802</v>
      </c>
      <c r="C1373" s="62" t="s">
        <v>1171</v>
      </c>
      <c r="D1373" s="63">
        <v>192.25578000000004</v>
      </c>
      <c r="E1373" s="64">
        <v>192.25578000000004</v>
      </c>
      <c r="F1373" s="61" t="s">
        <v>2014</v>
      </c>
      <c r="G1373" s="61" t="str">
        <f>VLOOKUP(B1373,VP_est!$B$21:$N$3000,13,FALSE)</f>
        <v>SVP6</v>
      </c>
      <c r="H1373" s="60">
        <v>1</v>
      </c>
      <c r="I1373" s="60" t="str">
        <f t="shared" ref="I1373:O1382" si="139">IF($G1373=I$2,1,"REPLACE")</f>
        <v>REPLACE</v>
      </c>
      <c r="J1373" s="60" t="str">
        <f t="shared" si="139"/>
        <v>REPLACE</v>
      </c>
      <c r="K1373" s="60" t="str">
        <f t="shared" si="139"/>
        <v>REPLACE</v>
      </c>
      <c r="L1373" s="60" t="str">
        <f t="shared" si="139"/>
        <v>REPLACE</v>
      </c>
      <c r="M1373" s="60" t="str">
        <f t="shared" si="139"/>
        <v>REPLACE</v>
      </c>
      <c r="N1373" s="60" t="str">
        <f t="shared" si="139"/>
        <v>REPLACE</v>
      </c>
      <c r="O1373" s="60">
        <f t="shared" si="139"/>
        <v>1</v>
      </c>
    </row>
    <row r="1374" spans="1:15" ht="15" customHeight="1" x14ac:dyDescent="0.25">
      <c r="A1374" s="60" t="s">
        <v>2044</v>
      </c>
      <c r="B1374" s="60">
        <v>1803</v>
      </c>
      <c r="C1374" s="62" t="s">
        <v>1172</v>
      </c>
      <c r="D1374" s="63">
        <v>137.19212445472201</v>
      </c>
      <c r="E1374" s="64">
        <v>0</v>
      </c>
      <c r="F1374" s="61" t="s">
        <v>2014</v>
      </c>
      <c r="G1374" s="61" t="str">
        <f>VLOOKUP(B1374,VP_est!$B$21:$N$3000,13,FALSE)</f>
        <v>SVP6</v>
      </c>
      <c r="H1374" s="60">
        <v>1</v>
      </c>
      <c r="I1374" s="60" t="str">
        <f t="shared" si="139"/>
        <v>REPLACE</v>
      </c>
      <c r="J1374" s="60" t="str">
        <f t="shared" si="139"/>
        <v>REPLACE</v>
      </c>
      <c r="K1374" s="60" t="str">
        <f t="shared" si="139"/>
        <v>REPLACE</v>
      </c>
      <c r="L1374" s="60" t="str">
        <f t="shared" si="139"/>
        <v>REPLACE</v>
      </c>
      <c r="M1374" s="60" t="str">
        <f t="shared" si="139"/>
        <v>REPLACE</v>
      </c>
      <c r="N1374" s="60" t="str">
        <f t="shared" si="139"/>
        <v>REPLACE</v>
      </c>
      <c r="O1374" s="60">
        <f t="shared" si="139"/>
        <v>1</v>
      </c>
    </row>
    <row r="1375" spans="1:15" ht="15" customHeight="1" x14ac:dyDescent="0.25">
      <c r="A1375" s="60" t="s">
        <v>2024</v>
      </c>
      <c r="B1375" s="60">
        <v>1804</v>
      </c>
      <c r="C1375" s="62" t="s">
        <v>1173</v>
      </c>
      <c r="D1375" s="63">
        <v>182.30248</v>
      </c>
      <c r="E1375" s="64">
        <v>194.31317999999999</v>
      </c>
      <c r="F1375" s="61" t="s">
        <v>2014</v>
      </c>
      <c r="G1375" s="61" t="str">
        <f>VLOOKUP(B1375,VP_est!$B$21:$N$3000,13,FALSE)</f>
        <v>SVP5</v>
      </c>
      <c r="H1375" s="60">
        <v>1</v>
      </c>
      <c r="I1375" s="60" t="str">
        <f t="shared" si="139"/>
        <v>REPLACE</v>
      </c>
      <c r="J1375" s="60" t="str">
        <f t="shared" si="139"/>
        <v>REPLACE</v>
      </c>
      <c r="K1375" s="60" t="str">
        <f t="shared" si="139"/>
        <v>REPLACE</v>
      </c>
      <c r="L1375" s="60" t="str">
        <f t="shared" si="139"/>
        <v>REPLACE</v>
      </c>
      <c r="M1375" s="60" t="str">
        <f t="shared" si="139"/>
        <v>REPLACE</v>
      </c>
      <c r="N1375" s="60">
        <f t="shared" si="139"/>
        <v>1</v>
      </c>
      <c r="O1375" s="60" t="str">
        <f t="shared" si="139"/>
        <v>REPLACE</v>
      </c>
    </row>
    <row r="1376" spans="1:15" ht="15" customHeight="1" x14ac:dyDescent="0.25">
      <c r="A1376" s="60" t="s">
        <v>2024</v>
      </c>
      <c r="B1376" s="60">
        <v>1805</v>
      </c>
      <c r="C1376" s="62" t="s">
        <v>1174</v>
      </c>
      <c r="D1376" s="63">
        <v>162.23156</v>
      </c>
      <c r="E1376" s="64">
        <v>162.23156</v>
      </c>
      <c r="F1376" s="61" t="s">
        <v>2014</v>
      </c>
      <c r="G1376" s="61" t="str">
        <f>VLOOKUP(B1376,VP_est!$B$21:$N$3000,13,FALSE)</f>
        <v>SVP5</v>
      </c>
      <c r="H1376" s="60">
        <v>1</v>
      </c>
      <c r="I1376" s="60" t="str">
        <f t="shared" si="139"/>
        <v>REPLACE</v>
      </c>
      <c r="J1376" s="60" t="str">
        <f t="shared" si="139"/>
        <v>REPLACE</v>
      </c>
      <c r="K1376" s="60" t="str">
        <f t="shared" si="139"/>
        <v>REPLACE</v>
      </c>
      <c r="L1376" s="60" t="str">
        <f t="shared" si="139"/>
        <v>REPLACE</v>
      </c>
      <c r="M1376" s="60" t="str">
        <f t="shared" si="139"/>
        <v>REPLACE</v>
      </c>
      <c r="N1376" s="60">
        <f t="shared" si="139"/>
        <v>1</v>
      </c>
      <c r="O1376" s="60" t="str">
        <f t="shared" si="139"/>
        <v>REPLACE</v>
      </c>
    </row>
    <row r="1377" spans="1:15" ht="15" customHeight="1" x14ac:dyDescent="0.25">
      <c r="A1377" s="60" t="s">
        <v>2024</v>
      </c>
      <c r="B1377" s="60">
        <v>1806</v>
      </c>
      <c r="C1377" s="62" t="s">
        <v>1175</v>
      </c>
      <c r="D1377" s="63">
        <v>156.18392</v>
      </c>
      <c r="E1377" s="64">
        <v>156.18392</v>
      </c>
      <c r="F1377" s="61" t="s">
        <v>2014</v>
      </c>
      <c r="G1377" s="61" t="str">
        <f>VLOOKUP(B1377,VP_est!$B$21:$N$3000,13,FALSE)</f>
        <v>SVP4</v>
      </c>
      <c r="H1377" s="60">
        <v>1</v>
      </c>
      <c r="I1377" s="60" t="str">
        <f t="shared" si="139"/>
        <v>REPLACE</v>
      </c>
      <c r="J1377" s="60" t="str">
        <f t="shared" si="139"/>
        <v>REPLACE</v>
      </c>
      <c r="K1377" s="60" t="str">
        <f t="shared" si="139"/>
        <v>REPLACE</v>
      </c>
      <c r="L1377" s="60" t="str">
        <f t="shared" si="139"/>
        <v>REPLACE</v>
      </c>
      <c r="M1377" s="60">
        <f t="shared" si="139"/>
        <v>1</v>
      </c>
      <c r="N1377" s="60" t="str">
        <f t="shared" si="139"/>
        <v>REPLACE</v>
      </c>
      <c r="O1377" s="60" t="str">
        <f t="shared" si="139"/>
        <v>REPLACE</v>
      </c>
    </row>
    <row r="1378" spans="1:15" ht="15" customHeight="1" x14ac:dyDescent="0.25">
      <c r="A1378" s="60" t="s">
        <v>2024</v>
      </c>
      <c r="B1378" s="60">
        <v>1807</v>
      </c>
      <c r="C1378" s="62" t="s">
        <v>1176</v>
      </c>
      <c r="D1378" s="63">
        <v>176.21508</v>
      </c>
      <c r="E1378" s="64">
        <v>176.21508</v>
      </c>
      <c r="F1378" s="61" t="s">
        <v>2014</v>
      </c>
      <c r="G1378" s="61" t="str">
        <f>VLOOKUP(B1378,VP_est!$B$21:$N$3000,13,FALSE)</f>
        <v>SVP4</v>
      </c>
      <c r="H1378" s="60">
        <v>1</v>
      </c>
      <c r="I1378" s="60" t="str">
        <f t="shared" si="139"/>
        <v>REPLACE</v>
      </c>
      <c r="J1378" s="60" t="str">
        <f t="shared" si="139"/>
        <v>REPLACE</v>
      </c>
      <c r="K1378" s="60" t="str">
        <f t="shared" si="139"/>
        <v>REPLACE</v>
      </c>
      <c r="L1378" s="60" t="str">
        <f t="shared" si="139"/>
        <v>REPLACE</v>
      </c>
      <c r="M1378" s="60">
        <f t="shared" si="139"/>
        <v>1</v>
      </c>
      <c r="N1378" s="60" t="str">
        <f t="shared" si="139"/>
        <v>REPLACE</v>
      </c>
      <c r="O1378" s="60" t="str">
        <f t="shared" si="139"/>
        <v>REPLACE</v>
      </c>
    </row>
    <row r="1379" spans="1:15" ht="15" customHeight="1" x14ac:dyDescent="0.25">
      <c r="A1379" s="60" t="s">
        <v>2024</v>
      </c>
      <c r="B1379" s="60">
        <v>1808</v>
      </c>
      <c r="C1379" s="62" t="s">
        <v>1177</v>
      </c>
      <c r="D1379" s="63">
        <v>167.20656</v>
      </c>
      <c r="E1379" s="64">
        <v>167.20656</v>
      </c>
      <c r="F1379" s="61" t="s">
        <v>3</v>
      </c>
      <c r="G1379" s="61" t="str">
        <f>VLOOKUP(B1379,VP_est!$B$21:$N$3000,13,FALSE)</f>
        <v>SVP1</v>
      </c>
      <c r="H1379" s="60">
        <v>1</v>
      </c>
      <c r="I1379" s="60" t="str">
        <f t="shared" si="139"/>
        <v>REPLACE</v>
      </c>
      <c r="J1379" s="60">
        <f t="shared" si="139"/>
        <v>1</v>
      </c>
      <c r="K1379" s="60" t="str">
        <f t="shared" si="139"/>
        <v>REPLACE</v>
      </c>
      <c r="L1379" s="60" t="str">
        <f t="shared" si="139"/>
        <v>REPLACE</v>
      </c>
      <c r="M1379" s="60" t="str">
        <f t="shared" si="139"/>
        <v>REPLACE</v>
      </c>
      <c r="N1379" s="60" t="str">
        <f t="shared" si="139"/>
        <v>REPLACE</v>
      </c>
      <c r="O1379" s="60" t="str">
        <f t="shared" si="139"/>
        <v>REPLACE</v>
      </c>
    </row>
    <row r="1380" spans="1:15" ht="15" customHeight="1" x14ac:dyDescent="0.25">
      <c r="A1380" s="60" t="s">
        <v>2024</v>
      </c>
      <c r="B1380" s="60">
        <v>1809</v>
      </c>
      <c r="C1380" s="62" t="s">
        <v>1178</v>
      </c>
      <c r="D1380" s="63">
        <v>117.14788</v>
      </c>
      <c r="E1380" s="64">
        <v>117.14788</v>
      </c>
      <c r="F1380" s="61" t="s">
        <v>2014</v>
      </c>
      <c r="G1380" s="61" t="str">
        <f>VLOOKUP(B1380,VP_est!$B$21:$N$3000,13,FALSE)</f>
        <v>SVP5</v>
      </c>
      <c r="H1380" s="60">
        <v>1</v>
      </c>
      <c r="I1380" s="60" t="str">
        <f t="shared" si="139"/>
        <v>REPLACE</v>
      </c>
      <c r="J1380" s="60" t="str">
        <f t="shared" si="139"/>
        <v>REPLACE</v>
      </c>
      <c r="K1380" s="60" t="str">
        <f t="shared" si="139"/>
        <v>REPLACE</v>
      </c>
      <c r="L1380" s="60" t="str">
        <f t="shared" si="139"/>
        <v>REPLACE</v>
      </c>
      <c r="M1380" s="60" t="str">
        <f t="shared" si="139"/>
        <v>REPLACE</v>
      </c>
      <c r="N1380" s="60">
        <f t="shared" si="139"/>
        <v>1</v>
      </c>
      <c r="O1380" s="60" t="str">
        <f t="shared" si="139"/>
        <v>REPLACE</v>
      </c>
    </row>
    <row r="1381" spans="1:15" ht="15" customHeight="1" x14ac:dyDescent="0.25">
      <c r="A1381" s="60" t="s">
        <v>2024</v>
      </c>
      <c r="B1381" s="60">
        <v>1810</v>
      </c>
      <c r="C1381" s="62" t="s">
        <v>1179</v>
      </c>
      <c r="D1381" s="63">
        <v>148.20498000000001</v>
      </c>
      <c r="E1381" s="64">
        <v>148.20498000000001</v>
      </c>
      <c r="F1381" s="61" t="s">
        <v>2014</v>
      </c>
      <c r="G1381" s="61" t="str">
        <f>VLOOKUP(B1381,VP_est!$B$21:$N$3000,13,FALSE)</f>
        <v>SVP5</v>
      </c>
      <c r="H1381" s="60">
        <v>1</v>
      </c>
      <c r="I1381" s="60" t="str">
        <f t="shared" si="139"/>
        <v>REPLACE</v>
      </c>
      <c r="J1381" s="60" t="str">
        <f t="shared" si="139"/>
        <v>REPLACE</v>
      </c>
      <c r="K1381" s="60" t="str">
        <f t="shared" si="139"/>
        <v>REPLACE</v>
      </c>
      <c r="L1381" s="60" t="str">
        <f t="shared" si="139"/>
        <v>REPLACE</v>
      </c>
      <c r="M1381" s="60" t="str">
        <f t="shared" si="139"/>
        <v>REPLACE</v>
      </c>
      <c r="N1381" s="60">
        <f t="shared" si="139"/>
        <v>1</v>
      </c>
      <c r="O1381" s="60" t="str">
        <f t="shared" si="139"/>
        <v>REPLACE</v>
      </c>
    </row>
    <row r="1382" spans="1:15" ht="15" customHeight="1" x14ac:dyDescent="0.25">
      <c r="A1382" s="60" t="s">
        <v>2041</v>
      </c>
      <c r="B1382" s="60">
        <v>1811</v>
      </c>
      <c r="C1382" s="62" t="s">
        <v>1180</v>
      </c>
      <c r="D1382" s="63">
        <v>137.19212445472201</v>
      </c>
      <c r="E1382" s="64">
        <v>0</v>
      </c>
      <c r="F1382" s="61" t="s">
        <v>2014</v>
      </c>
      <c r="G1382" s="61" t="str">
        <f>VLOOKUP(B1382,VP_est!$B$21:$N$3000,13,FALSE)</f>
        <v>SVP4</v>
      </c>
      <c r="H1382" s="60">
        <v>1</v>
      </c>
      <c r="I1382" s="60" t="str">
        <f t="shared" si="139"/>
        <v>REPLACE</v>
      </c>
      <c r="J1382" s="60" t="str">
        <f t="shared" si="139"/>
        <v>REPLACE</v>
      </c>
      <c r="K1382" s="60" t="str">
        <f t="shared" si="139"/>
        <v>REPLACE</v>
      </c>
      <c r="L1382" s="60" t="str">
        <f t="shared" si="139"/>
        <v>REPLACE</v>
      </c>
      <c r="M1382" s="60">
        <f t="shared" si="139"/>
        <v>1</v>
      </c>
      <c r="N1382" s="60" t="str">
        <f t="shared" si="139"/>
        <v>REPLACE</v>
      </c>
      <c r="O1382" s="60" t="str">
        <f t="shared" si="139"/>
        <v>REPLACE</v>
      </c>
    </row>
    <row r="1383" spans="1:15" ht="15" customHeight="1" x14ac:dyDescent="0.25">
      <c r="A1383" s="60" t="s">
        <v>2024</v>
      </c>
      <c r="B1383" s="60">
        <v>1812</v>
      </c>
      <c r="C1383" s="62" t="s">
        <v>1181</v>
      </c>
      <c r="D1383" s="63">
        <v>129.15858</v>
      </c>
      <c r="E1383" s="64">
        <v>129.15858</v>
      </c>
      <c r="F1383" s="61" t="s">
        <v>2014</v>
      </c>
      <c r="G1383" s="61" t="str">
        <f>VLOOKUP(B1383,VP_est!$B$21:$N$3000,13,FALSE)</f>
        <v>SVP6</v>
      </c>
      <c r="H1383" s="60">
        <v>1</v>
      </c>
      <c r="I1383" s="60" t="str">
        <f t="shared" ref="I1383:O1392" si="140">IF($G1383=I$2,1,"REPLACE")</f>
        <v>REPLACE</v>
      </c>
      <c r="J1383" s="60" t="str">
        <f t="shared" si="140"/>
        <v>REPLACE</v>
      </c>
      <c r="K1383" s="60" t="str">
        <f t="shared" si="140"/>
        <v>REPLACE</v>
      </c>
      <c r="L1383" s="60" t="str">
        <f t="shared" si="140"/>
        <v>REPLACE</v>
      </c>
      <c r="M1383" s="60" t="str">
        <f t="shared" si="140"/>
        <v>REPLACE</v>
      </c>
      <c r="N1383" s="60" t="str">
        <f t="shared" si="140"/>
        <v>REPLACE</v>
      </c>
      <c r="O1383" s="60">
        <f t="shared" si="140"/>
        <v>1</v>
      </c>
    </row>
    <row r="1384" spans="1:15" ht="15" customHeight="1" x14ac:dyDescent="0.25">
      <c r="A1384" s="60" t="s">
        <v>2024</v>
      </c>
      <c r="B1384" s="60">
        <v>1813</v>
      </c>
      <c r="C1384" s="62" t="s">
        <v>1182</v>
      </c>
      <c r="D1384" s="63">
        <v>129.15858</v>
      </c>
      <c r="E1384" s="64">
        <v>129.15858</v>
      </c>
      <c r="F1384" s="61" t="s">
        <v>2014</v>
      </c>
      <c r="G1384" s="61" t="str">
        <f>VLOOKUP(B1384,VP_est!$B$21:$N$3000,13,FALSE)</f>
        <v>SVP5</v>
      </c>
      <c r="H1384" s="60">
        <v>1</v>
      </c>
      <c r="I1384" s="60" t="str">
        <f t="shared" si="140"/>
        <v>REPLACE</v>
      </c>
      <c r="J1384" s="60" t="str">
        <f t="shared" si="140"/>
        <v>REPLACE</v>
      </c>
      <c r="K1384" s="60" t="str">
        <f t="shared" si="140"/>
        <v>REPLACE</v>
      </c>
      <c r="L1384" s="60" t="str">
        <f t="shared" si="140"/>
        <v>REPLACE</v>
      </c>
      <c r="M1384" s="60" t="str">
        <f t="shared" si="140"/>
        <v>REPLACE</v>
      </c>
      <c r="N1384" s="60">
        <f t="shared" si="140"/>
        <v>1</v>
      </c>
      <c r="O1384" s="60" t="str">
        <f t="shared" si="140"/>
        <v>REPLACE</v>
      </c>
    </row>
    <row r="1385" spans="1:15" ht="15" customHeight="1" x14ac:dyDescent="0.25">
      <c r="A1385" s="60" t="s">
        <v>2024</v>
      </c>
      <c r="B1385" s="60">
        <v>1814</v>
      </c>
      <c r="C1385" s="62" t="s">
        <v>1183</v>
      </c>
      <c r="D1385" s="63">
        <v>122.16439999999999</v>
      </c>
      <c r="E1385" s="64">
        <v>122.16439999999999</v>
      </c>
      <c r="F1385" s="61" t="s">
        <v>2014</v>
      </c>
      <c r="G1385" s="61" t="str">
        <f>VLOOKUP(B1385,VP_est!$B$21:$N$3000,13,FALSE)</f>
        <v>SVP6</v>
      </c>
      <c r="H1385" s="60">
        <v>1</v>
      </c>
      <c r="I1385" s="60" t="str">
        <f t="shared" si="140"/>
        <v>REPLACE</v>
      </c>
      <c r="J1385" s="60" t="str">
        <f t="shared" si="140"/>
        <v>REPLACE</v>
      </c>
      <c r="K1385" s="60" t="str">
        <f t="shared" si="140"/>
        <v>REPLACE</v>
      </c>
      <c r="L1385" s="60" t="str">
        <f t="shared" si="140"/>
        <v>REPLACE</v>
      </c>
      <c r="M1385" s="60" t="str">
        <f t="shared" si="140"/>
        <v>REPLACE</v>
      </c>
      <c r="N1385" s="60" t="str">
        <f t="shared" si="140"/>
        <v>REPLACE</v>
      </c>
      <c r="O1385" s="60">
        <f t="shared" si="140"/>
        <v>1</v>
      </c>
    </row>
    <row r="1386" spans="1:15" ht="15" customHeight="1" x14ac:dyDescent="0.25">
      <c r="A1386" s="60" t="s">
        <v>2044</v>
      </c>
      <c r="B1386" s="60">
        <v>1815</v>
      </c>
      <c r="C1386" s="62" t="s">
        <v>1184</v>
      </c>
      <c r="D1386" s="63">
        <v>137.19212445472201</v>
      </c>
      <c r="E1386" s="64">
        <v>0</v>
      </c>
      <c r="F1386" s="61" t="s">
        <v>2014</v>
      </c>
      <c r="G1386" s="61" t="str">
        <f>VLOOKUP(B1386,VP_est!$B$21:$N$3000,13,FALSE)</f>
        <v>SVP6</v>
      </c>
      <c r="H1386" s="60">
        <v>1</v>
      </c>
      <c r="I1386" s="60" t="str">
        <f t="shared" si="140"/>
        <v>REPLACE</v>
      </c>
      <c r="J1386" s="60" t="str">
        <f t="shared" si="140"/>
        <v>REPLACE</v>
      </c>
      <c r="K1386" s="60" t="str">
        <f t="shared" si="140"/>
        <v>REPLACE</v>
      </c>
      <c r="L1386" s="60" t="str">
        <f t="shared" si="140"/>
        <v>REPLACE</v>
      </c>
      <c r="M1386" s="60" t="str">
        <f t="shared" si="140"/>
        <v>REPLACE</v>
      </c>
      <c r="N1386" s="60" t="str">
        <f t="shared" si="140"/>
        <v>REPLACE</v>
      </c>
      <c r="O1386" s="60">
        <f t="shared" si="140"/>
        <v>1</v>
      </c>
    </row>
    <row r="1387" spans="1:15" ht="15" customHeight="1" x14ac:dyDescent="0.25">
      <c r="A1387" s="60" t="s">
        <v>2041</v>
      </c>
      <c r="B1387" s="60">
        <v>1816</v>
      </c>
      <c r="C1387" s="62" t="s">
        <v>1185</v>
      </c>
      <c r="D1387" s="63">
        <v>113.11457999999999</v>
      </c>
      <c r="E1387" s="64">
        <v>113.11458</v>
      </c>
      <c r="F1387" s="61" t="s">
        <v>2014</v>
      </c>
      <c r="G1387" s="61" t="str">
        <f>VLOOKUP(B1387,VP_est!$B$21:$N$3000,13,FALSE)</f>
        <v>SVP5</v>
      </c>
      <c r="H1387" s="60">
        <v>1</v>
      </c>
      <c r="I1387" s="60" t="str">
        <f t="shared" si="140"/>
        <v>REPLACE</v>
      </c>
      <c r="J1387" s="60" t="str">
        <f t="shared" si="140"/>
        <v>REPLACE</v>
      </c>
      <c r="K1387" s="60" t="str">
        <f t="shared" si="140"/>
        <v>REPLACE</v>
      </c>
      <c r="L1387" s="60" t="str">
        <f t="shared" si="140"/>
        <v>REPLACE</v>
      </c>
      <c r="M1387" s="60" t="str">
        <f t="shared" si="140"/>
        <v>REPLACE</v>
      </c>
      <c r="N1387" s="60">
        <f t="shared" si="140"/>
        <v>1</v>
      </c>
      <c r="O1387" s="60" t="str">
        <f t="shared" si="140"/>
        <v>REPLACE</v>
      </c>
    </row>
    <row r="1388" spans="1:15" ht="15" customHeight="1" x14ac:dyDescent="0.25">
      <c r="A1388" s="60" t="s">
        <v>2024</v>
      </c>
      <c r="B1388" s="60">
        <v>1817</v>
      </c>
      <c r="C1388" s="62" t="s">
        <v>1186</v>
      </c>
      <c r="D1388" s="63">
        <v>182.17330000000001</v>
      </c>
      <c r="E1388" s="64">
        <v>182.17330000000001</v>
      </c>
      <c r="F1388" s="61" t="s">
        <v>2014</v>
      </c>
      <c r="G1388" s="61" t="str">
        <f>VLOOKUP(B1388,VP_est!$B$21:$N$3000,13,FALSE)</f>
        <v>SVP4</v>
      </c>
      <c r="H1388" s="60">
        <v>1</v>
      </c>
      <c r="I1388" s="60" t="str">
        <f t="shared" si="140"/>
        <v>REPLACE</v>
      </c>
      <c r="J1388" s="60" t="str">
        <f t="shared" si="140"/>
        <v>REPLACE</v>
      </c>
      <c r="K1388" s="60" t="str">
        <f t="shared" si="140"/>
        <v>REPLACE</v>
      </c>
      <c r="L1388" s="60" t="str">
        <f t="shared" si="140"/>
        <v>REPLACE</v>
      </c>
      <c r="M1388" s="60">
        <f t="shared" si="140"/>
        <v>1</v>
      </c>
      <c r="N1388" s="60" t="str">
        <f t="shared" si="140"/>
        <v>REPLACE</v>
      </c>
      <c r="O1388" s="60" t="str">
        <f t="shared" si="140"/>
        <v>REPLACE</v>
      </c>
    </row>
    <row r="1389" spans="1:15" ht="15" customHeight="1" x14ac:dyDescent="0.25">
      <c r="A1389" s="60" t="s">
        <v>2024</v>
      </c>
      <c r="B1389" s="60">
        <v>1818</v>
      </c>
      <c r="C1389" s="62" t="s">
        <v>1187</v>
      </c>
      <c r="D1389" s="63">
        <v>131.17446000000001</v>
      </c>
      <c r="E1389" s="64">
        <v>131.17446000000001</v>
      </c>
      <c r="F1389" s="61" t="s">
        <v>2014</v>
      </c>
      <c r="G1389" s="61" t="str">
        <f>VLOOKUP(B1389,VP_est!$B$21:$N$3000,13,FALSE)</f>
        <v>SVP4</v>
      </c>
      <c r="H1389" s="60">
        <v>1</v>
      </c>
      <c r="I1389" s="60" t="str">
        <f t="shared" si="140"/>
        <v>REPLACE</v>
      </c>
      <c r="J1389" s="60" t="str">
        <f t="shared" si="140"/>
        <v>REPLACE</v>
      </c>
      <c r="K1389" s="60" t="str">
        <f t="shared" si="140"/>
        <v>REPLACE</v>
      </c>
      <c r="L1389" s="60" t="str">
        <f t="shared" si="140"/>
        <v>REPLACE</v>
      </c>
      <c r="M1389" s="60">
        <f t="shared" si="140"/>
        <v>1</v>
      </c>
      <c r="N1389" s="60" t="str">
        <f t="shared" si="140"/>
        <v>REPLACE</v>
      </c>
      <c r="O1389" s="60" t="str">
        <f t="shared" si="140"/>
        <v>REPLACE</v>
      </c>
    </row>
    <row r="1390" spans="1:15" ht="15" customHeight="1" x14ac:dyDescent="0.25">
      <c r="A1390" s="60" t="s">
        <v>2041</v>
      </c>
      <c r="B1390" s="60">
        <v>1819</v>
      </c>
      <c r="C1390" s="62" t="s">
        <v>1188</v>
      </c>
      <c r="D1390" s="63">
        <v>137.19212445472201</v>
      </c>
      <c r="E1390" s="64">
        <v>0</v>
      </c>
      <c r="F1390" s="61" t="s">
        <v>2014</v>
      </c>
      <c r="G1390" s="61" t="str">
        <f>VLOOKUP(B1390,VP_est!$B$21:$N$3000,13,FALSE)</f>
        <v>SVP4</v>
      </c>
      <c r="H1390" s="60">
        <v>1</v>
      </c>
      <c r="I1390" s="60" t="str">
        <f t="shared" si="140"/>
        <v>REPLACE</v>
      </c>
      <c r="J1390" s="60" t="str">
        <f t="shared" si="140"/>
        <v>REPLACE</v>
      </c>
      <c r="K1390" s="60" t="str">
        <f t="shared" si="140"/>
        <v>REPLACE</v>
      </c>
      <c r="L1390" s="60" t="str">
        <f t="shared" si="140"/>
        <v>REPLACE</v>
      </c>
      <c r="M1390" s="60">
        <f t="shared" si="140"/>
        <v>1</v>
      </c>
      <c r="N1390" s="60" t="str">
        <f t="shared" si="140"/>
        <v>REPLACE</v>
      </c>
      <c r="O1390" s="60" t="str">
        <f t="shared" si="140"/>
        <v>REPLACE</v>
      </c>
    </row>
    <row r="1391" spans="1:15" ht="15" customHeight="1" x14ac:dyDescent="0.25">
      <c r="A1391" s="60" t="s">
        <v>2041</v>
      </c>
      <c r="B1391" s="60">
        <v>1820</v>
      </c>
      <c r="C1391" s="62" t="s">
        <v>1189</v>
      </c>
      <c r="D1391" s="63">
        <v>126.11003999999998</v>
      </c>
      <c r="E1391" s="64">
        <v>126.11004</v>
      </c>
      <c r="F1391" s="61" t="s">
        <v>2014</v>
      </c>
      <c r="G1391" s="61" t="str">
        <f>VLOOKUP(B1391,VP_est!$B$21:$N$3000,13,FALSE)</f>
        <v>SVP5</v>
      </c>
      <c r="H1391" s="60">
        <v>1</v>
      </c>
      <c r="I1391" s="60" t="str">
        <f t="shared" si="140"/>
        <v>REPLACE</v>
      </c>
      <c r="J1391" s="60" t="str">
        <f t="shared" si="140"/>
        <v>REPLACE</v>
      </c>
      <c r="K1391" s="60" t="str">
        <f t="shared" si="140"/>
        <v>REPLACE</v>
      </c>
      <c r="L1391" s="60" t="str">
        <f t="shared" si="140"/>
        <v>REPLACE</v>
      </c>
      <c r="M1391" s="60" t="str">
        <f t="shared" si="140"/>
        <v>REPLACE</v>
      </c>
      <c r="N1391" s="60">
        <f t="shared" si="140"/>
        <v>1</v>
      </c>
      <c r="O1391" s="60" t="str">
        <f t="shared" si="140"/>
        <v>REPLACE</v>
      </c>
    </row>
    <row r="1392" spans="1:15" ht="15" customHeight="1" x14ac:dyDescent="0.25">
      <c r="A1392" s="60" t="s">
        <v>2025</v>
      </c>
      <c r="B1392" s="60">
        <v>1821</v>
      </c>
      <c r="C1392" s="62" t="s">
        <v>1190</v>
      </c>
      <c r="D1392" s="63">
        <v>0</v>
      </c>
      <c r="E1392" s="64">
        <v>0</v>
      </c>
      <c r="F1392" s="61" t="s">
        <v>3</v>
      </c>
      <c r="G1392" s="61" t="str">
        <f>VLOOKUP(B1392,VP_est!$B$21:$N$3000,13,FALSE)</f>
        <v>SVP1</v>
      </c>
      <c r="H1392" s="60">
        <v>1</v>
      </c>
      <c r="I1392" s="60" t="str">
        <f t="shared" si="140"/>
        <v>REPLACE</v>
      </c>
      <c r="J1392" s="60">
        <f t="shared" si="140"/>
        <v>1</v>
      </c>
      <c r="K1392" s="60" t="str">
        <f t="shared" si="140"/>
        <v>REPLACE</v>
      </c>
      <c r="L1392" s="60" t="str">
        <f t="shared" si="140"/>
        <v>REPLACE</v>
      </c>
      <c r="M1392" s="60" t="str">
        <f t="shared" si="140"/>
        <v>REPLACE</v>
      </c>
      <c r="N1392" s="60" t="str">
        <f t="shared" si="140"/>
        <v>REPLACE</v>
      </c>
      <c r="O1392" s="60" t="str">
        <f t="shared" si="140"/>
        <v>REPLACE</v>
      </c>
    </row>
    <row r="1393" spans="1:15" ht="15" customHeight="1" x14ac:dyDescent="0.25">
      <c r="A1393" s="60" t="s">
        <v>2024</v>
      </c>
      <c r="B1393" s="60">
        <v>1822</v>
      </c>
      <c r="C1393" s="62" t="s">
        <v>1191</v>
      </c>
      <c r="D1393" s="63">
        <v>430.71280000000002</v>
      </c>
      <c r="E1393" s="64">
        <v>430.70609999999999</v>
      </c>
      <c r="F1393" s="61" t="s">
        <v>3</v>
      </c>
      <c r="G1393" s="61" t="str">
        <f>VLOOKUP(B1393,VP_est!$B$21:$N$3000,13,FALSE)</f>
        <v>SVN1</v>
      </c>
      <c r="H1393" s="60">
        <v>1</v>
      </c>
      <c r="I1393" s="60" t="str">
        <f t="shared" ref="I1393:O1402" si="141">IF($G1393=I$2,1,"REPLACE")</f>
        <v>REPLACE</v>
      </c>
      <c r="J1393" s="60" t="str">
        <f t="shared" si="141"/>
        <v>REPLACE</v>
      </c>
      <c r="K1393" s="60" t="str">
        <f t="shared" si="141"/>
        <v>REPLACE</v>
      </c>
      <c r="L1393" s="60" t="str">
        <f t="shared" si="141"/>
        <v>REPLACE</v>
      </c>
      <c r="M1393" s="60" t="str">
        <f t="shared" si="141"/>
        <v>REPLACE</v>
      </c>
      <c r="N1393" s="60" t="str">
        <f t="shared" si="141"/>
        <v>REPLACE</v>
      </c>
      <c r="O1393" s="60" t="str">
        <f t="shared" si="141"/>
        <v>REPLACE</v>
      </c>
    </row>
    <row r="1394" spans="1:15" ht="15" customHeight="1" x14ac:dyDescent="0.25">
      <c r="A1394" s="60" t="s">
        <v>2024</v>
      </c>
      <c r="B1394" s="60">
        <v>1823</v>
      </c>
      <c r="C1394" s="62" t="s">
        <v>1192</v>
      </c>
      <c r="D1394" s="63">
        <v>123.10939999999999</v>
      </c>
      <c r="E1394" s="64">
        <v>123.10939999999999</v>
      </c>
      <c r="F1394" s="61" t="s">
        <v>3</v>
      </c>
      <c r="G1394" s="61" t="str">
        <f>VLOOKUP(B1394,VP_est!$B$21:$N$3000,13,FALSE)</f>
        <v>SVP3</v>
      </c>
      <c r="H1394" s="60">
        <v>1</v>
      </c>
      <c r="I1394" s="60" t="str">
        <f t="shared" si="141"/>
        <v>REPLACE</v>
      </c>
      <c r="J1394" s="60" t="str">
        <f t="shared" si="141"/>
        <v>REPLACE</v>
      </c>
      <c r="K1394" s="60" t="str">
        <f t="shared" si="141"/>
        <v>REPLACE</v>
      </c>
      <c r="L1394" s="60">
        <f t="shared" si="141"/>
        <v>1</v>
      </c>
      <c r="M1394" s="60" t="str">
        <f t="shared" si="141"/>
        <v>REPLACE</v>
      </c>
      <c r="N1394" s="60" t="str">
        <f t="shared" si="141"/>
        <v>REPLACE</v>
      </c>
      <c r="O1394" s="60" t="str">
        <f t="shared" si="141"/>
        <v>REPLACE</v>
      </c>
    </row>
    <row r="1395" spans="1:15" ht="15" customHeight="1" x14ac:dyDescent="0.25">
      <c r="A1395" s="60" t="s">
        <v>2041</v>
      </c>
      <c r="B1395" s="60">
        <v>1824</v>
      </c>
      <c r="C1395" s="62" t="s">
        <v>1193</v>
      </c>
      <c r="D1395" s="63">
        <v>74.035479999999993</v>
      </c>
      <c r="E1395" s="64">
        <v>74.035479999999993</v>
      </c>
      <c r="F1395" s="61" t="s">
        <v>2014</v>
      </c>
      <c r="G1395" s="61" t="str">
        <f>VLOOKUP(B1395,VP_est!$B$21:$N$3000,13,FALSE)</f>
        <v>SVP6</v>
      </c>
      <c r="H1395" s="60">
        <v>1</v>
      </c>
      <c r="I1395" s="60" t="str">
        <f t="shared" si="141"/>
        <v>REPLACE</v>
      </c>
      <c r="J1395" s="60" t="str">
        <f t="shared" si="141"/>
        <v>REPLACE</v>
      </c>
      <c r="K1395" s="60" t="str">
        <f t="shared" si="141"/>
        <v>REPLACE</v>
      </c>
      <c r="L1395" s="60" t="str">
        <f t="shared" si="141"/>
        <v>REPLACE</v>
      </c>
      <c r="M1395" s="60" t="str">
        <f t="shared" si="141"/>
        <v>REPLACE</v>
      </c>
      <c r="N1395" s="60" t="str">
        <f t="shared" si="141"/>
        <v>REPLACE</v>
      </c>
      <c r="O1395" s="60">
        <f t="shared" si="141"/>
        <v>1</v>
      </c>
    </row>
    <row r="1396" spans="1:15" ht="15" customHeight="1" x14ac:dyDescent="0.25">
      <c r="A1396" s="60" t="s">
        <v>2024</v>
      </c>
      <c r="B1396" s="60">
        <v>1825</v>
      </c>
      <c r="C1396" s="62" t="s">
        <v>1194</v>
      </c>
      <c r="D1396" s="63">
        <v>88.062060000000002</v>
      </c>
      <c r="E1396" s="64">
        <v>88.062060000000002</v>
      </c>
      <c r="F1396" s="61" t="s">
        <v>1986</v>
      </c>
      <c r="G1396" s="61" t="str">
        <f>VLOOKUP(B1396,VP_est!$B$21:$N$3000,13,FALSE)</f>
        <v>SVP6</v>
      </c>
      <c r="H1396" s="60">
        <v>1</v>
      </c>
      <c r="I1396" s="60" t="str">
        <f t="shared" si="141"/>
        <v>REPLACE</v>
      </c>
      <c r="J1396" s="60" t="str">
        <f t="shared" si="141"/>
        <v>REPLACE</v>
      </c>
      <c r="K1396" s="60" t="str">
        <f t="shared" si="141"/>
        <v>REPLACE</v>
      </c>
      <c r="L1396" s="60" t="str">
        <f t="shared" si="141"/>
        <v>REPLACE</v>
      </c>
      <c r="M1396" s="60" t="str">
        <f t="shared" si="141"/>
        <v>REPLACE</v>
      </c>
      <c r="N1396" s="60" t="str">
        <f t="shared" si="141"/>
        <v>REPLACE</v>
      </c>
      <c r="O1396" s="60">
        <f t="shared" si="141"/>
        <v>1</v>
      </c>
    </row>
    <row r="1397" spans="1:15" ht="15" customHeight="1" x14ac:dyDescent="0.25">
      <c r="A1397" s="60" t="s">
        <v>2024</v>
      </c>
      <c r="B1397" s="60">
        <v>1826</v>
      </c>
      <c r="C1397" s="62" t="s">
        <v>1195</v>
      </c>
      <c r="D1397" s="63">
        <v>178.23096000000001</v>
      </c>
      <c r="E1397" s="64">
        <v>178.23096000000001</v>
      </c>
      <c r="F1397" s="61" t="s">
        <v>3</v>
      </c>
      <c r="G1397" s="61" t="str">
        <f>VLOOKUP(B1397,VP_est!$B$21:$N$3000,13,FALSE)</f>
        <v>SV0</v>
      </c>
      <c r="H1397" s="60">
        <v>1</v>
      </c>
      <c r="I1397" s="60">
        <f t="shared" si="141"/>
        <v>1</v>
      </c>
      <c r="J1397" s="60" t="str">
        <f t="shared" si="141"/>
        <v>REPLACE</v>
      </c>
      <c r="K1397" s="60" t="str">
        <f t="shared" si="141"/>
        <v>REPLACE</v>
      </c>
      <c r="L1397" s="60" t="str">
        <f t="shared" si="141"/>
        <v>REPLACE</v>
      </c>
      <c r="M1397" s="60" t="str">
        <f t="shared" si="141"/>
        <v>REPLACE</v>
      </c>
      <c r="N1397" s="60" t="str">
        <f t="shared" si="141"/>
        <v>REPLACE</v>
      </c>
      <c r="O1397" s="60" t="str">
        <f t="shared" si="141"/>
        <v>REPLACE</v>
      </c>
    </row>
    <row r="1398" spans="1:15" ht="15" customHeight="1" x14ac:dyDescent="0.25">
      <c r="A1398" s="60" t="s">
        <v>2044</v>
      </c>
      <c r="B1398" s="60">
        <v>1827</v>
      </c>
      <c r="C1398" s="62" t="s">
        <v>1196</v>
      </c>
      <c r="D1398" s="63">
        <v>137.19212445472201</v>
      </c>
      <c r="E1398" s="64">
        <v>0</v>
      </c>
      <c r="F1398" s="61" t="s">
        <v>2014</v>
      </c>
      <c r="G1398" s="61" t="str">
        <f>VLOOKUP(B1398,VP_est!$B$21:$N$3000,13,FALSE)</f>
        <v>SVP5</v>
      </c>
      <c r="H1398" s="60">
        <v>1</v>
      </c>
      <c r="I1398" s="60" t="str">
        <f t="shared" si="141"/>
        <v>REPLACE</v>
      </c>
      <c r="J1398" s="60" t="str">
        <f t="shared" si="141"/>
        <v>REPLACE</v>
      </c>
      <c r="K1398" s="60" t="str">
        <f t="shared" si="141"/>
        <v>REPLACE</v>
      </c>
      <c r="L1398" s="60" t="str">
        <f t="shared" si="141"/>
        <v>REPLACE</v>
      </c>
      <c r="M1398" s="60" t="str">
        <f t="shared" si="141"/>
        <v>REPLACE</v>
      </c>
      <c r="N1398" s="60">
        <f t="shared" si="141"/>
        <v>1</v>
      </c>
      <c r="O1398" s="60" t="str">
        <f t="shared" si="141"/>
        <v>REPLACE</v>
      </c>
    </row>
    <row r="1399" spans="1:15" ht="15" customHeight="1" x14ac:dyDescent="0.25">
      <c r="A1399" s="60" t="s">
        <v>2024</v>
      </c>
      <c r="B1399" s="60">
        <v>1828</v>
      </c>
      <c r="C1399" s="62" t="s">
        <v>1197</v>
      </c>
      <c r="D1399" s="63">
        <v>112.08346000000002</v>
      </c>
      <c r="E1399" s="64">
        <v>112.08346</v>
      </c>
      <c r="F1399" s="61" t="s">
        <v>2014</v>
      </c>
      <c r="G1399" s="61" t="str">
        <f>VLOOKUP(B1399,VP_est!$B$21:$N$3000,13,FALSE)</f>
        <v>SVP5</v>
      </c>
      <c r="H1399" s="60">
        <v>1</v>
      </c>
      <c r="I1399" s="60" t="str">
        <f t="shared" si="141"/>
        <v>REPLACE</v>
      </c>
      <c r="J1399" s="60" t="str">
        <f t="shared" si="141"/>
        <v>REPLACE</v>
      </c>
      <c r="K1399" s="60" t="str">
        <f t="shared" si="141"/>
        <v>REPLACE</v>
      </c>
      <c r="L1399" s="60" t="str">
        <f t="shared" si="141"/>
        <v>REPLACE</v>
      </c>
      <c r="M1399" s="60" t="str">
        <f t="shared" si="141"/>
        <v>REPLACE</v>
      </c>
      <c r="N1399" s="60">
        <f t="shared" si="141"/>
        <v>1</v>
      </c>
      <c r="O1399" s="60" t="str">
        <f t="shared" si="141"/>
        <v>REPLACE</v>
      </c>
    </row>
    <row r="1400" spans="1:15" ht="15" customHeight="1" x14ac:dyDescent="0.25">
      <c r="A1400" s="60" t="s">
        <v>2024</v>
      </c>
      <c r="B1400" s="60">
        <v>1829</v>
      </c>
      <c r="C1400" s="62" t="s">
        <v>1198</v>
      </c>
      <c r="D1400" s="63">
        <v>136.14792</v>
      </c>
      <c r="E1400" s="64">
        <v>136.14792</v>
      </c>
      <c r="F1400" s="61" t="s">
        <v>2014</v>
      </c>
      <c r="G1400" s="61" t="str">
        <f>VLOOKUP(B1400,VP_est!$B$21:$N$3000,13,FALSE)</f>
        <v>SVP4</v>
      </c>
      <c r="H1400" s="60">
        <v>1</v>
      </c>
      <c r="I1400" s="60" t="str">
        <f t="shared" si="141"/>
        <v>REPLACE</v>
      </c>
      <c r="J1400" s="60" t="str">
        <f t="shared" si="141"/>
        <v>REPLACE</v>
      </c>
      <c r="K1400" s="60" t="str">
        <f t="shared" si="141"/>
        <v>REPLACE</v>
      </c>
      <c r="L1400" s="60" t="str">
        <f t="shared" si="141"/>
        <v>REPLACE</v>
      </c>
      <c r="M1400" s="60">
        <f t="shared" si="141"/>
        <v>1</v>
      </c>
      <c r="N1400" s="60" t="str">
        <f t="shared" si="141"/>
        <v>REPLACE</v>
      </c>
      <c r="O1400" s="60" t="str">
        <f t="shared" si="141"/>
        <v>REPLACE</v>
      </c>
    </row>
    <row r="1401" spans="1:15" ht="15" customHeight="1" x14ac:dyDescent="0.25">
      <c r="A1401" s="60" t="s">
        <v>2044</v>
      </c>
      <c r="B1401" s="60">
        <v>1830</v>
      </c>
      <c r="C1401" s="62" t="s">
        <v>1199</v>
      </c>
      <c r="D1401" s="63">
        <v>137.19212445472201</v>
      </c>
      <c r="E1401" s="64">
        <v>0</v>
      </c>
      <c r="F1401" s="61" t="s">
        <v>3</v>
      </c>
      <c r="G1401" s="61" t="str">
        <f>VLOOKUP(B1401,VP_est!$B$21:$N$3000,13,FALSE)</f>
        <v>SVP1</v>
      </c>
      <c r="H1401" s="60">
        <v>1</v>
      </c>
      <c r="I1401" s="60" t="str">
        <f t="shared" si="141"/>
        <v>REPLACE</v>
      </c>
      <c r="J1401" s="60">
        <f t="shared" si="141"/>
        <v>1</v>
      </c>
      <c r="K1401" s="60" t="str">
        <f t="shared" si="141"/>
        <v>REPLACE</v>
      </c>
      <c r="L1401" s="60" t="str">
        <f t="shared" si="141"/>
        <v>REPLACE</v>
      </c>
      <c r="M1401" s="60" t="str">
        <f t="shared" si="141"/>
        <v>REPLACE</v>
      </c>
      <c r="N1401" s="60" t="str">
        <f t="shared" si="141"/>
        <v>REPLACE</v>
      </c>
      <c r="O1401" s="60" t="str">
        <f t="shared" si="141"/>
        <v>REPLACE</v>
      </c>
    </row>
    <row r="1402" spans="1:15" ht="15" customHeight="1" x14ac:dyDescent="0.25">
      <c r="A1402" s="60" t="s">
        <v>2044</v>
      </c>
      <c r="B1402" s="60">
        <v>1831</v>
      </c>
      <c r="C1402" s="62" t="s">
        <v>1200</v>
      </c>
      <c r="D1402" s="63">
        <v>137.19212445472201</v>
      </c>
      <c r="E1402" s="64">
        <v>0</v>
      </c>
      <c r="F1402" s="61" t="s">
        <v>3</v>
      </c>
      <c r="G1402" s="61" t="str">
        <f>VLOOKUP(B1402,VP_est!$B$21:$N$3000,13,FALSE)</f>
        <v>SV0</v>
      </c>
      <c r="H1402" s="60">
        <v>1</v>
      </c>
      <c r="I1402" s="60">
        <f t="shared" si="141"/>
        <v>1</v>
      </c>
      <c r="J1402" s="60" t="str">
        <f t="shared" si="141"/>
        <v>REPLACE</v>
      </c>
      <c r="K1402" s="60" t="str">
        <f t="shared" si="141"/>
        <v>REPLACE</v>
      </c>
      <c r="L1402" s="60" t="str">
        <f t="shared" si="141"/>
        <v>REPLACE</v>
      </c>
      <c r="M1402" s="60" t="str">
        <f t="shared" si="141"/>
        <v>REPLACE</v>
      </c>
      <c r="N1402" s="60" t="str">
        <f t="shared" si="141"/>
        <v>REPLACE</v>
      </c>
      <c r="O1402" s="60" t="str">
        <f t="shared" si="141"/>
        <v>REPLACE</v>
      </c>
    </row>
    <row r="1403" spans="1:15" ht="15" customHeight="1" x14ac:dyDescent="0.25">
      <c r="A1403" s="60" t="s">
        <v>2044</v>
      </c>
      <c r="B1403" s="60">
        <v>1832</v>
      </c>
      <c r="C1403" s="62" t="s">
        <v>1201</v>
      </c>
      <c r="D1403" s="63">
        <v>137.19212445472201</v>
      </c>
      <c r="E1403" s="64">
        <v>0</v>
      </c>
      <c r="F1403" s="61" t="s">
        <v>3</v>
      </c>
      <c r="G1403" s="61" t="str">
        <f>VLOOKUP(B1403,VP_est!$B$21:$N$3000,13,FALSE)</f>
        <v>SV0</v>
      </c>
      <c r="H1403" s="60">
        <v>1</v>
      </c>
      <c r="I1403" s="60">
        <f t="shared" ref="I1403:O1409" si="142">IF($G1403=I$2,1,"REPLACE")</f>
        <v>1</v>
      </c>
      <c r="J1403" s="60" t="str">
        <f t="shared" si="142"/>
        <v>REPLACE</v>
      </c>
      <c r="K1403" s="60" t="str">
        <f t="shared" si="142"/>
        <v>REPLACE</v>
      </c>
      <c r="L1403" s="60" t="str">
        <f t="shared" si="142"/>
        <v>REPLACE</v>
      </c>
      <c r="M1403" s="60" t="str">
        <f t="shared" si="142"/>
        <v>REPLACE</v>
      </c>
      <c r="N1403" s="60" t="str">
        <f t="shared" si="142"/>
        <v>REPLACE</v>
      </c>
      <c r="O1403" s="60" t="str">
        <f t="shared" si="142"/>
        <v>REPLACE</v>
      </c>
    </row>
    <row r="1404" spans="1:15" ht="15" customHeight="1" x14ac:dyDescent="0.25">
      <c r="A1404" s="60" t="s">
        <v>2044</v>
      </c>
      <c r="B1404" s="60">
        <v>1833</v>
      </c>
      <c r="C1404" s="62" t="s">
        <v>1202</v>
      </c>
      <c r="D1404" s="63">
        <v>137.19212445472201</v>
      </c>
      <c r="E1404" s="64">
        <v>0</v>
      </c>
      <c r="F1404" s="61" t="s">
        <v>3</v>
      </c>
      <c r="G1404" s="61" t="str">
        <f>VLOOKUP(B1404,VP_est!$B$21:$N$3000,13,FALSE)</f>
        <v>SV0</v>
      </c>
      <c r="H1404" s="60">
        <v>1</v>
      </c>
      <c r="I1404" s="60">
        <f t="shared" si="142"/>
        <v>1</v>
      </c>
      <c r="J1404" s="60" t="str">
        <f t="shared" si="142"/>
        <v>REPLACE</v>
      </c>
      <c r="K1404" s="60" t="str">
        <f t="shared" si="142"/>
        <v>REPLACE</v>
      </c>
      <c r="L1404" s="60" t="str">
        <f t="shared" si="142"/>
        <v>REPLACE</v>
      </c>
      <c r="M1404" s="60" t="str">
        <f t="shared" si="142"/>
        <v>REPLACE</v>
      </c>
      <c r="N1404" s="60" t="str">
        <f t="shared" si="142"/>
        <v>REPLACE</v>
      </c>
      <c r="O1404" s="60" t="str">
        <f t="shared" si="142"/>
        <v>REPLACE</v>
      </c>
    </row>
    <row r="1405" spans="1:15" ht="15" customHeight="1" x14ac:dyDescent="0.25">
      <c r="A1405" s="60" t="s">
        <v>2043</v>
      </c>
      <c r="B1405" s="60">
        <v>1834</v>
      </c>
      <c r="C1405" s="62" t="s">
        <v>1203</v>
      </c>
      <c r="D1405" s="63">
        <v>137.19212445472201</v>
      </c>
      <c r="E1405" s="64">
        <v>0</v>
      </c>
      <c r="F1405" s="61" t="s">
        <v>2014</v>
      </c>
      <c r="G1405" s="61" t="str">
        <f>VLOOKUP(B1405,VP_est!$B$21:$N$3000,13,FALSE)</f>
        <v>SVP4</v>
      </c>
      <c r="H1405" s="60">
        <v>1</v>
      </c>
      <c r="I1405" s="60" t="str">
        <f t="shared" si="142"/>
        <v>REPLACE</v>
      </c>
      <c r="J1405" s="60" t="str">
        <f t="shared" si="142"/>
        <v>REPLACE</v>
      </c>
      <c r="K1405" s="60" t="str">
        <f t="shared" si="142"/>
        <v>REPLACE</v>
      </c>
      <c r="L1405" s="60" t="str">
        <f t="shared" si="142"/>
        <v>REPLACE</v>
      </c>
      <c r="M1405" s="60">
        <f t="shared" si="142"/>
        <v>1</v>
      </c>
      <c r="N1405" s="60" t="str">
        <f t="shared" si="142"/>
        <v>REPLACE</v>
      </c>
      <c r="O1405" s="60" t="str">
        <f t="shared" si="142"/>
        <v>REPLACE</v>
      </c>
    </row>
    <row r="1406" spans="1:15" ht="15" customHeight="1" x14ac:dyDescent="0.25">
      <c r="A1406" s="60" t="s">
        <v>2024</v>
      </c>
      <c r="B1406" s="60">
        <v>1835</v>
      </c>
      <c r="C1406" s="62" t="s">
        <v>1204</v>
      </c>
      <c r="D1406" s="63">
        <v>278.43380000000002</v>
      </c>
      <c r="E1406" s="64">
        <v>278.42959999999999</v>
      </c>
      <c r="F1406" s="61" t="s">
        <v>3</v>
      </c>
      <c r="G1406" s="61" t="str">
        <f>VLOOKUP(B1406,VP_est!$B$21:$N$3000,13,FALSE)</f>
        <v>SVP2</v>
      </c>
      <c r="H1406" s="60">
        <v>1</v>
      </c>
      <c r="I1406" s="60" t="str">
        <f t="shared" si="142"/>
        <v>REPLACE</v>
      </c>
      <c r="J1406" s="60" t="str">
        <f t="shared" si="142"/>
        <v>REPLACE</v>
      </c>
      <c r="K1406" s="60">
        <f t="shared" si="142"/>
        <v>1</v>
      </c>
      <c r="L1406" s="60" t="str">
        <f t="shared" si="142"/>
        <v>REPLACE</v>
      </c>
      <c r="M1406" s="60" t="str">
        <f t="shared" si="142"/>
        <v>REPLACE</v>
      </c>
      <c r="N1406" s="60" t="str">
        <f t="shared" si="142"/>
        <v>REPLACE</v>
      </c>
      <c r="O1406" s="60" t="str">
        <f t="shared" si="142"/>
        <v>REPLACE</v>
      </c>
    </row>
    <row r="1407" spans="1:15" ht="15" customHeight="1" x14ac:dyDescent="0.25">
      <c r="A1407" s="60" t="s">
        <v>2024</v>
      </c>
      <c r="B1407" s="60">
        <v>1836</v>
      </c>
      <c r="C1407" s="62" t="s">
        <v>1205</v>
      </c>
      <c r="D1407" s="63">
        <v>162.22672</v>
      </c>
      <c r="E1407" s="64">
        <v>162.22672</v>
      </c>
      <c r="F1407" s="61" t="s">
        <v>2014</v>
      </c>
      <c r="G1407" s="61" t="str">
        <f>VLOOKUP(B1407,VP_est!$B$21:$N$3000,13,FALSE)</f>
        <v>SVP5</v>
      </c>
      <c r="H1407" s="60">
        <v>1</v>
      </c>
      <c r="I1407" s="60" t="str">
        <f t="shared" si="142"/>
        <v>REPLACE</v>
      </c>
      <c r="J1407" s="60" t="str">
        <f t="shared" si="142"/>
        <v>REPLACE</v>
      </c>
      <c r="K1407" s="60" t="str">
        <f t="shared" si="142"/>
        <v>REPLACE</v>
      </c>
      <c r="L1407" s="60" t="str">
        <f t="shared" si="142"/>
        <v>REPLACE</v>
      </c>
      <c r="M1407" s="60" t="str">
        <f t="shared" si="142"/>
        <v>REPLACE</v>
      </c>
      <c r="N1407" s="60">
        <f t="shared" si="142"/>
        <v>1</v>
      </c>
      <c r="O1407" s="60" t="str">
        <f t="shared" si="142"/>
        <v>REPLACE</v>
      </c>
    </row>
    <row r="1408" spans="1:15" ht="15" customHeight="1" x14ac:dyDescent="0.25">
      <c r="A1408" s="60" t="s">
        <v>2024</v>
      </c>
      <c r="B1408" s="60">
        <v>1837</v>
      </c>
      <c r="C1408" s="62" t="s">
        <v>1206</v>
      </c>
      <c r="D1408" s="63">
        <v>286.40699999999998</v>
      </c>
      <c r="E1408" s="64">
        <v>286.40699999999998</v>
      </c>
      <c r="F1408" s="61" t="s">
        <v>2014</v>
      </c>
      <c r="G1408" s="61" t="str">
        <f>VLOOKUP(B1408,VP_est!$B$21:$N$3000,13,FALSE)</f>
        <v>SVP5</v>
      </c>
      <c r="H1408" s="60">
        <v>1</v>
      </c>
      <c r="I1408" s="60" t="str">
        <f t="shared" si="142"/>
        <v>REPLACE</v>
      </c>
      <c r="J1408" s="60" t="str">
        <f t="shared" si="142"/>
        <v>REPLACE</v>
      </c>
      <c r="K1408" s="60" t="str">
        <f t="shared" si="142"/>
        <v>REPLACE</v>
      </c>
      <c r="L1408" s="60" t="str">
        <f t="shared" si="142"/>
        <v>REPLACE</v>
      </c>
      <c r="M1408" s="60" t="str">
        <f t="shared" si="142"/>
        <v>REPLACE</v>
      </c>
      <c r="N1408" s="60">
        <f t="shared" si="142"/>
        <v>1</v>
      </c>
      <c r="O1408" s="60" t="str">
        <f t="shared" si="142"/>
        <v>REPLACE</v>
      </c>
    </row>
    <row r="1409" spans="1:15" ht="15" customHeight="1" x14ac:dyDescent="0.25">
      <c r="A1409" s="60" t="s">
        <v>2024</v>
      </c>
      <c r="B1409" s="60">
        <v>1838</v>
      </c>
      <c r="C1409" s="62" t="s">
        <v>1207</v>
      </c>
      <c r="D1409" s="63">
        <v>216.31716</v>
      </c>
      <c r="E1409" s="64">
        <v>216.31716</v>
      </c>
      <c r="F1409" s="61" t="s">
        <v>2014</v>
      </c>
      <c r="G1409" s="61" t="str">
        <f>VLOOKUP(B1409,VP_est!$B$21:$N$3000,13,FALSE)</f>
        <v>SVP5</v>
      </c>
      <c r="H1409" s="60">
        <v>1</v>
      </c>
      <c r="I1409" s="60" t="str">
        <f t="shared" si="142"/>
        <v>REPLACE</v>
      </c>
      <c r="J1409" s="60" t="str">
        <f t="shared" si="142"/>
        <v>REPLACE</v>
      </c>
      <c r="K1409" s="60" t="str">
        <f t="shared" si="142"/>
        <v>REPLACE</v>
      </c>
      <c r="L1409" s="60" t="str">
        <f t="shared" si="142"/>
        <v>REPLACE</v>
      </c>
      <c r="M1409" s="60" t="str">
        <f t="shared" si="142"/>
        <v>REPLACE</v>
      </c>
      <c r="N1409" s="60">
        <f t="shared" si="142"/>
        <v>1</v>
      </c>
      <c r="O1409" s="60" t="str">
        <f t="shared" si="142"/>
        <v>REPLACE</v>
      </c>
    </row>
    <row r="1410" spans="1:15" ht="15" customHeight="1" x14ac:dyDescent="0.25">
      <c r="A1410" s="60" t="s">
        <v>2875</v>
      </c>
      <c r="B1410" s="60">
        <v>1839</v>
      </c>
      <c r="C1410" s="62" t="s">
        <v>1208</v>
      </c>
      <c r="D1410" s="63">
        <v>9.01</v>
      </c>
      <c r="E1410" s="64">
        <v>0</v>
      </c>
      <c r="F1410" s="61" t="s">
        <v>1986</v>
      </c>
      <c r="G1410" s="61" t="str">
        <f>VLOOKUP(B1410,VP_est!$B$21:$N$3000,13,FALSE)</f>
        <v>SVP6</v>
      </c>
    </row>
    <row r="1411" spans="1:15" ht="15" customHeight="1" x14ac:dyDescent="0.25">
      <c r="A1411" s="60" t="s">
        <v>2024</v>
      </c>
      <c r="B1411" s="60">
        <v>1840</v>
      </c>
      <c r="C1411" s="62" t="s">
        <v>1209</v>
      </c>
      <c r="D1411" s="63">
        <v>182.34553999999997</v>
      </c>
      <c r="E1411" s="64">
        <v>182.34553999999997</v>
      </c>
      <c r="F1411" s="61" t="s">
        <v>2014</v>
      </c>
      <c r="G1411" s="61" t="str">
        <f>VLOOKUP(B1411,VP_est!$B$21:$N$3000,13,FALSE)</f>
        <v>SVP6</v>
      </c>
      <c r="H1411" s="60">
        <v>1</v>
      </c>
      <c r="I1411" s="60" t="str">
        <f t="shared" ref="I1411:O1415" si="143">IF($G1411=I$2,1,"REPLACE")</f>
        <v>REPLACE</v>
      </c>
      <c r="J1411" s="60" t="str">
        <f t="shared" si="143"/>
        <v>REPLACE</v>
      </c>
      <c r="K1411" s="60" t="str">
        <f t="shared" si="143"/>
        <v>REPLACE</v>
      </c>
      <c r="L1411" s="60" t="str">
        <f t="shared" si="143"/>
        <v>REPLACE</v>
      </c>
      <c r="M1411" s="60" t="str">
        <f t="shared" si="143"/>
        <v>REPLACE</v>
      </c>
      <c r="N1411" s="60" t="str">
        <f t="shared" si="143"/>
        <v>REPLACE</v>
      </c>
      <c r="O1411" s="60">
        <f t="shared" si="143"/>
        <v>1</v>
      </c>
    </row>
    <row r="1412" spans="1:15" ht="15" customHeight="1" x14ac:dyDescent="0.25">
      <c r="A1412" s="60" t="s">
        <v>2024</v>
      </c>
      <c r="B1412" s="60">
        <v>1841</v>
      </c>
      <c r="C1412" s="62" t="s">
        <v>1210</v>
      </c>
      <c r="D1412" s="63">
        <v>196.37212</v>
      </c>
      <c r="E1412" s="64">
        <v>196.37212</v>
      </c>
      <c r="F1412" s="61" t="s">
        <v>2014</v>
      </c>
      <c r="G1412" s="61" t="str">
        <f>VLOOKUP(B1412,VP_est!$B$21:$N$3000,13,FALSE)</f>
        <v>SVP5</v>
      </c>
      <c r="H1412" s="60">
        <v>1</v>
      </c>
      <c r="I1412" s="60" t="str">
        <f t="shared" si="143"/>
        <v>REPLACE</v>
      </c>
      <c r="J1412" s="60" t="str">
        <f t="shared" si="143"/>
        <v>REPLACE</v>
      </c>
      <c r="K1412" s="60" t="str">
        <f t="shared" si="143"/>
        <v>REPLACE</v>
      </c>
      <c r="L1412" s="60" t="str">
        <f t="shared" si="143"/>
        <v>REPLACE</v>
      </c>
      <c r="M1412" s="60" t="str">
        <f t="shared" si="143"/>
        <v>REPLACE</v>
      </c>
      <c r="N1412" s="60">
        <f t="shared" si="143"/>
        <v>1</v>
      </c>
      <c r="O1412" s="60" t="str">
        <f t="shared" si="143"/>
        <v>REPLACE</v>
      </c>
    </row>
    <row r="1413" spans="1:15" ht="15" customHeight="1" x14ac:dyDescent="0.25">
      <c r="A1413" s="60" t="s">
        <v>2024</v>
      </c>
      <c r="B1413" s="60">
        <v>1843</v>
      </c>
      <c r="C1413" s="62" t="s">
        <v>1211</v>
      </c>
      <c r="D1413" s="63">
        <v>280.52999999999997</v>
      </c>
      <c r="E1413" s="64">
        <v>280.53160000000003</v>
      </c>
      <c r="F1413" s="61" t="s">
        <v>3</v>
      </c>
      <c r="G1413" s="61" t="str">
        <f>VLOOKUP(B1413,VP_est!$B$21:$N$3000,13,FALSE)</f>
        <v>SVP3</v>
      </c>
      <c r="H1413" s="60">
        <v>1</v>
      </c>
      <c r="I1413" s="60" t="str">
        <f t="shared" si="143"/>
        <v>REPLACE</v>
      </c>
      <c r="J1413" s="60" t="str">
        <f t="shared" si="143"/>
        <v>REPLACE</v>
      </c>
      <c r="K1413" s="60" t="str">
        <f t="shared" si="143"/>
        <v>REPLACE</v>
      </c>
      <c r="L1413" s="60">
        <f t="shared" si="143"/>
        <v>1</v>
      </c>
      <c r="M1413" s="60" t="str">
        <f t="shared" si="143"/>
        <v>REPLACE</v>
      </c>
      <c r="N1413" s="60" t="str">
        <f t="shared" si="143"/>
        <v>REPLACE</v>
      </c>
      <c r="O1413" s="60" t="str">
        <f t="shared" si="143"/>
        <v>REPLACE</v>
      </c>
    </row>
    <row r="1414" spans="1:15" ht="15" customHeight="1" x14ac:dyDescent="0.25">
      <c r="A1414" s="60" t="s">
        <v>2025</v>
      </c>
      <c r="B1414" s="60">
        <v>1845</v>
      </c>
      <c r="C1414" s="62" t="s">
        <v>1212</v>
      </c>
      <c r="D1414" s="63">
        <v>332.60615999999999</v>
      </c>
      <c r="E1414" s="64">
        <v>332.60615999999999</v>
      </c>
      <c r="F1414" s="61" t="s">
        <v>3</v>
      </c>
      <c r="G1414" s="61" t="str">
        <f>VLOOKUP(B1414,VP_est!$B$21:$N$3000,13,FALSE)</f>
        <v>SVP3</v>
      </c>
      <c r="H1414" s="60">
        <v>1</v>
      </c>
      <c r="I1414" s="60" t="str">
        <f t="shared" si="143"/>
        <v>REPLACE</v>
      </c>
      <c r="J1414" s="60" t="str">
        <f t="shared" si="143"/>
        <v>REPLACE</v>
      </c>
      <c r="K1414" s="60" t="str">
        <f t="shared" si="143"/>
        <v>REPLACE</v>
      </c>
      <c r="L1414" s="60">
        <f t="shared" si="143"/>
        <v>1</v>
      </c>
      <c r="M1414" s="60" t="str">
        <f t="shared" si="143"/>
        <v>REPLACE</v>
      </c>
      <c r="N1414" s="60" t="str">
        <f t="shared" si="143"/>
        <v>REPLACE</v>
      </c>
      <c r="O1414" s="60" t="str">
        <f t="shared" si="143"/>
        <v>REPLACE</v>
      </c>
    </row>
    <row r="1415" spans="1:15" ht="15" customHeight="1" x14ac:dyDescent="0.25">
      <c r="A1415" s="60" t="s">
        <v>2041</v>
      </c>
      <c r="B1415" s="60">
        <v>1846</v>
      </c>
      <c r="C1415" s="62" t="s">
        <v>1213</v>
      </c>
      <c r="D1415" s="63">
        <v>370.66</v>
      </c>
      <c r="E1415" s="64">
        <v>0</v>
      </c>
      <c r="F1415" s="61" t="s">
        <v>3</v>
      </c>
      <c r="G1415" s="61" t="str">
        <f>VLOOKUP(B1415,VP_est!$B$21:$N$3000,13,FALSE)</f>
        <v>SVP2</v>
      </c>
      <c r="H1415" s="60">
        <v>1</v>
      </c>
      <c r="I1415" s="60" t="str">
        <f t="shared" si="143"/>
        <v>REPLACE</v>
      </c>
      <c r="J1415" s="60" t="str">
        <f t="shared" si="143"/>
        <v>REPLACE</v>
      </c>
      <c r="K1415" s="60">
        <f t="shared" si="143"/>
        <v>1</v>
      </c>
      <c r="L1415" s="60" t="str">
        <f t="shared" si="143"/>
        <v>REPLACE</v>
      </c>
      <c r="M1415" s="60" t="str">
        <f t="shared" si="143"/>
        <v>REPLACE</v>
      </c>
      <c r="N1415" s="60" t="str">
        <f t="shared" si="143"/>
        <v>REPLACE</v>
      </c>
      <c r="O1415" s="60" t="str">
        <f t="shared" si="143"/>
        <v>REPLACE</v>
      </c>
    </row>
    <row r="1416" spans="1:15" ht="15" customHeight="1" x14ac:dyDescent="0.25">
      <c r="A1416" s="60" t="s">
        <v>2875</v>
      </c>
      <c r="B1416" s="60">
        <v>1847</v>
      </c>
      <c r="C1416" s="62" t="s">
        <v>1214</v>
      </c>
      <c r="D1416" s="63">
        <v>127.6</v>
      </c>
      <c r="E1416" s="64">
        <v>0</v>
      </c>
      <c r="F1416" s="61" t="s">
        <v>1986</v>
      </c>
      <c r="G1416" s="61" t="str">
        <f>VLOOKUP(B1416,VP_est!$B$21:$N$3000,13,FALSE)</f>
        <v>SVP6</v>
      </c>
    </row>
    <row r="1417" spans="1:15" ht="15" customHeight="1" x14ac:dyDescent="0.25">
      <c r="A1417" s="60" t="s">
        <v>2024</v>
      </c>
      <c r="B1417" s="60">
        <v>1848</v>
      </c>
      <c r="C1417" s="62" t="s">
        <v>1215</v>
      </c>
      <c r="D1417" s="63">
        <v>278.35000000000002</v>
      </c>
      <c r="E1417" s="64">
        <v>278.34656000000001</v>
      </c>
      <c r="F1417" s="61" t="s">
        <v>3</v>
      </c>
      <c r="G1417" s="61" t="str">
        <f>VLOOKUP(B1417,VP_est!$B$21:$N$3000,13,FALSE)</f>
        <v>SVN1</v>
      </c>
      <c r="H1417" s="60">
        <v>1</v>
      </c>
      <c r="I1417" s="60" t="str">
        <f t="shared" ref="I1417:O1417" si="144">IF($G1417=I$2,1,"REPLACE")</f>
        <v>REPLACE</v>
      </c>
      <c r="J1417" s="60" t="str">
        <f t="shared" si="144"/>
        <v>REPLACE</v>
      </c>
      <c r="K1417" s="60" t="str">
        <f t="shared" si="144"/>
        <v>REPLACE</v>
      </c>
      <c r="L1417" s="60" t="str">
        <f t="shared" si="144"/>
        <v>REPLACE</v>
      </c>
      <c r="M1417" s="60" t="str">
        <f t="shared" si="144"/>
        <v>REPLACE</v>
      </c>
      <c r="N1417" s="60" t="str">
        <f t="shared" si="144"/>
        <v>REPLACE</v>
      </c>
      <c r="O1417" s="60" t="str">
        <f t="shared" si="144"/>
        <v>REPLACE</v>
      </c>
    </row>
    <row r="1418" spans="1:15" ht="15" customHeight="1" x14ac:dyDescent="0.25">
      <c r="A1418" s="60" t="s">
        <v>2875</v>
      </c>
      <c r="B1418" s="60">
        <v>1849</v>
      </c>
      <c r="C1418" s="62" t="s">
        <v>1216</v>
      </c>
      <c r="D1418" s="63">
        <v>162.5</v>
      </c>
      <c r="E1418" s="64">
        <v>0</v>
      </c>
      <c r="F1418" s="61" t="s">
        <v>1986</v>
      </c>
      <c r="G1418" s="61" t="str">
        <f>VLOOKUP(B1418,VP_est!$B$21:$N$3000,13,FALSE)</f>
        <v>SVP6</v>
      </c>
    </row>
    <row r="1419" spans="1:15" ht="15" customHeight="1" x14ac:dyDescent="0.25">
      <c r="A1419" s="60" t="s">
        <v>2875</v>
      </c>
      <c r="B1419" s="60">
        <v>1850</v>
      </c>
      <c r="C1419" s="62" t="s">
        <v>1217</v>
      </c>
      <c r="D1419" s="63">
        <v>6.94</v>
      </c>
      <c r="E1419" s="64">
        <v>0</v>
      </c>
      <c r="F1419" s="61" t="s">
        <v>1986</v>
      </c>
      <c r="G1419" s="61" t="str">
        <f>VLOOKUP(B1419,VP_est!$B$21:$N$3000,13,FALSE)</f>
        <v>SVP6</v>
      </c>
    </row>
    <row r="1420" spans="1:15" ht="15" customHeight="1" x14ac:dyDescent="0.25">
      <c r="A1420" s="60" t="s">
        <v>2875</v>
      </c>
      <c r="B1420" s="60">
        <v>1851</v>
      </c>
      <c r="C1420" s="62" t="s">
        <v>1218</v>
      </c>
      <c r="D1420" s="63">
        <v>144.24</v>
      </c>
      <c r="E1420" s="64">
        <v>0</v>
      </c>
      <c r="F1420" s="61" t="s">
        <v>1986</v>
      </c>
      <c r="G1420" s="61" t="str">
        <f>VLOOKUP(B1420,VP_est!$B$21:$N$3000,13,FALSE)</f>
        <v>SVP6</v>
      </c>
    </row>
    <row r="1421" spans="1:15" x14ac:dyDescent="0.25">
      <c r="A1421" s="60" t="s">
        <v>2875</v>
      </c>
      <c r="B1421" s="60">
        <v>1852</v>
      </c>
      <c r="C1421" s="62" t="s">
        <v>1219</v>
      </c>
      <c r="D1421" s="63">
        <v>92.906400000000005</v>
      </c>
      <c r="E1421" s="64">
        <v>0</v>
      </c>
      <c r="F1421" s="61" t="s">
        <v>1986</v>
      </c>
      <c r="G1421" s="61" t="str">
        <f>VLOOKUP(B1421,VP_est!$B$21:$N$3000,13,FALSE)</f>
        <v>SVP6</v>
      </c>
    </row>
    <row r="1422" spans="1:15" ht="15" customHeight="1" x14ac:dyDescent="0.25">
      <c r="A1422" s="60" t="s">
        <v>2875</v>
      </c>
      <c r="B1422" s="60">
        <v>1853</v>
      </c>
      <c r="C1422" s="62" t="s">
        <v>1220</v>
      </c>
      <c r="D1422" s="63">
        <v>140.91</v>
      </c>
      <c r="E1422" s="64">
        <v>0</v>
      </c>
      <c r="F1422" s="61" t="s">
        <v>1986</v>
      </c>
      <c r="G1422" s="61" t="str">
        <f>VLOOKUP(B1422,VP_est!$B$21:$N$3000,13,FALSE)</f>
        <v>SVP6</v>
      </c>
    </row>
    <row r="1423" spans="1:15" ht="15" customHeight="1" x14ac:dyDescent="0.25">
      <c r="A1423" s="60" t="s">
        <v>2875</v>
      </c>
      <c r="B1423" s="60">
        <v>1854</v>
      </c>
      <c r="C1423" s="62" t="s">
        <v>1221</v>
      </c>
      <c r="D1423" s="63">
        <v>150.36000000000001</v>
      </c>
      <c r="E1423" s="64">
        <v>0</v>
      </c>
      <c r="F1423" s="61" t="s">
        <v>1986</v>
      </c>
      <c r="G1423" s="61" t="str">
        <f>VLOOKUP(B1423,VP_est!$B$21:$N$3000,13,FALSE)</f>
        <v>SVP6</v>
      </c>
    </row>
    <row r="1424" spans="1:15" ht="15" customHeight="1" x14ac:dyDescent="0.25">
      <c r="A1424" s="60" t="s">
        <v>2875</v>
      </c>
      <c r="B1424" s="60">
        <v>1855</v>
      </c>
      <c r="C1424" s="62" t="s">
        <v>1222</v>
      </c>
      <c r="D1424" s="63">
        <v>44.9559</v>
      </c>
      <c r="E1424" s="64">
        <v>0</v>
      </c>
      <c r="F1424" s="61" t="s">
        <v>1986</v>
      </c>
      <c r="G1424" s="61" t="str">
        <f>VLOOKUP(B1424,VP_est!$B$21:$N$3000,13,FALSE)</f>
        <v>SVP6</v>
      </c>
    </row>
    <row r="1425" spans="1:7" x14ac:dyDescent="0.25">
      <c r="A1425" s="60" t="s">
        <v>2875</v>
      </c>
      <c r="B1425" s="60">
        <v>1856</v>
      </c>
      <c r="C1425" s="62" t="s">
        <v>1223</v>
      </c>
      <c r="D1425" s="63">
        <v>180.95</v>
      </c>
      <c r="E1425" s="64">
        <v>0</v>
      </c>
      <c r="F1425" s="61" t="s">
        <v>1986</v>
      </c>
      <c r="G1425" s="61" t="str">
        <f>VLOOKUP(B1425,VP_est!$B$21:$N$3000,13,FALSE)</f>
        <v>SVP6</v>
      </c>
    </row>
    <row r="1426" spans="1:7" ht="15" customHeight="1" x14ac:dyDescent="0.25">
      <c r="A1426" s="60" t="s">
        <v>2875</v>
      </c>
      <c r="B1426" s="60">
        <v>1857</v>
      </c>
      <c r="C1426" s="62" t="s">
        <v>1224</v>
      </c>
      <c r="D1426" s="63">
        <v>158.93</v>
      </c>
      <c r="E1426" s="64">
        <v>0</v>
      </c>
      <c r="F1426" s="61" t="s">
        <v>1986</v>
      </c>
      <c r="G1426" s="61" t="str">
        <f>VLOOKUP(B1426,VP_est!$B$21:$N$3000,13,FALSE)</f>
        <v>SVP6</v>
      </c>
    </row>
    <row r="1427" spans="1:7" ht="15" customHeight="1" x14ac:dyDescent="0.25">
      <c r="A1427" s="60" t="s">
        <v>2875</v>
      </c>
      <c r="B1427" s="60">
        <v>1858</v>
      </c>
      <c r="C1427" s="62" t="s">
        <v>1225</v>
      </c>
      <c r="D1427" s="63">
        <v>232.04</v>
      </c>
      <c r="E1427" s="64">
        <v>0</v>
      </c>
      <c r="F1427" s="61" t="s">
        <v>1986</v>
      </c>
      <c r="G1427" s="61" t="str">
        <f>VLOOKUP(B1427,VP_est!$B$21:$N$3000,13,FALSE)</f>
        <v>SVP6</v>
      </c>
    </row>
    <row r="1428" spans="1:7" ht="15" customHeight="1" x14ac:dyDescent="0.25">
      <c r="A1428" s="60" t="s">
        <v>2875</v>
      </c>
      <c r="B1428" s="60">
        <v>1859</v>
      </c>
      <c r="C1428" s="62" t="s">
        <v>1226</v>
      </c>
      <c r="D1428" s="63">
        <v>183.84</v>
      </c>
      <c r="E1428" s="64">
        <v>0</v>
      </c>
      <c r="F1428" s="61" t="s">
        <v>1986</v>
      </c>
      <c r="G1428" s="61" t="str">
        <f>VLOOKUP(B1428,VP_est!$B$21:$N$3000,13,FALSE)</f>
        <v>SVP6</v>
      </c>
    </row>
    <row r="1429" spans="1:7" ht="15" customHeight="1" x14ac:dyDescent="0.25">
      <c r="A1429" s="60" t="s">
        <v>2875</v>
      </c>
      <c r="B1429" s="60">
        <v>1860</v>
      </c>
      <c r="C1429" s="62" t="s">
        <v>1227</v>
      </c>
      <c r="D1429" s="63">
        <v>10.81</v>
      </c>
      <c r="E1429" s="64">
        <v>0</v>
      </c>
      <c r="F1429" s="61" t="s">
        <v>1986</v>
      </c>
      <c r="G1429" s="61" t="str">
        <f>VLOOKUP(B1429,VP_est!$B$21:$N$3000,13,FALSE)</f>
        <v>SVP6</v>
      </c>
    </row>
    <row r="1430" spans="1:7" ht="15" customHeight="1" x14ac:dyDescent="0.25">
      <c r="A1430" s="60" t="s">
        <v>2875</v>
      </c>
      <c r="B1430" s="60">
        <v>1861</v>
      </c>
      <c r="C1430" s="62" t="s">
        <v>1228</v>
      </c>
      <c r="D1430" s="63">
        <v>140.12</v>
      </c>
      <c r="E1430" s="64">
        <v>0</v>
      </c>
      <c r="F1430" s="61" t="s">
        <v>1986</v>
      </c>
      <c r="G1430" s="61" t="str">
        <f>VLOOKUP(B1430,VP_est!$B$21:$N$3000,13,FALSE)</f>
        <v>SVP6</v>
      </c>
    </row>
    <row r="1431" spans="1:7" x14ac:dyDescent="0.25">
      <c r="A1431" s="60" t="s">
        <v>2875</v>
      </c>
      <c r="B1431" s="60">
        <v>1862</v>
      </c>
      <c r="C1431" s="62" t="s">
        <v>1229</v>
      </c>
      <c r="D1431" s="63">
        <v>132.91</v>
      </c>
      <c r="E1431" s="64">
        <v>0</v>
      </c>
      <c r="F1431" s="61" t="s">
        <v>1986</v>
      </c>
      <c r="G1431" s="61" t="str">
        <f>VLOOKUP(B1431,VP_est!$B$21:$N$3000,13,FALSE)</f>
        <v>SVP6</v>
      </c>
    </row>
    <row r="1432" spans="1:7" ht="15" customHeight="1" x14ac:dyDescent="0.25">
      <c r="A1432" s="60" t="s">
        <v>2875</v>
      </c>
      <c r="B1432" s="60">
        <v>1863</v>
      </c>
      <c r="C1432" s="62" t="s">
        <v>1230</v>
      </c>
      <c r="D1432" s="63">
        <v>151.96</v>
      </c>
      <c r="E1432" s="64">
        <v>0</v>
      </c>
      <c r="F1432" s="61" t="s">
        <v>1986</v>
      </c>
      <c r="G1432" s="61" t="str">
        <f>VLOOKUP(B1432,VP_est!$B$21:$N$3000,13,FALSE)</f>
        <v>SVP6</v>
      </c>
    </row>
    <row r="1433" spans="1:7" x14ac:dyDescent="0.25">
      <c r="A1433" s="60" t="s">
        <v>2875</v>
      </c>
      <c r="B1433" s="60">
        <v>1864</v>
      </c>
      <c r="C1433" s="62" t="s">
        <v>1231</v>
      </c>
      <c r="D1433" s="63">
        <v>157.25</v>
      </c>
      <c r="E1433" s="64">
        <v>0</v>
      </c>
      <c r="F1433" s="61" t="s">
        <v>1986</v>
      </c>
      <c r="G1433" s="61" t="str">
        <f>VLOOKUP(B1433,VP_est!$B$21:$N$3000,13,FALSE)</f>
        <v>SVP6</v>
      </c>
    </row>
    <row r="1434" spans="1:7" x14ac:dyDescent="0.25">
      <c r="A1434" s="60" t="s">
        <v>2875</v>
      </c>
      <c r="B1434" s="60">
        <v>1865</v>
      </c>
      <c r="C1434" s="62" t="s">
        <v>1232</v>
      </c>
      <c r="D1434" s="63">
        <v>72.61</v>
      </c>
      <c r="E1434" s="64">
        <v>0</v>
      </c>
      <c r="F1434" s="61" t="s">
        <v>1986</v>
      </c>
      <c r="G1434" s="61" t="str">
        <f>VLOOKUP(B1434,VP_est!$B$21:$N$3000,13,FALSE)</f>
        <v>SVP6</v>
      </c>
    </row>
    <row r="1435" spans="1:7" ht="15" customHeight="1" x14ac:dyDescent="0.25">
      <c r="A1435" s="60" t="s">
        <v>2875</v>
      </c>
      <c r="B1435" s="60">
        <v>1866</v>
      </c>
      <c r="C1435" s="62" t="s">
        <v>1233</v>
      </c>
      <c r="D1435" s="63">
        <v>178.49</v>
      </c>
      <c r="E1435" s="64">
        <v>0</v>
      </c>
      <c r="F1435" s="61" t="s">
        <v>1986</v>
      </c>
      <c r="G1435" s="61" t="str">
        <f>VLOOKUP(B1435,VP_est!$B$21:$N$3000,13,FALSE)</f>
        <v>SVP6</v>
      </c>
    </row>
    <row r="1436" spans="1:7" ht="15" customHeight="1" x14ac:dyDescent="0.25">
      <c r="A1436" s="60" t="s">
        <v>2875</v>
      </c>
      <c r="B1436" s="60">
        <v>1867</v>
      </c>
      <c r="C1436" s="62" t="s">
        <v>1234</v>
      </c>
      <c r="D1436" s="63">
        <v>164.93</v>
      </c>
      <c r="E1436" s="64">
        <v>0</v>
      </c>
      <c r="F1436" s="61" t="s">
        <v>1986</v>
      </c>
      <c r="G1436" s="61" t="str">
        <f>VLOOKUP(B1436,VP_est!$B$21:$N$3000,13,FALSE)</f>
        <v>SVP6</v>
      </c>
    </row>
    <row r="1437" spans="1:7" ht="15" customHeight="1" x14ac:dyDescent="0.25">
      <c r="A1437" s="60" t="s">
        <v>2875</v>
      </c>
      <c r="B1437" s="60">
        <v>1868</v>
      </c>
      <c r="C1437" s="62" t="s">
        <v>1235</v>
      </c>
      <c r="D1437" s="63">
        <v>173.04</v>
      </c>
      <c r="E1437" s="64">
        <v>0</v>
      </c>
      <c r="F1437" s="61" t="s">
        <v>1986</v>
      </c>
      <c r="G1437" s="61" t="str">
        <f>VLOOKUP(B1437,VP_est!$B$21:$N$3000,13,FALSE)</f>
        <v>SVP6</v>
      </c>
    </row>
    <row r="1438" spans="1:7" ht="15" customHeight="1" x14ac:dyDescent="0.25">
      <c r="A1438" s="60" t="s">
        <v>2875</v>
      </c>
      <c r="B1438" s="60">
        <v>1869</v>
      </c>
      <c r="C1438" s="62" t="s">
        <v>1236</v>
      </c>
      <c r="D1438" s="63">
        <v>208.98</v>
      </c>
      <c r="E1438" s="64">
        <v>0</v>
      </c>
      <c r="F1438" s="61" t="s">
        <v>1986</v>
      </c>
      <c r="G1438" s="61" t="str">
        <f>VLOOKUP(B1438,VP_est!$B$21:$N$3000,13,FALSE)</f>
        <v>SVP6</v>
      </c>
    </row>
    <row r="1439" spans="1:7" x14ac:dyDescent="0.25">
      <c r="A1439" s="60" t="s">
        <v>2875</v>
      </c>
      <c r="B1439" s="60">
        <v>1870</v>
      </c>
      <c r="C1439" s="62" t="s">
        <v>1237</v>
      </c>
      <c r="D1439" s="63">
        <v>126.9</v>
      </c>
      <c r="E1439" s="64">
        <v>0</v>
      </c>
      <c r="F1439" s="61" t="s">
        <v>1986</v>
      </c>
      <c r="G1439" s="61" t="str">
        <f>VLOOKUP(B1439,VP_est!$B$21:$N$3000,13,FALSE)</f>
        <v>SVP6</v>
      </c>
    </row>
    <row r="1440" spans="1:7" ht="15" customHeight="1" x14ac:dyDescent="0.25">
      <c r="A1440" s="60" t="s">
        <v>2875</v>
      </c>
      <c r="B1440" s="60">
        <v>1871</v>
      </c>
      <c r="C1440" s="62" t="s">
        <v>1238</v>
      </c>
      <c r="D1440" s="63">
        <v>19</v>
      </c>
      <c r="E1440" s="64">
        <v>0</v>
      </c>
      <c r="F1440" s="61" t="s">
        <v>1986</v>
      </c>
      <c r="G1440" s="61" t="str">
        <f>VLOOKUP(B1440,VP_est!$B$21:$N$3000,13,FALSE)</f>
        <v>SVP6</v>
      </c>
    </row>
    <row r="1441" spans="1:15" ht="15" customHeight="1" x14ac:dyDescent="0.25">
      <c r="A1441" s="60" t="s">
        <v>2875</v>
      </c>
      <c r="B1441" s="60">
        <v>1872</v>
      </c>
      <c r="C1441" s="62" t="s">
        <v>1239</v>
      </c>
      <c r="D1441" s="63">
        <v>95.979259999999996</v>
      </c>
      <c r="E1441" s="64">
        <v>0</v>
      </c>
      <c r="F1441" s="61" t="s">
        <v>1986</v>
      </c>
      <c r="G1441" s="61" t="str">
        <f>VLOOKUP(B1441,VP_est!$B$21:$N$3000,13,FALSE)</f>
        <v>SVP6</v>
      </c>
    </row>
    <row r="1442" spans="1:15" ht="15" customHeight="1" x14ac:dyDescent="0.25">
      <c r="A1442" s="60" t="s">
        <v>2024</v>
      </c>
      <c r="B1442" s="60">
        <v>1873</v>
      </c>
      <c r="C1442" s="62" t="s">
        <v>1240</v>
      </c>
      <c r="D1442" s="63">
        <v>179.21725999999998</v>
      </c>
      <c r="E1442" s="64">
        <v>179.21725999999998</v>
      </c>
      <c r="F1442" s="61" t="s">
        <v>3</v>
      </c>
      <c r="G1442" s="61" t="str">
        <f>VLOOKUP(B1442,VP_est!$B$21:$N$3000,13,FALSE)</f>
        <v>SVP2</v>
      </c>
      <c r="H1442" s="60">
        <v>1</v>
      </c>
      <c r="I1442" s="60" t="str">
        <f t="shared" ref="I1442:O1449" si="145">IF($G1442=I$2,1,"REPLACE")</f>
        <v>REPLACE</v>
      </c>
      <c r="J1442" s="60" t="str">
        <f t="shared" si="145"/>
        <v>REPLACE</v>
      </c>
      <c r="K1442" s="60">
        <f t="shared" si="145"/>
        <v>1</v>
      </c>
      <c r="L1442" s="60" t="str">
        <f t="shared" si="145"/>
        <v>REPLACE</v>
      </c>
      <c r="M1442" s="60" t="str">
        <f t="shared" si="145"/>
        <v>REPLACE</v>
      </c>
      <c r="N1442" s="60" t="str">
        <f t="shared" si="145"/>
        <v>REPLACE</v>
      </c>
      <c r="O1442" s="60" t="str">
        <f t="shared" si="145"/>
        <v>REPLACE</v>
      </c>
    </row>
    <row r="1443" spans="1:15" ht="15" customHeight="1" x14ac:dyDescent="0.25">
      <c r="A1443" s="60" t="s">
        <v>2044</v>
      </c>
      <c r="B1443" s="60">
        <v>1874</v>
      </c>
      <c r="C1443" s="62" t="s">
        <v>1241</v>
      </c>
      <c r="D1443" s="63">
        <v>137.19212445472201</v>
      </c>
      <c r="E1443" s="64">
        <v>0</v>
      </c>
      <c r="F1443" s="61" t="s">
        <v>3</v>
      </c>
      <c r="G1443" s="61" t="str">
        <f>VLOOKUP(B1443,VP_est!$B$21:$N$3000,13,FALSE)</f>
        <v>SVP1</v>
      </c>
      <c r="H1443" s="60">
        <v>1</v>
      </c>
      <c r="I1443" s="60" t="str">
        <f t="shared" si="145"/>
        <v>REPLACE</v>
      </c>
      <c r="J1443" s="60">
        <f t="shared" si="145"/>
        <v>1</v>
      </c>
      <c r="K1443" s="60" t="str">
        <f t="shared" si="145"/>
        <v>REPLACE</v>
      </c>
      <c r="L1443" s="60" t="str">
        <f t="shared" si="145"/>
        <v>REPLACE</v>
      </c>
      <c r="M1443" s="60" t="str">
        <f t="shared" si="145"/>
        <v>REPLACE</v>
      </c>
      <c r="N1443" s="60" t="str">
        <f t="shared" si="145"/>
        <v>REPLACE</v>
      </c>
      <c r="O1443" s="60" t="str">
        <f t="shared" si="145"/>
        <v>REPLACE</v>
      </c>
    </row>
    <row r="1444" spans="1:15" ht="15" customHeight="1" x14ac:dyDescent="0.25">
      <c r="A1444" s="60" t="s">
        <v>2041</v>
      </c>
      <c r="B1444" s="60">
        <v>1875</v>
      </c>
      <c r="C1444" s="62" t="s">
        <v>1242</v>
      </c>
      <c r="D1444" s="63">
        <v>252.30930000000001</v>
      </c>
      <c r="E1444" s="64">
        <v>0</v>
      </c>
      <c r="F1444" s="61" t="s">
        <v>3</v>
      </c>
      <c r="G1444" s="61" t="str">
        <f>VLOOKUP(B1444,VP_est!$B$21:$N$3000,13,FALSE)</f>
        <v>SV0</v>
      </c>
      <c r="H1444" s="60">
        <v>1</v>
      </c>
      <c r="I1444" s="60">
        <f t="shared" si="145"/>
        <v>1</v>
      </c>
      <c r="J1444" s="60" t="str">
        <f t="shared" si="145"/>
        <v>REPLACE</v>
      </c>
      <c r="K1444" s="60" t="str">
        <f t="shared" si="145"/>
        <v>REPLACE</v>
      </c>
      <c r="L1444" s="60" t="str">
        <f t="shared" si="145"/>
        <v>REPLACE</v>
      </c>
      <c r="M1444" s="60" t="str">
        <f t="shared" si="145"/>
        <v>REPLACE</v>
      </c>
      <c r="N1444" s="60" t="str">
        <f t="shared" si="145"/>
        <v>REPLACE</v>
      </c>
      <c r="O1444" s="60" t="str">
        <f t="shared" si="145"/>
        <v>REPLACE</v>
      </c>
    </row>
    <row r="1445" spans="1:15" ht="15" customHeight="1" x14ac:dyDescent="0.25">
      <c r="A1445" s="60" t="s">
        <v>2024</v>
      </c>
      <c r="B1445" s="60">
        <v>1879</v>
      </c>
      <c r="C1445" s="62" t="s">
        <v>1243</v>
      </c>
      <c r="D1445" s="63">
        <v>82.143599999999992</v>
      </c>
      <c r="E1445" s="64">
        <v>82.143599999999992</v>
      </c>
      <c r="F1445" s="61" t="s">
        <v>1986</v>
      </c>
      <c r="G1445" s="61" t="str">
        <f>VLOOKUP(B1445,VP_est!$B$21:$N$3000,13,FALSE)</f>
        <v>SVP6</v>
      </c>
      <c r="H1445" s="60">
        <v>1</v>
      </c>
      <c r="I1445" s="60" t="str">
        <f t="shared" si="145"/>
        <v>REPLACE</v>
      </c>
      <c r="J1445" s="60" t="str">
        <f t="shared" si="145"/>
        <v>REPLACE</v>
      </c>
      <c r="K1445" s="60" t="str">
        <f t="shared" si="145"/>
        <v>REPLACE</v>
      </c>
      <c r="L1445" s="60" t="str">
        <f t="shared" si="145"/>
        <v>REPLACE</v>
      </c>
      <c r="M1445" s="60" t="str">
        <f t="shared" si="145"/>
        <v>REPLACE</v>
      </c>
      <c r="N1445" s="60" t="str">
        <f t="shared" si="145"/>
        <v>REPLACE</v>
      </c>
      <c r="O1445" s="60">
        <f t="shared" si="145"/>
        <v>1</v>
      </c>
    </row>
    <row r="1446" spans="1:15" ht="15" customHeight="1" x14ac:dyDescent="0.25">
      <c r="A1446" s="60" t="s">
        <v>2044</v>
      </c>
      <c r="B1446" s="60">
        <v>1880</v>
      </c>
      <c r="C1446" s="62" t="s">
        <v>1244</v>
      </c>
      <c r="D1446" s="63">
        <v>137.19212445472201</v>
      </c>
      <c r="E1446" s="64">
        <v>0</v>
      </c>
      <c r="F1446" s="61" t="s">
        <v>2014</v>
      </c>
      <c r="G1446" s="61" t="str">
        <f>VLOOKUP(B1446,VP_est!$B$21:$N$3000,13,FALSE)</f>
        <v>SVP5</v>
      </c>
      <c r="H1446" s="60">
        <v>1</v>
      </c>
      <c r="I1446" s="60" t="str">
        <f t="shared" si="145"/>
        <v>REPLACE</v>
      </c>
      <c r="J1446" s="60" t="str">
        <f t="shared" si="145"/>
        <v>REPLACE</v>
      </c>
      <c r="K1446" s="60" t="str">
        <f t="shared" si="145"/>
        <v>REPLACE</v>
      </c>
      <c r="L1446" s="60" t="str">
        <f t="shared" si="145"/>
        <v>REPLACE</v>
      </c>
      <c r="M1446" s="60" t="str">
        <f t="shared" si="145"/>
        <v>REPLACE</v>
      </c>
      <c r="N1446" s="60">
        <f t="shared" si="145"/>
        <v>1</v>
      </c>
      <c r="O1446" s="60" t="str">
        <f t="shared" si="145"/>
        <v>REPLACE</v>
      </c>
    </row>
    <row r="1447" spans="1:15" ht="15" customHeight="1" x14ac:dyDescent="0.25">
      <c r="A1447" s="60" t="s">
        <v>2024</v>
      </c>
      <c r="B1447" s="60">
        <v>1881</v>
      </c>
      <c r="C1447" s="62" t="s">
        <v>1245</v>
      </c>
      <c r="D1447" s="63">
        <v>156.22368</v>
      </c>
      <c r="E1447" s="64">
        <v>156.22368</v>
      </c>
      <c r="F1447" s="61" t="s">
        <v>2014</v>
      </c>
      <c r="G1447" s="61" t="str">
        <f>VLOOKUP(B1447,VP_est!$B$21:$N$3000,13,FALSE)</f>
        <v>SVP4</v>
      </c>
      <c r="H1447" s="60">
        <v>1</v>
      </c>
      <c r="I1447" s="60" t="str">
        <f t="shared" si="145"/>
        <v>REPLACE</v>
      </c>
      <c r="J1447" s="60" t="str">
        <f t="shared" si="145"/>
        <v>REPLACE</v>
      </c>
      <c r="K1447" s="60" t="str">
        <f t="shared" si="145"/>
        <v>REPLACE</v>
      </c>
      <c r="L1447" s="60" t="str">
        <f t="shared" si="145"/>
        <v>REPLACE</v>
      </c>
      <c r="M1447" s="60">
        <f t="shared" si="145"/>
        <v>1</v>
      </c>
      <c r="N1447" s="60" t="str">
        <f t="shared" si="145"/>
        <v>REPLACE</v>
      </c>
      <c r="O1447" s="60" t="str">
        <f t="shared" si="145"/>
        <v>REPLACE</v>
      </c>
    </row>
    <row r="1448" spans="1:15" ht="15" customHeight="1" x14ac:dyDescent="0.25">
      <c r="A1448" s="60" t="s">
        <v>2044</v>
      </c>
      <c r="B1448" s="60">
        <v>1882</v>
      </c>
      <c r="C1448" s="62" t="s">
        <v>1246</v>
      </c>
      <c r="D1448" s="63">
        <v>137.19212445472201</v>
      </c>
      <c r="E1448" s="64">
        <v>0</v>
      </c>
      <c r="F1448" s="61" t="s">
        <v>2014</v>
      </c>
      <c r="G1448" s="61" t="str">
        <f>VLOOKUP(B1448,VP_est!$B$21:$N$3000,13,FALSE)</f>
        <v>SVP4</v>
      </c>
      <c r="H1448" s="60">
        <v>1</v>
      </c>
      <c r="I1448" s="60" t="str">
        <f t="shared" si="145"/>
        <v>REPLACE</v>
      </c>
      <c r="J1448" s="60" t="str">
        <f t="shared" si="145"/>
        <v>REPLACE</v>
      </c>
      <c r="K1448" s="60" t="str">
        <f t="shared" si="145"/>
        <v>REPLACE</v>
      </c>
      <c r="L1448" s="60" t="str">
        <f t="shared" si="145"/>
        <v>REPLACE</v>
      </c>
      <c r="M1448" s="60">
        <f t="shared" si="145"/>
        <v>1</v>
      </c>
      <c r="N1448" s="60" t="str">
        <f t="shared" si="145"/>
        <v>REPLACE</v>
      </c>
      <c r="O1448" s="60" t="str">
        <f t="shared" si="145"/>
        <v>REPLACE</v>
      </c>
    </row>
    <row r="1449" spans="1:15" ht="15" customHeight="1" x14ac:dyDescent="0.25">
      <c r="A1449" s="60" t="s">
        <v>2024</v>
      </c>
      <c r="B1449" s="60">
        <v>1883</v>
      </c>
      <c r="C1449" s="62" t="s">
        <v>1247</v>
      </c>
      <c r="D1449" s="63">
        <v>180.24508</v>
      </c>
      <c r="E1449" s="64">
        <v>180.24508</v>
      </c>
      <c r="F1449" s="61" t="s">
        <v>3</v>
      </c>
      <c r="G1449" s="61" t="str">
        <f>VLOOKUP(B1449,VP_est!$B$21:$N$3000,13,FALSE)</f>
        <v>SVP3</v>
      </c>
      <c r="H1449" s="60">
        <v>1</v>
      </c>
      <c r="I1449" s="60" t="str">
        <f t="shared" si="145"/>
        <v>REPLACE</v>
      </c>
      <c r="J1449" s="60" t="str">
        <f t="shared" si="145"/>
        <v>REPLACE</v>
      </c>
      <c r="K1449" s="60" t="str">
        <f t="shared" si="145"/>
        <v>REPLACE</v>
      </c>
      <c r="L1449" s="60">
        <f t="shared" si="145"/>
        <v>1</v>
      </c>
      <c r="M1449" s="60" t="str">
        <f t="shared" si="145"/>
        <v>REPLACE</v>
      </c>
      <c r="N1449" s="60" t="str">
        <f t="shared" si="145"/>
        <v>REPLACE</v>
      </c>
      <c r="O1449" s="60" t="str">
        <f t="shared" si="145"/>
        <v>REPLACE</v>
      </c>
    </row>
    <row r="1450" spans="1:15" ht="15" customHeight="1" x14ac:dyDescent="0.25">
      <c r="A1450" s="60" t="s">
        <v>2875</v>
      </c>
      <c r="B1450" s="60">
        <v>1884</v>
      </c>
      <c r="C1450" s="62" t="s">
        <v>1248</v>
      </c>
      <c r="D1450" s="63">
        <v>0</v>
      </c>
      <c r="E1450" s="64">
        <v>0</v>
      </c>
      <c r="F1450" s="61" t="s">
        <v>3</v>
      </c>
      <c r="G1450" s="61" t="str">
        <f>VLOOKUP(B1450,VP_est!$B$21:$N$3000,13,FALSE)</f>
        <v>SV0</v>
      </c>
    </row>
    <row r="1451" spans="1:15" ht="15" customHeight="1" x14ac:dyDescent="0.25">
      <c r="A1451" s="60" t="s">
        <v>2024</v>
      </c>
      <c r="B1451" s="60">
        <v>1885</v>
      </c>
      <c r="C1451" s="62" t="s">
        <v>1249</v>
      </c>
      <c r="D1451" s="63">
        <v>104.14757999999999</v>
      </c>
      <c r="E1451" s="64">
        <v>104.14758</v>
      </c>
      <c r="F1451" s="61" t="s">
        <v>1986</v>
      </c>
      <c r="G1451" s="61" t="str">
        <f>VLOOKUP(B1451,VP_est!$B$21:$N$3000,13,FALSE)</f>
        <v>SVP6</v>
      </c>
      <c r="H1451" s="60">
        <v>1</v>
      </c>
      <c r="I1451" s="60" t="str">
        <f t="shared" ref="I1451:O1460" si="146">IF($G1451=I$2,1,"REPLACE")</f>
        <v>REPLACE</v>
      </c>
      <c r="J1451" s="60" t="str">
        <f t="shared" si="146"/>
        <v>REPLACE</v>
      </c>
      <c r="K1451" s="60" t="str">
        <f t="shared" si="146"/>
        <v>REPLACE</v>
      </c>
      <c r="L1451" s="60" t="str">
        <f t="shared" si="146"/>
        <v>REPLACE</v>
      </c>
      <c r="M1451" s="60" t="str">
        <f t="shared" si="146"/>
        <v>REPLACE</v>
      </c>
      <c r="N1451" s="60" t="str">
        <f t="shared" si="146"/>
        <v>REPLACE</v>
      </c>
      <c r="O1451" s="60">
        <f t="shared" si="146"/>
        <v>1</v>
      </c>
    </row>
    <row r="1452" spans="1:15" ht="15" customHeight="1" x14ac:dyDescent="0.25">
      <c r="A1452" s="60" t="s">
        <v>2024</v>
      </c>
      <c r="B1452" s="60">
        <v>1886</v>
      </c>
      <c r="C1452" s="62" t="s">
        <v>1250</v>
      </c>
      <c r="D1452" s="63">
        <v>96.170180000000016</v>
      </c>
      <c r="E1452" s="64">
        <v>96.170180000000002</v>
      </c>
      <c r="F1452" s="61" t="s">
        <v>1986</v>
      </c>
      <c r="G1452" s="61" t="str">
        <f>VLOOKUP(B1452,VP_est!$B$21:$N$3000,13,FALSE)</f>
        <v>SVP6</v>
      </c>
      <c r="H1452" s="60">
        <v>1</v>
      </c>
      <c r="I1452" s="60" t="str">
        <f t="shared" si="146"/>
        <v>REPLACE</v>
      </c>
      <c r="J1452" s="60" t="str">
        <f t="shared" si="146"/>
        <v>REPLACE</v>
      </c>
      <c r="K1452" s="60" t="str">
        <f t="shared" si="146"/>
        <v>REPLACE</v>
      </c>
      <c r="L1452" s="60" t="str">
        <f t="shared" si="146"/>
        <v>REPLACE</v>
      </c>
      <c r="M1452" s="60" t="str">
        <f t="shared" si="146"/>
        <v>REPLACE</v>
      </c>
      <c r="N1452" s="60" t="str">
        <f t="shared" si="146"/>
        <v>REPLACE</v>
      </c>
      <c r="O1452" s="60">
        <f t="shared" si="146"/>
        <v>1</v>
      </c>
    </row>
    <row r="1453" spans="1:15" ht="15" customHeight="1" x14ac:dyDescent="0.25">
      <c r="A1453" s="60" t="s">
        <v>2024</v>
      </c>
      <c r="B1453" s="60">
        <v>1887</v>
      </c>
      <c r="C1453" s="62" t="s">
        <v>1251</v>
      </c>
      <c r="D1453" s="63">
        <v>89.09317999999999</v>
      </c>
      <c r="E1453" s="64">
        <v>89.09317999999999</v>
      </c>
      <c r="F1453" s="61" t="s">
        <v>1986</v>
      </c>
      <c r="G1453" s="61" t="str">
        <f>VLOOKUP(B1453,VP_est!$B$21:$N$3000,13,FALSE)</f>
        <v>SVP6</v>
      </c>
      <c r="H1453" s="60">
        <v>1</v>
      </c>
      <c r="I1453" s="60" t="str">
        <f t="shared" si="146"/>
        <v>REPLACE</v>
      </c>
      <c r="J1453" s="60" t="str">
        <f t="shared" si="146"/>
        <v>REPLACE</v>
      </c>
      <c r="K1453" s="60" t="str">
        <f t="shared" si="146"/>
        <v>REPLACE</v>
      </c>
      <c r="L1453" s="60" t="str">
        <f t="shared" si="146"/>
        <v>REPLACE</v>
      </c>
      <c r="M1453" s="60" t="str">
        <f t="shared" si="146"/>
        <v>REPLACE</v>
      </c>
      <c r="N1453" s="60" t="str">
        <f t="shared" si="146"/>
        <v>REPLACE</v>
      </c>
      <c r="O1453" s="60">
        <f t="shared" si="146"/>
        <v>1</v>
      </c>
    </row>
    <row r="1454" spans="1:15" ht="15" customHeight="1" x14ac:dyDescent="0.25">
      <c r="A1454" s="60" t="s">
        <v>2025</v>
      </c>
      <c r="B1454" s="60">
        <v>1888</v>
      </c>
      <c r="C1454" s="62" t="s">
        <v>1252</v>
      </c>
      <c r="D1454" s="63">
        <v>207.01416</v>
      </c>
      <c r="E1454" s="64">
        <v>207.01416</v>
      </c>
      <c r="F1454" s="61" t="s">
        <v>3</v>
      </c>
      <c r="G1454" s="61" t="str">
        <f>VLOOKUP(B1454,VP_est!$B$21:$N$3000,13,FALSE)</f>
        <v>SVP3</v>
      </c>
      <c r="H1454" s="60">
        <v>1</v>
      </c>
      <c r="I1454" s="60" t="str">
        <f t="shared" si="146"/>
        <v>REPLACE</v>
      </c>
      <c r="J1454" s="60" t="str">
        <f t="shared" si="146"/>
        <v>REPLACE</v>
      </c>
      <c r="K1454" s="60" t="str">
        <f t="shared" si="146"/>
        <v>REPLACE</v>
      </c>
      <c r="L1454" s="60">
        <f t="shared" si="146"/>
        <v>1</v>
      </c>
      <c r="M1454" s="60" t="str">
        <f t="shared" si="146"/>
        <v>REPLACE</v>
      </c>
      <c r="N1454" s="60" t="str">
        <f t="shared" si="146"/>
        <v>REPLACE</v>
      </c>
      <c r="O1454" s="60" t="str">
        <f t="shared" si="146"/>
        <v>REPLACE</v>
      </c>
    </row>
    <row r="1455" spans="1:15" ht="15" customHeight="1" x14ac:dyDescent="0.25">
      <c r="A1455" s="60" t="s">
        <v>2041</v>
      </c>
      <c r="B1455" s="60">
        <v>1889</v>
      </c>
      <c r="C1455" s="62" t="s">
        <v>1253</v>
      </c>
      <c r="D1455" s="63">
        <v>98.186059999999998</v>
      </c>
      <c r="E1455" s="64">
        <v>98.186059999999998</v>
      </c>
      <c r="F1455" s="61" t="s">
        <v>1986</v>
      </c>
      <c r="G1455" s="61" t="str">
        <f>VLOOKUP(B1455,VP_est!$B$21:$N$3000,13,FALSE)</f>
        <v>SVP6</v>
      </c>
      <c r="H1455" s="60">
        <v>1</v>
      </c>
      <c r="I1455" s="60" t="str">
        <f t="shared" si="146"/>
        <v>REPLACE</v>
      </c>
      <c r="J1455" s="60" t="str">
        <f t="shared" si="146"/>
        <v>REPLACE</v>
      </c>
      <c r="K1455" s="60" t="str">
        <f t="shared" si="146"/>
        <v>REPLACE</v>
      </c>
      <c r="L1455" s="60" t="str">
        <f t="shared" si="146"/>
        <v>REPLACE</v>
      </c>
      <c r="M1455" s="60" t="str">
        <f t="shared" si="146"/>
        <v>REPLACE</v>
      </c>
      <c r="N1455" s="60" t="str">
        <f t="shared" si="146"/>
        <v>REPLACE</v>
      </c>
      <c r="O1455" s="60">
        <f t="shared" si="146"/>
        <v>1</v>
      </c>
    </row>
    <row r="1456" spans="1:15" x14ac:dyDescent="0.25">
      <c r="A1456" s="60" t="s">
        <v>2044</v>
      </c>
      <c r="B1456" s="60">
        <v>1890</v>
      </c>
      <c r="C1456" s="62" t="s">
        <v>1254</v>
      </c>
      <c r="D1456" s="63">
        <v>128.21204</v>
      </c>
      <c r="E1456" s="64">
        <v>128.21204</v>
      </c>
      <c r="F1456" s="61" t="s">
        <v>1986</v>
      </c>
      <c r="G1456" s="61" t="str">
        <f>VLOOKUP(B1456,VP_est!$B$21:$N$3000,13,FALSE)</f>
        <v>SVP6</v>
      </c>
      <c r="H1456" s="60">
        <v>1</v>
      </c>
      <c r="I1456" s="60" t="str">
        <f t="shared" si="146"/>
        <v>REPLACE</v>
      </c>
      <c r="J1456" s="60" t="str">
        <f t="shared" si="146"/>
        <v>REPLACE</v>
      </c>
      <c r="K1456" s="60" t="str">
        <f t="shared" si="146"/>
        <v>REPLACE</v>
      </c>
      <c r="L1456" s="60" t="str">
        <f t="shared" si="146"/>
        <v>REPLACE</v>
      </c>
      <c r="M1456" s="60" t="str">
        <f t="shared" si="146"/>
        <v>REPLACE</v>
      </c>
      <c r="N1456" s="60" t="str">
        <f t="shared" si="146"/>
        <v>REPLACE</v>
      </c>
      <c r="O1456" s="60">
        <f t="shared" si="146"/>
        <v>1</v>
      </c>
    </row>
    <row r="1457" spans="1:15" ht="15" customHeight="1" x14ac:dyDescent="0.25">
      <c r="A1457" s="60" t="s">
        <v>2024</v>
      </c>
      <c r="B1457" s="60">
        <v>1891</v>
      </c>
      <c r="C1457" s="62" t="s">
        <v>1255</v>
      </c>
      <c r="D1457" s="63">
        <v>130.22792000000001</v>
      </c>
      <c r="E1457" s="64">
        <v>130.22792000000001</v>
      </c>
      <c r="F1457" s="61" t="s">
        <v>2014</v>
      </c>
      <c r="G1457" s="61" t="str">
        <f>VLOOKUP(B1457,VP_est!$B$21:$N$3000,13,FALSE)</f>
        <v>SVP6</v>
      </c>
      <c r="H1457" s="60">
        <v>1</v>
      </c>
      <c r="I1457" s="60" t="str">
        <f t="shared" si="146"/>
        <v>REPLACE</v>
      </c>
      <c r="J1457" s="60" t="str">
        <f t="shared" si="146"/>
        <v>REPLACE</v>
      </c>
      <c r="K1457" s="60" t="str">
        <f t="shared" si="146"/>
        <v>REPLACE</v>
      </c>
      <c r="L1457" s="60" t="str">
        <f t="shared" si="146"/>
        <v>REPLACE</v>
      </c>
      <c r="M1457" s="60" t="str">
        <f t="shared" si="146"/>
        <v>REPLACE</v>
      </c>
      <c r="N1457" s="60" t="str">
        <f t="shared" si="146"/>
        <v>REPLACE</v>
      </c>
      <c r="O1457" s="60">
        <f t="shared" si="146"/>
        <v>1</v>
      </c>
    </row>
    <row r="1458" spans="1:15" ht="15" customHeight="1" x14ac:dyDescent="0.25">
      <c r="A1458" s="60" t="s">
        <v>2024</v>
      </c>
      <c r="B1458" s="60">
        <v>1892</v>
      </c>
      <c r="C1458" s="62" t="s">
        <v>1256</v>
      </c>
      <c r="D1458" s="63">
        <v>114.18545999999999</v>
      </c>
      <c r="E1458" s="64">
        <v>114.18545999999999</v>
      </c>
      <c r="F1458" s="61" t="s">
        <v>1986</v>
      </c>
      <c r="G1458" s="61" t="str">
        <f>VLOOKUP(B1458,VP_est!$B$21:$N$3000,13,FALSE)</f>
        <v>SVP6</v>
      </c>
      <c r="H1458" s="60">
        <v>1</v>
      </c>
      <c r="I1458" s="60" t="str">
        <f t="shared" si="146"/>
        <v>REPLACE</v>
      </c>
      <c r="J1458" s="60" t="str">
        <f t="shared" si="146"/>
        <v>REPLACE</v>
      </c>
      <c r="K1458" s="60" t="str">
        <f t="shared" si="146"/>
        <v>REPLACE</v>
      </c>
      <c r="L1458" s="60" t="str">
        <f t="shared" si="146"/>
        <v>REPLACE</v>
      </c>
      <c r="M1458" s="60" t="str">
        <f t="shared" si="146"/>
        <v>REPLACE</v>
      </c>
      <c r="N1458" s="60" t="str">
        <f t="shared" si="146"/>
        <v>REPLACE</v>
      </c>
      <c r="O1458" s="60">
        <f t="shared" si="146"/>
        <v>1</v>
      </c>
    </row>
    <row r="1459" spans="1:15" ht="15" customHeight="1" x14ac:dyDescent="0.25">
      <c r="A1459" s="60" t="s">
        <v>2024</v>
      </c>
      <c r="B1459" s="60">
        <v>1893</v>
      </c>
      <c r="C1459" s="62" t="s">
        <v>1257</v>
      </c>
      <c r="D1459" s="63">
        <v>148.67358000000002</v>
      </c>
      <c r="E1459" s="64">
        <v>148.67358000000002</v>
      </c>
      <c r="F1459" s="61" t="s">
        <v>1986</v>
      </c>
      <c r="G1459" s="61" t="str">
        <f>VLOOKUP(B1459,VP_est!$B$21:$N$3000,13,FALSE)</f>
        <v>SVP6</v>
      </c>
      <c r="H1459" s="60">
        <v>1</v>
      </c>
      <c r="I1459" s="60" t="str">
        <f t="shared" si="146"/>
        <v>REPLACE</v>
      </c>
      <c r="J1459" s="60" t="str">
        <f t="shared" si="146"/>
        <v>REPLACE</v>
      </c>
      <c r="K1459" s="60" t="str">
        <f t="shared" si="146"/>
        <v>REPLACE</v>
      </c>
      <c r="L1459" s="60" t="str">
        <f t="shared" si="146"/>
        <v>REPLACE</v>
      </c>
      <c r="M1459" s="60" t="str">
        <f t="shared" si="146"/>
        <v>REPLACE</v>
      </c>
      <c r="N1459" s="60" t="str">
        <f t="shared" si="146"/>
        <v>REPLACE</v>
      </c>
      <c r="O1459" s="60">
        <f t="shared" si="146"/>
        <v>1</v>
      </c>
    </row>
    <row r="1460" spans="1:15" ht="15" customHeight="1" x14ac:dyDescent="0.25">
      <c r="A1460" s="60" t="s">
        <v>2026</v>
      </c>
      <c r="B1460" s="60">
        <v>1894</v>
      </c>
      <c r="C1460" s="62" t="s">
        <v>1258</v>
      </c>
      <c r="D1460" s="63">
        <v>142.28167999999999</v>
      </c>
      <c r="E1460" s="64">
        <v>142.28167999999999</v>
      </c>
      <c r="F1460" s="61" t="s">
        <v>1986</v>
      </c>
      <c r="G1460" s="61" t="str">
        <f>VLOOKUP(B1460,VP_est!$B$21:$N$3000,13,FALSE)</f>
        <v>SVP6</v>
      </c>
      <c r="H1460" s="60">
        <v>1</v>
      </c>
      <c r="I1460" s="60" t="str">
        <f t="shared" si="146"/>
        <v>REPLACE</v>
      </c>
      <c r="J1460" s="60" t="str">
        <f t="shared" si="146"/>
        <v>REPLACE</v>
      </c>
      <c r="K1460" s="60" t="str">
        <f t="shared" si="146"/>
        <v>REPLACE</v>
      </c>
      <c r="L1460" s="60" t="str">
        <f t="shared" si="146"/>
        <v>REPLACE</v>
      </c>
      <c r="M1460" s="60" t="str">
        <f t="shared" si="146"/>
        <v>REPLACE</v>
      </c>
      <c r="N1460" s="60" t="str">
        <f t="shared" si="146"/>
        <v>REPLACE</v>
      </c>
      <c r="O1460" s="60">
        <f t="shared" si="146"/>
        <v>1</v>
      </c>
    </row>
    <row r="1461" spans="1:15" ht="15" customHeight="1" x14ac:dyDescent="0.25">
      <c r="A1461" s="60" t="s">
        <v>2024</v>
      </c>
      <c r="B1461" s="60">
        <v>1895</v>
      </c>
      <c r="C1461" s="62" t="s">
        <v>1259</v>
      </c>
      <c r="D1461" s="63">
        <v>98.186059999999998</v>
      </c>
      <c r="E1461" s="64">
        <v>98.186059999999998</v>
      </c>
      <c r="F1461" s="61" t="s">
        <v>1986</v>
      </c>
      <c r="G1461" s="61" t="str">
        <f>VLOOKUP(B1461,VP_est!$B$21:$N$3000,13,FALSE)</f>
        <v>SVP6</v>
      </c>
      <c r="H1461" s="60">
        <v>1</v>
      </c>
      <c r="I1461" s="60" t="str">
        <f t="shared" ref="I1461:O1470" si="147">IF($G1461=I$2,1,"REPLACE")</f>
        <v>REPLACE</v>
      </c>
      <c r="J1461" s="60" t="str">
        <f t="shared" si="147"/>
        <v>REPLACE</v>
      </c>
      <c r="K1461" s="60" t="str">
        <f t="shared" si="147"/>
        <v>REPLACE</v>
      </c>
      <c r="L1461" s="60" t="str">
        <f t="shared" si="147"/>
        <v>REPLACE</v>
      </c>
      <c r="M1461" s="60" t="str">
        <f t="shared" si="147"/>
        <v>REPLACE</v>
      </c>
      <c r="N1461" s="60" t="str">
        <f t="shared" si="147"/>
        <v>REPLACE</v>
      </c>
      <c r="O1461" s="60">
        <f t="shared" si="147"/>
        <v>1</v>
      </c>
    </row>
    <row r="1462" spans="1:15" ht="15" customHeight="1" x14ac:dyDescent="0.25">
      <c r="A1462" s="60" t="s">
        <v>2024</v>
      </c>
      <c r="B1462" s="60">
        <v>1896</v>
      </c>
      <c r="C1462" s="62" t="s">
        <v>1260</v>
      </c>
      <c r="D1462" s="63">
        <v>198.26365999999999</v>
      </c>
      <c r="E1462" s="64">
        <v>198.26365999999999</v>
      </c>
      <c r="F1462" s="61" t="s">
        <v>3</v>
      </c>
      <c r="G1462" s="61" t="str">
        <f>VLOOKUP(B1462,VP_est!$B$21:$N$3000,13,FALSE)</f>
        <v>SVP1</v>
      </c>
      <c r="H1462" s="60">
        <v>1</v>
      </c>
      <c r="I1462" s="60" t="str">
        <f t="shared" si="147"/>
        <v>REPLACE</v>
      </c>
      <c r="J1462" s="60">
        <f t="shared" si="147"/>
        <v>1</v>
      </c>
      <c r="K1462" s="60" t="str">
        <f t="shared" si="147"/>
        <v>REPLACE</v>
      </c>
      <c r="L1462" s="60" t="str">
        <f t="shared" si="147"/>
        <v>REPLACE</v>
      </c>
      <c r="M1462" s="60" t="str">
        <f t="shared" si="147"/>
        <v>REPLACE</v>
      </c>
      <c r="N1462" s="60" t="str">
        <f t="shared" si="147"/>
        <v>REPLACE</v>
      </c>
      <c r="O1462" s="60" t="str">
        <f t="shared" si="147"/>
        <v>REPLACE</v>
      </c>
    </row>
    <row r="1463" spans="1:15" x14ac:dyDescent="0.25">
      <c r="A1463" s="60" t="s">
        <v>2024</v>
      </c>
      <c r="B1463" s="60">
        <v>1897</v>
      </c>
      <c r="C1463" s="62" t="s">
        <v>1261</v>
      </c>
      <c r="D1463" s="63">
        <v>156.60946000000001</v>
      </c>
      <c r="E1463" s="64">
        <v>156.60946000000001</v>
      </c>
      <c r="F1463" s="61" t="s">
        <v>2014</v>
      </c>
      <c r="G1463" s="61" t="str">
        <f>VLOOKUP(B1463,VP_est!$B$21:$N$3000,13,FALSE)</f>
        <v>SVP4</v>
      </c>
      <c r="H1463" s="60">
        <v>1</v>
      </c>
      <c r="I1463" s="60" t="str">
        <f t="shared" si="147"/>
        <v>REPLACE</v>
      </c>
      <c r="J1463" s="60" t="str">
        <f t="shared" si="147"/>
        <v>REPLACE</v>
      </c>
      <c r="K1463" s="60" t="str">
        <f t="shared" si="147"/>
        <v>REPLACE</v>
      </c>
      <c r="L1463" s="60" t="str">
        <f t="shared" si="147"/>
        <v>REPLACE</v>
      </c>
      <c r="M1463" s="60">
        <f t="shared" si="147"/>
        <v>1</v>
      </c>
      <c r="N1463" s="60" t="str">
        <f t="shared" si="147"/>
        <v>REPLACE</v>
      </c>
      <c r="O1463" s="60" t="str">
        <f t="shared" si="147"/>
        <v>REPLACE</v>
      </c>
    </row>
    <row r="1464" spans="1:15" ht="15" customHeight="1" x14ac:dyDescent="0.25">
      <c r="A1464" s="60" t="s">
        <v>2024</v>
      </c>
      <c r="B1464" s="60">
        <v>1898</v>
      </c>
      <c r="C1464" s="62" t="s">
        <v>1262</v>
      </c>
      <c r="D1464" s="63">
        <v>107.15306</v>
      </c>
      <c r="E1464" s="64">
        <v>107.15306</v>
      </c>
      <c r="F1464" s="61" t="s">
        <v>2014</v>
      </c>
      <c r="G1464" s="61" t="str">
        <f>VLOOKUP(B1464,VP_est!$B$21:$N$3000,13,FALSE)</f>
        <v>SVP6</v>
      </c>
      <c r="H1464" s="60">
        <v>1</v>
      </c>
      <c r="I1464" s="60" t="str">
        <f t="shared" si="147"/>
        <v>REPLACE</v>
      </c>
      <c r="J1464" s="60" t="str">
        <f t="shared" si="147"/>
        <v>REPLACE</v>
      </c>
      <c r="K1464" s="60" t="str">
        <f t="shared" si="147"/>
        <v>REPLACE</v>
      </c>
      <c r="L1464" s="60" t="str">
        <f t="shared" si="147"/>
        <v>REPLACE</v>
      </c>
      <c r="M1464" s="60" t="str">
        <f t="shared" si="147"/>
        <v>REPLACE</v>
      </c>
      <c r="N1464" s="60" t="str">
        <f t="shared" si="147"/>
        <v>REPLACE</v>
      </c>
      <c r="O1464" s="60">
        <f t="shared" si="147"/>
        <v>1</v>
      </c>
    </row>
    <row r="1465" spans="1:15" ht="15" customHeight="1" x14ac:dyDescent="0.25">
      <c r="A1465" s="60" t="s">
        <v>2024</v>
      </c>
      <c r="B1465" s="60">
        <v>1899</v>
      </c>
      <c r="C1465" s="62" t="s">
        <v>1263</v>
      </c>
      <c r="D1465" s="63">
        <v>132.20228</v>
      </c>
      <c r="E1465" s="64">
        <v>132.20228</v>
      </c>
      <c r="F1465" s="61" t="s">
        <v>1986</v>
      </c>
      <c r="G1465" s="61" t="str">
        <f>VLOOKUP(B1465,VP_est!$B$21:$N$3000,13,FALSE)</f>
        <v>SVP6</v>
      </c>
      <c r="H1465" s="60">
        <v>1</v>
      </c>
      <c r="I1465" s="60" t="str">
        <f t="shared" si="147"/>
        <v>REPLACE</v>
      </c>
      <c r="J1465" s="60" t="str">
        <f t="shared" si="147"/>
        <v>REPLACE</v>
      </c>
      <c r="K1465" s="60" t="str">
        <f t="shared" si="147"/>
        <v>REPLACE</v>
      </c>
      <c r="L1465" s="60" t="str">
        <f t="shared" si="147"/>
        <v>REPLACE</v>
      </c>
      <c r="M1465" s="60" t="str">
        <f t="shared" si="147"/>
        <v>REPLACE</v>
      </c>
      <c r="N1465" s="60" t="str">
        <f t="shared" si="147"/>
        <v>REPLACE</v>
      </c>
      <c r="O1465" s="60">
        <f t="shared" si="147"/>
        <v>1</v>
      </c>
    </row>
    <row r="1466" spans="1:15" x14ac:dyDescent="0.25">
      <c r="A1466" s="60" t="s">
        <v>2041</v>
      </c>
      <c r="B1466" s="60">
        <v>1900</v>
      </c>
      <c r="C1466" s="62" t="s">
        <v>1264</v>
      </c>
      <c r="D1466" s="63">
        <v>149.59866</v>
      </c>
      <c r="E1466" s="64">
        <v>149.59866</v>
      </c>
      <c r="F1466" s="61" t="s">
        <v>2014</v>
      </c>
      <c r="G1466" s="61" t="str">
        <f>VLOOKUP(B1466,VP_est!$B$21:$N$3000,13,FALSE)</f>
        <v>SVP5</v>
      </c>
      <c r="H1466" s="60">
        <v>1</v>
      </c>
      <c r="I1466" s="60" t="str">
        <f t="shared" si="147"/>
        <v>REPLACE</v>
      </c>
      <c r="J1466" s="60" t="str">
        <f t="shared" si="147"/>
        <v>REPLACE</v>
      </c>
      <c r="K1466" s="60" t="str">
        <f t="shared" si="147"/>
        <v>REPLACE</v>
      </c>
      <c r="L1466" s="60" t="str">
        <f t="shared" si="147"/>
        <v>REPLACE</v>
      </c>
      <c r="M1466" s="60" t="str">
        <f t="shared" si="147"/>
        <v>REPLACE</v>
      </c>
      <c r="N1466" s="60">
        <f t="shared" si="147"/>
        <v>1</v>
      </c>
      <c r="O1466" s="60" t="str">
        <f t="shared" si="147"/>
        <v>REPLACE</v>
      </c>
    </row>
    <row r="1467" spans="1:15" ht="15" customHeight="1" x14ac:dyDescent="0.25">
      <c r="A1467" s="60" t="s">
        <v>2024</v>
      </c>
      <c r="B1467" s="60">
        <v>1901</v>
      </c>
      <c r="C1467" s="62" t="s">
        <v>1265</v>
      </c>
      <c r="D1467" s="63">
        <v>102.08864</v>
      </c>
      <c r="E1467" s="64">
        <v>102.08864</v>
      </c>
      <c r="F1467" s="61" t="s">
        <v>1986</v>
      </c>
      <c r="G1467" s="61" t="str">
        <f>VLOOKUP(B1467,VP_est!$B$21:$N$3000,13,FALSE)</f>
        <v>SVP6</v>
      </c>
      <c r="H1467" s="60">
        <v>1</v>
      </c>
      <c r="I1467" s="60" t="str">
        <f t="shared" si="147"/>
        <v>REPLACE</v>
      </c>
      <c r="J1467" s="60" t="str">
        <f t="shared" si="147"/>
        <v>REPLACE</v>
      </c>
      <c r="K1467" s="60" t="str">
        <f t="shared" si="147"/>
        <v>REPLACE</v>
      </c>
      <c r="L1467" s="60" t="str">
        <f t="shared" si="147"/>
        <v>REPLACE</v>
      </c>
      <c r="M1467" s="60" t="str">
        <f t="shared" si="147"/>
        <v>REPLACE</v>
      </c>
      <c r="N1467" s="60" t="str">
        <f t="shared" si="147"/>
        <v>REPLACE</v>
      </c>
      <c r="O1467" s="60">
        <f t="shared" si="147"/>
        <v>1</v>
      </c>
    </row>
    <row r="1468" spans="1:15" ht="15" customHeight="1" x14ac:dyDescent="0.25">
      <c r="A1468" s="60" t="s">
        <v>2024</v>
      </c>
      <c r="B1468" s="60">
        <v>1902</v>
      </c>
      <c r="C1468" s="62" t="s">
        <v>1266</v>
      </c>
      <c r="D1468" s="63">
        <v>41.051920000000003</v>
      </c>
      <c r="E1468" s="64">
        <v>41.051920000000003</v>
      </c>
      <c r="F1468" s="61" t="s">
        <v>1986</v>
      </c>
      <c r="G1468" s="61" t="str">
        <f>VLOOKUP(B1468,VP_est!$B$21:$N$3000,13,FALSE)</f>
        <v>SVP6</v>
      </c>
      <c r="H1468" s="60">
        <v>1</v>
      </c>
      <c r="I1468" s="60" t="str">
        <f t="shared" si="147"/>
        <v>REPLACE</v>
      </c>
      <c r="J1468" s="60" t="str">
        <f t="shared" si="147"/>
        <v>REPLACE</v>
      </c>
      <c r="K1468" s="60" t="str">
        <f t="shared" si="147"/>
        <v>REPLACE</v>
      </c>
      <c r="L1468" s="60" t="str">
        <f t="shared" si="147"/>
        <v>REPLACE</v>
      </c>
      <c r="M1468" s="60" t="str">
        <f t="shared" si="147"/>
        <v>REPLACE</v>
      </c>
      <c r="N1468" s="60" t="str">
        <f t="shared" si="147"/>
        <v>REPLACE</v>
      </c>
      <c r="O1468" s="60">
        <f t="shared" si="147"/>
        <v>1</v>
      </c>
    </row>
    <row r="1469" spans="1:15" ht="15" customHeight="1" x14ac:dyDescent="0.25">
      <c r="A1469" s="60" t="s">
        <v>2024</v>
      </c>
      <c r="B1469" s="60">
        <v>1903</v>
      </c>
      <c r="C1469" s="62" t="s">
        <v>1267</v>
      </c>
      <c r="D1469" s="63">
        <v>72.062659999999994</v>
      </c>
      <c r="E1469" s="64">
        <v>72.062659999999994</v>
      </c>
      <c r="F1469" s="61" t="s">
        <v>1986</v>
      </c>
      <c r="G1469" s="61" t="str">
        <f>VLOOKUP(B1469,VP_est!$B$21:$N$3000,13,FALSE)</f>
        <v>SVP6</v>
      </c>
      <c r="H1469" s="60">
        <v>1</v>
      </c>
      <c r="I1469" s="60" t="str">
        <f t="shared" si="147"/>
        <v>REPLACE</v>
      </c>
      <c r="J1469" s="60" t="str">
        <f t="shared" si="147"/>
        <v>REPLACE</v>
      </c>
      <c r="K1469" s="60" t="str">
        <f t="shared" si="147"/>
        <v>REPLACE</v>
      </c>
      <c r="L1469" s="60" t="str">
        <f t="shared" si="147"/>
        <v>REPLACE</v>
      </c>
      <c r="M1469" s="60" t="str">
        <f t="shared" si="147"/>
        <v>REPLACE</v>
      </c>
      <c r="N1469" s="60" t="str">
        <f t="shared" si="147"/>
        <v>REPLACE</v>
      </c>
      <c r="O1469" s="60">
        <f t="shared" si="147"/>
        <v>1</v>
      </c>
    </row>
    <row r="1470" spans="1:15" ht="15" customHeight="1" x14ac:dyDescent="0.25">
      <c r="A1470" s="60" t="s">
        <v>2024</v>
      </c>
      <c r="B1470" s="60">
        <v>1904</v>
      </c>
      <c r="C1470" s="62" t="s">
        <v>1268</v>
      </c>
      <c r="D1470" s="63">
        <v>154.24932000000001</v>
      </c>
      <c r="E1470" s="64">
        <v>154.24932000000001</v>
      </c>
      <c r="F1470" s="61" t="s">
        <v>2014</v>
      </c>
      <c r="G1470" s="61" t="str">
        <f>VLOOKUP(B1470,VP_est!$B$21:$N$3000,13,FALSE)</f>
        <v>SVP5</v>
      </c>
      <c r="H1470" s="60">
        <v>1</v>
      </c>
      <c r="I1470" s="60" t="str">
        <f t="shared" si="147"/>
        <v>REPLACE</v>
      </c>
      <c r="J1470" s="60" t="str">
        <f t="shared" si="147"/>
        <v>REPLACE</v>
      </c>
      <c r="K1470" s="60" t="str">
        <f t="shared" si="147"/>
        <v>REPLACE</v>
      </c>
      <c r="L1470" s="60" t="str">
        <f t="shared" si="147"/>
        <v>REPLACE</v>
      </c>
      <c r="M1470" s="60" t="str">
        <f t="shared" si="147"/>
        <v>REPLACE</v>
      </c>
      <c r="N1470" s="60">
        <f t="shared" si="147"/>
        <v>1</v>
      </c>
      <c r="O1470" s="60" t="str">
        <f t="shared" si="147"/>
        <v>REPLACE</v>
      </c>
    </row>
    <row r="1471" spans="1:15" ht="15" customHeight="1" x14ac:dyDescent="0.25">
      <c r="A1471" s="60" t="s">
        <v>2024</v>
      </c>
      <c r="B1471" s="60">
        <v>1905</v>
      </c>
      <c r="C1471" s="62" t="s">
        <v>1269</v>
      </c>
      <c r="D1471" s="63">
        <v>223.22675999999998</v>
      </c>
      <c r="E1471" s="64">
        <v>223.22675999999998</v>
      </c>
      <c r="F1471" s="61" t="s">
        <v>3</v>
      </c>
      <c r="G1471" s="61" t="str">
        <f>VLOOKUP(B1471,VP_est!$B$21:$N$3000,13,FALSE)</f>
        <v>SVN1</v>
      </c>
      <c r="H1471" s="60">
        <v>1</v>
      </c>
      <c r="I1471" s="60" t="str">
        <f t="shared" ref="I1471:O1480" si="148">IF($G1471=I$2,1,"REPLACE")</f>
        <v>REPLACE</v>
      </c>
      <c r="J1471" s="60" t="str">
        <f t="shared" si="148"/>
        <v>REPLACE</v>
      </c>
      <c r="K1471" s="60" t="str">
        <f t="shared" si="148"/>
        <v>REPLACE</v>
      </c>
      <c r="L1471" s="60" t="str">
        <f t="shared" si="148"/>
        <v>REPLACE</v>
      </c>
      <c r="M1471" s="60" t="str">
        <f t="shared" si="148"/>
        <v>REPLACE</v>
      </c>
      <c r="N1471" s="60" t="str">
        <f t="shared" si="148"/>
        <v>REPLACE</v>
      </c>
      <c r="O1471" s="60" t="str">
        <f t="shared" si="148"/>
        <v>REPLACE</v>
      </c>
    </row>
    <row r="1472" spans="1:15" ht="15" customHeight="1" x14ac:dyDescent="0.25">
      <c r="A1472" s="60" t="s">
        <v>2024</v>
      </c>
      <c r="B1472" s="60">
        <v>1906</v>
      </c>
      <c r="C1472" s="62" t="s">
        <v>1270</v>
      </c>
      <c r="D1472" s="63">
        <v>93.126480000000001</v>
      </c>
      <c r="E1472" s="64">
        <v>93.126480000000001</v>
      </c>
      <c r="F1472" s="61" t="s">
        <v>1986</v>
      </c>
      <c r="G1472" s="61" t="str">
        <f>VLOOKUP(B1472,VP_est!$B$21:$N$3000,13,FALSE)</f>
        <v>SVP6</v>
      </c>
      <c r="H1472" s="60">
        <v>1</v>
      </c>
      <c r="I1472" s="60" t="str">
        <f t="shared" si="148"/>
        <v>REPLACE</v>
      </c>
      <c r="J1472" s="60" t="str">
        <f t="shared" si="148"/>
        <v>REPLACE</v>
      </c>
      <c r="K1472" s="60" t="str">
        <f t="shared" si="148"/>
        <v>REPLACE</v>
      </c>
      <c r="L1472" s="60" t="str">
        <f t="shared" si="148"/>
        <v>REPLACE</v>
      </c>
      <c r="M1472" s="60" t="str">
        <f t="shared" si="148"/>
        <v>REPLACE</v>
      </c>
      <c r="N1472" s="60" t="str">
        <f t="shared" si="148"/>
        <v>REPLACE</v>
      </c>
      <c r="O1472" s="60">
        <f t="shared" si="148"/>
        <v>1</v>
      </c>
    </row>
    <row r="1473" spans="1:15" x14ac:dyDescent="0.25">
      <c r="A1473" s="60" t="s">
        <v>2026</v>
      </c>
      <c r="B1473" s="60">
        <v>1907</v>
      </c>
      <c r="C1473" s="62" t="s">
        <v>1271</v>
      </c>
      <c r="D1473" s="63">
        <v>252.32</v>
      </c>
      <c r="E1473" s="64">
        <v>252.30927999999997</v>
      </c>
      <c r="F1473" s="61" t="s">
        <v>3</v>
      </c>
      <c r="G1473" s="61" t="str">
        <f>VLOOKUP(B1473,VP_est!$B$21:$N$3000,13,FALSE)</f>
        <v>SVP2</v>
      </c>
      <c r="H1473" s="60">
        <v>1</v>
      </c>
      <c r="I1473" s="60" t="str">
        <f t="shared" si="148"/>
        <v>REPLACE</v>
      </c>
      <c r="J1473" s="60" t="str">
        <f t="shared" si="148"/>
        <v>REPLACE</v>
      </c>
      <c r="K1473" s="60">
        <f t="shared" si="148"/>
        <v>1</v>
      </c>
      <c r="L1473" s="60" t="str">
        <f t="shared" si="148"/>
        <v>REPLACE</v>
      </c>
      <c r="M1473" s="60" t="str">
        <f t="shared" si="148"/>
        <v>REPLACE</v>
      </c>
      <c r="N1473" s="60" t="str">
        <f t="shared" si="148"/>
        <v>REPLACE</v>
      </c>
      <c r="O1473" s="60" t="str">
        <f t="shared" si="148"/>
        <v>REPLACE</v>
      </c>
    </row>
    <row r="1474" spans="1:15" ht="15" customHeight="1" x14ac:dyDescent="0.25">
      <c r="A1474" s="60" t="s">
        <v>2024</v>
      </c>
      <c r="B1474" s="60">
        <v>1908</v>
      </c>
      <c r="C1474" s="62" t="s">
        <v>1272</v>
      </c>
      <c r="D1474" s="63">
        <v>150.17449999999999</v>
      </c>
      <c r="E1474" s="64">
        <v>150.17449999999999</v>
      </c>
      <c r="F1474" s="61" t="s">
        <v>2014</v>
      </c>
      <c r="G1474" s="61" t="str">
        <f>VLOOKUP(B1474,VP_est!$B$21:$N$3000,13,FALSE)</f>
        <v>SVP6</v>
      </c>
      <c r="H1474" s="60">
        <v>1</v>
      </c>
      <c r="I1474" s="60" t="str">
        <f t="shared" si="148"/>
        <v>REPLACE</v>
      </c>
      <c r="J1474" s="60" t="str">
        <f t="shared" si="148"/>
        <v>REPLACE</v>
      </c>
      <c r="K1474" s="60" t="str">
        <f t="shared" si="148"/>
        <v>REPLACE</v>
      </c>
      <c r="L1474" s="60" t="str">
        <f t="shared" si="148"/>
        <v>REPLACE</v>
      </c>
      <c r="M1474" s="60" t="str">
        <f t="shared" si="148"/>
        <v>REPLACE</v>
      </c>
      <c r="N1474" s="60" t="str">
        <f t="shared" si="148"/>
        <v>REPLACE</v>
      </c>
      <c r="O1474" s="60">
        <f t="shared" si="148"/>
        <v>1</v>
      </c>
    </row>
    <row r="1475" spans="1:15" ht="15" customHeight="1" x14ac:dyDescent="0.25">
      <c r="A1475" s="60" t="s">
        <v>2024</v>
      </c>
      <c r="B1475" s="60">
        <v>1909</v>
      </c>
      <c r="C1475" s="62" t="s">
        <v>1273</v>
      </c>
      <c r="D1475" s="63">
        <v>126.58347999999999</v>
      </c>
      <c r="E1475" s="64">
        <v>126.58348000000001</v>
      </c>
      <c r="F1475" s="61" t="s">
        <v>1986</v>
      </c>
      <c r="G1475" s="61" t="str">
        <f>VLOOKUP(B1475,VP_est!$B$21:$N$3000,13,FALSE)</f>
        <v>SVP6</v>
      </c>
      <c r="H1475" s="60">
        <v>1</v>
      </c>
      <c r="I1475" s="60" t="str">
        <f t="shared" si="148"/>
        <v>REPLACE</v>
      </c>
      <c r="J1475" s="60" t="str">
        <f t="shared" si="148"/>
        <v>REPLACE</v>
      </c>
      <c r="K1475" s="60" t="str">
        <f t="shared" si="148"/>
        <v>REPLACE</v>
      </c>
      <c r="L1475" s="60" t="str">
        <f t="shared" si="148"/>
        <v>REPLACE</v>
      </c>
      <c r="M1475" s="60" t="str">
        <f t="shared" si="148"/>
        <v>REPLACE</v>
      </c>
      <c r="N1475" s="60" t="str">
        <f t="shared" si="148"/>
        <v>REPLACE</v>
      </c>
      <c r="O1475" s="60">
        <f t="shared" si="148"/>
        <v>1</v>
      </c>
    </row>
    <row r="1476" spans="1:15" ht="15" customHeight="1" x14ac:dyDescent="0.25">
      <c r="A1476" s="60" t="s">
        <v>2024</v>
      </c>
      <c r="B1476" s="60">
        <v>1910</v>
      </c>
      <c r="C1476" s="62" t="s">
        <v>1274</v>
      </c>
      <c r="D1476" s="63">
        <v>143.614</v>
      </c>
      <c r="E1476" s="64">
        <v>143.614</v>
      </c>
      <c r="F1476" s="61" t="s">
        <v>3</v>
      </c>
      <c r="G1476" s="61" t="str">
        <f>VLOOKUP(B1476,VP_est!$B$21:$N$3000,13,FALSE)</f>
        <v>SV0</v>
      </c>
      <c r="H1476" s="60">
        <v>1</v>
      </c>
      <c r="I1476" s="60">
        <f t="shared" si="148"/>
        <v>1</v>
      </c>
      <c r="J1476" s="60" t="str">
        <f t="shared" si="148"/>
        <v>REPLACE</v>
      </c>
      <c r="K1476" s="60" t="str">
        <f t="shared" si="148"/>
        <v>REPLACE</v>
      </c>
      <c r="L1476" s="60" t="str">
        <f t="shared" si="148"/>
        <v>REPLACE</v>
      </c>
      <c r="M1476" s="60" t="str">
        <f t="shared" si="148"/>
        <v>REPLACE</v>
      </c>
      <c r="N1476" s="60" t="str">
        <f t="shared" si="148"/>
        <v>REPLACE</v>
      </c>
      <c r="O1476" s="60" t="str">
        <f t="shared" si="148"/>
        <v>REPLACE</v>
      </c>
    </row>
    <row r="1477" spans="1:15" ht="15" customHeight="1" x14ac:dyDescent="0.25">
      <c r="A1477" s="60" t="s">
        <v>2024</v>
      </c>
      <c r="B1477" s="60">
        <v>1911</v>
      </c>
      <c r="C1477" s="62" t="s">
        <v>1275</v>
      </c>
      <c r="D1477" s="63">
        <v>178.22766000000001</v>
      </c>
      <c r="E1477" s="64">
        <v>178.22766000000001</v>
      </c>
      <c r="F1477" s="61" t="s">
        <v>2014</v>
      </c>
      <c r="G1477" s="61" t="str">
        <f>VLOOKUP(B1477,VP_est!$B$21:$N$3000,13,FALSE)</f>
        <v>SVP6</v>
      </c>
      <c r="H1477" s="60">
        <v>1</v>
      </c>
      <c r="I1477" s="60" t="str">
        <f t="shared" si="148"/>
        <v>REPLACE</v>
      </c>
      <c r="J1477" s="60" t="str">
        <f t="shared" si="148"/>
        <v>REPLACE</v>
      </c>
      <c r="K1477" s="60" t="str">
        <f t="shared" si="148"/>
        <v>REPLACE</v>
      </c>
      <c r="L1477" s="60" t="str">
        <f t="shared" si="148"/>
        <v>REPLACE</v>
      </c>
      <c r="M1477" s="60" t="str">
        <f t="shared" si="148"/>
        <v>REPLACE</v>
      </c>
      <c r="N1477" s="60" t="str">
        <f t="shared" si="148"/>
        <v>REPLACE</v>
      </c>
      <c r="O1477" s="60">
        <f t="shared" si="148"/>
        <v>1</v>
      </c>
    </row>
    <row r="1478" spans="1:15" ht="15" customHeight="1" x14ac:dyDescent="0.25">
      <c r="A1478" s="60" t="s">
        <v>2024</v>
      </c>
      <c r="B1478" s="60">
        <v>1912</v>
      </c>
      <c r="C1478" s="62" t="s">
        <v>1276</v>
      </c>
      <c r="D1478" s="63">
        <v>170.2072</v>
      </c>
      <c r="E1478" s="64">
        <v>170.2072</v>
      </c>
      <c r="F1478" s="61" t="s">
        <v>2014</v>
      </c>
      <c r="G1478" s="61" t="str">
        <f>VLOOKUP(B1478,VP_est!$B$21:$N$3000,13,FALSE)</f>
        <v>SVP4</v>
      </c>
      <c r="H1478" s="60">
        <v>1</v>
      </c>
      <c r="I1478" s="60" t="str">
        <f t="shared" si="148"/>
        <v>REPLACE</v>
      </c>
      <c r="J1478" s="60" t="str">
        <f t="shared" si="148"/>
        <v>REPLACE</v>
      </c>
      <c r="K1478" s="60" t="str">
        <f t="shared" si="148"/>
        <v>REPLACE</v>
      </c>
      <c r="L1478" s="60" t="str">
        <f t="shared" si="148"/>
        <v>REPLACE</v>
      </c>
      <c r="M1478" s="60">
        <f t="shared" si="148"/>
        <v>1</v>
      </c>
      <c r="N1478" s="60" t="str">
        <f t="shared" si="148"/>
        <v>REPLACE</v>
      </c>
      <c r="O1478" s="60" t="str">
        <f t="shared" si="148"/>
        <v>REPLACE</v>
      </c>
    </row>
    <row r="1479" spans="1:15" ht="15" customHeight="1" x14ac:dyDescent="0.25">
      <c r="A1479" s="60" t="s">
        <v>2024</v>
      </c>
      <c r="B1479" s="60">
        <v>1913</v>
      </c>
      <c r="C1479" s="62" t="s">
        <v>1277</v>
      </c>
      <c r="D1479" s="63">
        <v>596.10496000000001</v>
      </c>
      <c r="E1479" s="64">
        <v>596.10496000000001</v>
      </c>
      <c r="F1479" s="61" t="s">
        <v>3</v>
      </c>
      <c r="G1479" s="61" t="str">
        <f>VLOOKUP(B1479,VP_est!$B$21:$N$3000,13,FALSE)</f>
        <v>SVP2</v>
      </c>
      <c r="H1479" s="60">
        <v>1</v>
      </c>
      <c r="I1479" s="60" t="str">
        <f t="shared" si="148"/>
        <v>REPLACE</v>
      </c>
      <c r="J1479" s="60" t="str">
        <f t="shared" si="148"/>
        <v>REPLACE</v>
      </c>
      <c r="K1479" s="60">
        <f t="shared" si="148"/>
        <v>1</v>
      </c>
      <c r="L1479" s="60" t="str">
        <f t="shared" si="148"/>
        <v>REPLACE</v>
      </c>
      <c r="M1479" s="60" t="str">
        <f t="shared" si="148"/>
        <v>REPLACE</v>
      </c>
      <c r="N1479" s="60" t="str">
        <f t="shared" si="148"/>
        <v>REPLACE</v>
      </c>
      <c r="O1479" s="60" t="str">
        <f t="shared" si="148"/>
        <v>REPLACE</v>
      </c>
    </row>
    <row r="1480" spans="1:15" ht="15" customHeight="1" x14ac:dyDescent="0.25">
      <c r="A1480" s="60" t="s">
        <v>2024</v>
      </c>
      <c r="B1480" s="60">
        <v>1914</v>
      </c>
      <c r="C1480" s="62" t="s">
        <v>1278</v>
      </c>
      <c r="D1480" s="63">
        <v>136.23403999999999</v>
      </c>
      <c r="E1480" s="64">
        <v>136.23403999999999</v>
      </c>
      <c r="F1480" s="61" t="s">
        <v>1986</v>
      </c>
      <c r="G1480" s="61" t="str">
        <f>VLOOKUP(B1480,VP_est!$B$21:$N$3000,13,FALSE)</f>
        <v>SVP6</v>
      </c>
      <c r="H1480" s="60">
        <v>1</v>
      </c>
      <c r="I1480" s="60" t="str">
        <f t="shared" si="148"/>
        <v>REPLACE</v>
      </c>
      <c r="J1480" s="60" t="str">
        <f t="shared" si="148"/>
        <v>REPLACE</v>
      </c>
      <c r="K1480" s="60" t="str">
        <f t="shared" si="148"/>
        <v>REPLACE</v>
      </c>
      <c r="L1480" s="60" t="str">
        <f t="shared" si="148"/>
        <v>REPLACE</v>
      </c>
      <c r="M1480" s="60" t="str">
        <f t="shared" si="148"/>
        <v>REPLACE</v>
      </c>
      <c r="N1480" s="60" t="str">
        <f t="shared" si="148"/>
        <v>REPLACE</v>
      </c>
      <c r="O1480" s="60">
        <f t="shared" si="148"/>
        <v>1</v>
      </c>
    </row>
    <row r="1481" spans="1:15" ht="15" customHeight="1" x14ac:dyDescent="0.25">
      <c r="A1481" s="60" t="s">
        <v>2024</v>
      </c>
      <c r="B1481" s="60">
        <v>1915</v>
      </c>
      <c r="C1481" s="62" t="s">
        <v>1279</v>
      </c>
      <c r="D1481" s="63">
        <v>262.01765999999998</v>
      </c>
      <c r="E1481" s="64">
        <v>262.01765999999998</v>
      </c>
      <c r="F1481" s="61" t="s">
        <v>3</v>
      </c>
      <c r="G1481" s="61" t="str">
        <f>VLOOKUP(B1481,VP_est!$B$21:$N$3000,13,FALSE)</f>
        <v>SVP1</v>
      </c>
      <c r="H1481" s="60">
        <v>1</v>
      </c>
      <c r="I1481" s="60" t="str">
        <f t="shared" ref="I1481:O1490" si="149">IF($G1481=I$2,1,"REPLACE")</f>
        <v>REPLACE</v>
      </c>
      <c r="J1481" s="60">
        <f t="shared" si="149"/>
        <v>1</v>
      </c>
      <c r="K1481" s="60" t="str">
        <f t="shared" si="149"/>
        <v>REPLACE</v>
      </c>
      <c r="L1481" s="60" t="str">
        <f t="shared" si="149"/>
        <v>REPLACE</v>
      </c>
      <c r="M1481" s="60" t="str">
        <f t="shared" si="149"/>
        <v>REPLACE</v>
      </c>
      <c r="N1481" s="60" t="str">
        <f t="shared" si="149"/>
        <v>REPLACE</v>
      </c>
      <c r="O1481" s="60" t="str">
        <f t="shared" si="149"/>
        <v>REPLACE</v>
      </c>
    </row>
    <row r="1482" spans="1:15" ht="15" customHeight="1" x14ac:dyDescent="0.25">
      <c r="A1482" s="60" t="s">
        <v>2025</v>
      </c>
      <c r="B1482" s="60">
        <v>1916</v>
      </c>
      <c r="C1482" s="62" t="s">
        <v>1280</v>
      </c>
      <c r="D1482" s="63">
        <v>247.00301999999999</v>
      </c>
      <c r="E1482" s="64">
        <v>247.00301999999999</v>
      </c>
      <c r="F1482" s="61" t="s">
        <v>3</v>
      </c>
      <c r="G1482" s="61" t="str">
        <f>VLOOKUP(B1482,VP_est!$B$21:$N$3000,13,FALSE)</f>
        <v>SVP3</v>
      </c>
      <c r="H1482" s="60">
        <v>1</v>
      </c>
      <c r="I1482" s="60" t="str">
        <f t="shared" si="149"/>
        <v>REPLACE</v>
      </c>
      <c r="J1482" s="60" t="str">
        <f t="shared" si="149"/>
        <v>REPLACE</v>
      </c>
      <c r="K1482" s="60" t="str">
        <f t="shared" si="149"/>
        <v>REPLACE</v>
      </c>
      <c r="L1482" s="60">
        <f t="shared" si="149"/>
        <v>1</v>
      </c>
      <c r="M1482" s="60" t="str">
        <f t="shared" si="149"/>
        <v>REPLACE</v>
      </c>
      <c r="N1482" s="60" t="str">
        <f t="shared" si="149"/>
        <v>REPLACE</v>
      </c>
      <c r="O1482" s="60" t="str">
        <f t="shared" si="149"/>
        <v>REPLACE</v>
      </c>
    </row>
    <row r="1483" spans="1:15" ht="15" customHeight="1" x14ac:dyDescent="0.25">
      <c r="A1483" s="60" t="s">
        <v>2024</v>
      </c>
      <c r="B1483" s="60">
        <v>1917</v>
      </c>
      <c r="C1483" s="62" t="s">
        <v>1281</v>
      </c>
      <c r="D1483" s="63">
        <v>132.20074</v>
      </c>
      <c r="E1483" s="64">
        <v>132.20074</v>
      </c>
      <c r="F1483" s="61" t="s">
        <v>2014</v>
      </c>
      <c r="G1483" s="61" t="str">
        <f>VLOOKUP(B1483,VP_est!$B$21:$N$3000,13,FALSE)</f>
        <v>SVP6</v>
      </c>
      <c r="H1483" s="60">
        <v>1</v>
      </c>
      <c r="I1483" s="60" t="str">
        <f t="shared" si="149"/>
        <v>REPLACE</v>
      </c>
      <c r="J1483" s="60" t="str">
        <f t="shared" si="149"/>
        <v>REPLACE</v>
      </c>
      <c r="K1483" s="60" t="str">
        <f t="shared" si="149"/>
        <v>REPLACE</v>
      </c>
      <c r="L1483" s="60" t="str">
        <f t="shared" si="149"/>
        <v>REPLACE</v>
      </c>
      <c r="M1483" s="60" t="str">
        <f t="shared" si="149"/>
        <v>REPLACE</v>
      </c>
      <c r="N1483" s="60" t="str">
        <f t="shared" si="149"/>
        <v>REPLACE</v>
      </c>
      <c r="O1483" s="60">
        <f t="shared" si="149"/>
        <v>1</v>
      </c>
    </row>
    <row r="1484" spans="1:15" ht="15" customHeight="1" x14ac:dyDescent="0.25">
      <c r="A1484" s="60" t="s">
        <v>2025</v>
      </c>
      <c r="B1484" s="60">
        <v>1918</v>
      </c>
      <c r="C1484" s="62" t="s">
        <v>1282</v>
      </c>
      <c r="D1484" s="63">
        <v>128.21204</v>
      </c>
      <c r="E1484" s="64">
        <v>128.21204</v>
      </c>
      <c r="F1484" s="61" t="s">
        <v>1986</v>
      </c>
      <c r="G1484" s="61" t="str">
        <f>VLOOKUP(B1484,VP_est!$B$21:$N$3000,13,FALSE)</f>
        <v>SVP6</v>
      </c>
      <c r="H1484" s="60">
        <v>1</v>
      </c>
      <c r="I1484" s="60" t="str">
        <f t="shared" si="149"/>
        <v>REPLACE</v>
      </c>
      <c r="J1484" s="60" t="str">
        <f t="shared" si="149"/>
        <v>REPLACE</v>
      </c>
      <c r="K1484" s="60" t="str">
        <f t="shared" si="149"/>
        <v>REPLACE</v>
      </c>
      <c r="L1484" s="60" t="str">
        <f t="shared" si="149"/>
        <v>REPLACE</v>
      </c>
      <c r="M1484" s="60" t="str">
        <f t="shared" si="149"/>
        <v>REPLACE</v>
      </c>
      <c r="N1484" s="60" t="str">
        <f t="shared" si="149"/>
        <v>REPLACE</v>
      </c>
      <c r="O1484" s="60">
        <f t="shared" si="149"/>
        <v>1</v>
      </c>
    </row>
    <row r="1485" spans="1:15" ht="15" customHeight="1" x14ac:dyDescent="0.25">
      <c r="A1485" s="60" t="s">
        <v>2044</v>
      </c>
      <c r="B1485" s="60">
        <v>1919</v>
      </c>
      <c r="C1485" s="62" t="s">
        <v>1283</v>
      </c>
      <c r="D1485" s="63">
        <v>137.19212445472201</v>
      </c>
      <c r="E1485" s="64">
        <v>0</v>
      </c>
      <c r="F1485" s="61" t="s">
        <v>1986</v>
      </c>
      <c r="G1485" s="61" t="str">
        <f>VLOOKUP(B1485,VP_est!$B$21:$N$3000,13,FALSE)</f>
        <v>SVP6</v>
      </c>
      <c r="H1485" s="60">
        <v>1</v>
      </c>
      <c r="I1485" s="60" t="str">
        <f t="shared" si="149"/>
        <v>REPLACE</v>
      </c>
      <c r="J1485" s="60" t="str">
        <f t="shared" si="149"/>
        <v>REPLACE</v>
      </c>
      <c r="K1485" s="60" t="str">
        <f t="shared" si="149"/>
        <v>REPLACE</v>
      </c>
      <c r="L1485" s="60" t="str">
        <f t="shared" si="149"/>
        <v>REPLACE</v>
      </c>
      <c r="M1485" s="60" t="str">
        <f t="shared" si="149"/>
        <v>REPLACE</v>
      </c>
      <c r="N1485" s="60" t="str">
        <f t="shared" si="149"/>
        <v>REPLACE</v>
      </c>
      <c r="O1485" s="60">
        <f t="shared" si="149"/>
        <v>1</v>
      </c>
    </row>
    <row r="1486" spans="1:15" ht="15" customHeight="1" x14ac:dyDescent="0.25">
      <c r="A1486" s="60" t="s">
        <v>2041</v>
      </c>
      <c r="B1486" s="60">
        <v>1920</v>
      </c>
      <c r="C1486" s="62" t="s">
        <v>1284</v>
      </c>
      <c r="D1486" s="63">
        <v>178.22766000000001</v>
      </c>
      <c r="E1486" s="64">
        <v>178.22766000000001</v>
      </c>
      <c r="F1486" s="61" t="s">
        <v>2014</v>
      </c>
      <c r="G1486" s="61" t="str">
        <f>VLOOKUP(B1486,VP_est!$B$21:$N$3000,13,FALSE)</f>
        <v>SVP5</v>
      </c>
      <c r="H1486" s="60">
        <v>1</v>
      </c>
      <c r="I1486" s="60" t="str">
        <f t="shared" si="149"/>
        <v>REPLACE</v>
      </c>
      <c r="J1486" s="60" t="str">
        <f t="shared" si="149"/>
        <v>REPLACE</v>
      </c>
      <c r="K1486" s="60" t="str">
        <f t="shared" si="149"/>
        <v>REPLACE</v>
      </c>
      <c r="L1486" s="60" t="str">
        <f t="shared" si="149"/>
        <v>REPLACE</v>
      </c>
      <c r="M1486" s="60" t="str">
        <f t="shared" si="149"/>
        <v>REPLACE</v>
      </c>
      <c r="N1486" s="60">
        <f t="shared" si="149"/>
        <v>1</v>
      </c>
      <c r="O1486" s="60" t="str">
        <f t="shared" si="149"/>
        <v>REPLACE</v>
      </c>
    </row>
    <row r="1487" spans="1:15" ht="15" customHeight="1" x14ac:dyDescent="0.25">
      <c r="A1487" s="60" t="s">
        <v>2025</v>
      </c>
      <c r="B1487" s="60">
        <v>1921</v>
      </c>
      <c r="C1487" s="62" t="s">
        <v>1285</v>
      </c>
      <c r="D1487" s="63">
        <v>264.31689999999998</v>
      </c>
      <c r="E1487" s="64">
        <v>264.31689999999998</v>
      </c>
      <c r="F1487" s="61" t="s">
        <v>2014</v>
      </c>
      <c r="G1487" s="61" t="str">
        <f>VLOOKUP(B1487,VP_est!$B$21:$N$3000,13,FALSE)</f>
        <v>SVP4</v>
      </c>
      <c r="H1487" s="60">
        <v>1</v>
      </c>
      <c r="I1487" s="60" t="str">
        <f t="shared" si="149"/>
        <v>REPLACE</v>
      </c>
      <c r="J1487" s="60" t="str">
        <f t="shared" si="149"/>
        <v>REPLACE</v>
      </c>
      <c r="K1487" s="60" t="str">
        <f t="shared" si="149"/>
        <v>REPLACE</v>
      </c>
      <c r="L1487" s="60" t="str">
        <f t="shared" si="149"/>
        <v>REPLACE</v>
      </c>
      <c r="M1487" s="60">
        <f t="shared" si="149"/>
        <v>1</v>
      </c>
      <c r="N1487" s="60" t="str">
        <f t="shared" si="149"/>
        <v>REPLACE</v>
      </c>
      <c r="O1487" s="60" t="str">
        <f t="shared" si="149"/>
        <v>REPLACE</v>
      </c>
    </row>
    <row r="1488" spans="1:15" ht="15" customHeight="1" x14ac:dyDescent="0.25">
      <c r="A1488" s="60" t="s">
        <v>2026</v>
      </c>
      <c r="B1488" s="60">
        <v>1922</v>
      </c>
      <c r="C1488" s="62" t="s">
        <v>1286</v>
      </c>
      <c r="D1488" s="63">
        <v>16.042459999999998</v>
      </c>
      <c r="E1488" s="64">
        <v>16.042459999999998</v>
      </c>
      <c r="F1488" s="61" t="s">
        <v>1986</v>
      </c>
      <c r="G1488" s="61" t="str">
        <f>VLOOKUP(B1488,VP_est!$B$21:$N$3000,13,FALSE)</f>
        <v>SVP6</v>
      </c>
      <c r="H1488" s="60">
        <v>1</v>
      </c>
      <c r="I1488" s="60" t="str">
        <f t="shared" si="149"/>
        <v>REPLACE</v>
      </c>
      <c r="J1488" s="60" t="str">
        <f t="shared" si="149"/>
        <v>REPLACE</v>
      </c>
      <c r="K1488" s="60" t="str">
        <f t="shared" si="149"/>
        <v>REPLACE</v>
      </c>
      <c r="L1488" s="60" t="str">
        <f t="shared" si="149"/>
        <v>REPLACE</v>
      </c>
      <c r="M1488" s="60" t="str">
        <f t="shared" si="149"/>
        <v>REPLACE</v>
      </c>
      <c r="N1488" s="60" t="str">
        <f t="shared" si="149"/>
        <v>REPLACE</v>
      </c>
      <c r="O1488" s="60">
        <f t="shared" si="149"/>
        <v>1</v>
      </c>
    </row>
    <row r="1489" spans="1:15" ht="15" customHeight="1" x14ac:dyDescent="0.25">
      <c r="A1489" s="60" t="s">
        <v>2026</v>
      </c>
      <c r="B1489" s="60">
        <v>1923</v>
      </c>
      <c r="C1489" s="62" t="s">
        <v>1287</v>
      </c>
      <c r="D1489" s="63">
        <v>133.90503265194874</v>
      </c>
      <c r="E1489" s="64">
        <v>133.90503265194874</v>
      </c>
      <c r="F1489" s="61" t="s">
        <v>1986</v>
      </c>
      <c r="G1489" s="61" t="str">
        <f>VLOOKUP(B1489,VP_est!$B$21:$N$3000,13,FALSE)</f>
        <v>SVP6</v>
      </c>
      <c r="H1489" s="60">
        <v>1</v>
      </c>
      <c r="I1489" s="60" t="str">
        <f t="shared" si="149"/>
        <v>REPLACE</v>
      </c>
      <c r="J1489" s="60" t="str">
        <f t="shared" si="149"/>
        <v>REPLACE</v>
      </c>
      <c r="K1489" s="60" t="str">
        <f t="shared" si="149"/>
        <v>REPLACE</v>
      </c>
      <c r="L1489" s="60" t="str">
        <f t="shared" si="149"/>
        <v>REPLACE</v>
      </c>
      <c r="M1489" s="60" t="str">
        <f t="shared" si="149"/>
        <v>REPLACE</v>
      </c>
      <c r="N1489" s="60" t="str">
        <f t="shared" si="149"/>
        <v>REPLACE</v>
      </c>
      <c r="O1489" s="60">
        <f t="shared" si="149"/>
        <v>1</v>
      </c>
    </row>
    <row r="1490" spans="1:15" ht="15" customHeight="1" x14ac:dyDescent="0.25">
      <c r="A1490" s="60" t="s">
        <v>2026</v>
      </c>
      <c r="B1490" s="60">
        <v>1924</v>
      </c>
      <c r="C1490" s="62" t="s">
        <v>1288</v>
      </c>
      <c r="D1490" s="63">
        <v>142.28167999999999</v>
      </c>
      <c r="E1490" s="64">
        <v>142.28167999999999</v>
      </c>
      <c r="F1490" s="61" t="s">
        <v>1986</v>
      </c>
      <c r="G1490" s="61" t="str">
        <f>VLOOKUP(B1490,VP_est!$B$21:$N$3000,13,FALSE)</f>
        <v>SVP6</v>
      </c>
      <c r="H1490" s="60">
        <v>1</v>
      </c>
      <c r="I1490" s="60" t="str">
        <f t="shared" si="149"/>
        <v>REPLACE</v>
      </c>
      <c r="J1490" s="60" t="str">
        <f t="shared" si="149"/>
        <v>REPLACE</v>
      </c>
      <c r="K1490" s="60" t="str">
        <f t="shared" si="149"/>
        <v>REPLACE</v>
      </c>
      <c r="L1490" s="60" t="str">
        <f t="shared" si="149"/>
        <v>REPLACE</v>
      </c>
      <c r="M1490" s="60" t="str">
        <f t="shared" si="149"/>
        <v>REPLACE</v>
      </c>
      <c r="N1490" s="60" t="str">
        <f t="shared" si="149"/>
        <v>REPLACE</v>
      </c>
      <c r="O1490" s="60">
        <f t="shared" si="149"/>
        <v>1</v>
      </c>
    </row>
    <row r="1491" spans="1:15" ht="15" customHeight="1" x14ac:dyDescent="0.25">
      <c r="A1491" s="60" t="s">
        <v>2026</v>
      </c>
      <c r="B1491" s="60">
        <v>1925</v>
      </c>
      <c r="C1491" s="62" t="s">
        <v>1289</v>
      </c>
      <c r="D1491" s="63">
        <v>140.26579999999998</v>
      </c>
      <c r="E1491" s="64">
        <v>140.26579999999998</v>
      </c>
      <c r="F1491" s="61" t="s">
        <v>1986</v>
      </c>
      <c r="G1491" s="61" t="str">
        <f>VLOOKUP(B1491,VP_est!$B$21:$N$3000,13,FALSE)</f>
        <v>SVP6</v>
      </c>
      <c r="H1491" s="60">
        <v>1</v>
      </c>
      <c r="I1491" s="60" t="str">
        <f t="shared" ref="I1491:O1500" si="150">IF($G1491=I$2,1,"REPLACE")</f>
        <v>REPLACE</v>
      </c>
      <c r="J1491" s="60" t="str">
        <f t="shared" si="150"/>
        <v>REPLACE</v>
      </c>
      <c r="K1491" s="60" t="str">
        <f t="shared" si="150"/>
        <v>REPLACE</v>
      </c>
      <c r="L1491" s="60" t="str">
        <f t="shared" si="150"/>
        <v>REPLACE</v>
      </c>
      <c r="M1491" s="60" t="str">
        <f t="shared" si="150"/>
        <v>REPLACE</v>
      </c>
      <c r="N1491" s="60" t="str">
        <f t="shared" si="150"/>
        <v>REPLACE</v>
      </c>
      <c r="O1491" s="60">
        <f t="shared" si="150"/>
        <v>1</v>
      </c>
    </row>
    <row r="1492" spans="1:15" ht="15" customHeight="1" x14ac:dyDescent="0.25">
      <c r="A1492" s="60" t="s">
        <v>2026</v>
      </c>
      <c r="B1492" s="60">
        <v>1926</v>
      </c>
      <c r="C1492" s="62" t="s">
        <v>1290</v>
      </c>
      <c r="D1492" s="63">
        <v>142.28167999999999</v>
      </c>
      <c r="E1492" s="64">
        <v>142.28167999999999</v>
      </c>
      <c r="F1492" s="61" t="s">
        <v>1986</v>
      </c>
      <c r="G1492" s="61" t="str">
        <f>VLOOKUP(B1492,VP_est!$B$21:$N$3000,13,FALSE)</f>
        <v>SVP6</v>
      </c>
      <c r="H1492" s="60">
        <v>1</v>
      </c>
      <c r="I1492" s="60" t="str">
        <f t="shared" si="150"/>
        <v>REPLACE</v>
      </c>
      <c r="J1492" s="60" t="str">
        <f t="shared" si="150"/>
        <v>REPLACE</v>
      </c>
      <c r="K1492" s="60" t="str">
        <f t="shared" si="150"/>
        <v>REPLACE</v>
      </c>
      <c r="L1492" s="60" t="str">
        <f t="shared" si="150"/>
        <v>REPLACE</v>
      </c>
      <c r="M1492" s="60" t="str">
        <f t="shared" si="150"/>
        <v>REPLACE</v>
      </c>
      <c r="N1492" s="60" t="str">
        <f t="shared" si="150"/>
        <v>REPLACE</v>
      </c>
      <c r="O1492" s="60">
        <f t="shared" si="150"/>
        <v>1</v>
      </c>
    </row>
    <row r="1493" spans="1:15" ht="15" customHeight="1" x14ac:dyDescent="0.25">
      <c r="A1493" s="60" t="s">
        <v>2025</v>
      </c>
      <c r="B1493" s="60">
        <v>1927</v>
      </c>
      <c r="C1493" s="62" t="s">
        <v>1291</v>
      </c>
      <c r="D1493" s="63">
        <v>132.20228</v>
      </c>
      <c r="E1493" s="64">
        <v>132.20228</v>
      </c>
      <c r="F1493" s="61" t="s">
        <v>1986</v>
      </c>
      <c r="G1493" s="61" t="str">
        <f>VLOOKUP(B1493,VP_est!$B$21:$N$3000,13,FALSE)</f>
        <v>SVP6</v>
      </c>
      <c r="H1493" s="60">
        <v>1</v>
      </c>
      <c r="I1493" s="60" t="str">
        <f t="shared" si="150"/>
        <v>REPLACE</v>
      </c>
      <c r="J1493" s="60" t="str">
        <f t="shared" si="150"/>
        <v>REPLACE</v>
      </c>
      <c r="K1493" s="60" t="str">
        <f t="shared" si="150"/>
        <v>REPLACE</v>
      </c>
      <c r="L1493" s="60" t="str">
        <f t="shared" si="150"/>
        <v>REPLACE</v>
      </c>
      <c r="M1493" s="60" t="str">
        <f t="shared" si="150"/>
        <v>REPLACE</v>
      </c>
      <c r="N1493" s="60" t="str">
        <f t="shared" si="150"/>
        <v>REPLACE</v>
      </c>
      <c r="O1493" s="60">
        <f t="shared" si="150"/>
        <v>1</v>
      </c>
    </row>
    <row r="1494" spans="1:15" x14ac:dyDescent="0.25">
      <c r="A1494" s="60" t="s">
        <v>2026</v>
      </c>
      <c r="B1494" s="60">
        <v>1928</v>
      </c>
      <c r="C1494" s="62" t="s">
        <v>1292</v>
      </c>
      <c r="D1494" s="63">
        <v>136.23403999999999</v>
      </c>
      <c r="E1494" s="64">
        <v>136.23403999999999</v>
      </c>
      <c r="F1494" s="61" t="s">
        <v>1986</v>
      </c>
      <c r="G1494" s="61" t="str">
        <f>VLOOKUP(B1494,VP_est!$B$21:$N$3000,13,FALSE)</f>
        <v>SVP6</v>
      </c>
      <c r="H1494" s="60">
        <v>1</v>
      </c>
      <c r="I1494" s="60" t="str">
        <f t="shared" si="150"/>
        <v>REPLACE</v>
      </c>
      <c r="J1494" s="60" t="str">
        <f t="shared" si="150"/>
        <v>REPLACE</v>
      </c>
      <c r="K1494" s="60" t="str">
        <f t="shared" si="150"/>
        <v>REPLACE</v>
      </c>
      <c r="L1494" s="60" t="str">
        <f t="shared" si="150"/>
        <v>REPLACE</v>
      </c>
      <c r="M1494" s="60" t="str">
        <f t="shared" si="150"/>
        <v>REPLACE</v>
      </c>
      <c r="N1494" s="60" t="str">
        <f t="shared" si="150"/>
        <v>REPLACE</v>
      </c>
      <c r="O1494" s="60">
        <f t="shared" si="150"/>
        <v>1</v>
      </c>
    </row>
    <row r="1495" spans="1:15" ht="15" customHeight="1" x14ac:dyDescent="0.25">
      <c r="A1495" s="60" t="s">
        <v>2026</v>
      </c>
      <c r="B1495" s="60">
        <v>1929</v>
      </c>
      <c r="C1495" s="62" t="s">
        <v>1293</v>
      </c>
      <c r="D1495" s="63">
        <v>156.30826000000002</v>
      </c>
      <c r="E1495" s="64">
        <v>156.30826000000002</v>
      </c>
      <c r="F1495" s="61" t="s">
        <v>1986</v>
      </c>
      <c r="G1495" s="61" t="str">
        <f>VLOOKUP(B1495,VP_est!$B$21:$N$3000,13,FALSE)</f>
        <v>SVP6</v>
      </c>
      <c r="H1495" s="60">
        <v>1</v>
      </c>
      <c r="I1495" s="60" t="str">
        <f t="shared" si="150"/>
        <v>REPLACE</v>
      </c>
      <c r="J1495" s="60" t="str">
        <f t="shared" si="150"/>
        <v>REPLACE</v>
      </c>
      <c r="K1495" s="60" t="str">
        <f t="shared" si="150"/>
        <v>REPLACE</v>
      </c>
      <c r="L1495" s="60" t="str">
        <f t="shared" si="150"/>
        <v>REPLACE</v>
      </c>
      <c r="M1495" s="60" t="str">
        <f t="shared" si="150"/>
        <v>REPLACE</v>
      </c>
      <c r="N1495" s="60" t="str">
        <f t="shared" si="150"/>
        <v>REPLACE</v>
      </c>
      <c r="O1495" s="60">
        <f t="shared" si="150"/>
        <v>1</v>
      </c>
    </row>
    <row r="1496" spans="1:15" ht="15" customHeight="1" x14ac:dyDescent="0.25">
      <c r="A1496" s="60" t="s">
        <v>2026</v>
      </c>
      <c r="B1496" s="60">
        <v>1930</v>
      </c>
      <c r="C1496" s="62" t="s">
        <v>1294</v>
      </c>
      <c r="D1496" s="63">
        <v>154.29238000000001</v>
      </c>
      <c r="E1496" s="64">
        <v>154.29238000000001</v>
      </c>
      <c r="F1496" s="61" t="s">
        <v>1986</v>
      </c>
      <c r="G1496" s="61" t="str">
        <f>VLOOKUP(B1496,VP_est!$B$21:$N$3000,13,FALSE)</f>
        <v>SVP6</v>
      </c>
      <c r="H1496" s="60">
        <v>1</v>
      </c>
      <c r="I1496" s="60" t="str">
        <f t="shared" si="150"/>
        <v>REPLACE</v>
      </c>
      <c r="J1496" s="60" t="str">
        <f t="shared" si="150"/>
        <v>REPLACE</v>
      </c>
      <c r="K1496" s="60" t="str">
        <f t="shared" si="150"/>
        <v>REPLACE</v>
      </c>
      <c r="L1496" s="60" t="str">
        <f t="shared" si="150"/>
        <v>REPLACE</v>
      </c>
      <c r="M1496" s="60" t="str">
        <f t="shared" si="150"/>
        <v>REPLACE</v>
      </c>
      <c r="N1496" s="60" t="str">
        <f t="shared" si="150"/>
        <v>REPLACE</v>
      </c>
      <c r="O1496" s="60">
        <f t="shared" si="150"/>
        <v>1</v>
      </c>
    </row>
    <row r="1497" spans="1:15" ht="15" customHeight="1" x14ac:dyDescent="0.25">
      <c r="A1497" s="60" t="s">
        <v>2026</v>
      </c>
      <c r="B1497" s="60">
        <v>1931</v>
      </c>
      <c r="C1497" s="62" t="s">
        <v>1295</v>
      </c>
      <c r="D1497" s="63">
        <v>170.33483999999999</v>
      </c>
      <c r="E1497" s="64">
        <v>170.33483999999999</v>
      </c>
      <c r="F1497" s="61" t="s">
        <v>1986</v>
      </c>
      <c r="G1497" s="61" t="str">
        <f>VLOOKUP(B1497,VP_est!$B$21:$N$3000,13,FALSE)</f>
        <v>SVP6</v>
      </c>
      <c r="H1497" s="60">
        <v>1</v>
      </c>
      <c r="I1497" s="60" t="str">
        <f t="shared" si="150"/>
        <v>REPLACE</v>
      </c>
      <c r="J1497" s="60" t="str">
        <f t="shared" si="150"/>
        <v>REPLACE</v>
      </c>
      <c r="K1497" s="60" t="str">
        <f t="shared" si="150"/>
        <v>REPLACE</v>
      </c>
      <c r="L1497" s="60" t="str">
        <f t="shared" si="150"/>
        <v>REPLACE</v>
      </c>
      <c r="M1497" s="60" t="str">
        <f t="shared" si="150"/>
        <v>REPLACE</v>
      </c>
      <c r="N1497" s="60" t="str">
        <f t="shared" si="150"/>
        <v>REPLACE</v>
      </c>
      <c r="O1497" s="60">
        <f t="shared" si="150"/>
        <v>1</v>
      </c>
    </row>
    <row r="1498" spans="1:15" ht="15" customHeight="1" x14ac:dyDescent="0.25">
      <c r="A1498" s="60" t="s">
        <v>2026</v>
      </c>
      <c r="B1498" s="60">
        <v>1932</v>
      </c>
      <c r="C1498" s="62" t="s">
        <v>1296</v>
      </c>
      <c r="D1498" s="63">
        <v>168.31896</v>
      </c>
      <c r="E1498" s="64">
        <v>168.31896</v>
      </c>
      <c r="F1498" s="61" t="s">
        <v>2014</v>
      </c>
      <c r="G1498" s="61" t="str">
        <f>VLOOKUP(B1498,VP_est!$B$21:$N$3000,13,FALSE)</f>
        <v>SVP6</v>
      </c>
      <c r="H1498" s="60">
        <v>1</v>
      </c>
      <c r="I1498" s="60" t="str">
        <f t="shared" si="150"/>
        <v>REPLACE</v>
      </c>
      <c r="J1498" s="60" t="str">
        <f t="shared" si="150"/>
        <v>REPLACE</v>
      </c>
      <c r="K1498" s="60" t="str">
        <f t="shared" si="150"/>
        <v>REPLACE</v>
      </c>
      <c r="L1498" s="60" t="str">
        <f t="shared" si="150"/>
        <v>REPLACE</v>
      </c>
      <c r="M1498" s="60" t="str">
        <f t="shared" si="150"/>
        <v>REPLACE</v>
      </c>
      <c r="N1498" s="60" t="str">
        <f t="shared" si="150"/>
        <v>REPLACE</v>
      </c>
      <c r="O1498" s="60">
        <f t="shared" si="150"/>
        <v>1</v>
      </c>
    </row>
    <row r="1499" spans="1:15" ht="15" customHeight="1" x14ac:dyDescent="0.25">
      <c r="A1499" s="60" t="s">
        <v>2026</v>
      </c>
      <c r="B1499" s="60">
        <v>1933</v>
      </c>
      <c r="C1499" s="62" t="s">
        <v>1297</v>
      </c>
      <c r="D1499" s="63">
        <v>184.36141999999998</v>
      </c>
      <c r="E1499" s="64">
        <v>184.36141999999998</v>
      </c>
      <c r="F1499" s="61" t="s">
        <v>2014</v>
      </c>
      <c r="G1499" s="61" t="str">
        <f>VLOOKUP(B1499,VP_est!$B$21:$N$3000,13,FALSE)</f>
        <v>SVP6</v>
      </c>
      <c r="H1499" s="60">
        <v>1</v>
      </c>
      <c r="I1499" s="60" t="str">
        <f t="shared" si="150"/>
        <v>REPLACE</v>
      </c>
      <c r="J1499" s="60" t="str">
        <f t="shared" si="150"/>
        <v>REPLACE</v>
      </c>
      <c r="K1499" s="60" t="str">
        <f t="shared" si="150"/>
        <v>REPLACE</v>
      </c>
      <c r="L1499" s="60" t="str">
        <f t="shared" si="150"/>
        <v>REPLACE</v>
      </c>
      <c r="M1499" s="60" t="str">
        <f t="shared" si="150"/>
        <v>REPLACE</v>
      </c>
      <c r="N1499" s="60" t="str">
        <f t="shared" si="150"/>
        <v>REPLACE</v>
      </c>
      <c r="O1499" s="60">
        <f t="shared" si="150"/>
        <v>1</v>
      </c>
    </row>
    <row r="1500" spans="1:15" ht="15" customHeight="1" x14ac:dyDescent="0.25">
      <c r="A1500" s="60" t="s">
        <v>2026</v>
      </c>
      <c r="B1500" s="60">
        <v>1934</v>
      </c>
      <c r="C1500" s="62" t="s">
        <v>1298</v>
      </c>
      <c r="D1500" s="63">
        <v>184.36141999999998</v>
      </c>
      <c r="E1500" s="64">
        <v>184.36141999999998</v>
      </c>
      <c r="F1500" s="61" t="s">
        <v>1986</v>
      </c>
      <c r="G1500" s="61" t="str">
        <f>VLOOKUP(B1500,VP_est!$B$21:$N$3000,13,FALSE)</f>
        <v>SVP6</v>
      </c>
      <c r="H1500" s="60">
        <v>1</v>
      </c>
      <c r="I1500" s="60" t="str">
        <f t="shared" si="150"/>
        <v>REPLACE</v>
      </c>
      <c r="J1500" s="60" t="str">
        <f t="shared" si="150"/>
        <v>REPLACE</v>
      </c>
      <c r="K1500" s="60" t="str">
        <f t="shared" si="150"/>
        <v>REPLACE</v>
      </c>
      <c r="L1500" s="60" t="str">
        <f t="shared" si="150"/>
        <v>REPLACE</v>
      </c>
      <c r="M1500" s="60" t="str">
        <f t="shared" si="150"/>
        <v>REPLACE</v>
      </c>
      <c r="N1500" s="60" t="str">
        <f t="shared" si="150"/>
        <v>REPLACE</v>
      </c>
      <c r="O1500" s="60">
        <f t="shared" si="150"/>
        <v>1</v>
      </c>
    </row>
    <row r="1501" spans="1:15" ht="15" customHeight="1" x14ac:dyDescent="0.25">
      <c r="A1501" s="60" t="s">
        <v>2026</v>
      </c>
      <c r="B1501" s="60">
        <v>1935</v>
      </c>
      <c r="C1501" s="62" t="s">
        <v>1299</v>
      </c>
      <c r="D1501" s="63">
        <v>198.38800000000001</v>
      </c>
      <c r="E1501" s="64">
        <v>198.38800000000001</v>
      </c>
      <c r="F1501" s="61" t="s">
        <v>2014</v>
      </c>
      <c r="G1501" s="61" t="str">
        <f>VLOOKUP(B1501,VP_est!$B$21:$N$3000,13,FALSE)</f>
        <v>SVP6</v>
      </c>
      <c r="H1501" s="60">
        <v>1</v>
      </c>
      <c r="I1501" s="60" t="str">
        <f t="shared" ref="I1501:O1510" si="151">IF($G1501=I$2,1,"REPLACE")</f>
        <v>REPLACE</v>
      </c>
      <c r="J1501" s="60" t="str">
        <f t="shared" si="151"/>
        <v>REPLACE</v>
      </c>
      <c r="K1501" s="60" t="str">
        <f t="shared" si="151"/>
        <v>REPLACE</v>
      </c>
      <c r="L1501" s="60" t="str">
        <f t="shared" si="151"/>
        <v>REPLACE</v>
      </c>
      <c r="M1501" s="60" t="str">
        <f t="shared" si="151"/>
        <v>REPLACE</v>
      </c>
      <c r="N1501" s="60" t="str">
        <f t="shared" si="151"/>
        <v>REPLACE</v>
      </c>
      <c r="O1501" s="60">
        <f t="shared" si="151"/>
        <v>1</v>
      </c>
    </row>
    <row r="1502" spans="1:15" ht="15" customHeight="1" x14ac:dyDescent="0.25">
      <c r="A1502" s="60" t="s">
        <v>2026</v>
      </c>
      <c r="B1502" s="60">
        <v>1936</v>
      </c>
      <c r="C1502" s="62" t="s">
        <v>1300</v>
      </c>
      <c r="D1502" s="63">
        <v>198.38800000000001</v>
      </c>
      <c r="E1502" s="64">
        <v>198.38800000000001</v>
      </c>
      <c r="F1502" s="61" t="s">
        <v>1986</v>
      </c>
      <c r="G1502" s="61" t="str">
        <f>VLOOKUP(B1502,VP_est!$B$21:$N$3000,13,FALSE)</f>
        <v>SVP6</v>
      </c>
      <c r="H1502" s="60">
        <v>1</v>
      </c>
      <c r="I1502" s="60" t="str">
        <f t="shared" si="151"/>
        <v>REPLACE</v>
      </c>
      <c r="J1502" s="60" t="str">
        <f t="shared" si="151"/>
        <v>REPLACE</v>
      </c>
      <c r="K1502" s="60" t="str">
        <f t="shared" si="151"/>
        <v>REPLACE</v>
      </c>
      <c r="L1502" s="60" t="str">
        <f t="shared" si="151"/>
        <v>REPLACE</v>
      </c>
      <c r="M1502" s="60" t="str">
        <f t="shared" si="151"/>
        <v>REPLACE</v>
      </c>
      <c r="N1502" s="60" t="str">
        <f t="shared" si="151"/>
        <v>REPLACE</v>
      </c>
      <c r="O1502" s="60">
        <f t="shared" si="151"/>
        <v>1</v>
      </c>
    </row>
    <row r="1503" spans="1:15" ht="15" customHeight="1" x14ac:dyDescent="0.25">
      <c r="A1503" s="60" t="s">
        <v>2026</v>
      </c>
      <c r="B1503" s="60">
        <v>1937</v>
      </c>
      <c r="C1503" s="62" t="s">
        <v>1301</v>
      </c>
      <c r="D1503" s="63">
        <v>212.41458</v>
      </c>
      <c r="E1503" s="64">
        <v>212.41458</v>
      </c>
      <c r="F1503" s="61" t="s">
        <v>2014</v>
      </c>
      <c r="G1503" s="61" t="str">
        <f>VLOOKUP(B1503,VP_est!$B$21:$N$3000,13,FALSE)</f>
        <v>SVP5</v>
      </c>
      <c r="H1503" s="60">
        <v>1</v>
      </c>
      <c r="I1503" s="60" t="str">
        <f t="shared" si="151"/>
        <v>REPLACE</v>
      </c>
      <c r="J1503" s="60" t="str">
        <f t="shared" si="151"/>
        <v>REPLACE</v>
      </c>
      <c r="K1503" s="60" t="str">
        <f t="shared" si="151"/>
        <v>REPLACE</v>
      </c>
      <c r="L1503" s="60" t="str">
        <f t="shared" si="151"/>
        <v>REPLACE</v>
      </c>
      <c r="M1503" s="60" t="str">
        <f t="shared" si="151"/>
        <v>REPLACE</v>
      </c>
      <c r="N1503" s="60">
        <f t="shared" si="151"/>
        <v>1</v>
      </c>
      <c r="O1503" s="60" t="str">
        <f t="shared" si="151"/>
        <v>REPLACE</v>
      </c>
    </row>
    <row r="1504" spans="1:15" ht="15" customHeight="1" x14ac:dyDescent="0.25">
      <c r="A1504" s="60" t="s">
        <v>2026</v>
      </c>
      <c r="B1504" s="60">
        <v>1938</v>
      </c>
      <c r="C1504" s="62" t="s">
        <v>1302</v>
      </c>
      <c r="D1504" s="63">
        <v>212.41458</v>
      </c>
      <c r="E1504" s="64">
        <v>212.41458</v>
      </c>
      <c r="F1504" s="61" t="s">
        <v>2014</v>
      </c>
      <c r="G1504" s="61" t="str">
        <f>VLOOKUP(B1504,VP_est!$B$21:$N$3000,13,FALSE)</f>
        <v>SVP6</v>
      </c>
      <c r="H1504" s="60">
        <v>1</v>
      </c>
      <c r="I1504" s="60" t="str">
        <f t="shared" si="151"/>
        <v>REPLACE</v>
      </c>
      <c r="J1504" s="60" t="str">
        <f t="shared" si="151"/>
        <v>REPLACE</v>
      </c>
      <c r="K1504" s="60" t="str">
        <f t="shared" si="151"/>
        <v>REPLACE</v>
      </c>
      <c r="L1504" s="60" t="str">
        <f t="shared" si="151"/>
        <v>REPLACE</v>
      </c>
      <c r="M1504" s="60" t="str">
        <f t="shared" si="151"/>
        <v>REPLACE</v>
      </c>
      <c r="N1504" s="60" t="str">
        <f t="shared" si="151"/>
        <v>REPLACE</v>
      </c>
      <c r="O1504" s="60">
        <f t="shared" si="151"/>
        <v>1</v>
      </c>
    </row>
    <row r="1505" spans="1:15" ht="15" customHeight="1" x14ac:dyDescent="0.25">
      <c r="A1505" s="60" t="s">
        <v>2026</v>
      </c>
      <c r="B1505" s="60">
        <v>1939</v>
      </c>
      <c r="C1505" s="62" t="s">
        <v>1303</v>
      </c>
      <c r="D1505" s="63">
        <v>226.44116</v>
      </c>
      <c r="E1505" s="64">
        <v>226.44116</v>
      </c>
      <c r="F1505" s="61" t="s">
        <v>2014</v>
      </c>
      <c r="G1505" s="61" t="str">
        <f>VLOOKUP(B1505,VP_est!$B$21:$N$3000,13,FALSE)</f>
        <v>SVP6</v>
      </c>
      <c r="H1505" s="60">
        <v>1</v>
      </c>
      <c r="I1505" s="60" t="str">
        <f t="shared" si="151"/>
        <v>REPLACE</v>
      </c>
      <c r="J1505" s="60" t="str">
        <f t="shared" si="151"/>
        <v>REPLACE</v>
      </c>
      <c r="K1505" s="60" t="str">
        <f t="shared" si="151"/>
        <v>REPLACE</v>
      </c>
      <c r="L1505" s="60" t="str">
        <f t="shared" si="151"/>
        <v>REPLACE</v>
      </c>
      <c r="M1505" s="60" t="str">
        <f t="shared" si="151"/>
        <v>REPLACE</v>
      </c>
      <c r="N1505" s="60" t="str">
        <f t="shared" si="151"/>
        <v>REPLACE</v>
      </c>
      <c r="O1505" s="60">
        <f t="shared" si="151"/>
        <v>1</v>
      </c>
    </row>
    <row r="1506" spans="1:15" ht="15" customHeight="1" x14ac:dyDescent="0.25">
      <c r="A1506" s="60" t="s">
        <v>2026</v>
      </c>
      <c r="B1506" s="60">
        <v>1940</v>
      </c>
      <c r="C1506" s="62" t="s">
        <v>1304</v>
      </c>
      <c r="D1506" s="63">
        <v>226.44116</v>
      </c>
      <c r="E1506" s="64">
        <v>226.44116</v>
      </c>
      <c r="F1506" s="61" t="s">
        <v>2014</v>
      </c>
      <c r="G1506" s="61" t="str">
        <f>VLOOKUP(B1506,VP_est!$B$21:$N$3000,13,FALSE)</f>
        <v>SVP6</v>
      </c>
      <c r="H1506" s="60">
        <v>1</v>
      </c>
      <c r="I1506" s="60" t="str">
        <f t="shared" si="151"/>
        <v>REPLACE</v>
      </c>
      <c r="J1506" s="60" t="str">
        <f t="shared" si="151"/>
        <v>REPLACE</v>
      </c>
      <c r="K1506" s="60" t="str">
        <f t="shared" si="151"/>
        <v>REPLACE</v>
      </c>
      <c r="L1506" s="60" t="str">
        <f t="shared" si="151"/>
        <v>REPLACE</v>
      </c>
      <c r="M1506" s="60" t="str">
        <f t="shared" si="151"/>
        <v>REPLACE</v>
      </c>
      <c r="N1506" s="60" t="str">
        <f t="shared" si="151"/>
        <v>REPLACE</v>
      </c>
      <c r="O1506" s="60">
        <f t="shared" si="151"/>
        <v>1</v>
      </c>
    </row>
    <row r="1507" spans="1:15" ht="15" customHeight="1" x14ac:dyDescent="0.25">
      <c r="A1507" s="60" t="s">
        <v>2026</v>
      </c>
      <c r="B1507" s="60">
        <v>1941</v>
      </c>
      <c r="C1507" s="62" t="s">
        <v>1305</v>
      </c>
      <c r="D1507" s="63">
        <v>226.44116</v>
      </c>
      <c r="E1507" s="64">
        <v>226.44116</v>
      </c>
      <c r="F1507" s="61" t="s">
        <v>2014</v>
      </c>
      <c r="G1507" s="61" t="str">
        <f>VLOOKUP(B1507,VP_est!$B$21:$N$3000,13,FALSE)</f>
        <v>SVP6</v>
      </c>
      <c r="H1507" s="60">
        <v>1</v>
      </c>
      <c r="I1507" s="60" t="str">
        <f t="shared" si="151"/>
        <v>REPLACE</v>
      </c>
      <c r="J1507" s="60" t="str">
        <f t="shared" si="151"/>
        <v>REPLACE</v>
      </c>
      <c r="K1507" s="60" t="str">
        <f t="shared" si="151"/>
        <v>REPLACE</v>
      </c>
      <c r="L1507" s="60" t="str">
        <f t="shared" si="151"/>
        <v>REPLACE</v>
      </c>
      <c r="M1507" s="60" t="str">
        <f t="shared" si="151"/>
        <v>REPLACE</v>
      </c>
      <c r="N1507" s="60" t="str">
        <f t="shared" si="151"/>
        <v>REPLACE</v>
      </c>
      <c r="O1507" s="60">
        <f t="shared" si="151"/>
        <v>1</v>
      </c>
    </row>
    <row r="1508" spans="1:15" ht="15" customHeight="1" x14ac:dyDescent="0.25">
      <c r="A1508" s="60" t="s">
        <v>2026</v>
      </c>
      <c r="B1508" s="60">
        <v>1942</v>
      </c>
      <c r="C1508" s="62" t="s">
        <v>1306</v>
      </c>
      <c r="D1508" s="63">
        <v>240.46773999999999</v>
      </c>
      <c r="E1508" s="64">
        <v>240.46773999999999</v>
      </c>
      <c r="F1508" s="61" t="s">
        <v>2014</v>
      </c>
      <c r="G1508" s="61" t="str">
        <f>VLOOKUP(B1508,VP_est!$B$21:$N$3000,13,FALSE)</f>
        <v>SVP5</v>
      </c>
      <c r="H1508" s="60">
        <v>1</v>
      </c>
      <c r="I1508" s="60" t="str">
        <f t="shared" si="151"/>
        <v>REPLACE</v>
      </c>
      <c r="J1508" s="60" t="str">
        <f t="shared" si="151"/>
        <v>REPLACE</v>
      </c>
      <c r="K1508" s="60" t="str">
        <f t="shared" si="151"/>
        <v>REPLACE</v>
      </c>
      <c r="L1508" s="60" t="str">
        <f t="shared" si="151"/>
        <v>REPLACE</v>
      </c>
      <c r="M1508" s="60" t="str">
        <f t="shared" si="151"/>
        <v>REPLACE</v>
      </c>
      <c r="N1508" s="60">
        <f t="shared" si="151"/>
        <v>1</v>
      </c>
      <c r="O1508" s="60" t="str">
        <f t="shared" si="151"/>
        <v>REPLACE</v>
      </c>
    </row>
    <row r="1509" spans="1:15" ht="15" customHeight="1" x14ac:dyDescent="0.25">
      <c r="A1509" s="60" t="s">
        <v>2026</v>
      </c>
      <c r="B1509" s="60">
        <v>1943</v>
      </c>
      <c r="C1509" s="62" t="s">
        <v>1307</v>
      </c>
      <c r="D1509" s="63">
        <v>254.49431999999999</v>
      </c>
      <c r="E1509" s="64">
        <v>254.49431999999999</v>
      </c>
      <c r="F1509" s="61" t="s">
        <v>2014</v>
      </c>
      <c r="G1509" s="61" t="str">
        <f>VLOOKUP(B1509,VP_est!$B$21:$N$3000,13,FALSE)</f>
        <v>SVP4</v>
      </c>
      <c r="H1509" s="60">
        <v>1</v>
      </c>
      <c r="I1509" s="60" t="str">
        <f t="shared" si="151"/>
        <v>REPLACE</v>
      </c>
      <c r="J1509" s="60" t="str">
        <f t="shared" si="151"/>
        <v>REPLACE</v>
      </c>
      <c r="K1509" s="60" t="str">
        <f t="shared" si="151"/>
        <v>REPLACE</v>
      </c>
      <c r="L1509" s="60" t="str">
        <f t="shared" si="151"/>
        <v>REPLACE</v>
      </c>
      <c r="M1509" s="60">
        <f t="shared" si="151"/>
        <v>1</v>
      </c>
      <c r="N1509" s="60" t="str">
        <f t="shared" si="151"/>
        <v>REPLACE</v>
      </c>
      <c r="O1509" s="60" t="str">
        <f t="shared" si="151"/>
        <v>REPLACE</v>
      </c>
    </row>
    <row r="1510" spans="1:15" ht="15" customHeight="1" x14ac:dyDescent="0.25">
      <c r="A1510" s="60" t="s">
        <v>2043</v>
      </c>
      <c r="B1510" s="60">
        <v>1944</v>
      </c>
      <c r="C1510" s="62" t="s">
        <v>1308</v>
      </c>
      <c r="D1510" s="63">
        <v>266</v>
      </c>
      <c r="E1510" s="64">
        <v>0</v>
      </c>
      <c r="F1510" s="61" t="s">
        <v>2014</v>
      </c>
      <c r="G1510" s="61" t="str">
        <f>VLOOKUP(B1510,VP_est!$B$21:$N$3000,13,FALSE)</f>
        <v>SVP4</v>
      </c>
      <c r="H1510" s="60">
        <v>1</v>
      </c>
      <c r="I1510" s="60" t="str">
        <f t="shared" si="151"/>
        <v>REPLACE</v>
      </c>
      <c r="J1510" s="60" t="str">
        <f t="shared" si="151"/>
        <v>REPLACE</v>
      </c>
      <c r="K1510" s="60" t="str">
        <f t="shared" si="151"/>
        <v>REPLACE</v>
      </c>
      <c r="L1510" s="60" t="str">
        <f t="shared" si="151"/>
        <v>REPLACE</v>
      </c>
      <c r="M1510" s="60">
        <f t="shared" si="151"/>
        <v>1</v>
      </c>
      <c r="N1510" s="60" t="str">
        <f t="shared" si="151"/>
        <v>REPLACE</v>
      </c>
      <c r="O1510" s="60" t="str">
        <f t="shared" si="151"/>
        <v>REPLACE</v>
      </c>
    </row>
    <row r="1511" spans="1:15" ht="15" customHeight="1" x14ac:dyDescent="0.25">
      <c r="A1511" s="60" t="s">
        <v>2026</v>
      </c>
      <c r="B1511" s="60">
        <v>1945</v>
      </c>
      <c r="C1511" s="62" t="s">
        <v>1309</v>
      </c>
      <c r="D1511" s="63">
        <v>146.22886</v>
      </c>
      <c r="E1511" s="64">
        <v>146.22886</v>
      </c>
      <c r="F1511" s="61" t="s">
        <v>2014</v>
      </c>
      <c r="G1511" s="61" t="str">
        <f>VLOOKUP(B1511,VP_est!$B$21:$N$3000,13,FALSE)</f>
        <v>SVP6</v>
      </c>
      <c r="H1511" s="60">
        <v>1</v>
      </c>
      <c r="I1511" s="60" t="str">
        <f t="shared" ref="I1511:O1520" si="152">IF($G1511=I$2,1,"REPLACE")</f>
        <v>REPLACE</v>
      </c>
      <c r="J1511" s="60" t="str">
        <f t="shared" si="152"/>
        <v>REPLACE</v>
      </c>
      <c r="K1511" s="60" t="str">
        <f t="shared" si="152"/>
        <v>REPLACE</v>
      </c>
      <c r="L1511" s="60" t="str">
        <f t="shared" si="152"/>
        <v>REPLACE</v>
      </c>
      <c r="M1511" s="60" t="str">
        <f t="shared" si="152"/>
        <v>REPLACE</v>
      </c>
      <c r="N1511" s="60" t="str">
        <f t="shared" si="152"/>
        <v>REPLACE</v>
      </c>
      <c r="O1511" s="60">
        <f t="shared" si="152"/>
        <v>1</v>
      </c>
    </row>
    <row r="1512" spans="1:15" ht="15" customHeight="1" x14ac:dyDescent="0.25">
      <c r="A1512" s="60" t="s">
        <v>2043</v>
      </c>
      <c r="B1512" s="60">
        <v>1946</v>
      </c>
      <c r="C1512" s="62" t="s">
        <v>1310</v>
      </c>
      <c r="D1512" s="63">
        <v>28.053159999999998</v>
      </c>
      <c r="E1512" s="64">
        <v>28.053159999999998</v>
      </c>
      <c r="F1512" s="61" t="s">
        <v>1986</v>
      </c>
      <c r="G1512" s="61" t="str">
        <f>VLOOKUP(B1512,VP_est!$B$21:$N$3000,13,FALSE)</f>
        <v>SVP6</v>
      </c>
      <c r="H1512" s="60">
        <v>1</v>
      </c>
      <c r="I1512" s="60" t="str">
        <f t="shared" si="152"/>
        <v>REPLACE</v>
      </c>
      <c r="J1512" s="60" t="str">
        <f t="shared" si="152"/>
        <v>REPLACE</v>
      </c>
      <c r="K1512" s="60" t="str">
        <f t="shared" si="152"/>
        <v>REPLACE</v>
      </c>
      <c r="L1512" s="60" t="str">
        <f t="shared" si="152"/>
        <v>REPLACE</v>
      </c>
      <c r="M1512" s="60" t="str">
        <f t="shared" si="152"/>
        <v>REPLACE</v>
      </c>
      <c r="N1512" s="60" t="str">
        <f t="shared" si="152"/>
        <v>REPLACE</v>
      </c>
      <c r="O1512" s="60">
        <f t="shared" si="152"/>
        <v>1</v>
      </c>
    </row>
    <row r="1513" spans="1:15" ht="15" customHeight="1" x14ac:dyDescent="0.25">
      <c r="A1513" s="60" t="s">
        <v>2026</v>
      </c>
      <c r="B1513" s="60">
        <v>1947</v>
      </c>
      <c r="C1513" s="62" t="s">
        <v>1311</v>
      </c>
      <c r="D1513" s="63">
        <v>112.21263999999999</v>
      </c>
      <c r="E1513" s="64">
        <v>112.21263999999999</v>
      </c>
      <c r="F1513" s="61" t="s">
        <v>1986</v>
      </c>
      <c r="G1513" s="61" t="str">
        <f>VLOOKUP(B1513,VP_est!$B$21:$N$3000,13,FALSE)</f>
        <v>SVP6</v>
      </c>
      <c r="H1513" s="60">
        <v>1</v>
      </c>
      <c r="I1513" s="60" t="str">
        <f t="shared" si="152"/>
        <v>REPLACE</v>
      </c>
      <c r="J1513" s="60" t="str">
        <f t="shared" si="152"/>
        <v>REPLACE</v>
      </c>
      <c r="K1513" s="60" t="str">
        <f t="shared" si="152"/>
        <v>REPLACE</v>
      </c>
      <c r="L1513" s="60" t="str">
        <f t="shared" si="152"/>
        <v>REPLACE</v>
      </c>
      <c r="M1513" s="60" t="str">
        <f t="shared" si="152"/>
        <v>REPLACE</v>
      </c>
      <c r="N1513" s="60" t="str">
        <f t="shared" si="152"/>
        <v>REPLACE</v>
      </c>
      <c r="O1513" s="60">
        <f t="shared" si="152"/>
        <v>1</v>
      </c>
    </row>
    <row r="1514" spans="1:15" ht="15" customHeight="1" x14ac:dyDescent="0.25">
      <c r="A1514" s="60" t="s">
        <v>2043</v>
      </c>
      <c r="B1514" s="60">
        <v>1948</v>
      </c>
      <c r="C1514" s="62" t="s">
        <v>1312</v>
      </c>
      <c r="D1514" s="63">
        <v>280</v>
      </c>
      <c r="E1514" s="64">
        <v>0</v>
      </c>
      <c r="F1514" s="61" t="s">
        <v>2014</v>
      </c>
      <c r="G1514" s="61" t="str">
        <f>VLOOKUP(B1514,VP_est!$B$21:$N$3000,13,FALSE)</f>
        <v>SVP4</v>
      </c>
      <c r="H1514" s="60">
        <v>1</v>
      </c>
      <c r="I1514" s="60" t="str">
        <f t="shared" si="152"/>
        <v>REPLACE</v>
      </c>
      <c r="J1514" s="60" t="str">
        <f t="shared" si="152"/>
        <v>REPLACE</v>
      </c>
      <c r="K1514" s="60" t="str">
        <f t="shared" si="152"/>
        <v>REPLACE</v>
      </c>
      <c r="L1514" s="60" t="str">
        <f t="shared" si="152"/>
        <v>REPLACE</v>
      </c>
      <c r="M1514" s="60">
        <f t="shared" si="152"/>
        <v>1</v>
      </c>
      <c r="N1514" s="60" t="str">
        <f t="shared" si="152"/>
        <v>REPLACE</v>
      </c>
      <c r="O1514" s="60" t="str">
        <f t="shared" si="152"/>
        <v>REPLACE</v>
      </c>
    </row>
    <row r="1515" spans="1:15" ht="15" customHeight="1" x14ac:dyDescent="0.25">
      <c r="A1515" s="60" t="s">
        <v>2043</v>
      </c>
      <c r="B1515" s="60">
        <v>1949</v>
      </c>
      <c r="C1515" s="62" t="s">
        <v>1313</v>
      </c>
      <c r="D1515" s="63">
        <v>294</v>
      </c>
      <c r="E1515" s="64">
        <v>0</v>
      </c>
      <c r="F1515" s="61" t="s">
        <v>3</v>
      </c>
      <c r="G1515" s="61" t="str">
        <f>VLOOKUP(B1515,VP_est!$B$21:$N$3000,13,FALSE)</f>
        <v>SVP3</v>
      </c>
      <c r="H1515" s="60">
        <v>1</v>
      </c>
      <c r="I1515" s="60" t="str">
        <f t="shared" si="152"/>
        <v>REPLACE</v>
      </c>
      <c r="J1515" s="60" t="str">
        <f t="shared" si="152"/>
        <v>REPLACE</v>
      </c>
      <c r="K1515" s="60" t="str">
        <f t="shared" si="152"/>
        <v>REPLACE</v>
      </c>
      <c r="L1515" s="60">
        <f t="shared" si="152"/>
        <v>1</v>
      </c>
      <c r="M1515" s="60" t="str">
        <f t="shared" si="152"/>
        <v>REPLACE</v>
      </c>
      <c r="N1515" s="60" t="str">
        <f t="shared" si="152"/>
        <v>REPLACE</v>
      </c>
      <c r="O1515" s="60" t="str">
        <f t="shared" si="152"/>
        <v>REPLACE</v>
      </c>
    </row>
    <row r="1516" spans="1:15" ht="15" customHeight="1" x14ac:dyDescent="0.25">
      <c r="A1516" s="60" t="s">
        <v>2043</v>
      </c>
      <c r="B1516" s="60">
        <v>1950</v>
      </c>
      <c r="C1516" s="62" t="s">
        <v>1314</v>
      </c>
      <c r="D1516" s="63">
        <v>308</v>
      </c>
      <c r="E1516" s="64">
        <v>0</v>
      </c>
      <c r="F1516" s="61" t="s">
        <v>3</v>
      </c>
      <c r="G1516" s="61" t="str">
        <f>VLOOKUP(B1516,VP_est!$B$21:$N$3000,13,FALSE)</f>
        <v>SVP3</v>
      </c>
      <c r="H1516" s="60">
        <v>1</v>
      </c>
      <c r="I1516" s="60" t="str">
        <f t="shared" si="152"/>
        <v>REPLACE</v>
      </c>
      <c r="J1516" s="60" t="str">
        <f t="shared" si="152"/>
        <v>REPLACE</v>
      </c>
      <c r="K1516" s="60" t="str">
        <f t="shared" si="152"/>
        <v>REPLACE</v>
      </c>
      <c r="L1516" s="60">
        <f t="shared" si="152"/>
        <v>1</v>
      </c>
      <c r="M1516" s="60" t="str">
        <f t="shared" si="152"/>
        <v>REPLACE</v>
      </c>
      <c r="N1516" s="60" t="str">
        <f t="shared" si="152"/>
        <v>REPLACE</v>
      </c>
      <c r="O1516" s="60" t="str">
        <f t="shared" si="152"/>
        <v>REPLACE</v>
      </c>
    </row>
    <row r="1517" spans="1:15" ht="15" customHeight="1" x14ac:dyDescent="0.25">
      <c r="A1517" s="60" t="s">
        <v>2043</v>
      </c>
      <c r="B1517" s="60">
        <v>1951</v>
      </c>
      <c r="C1517" s="62" t="s">
        <v>1315</v>
      </c>
      <c r="D1517" s="63">
        <v>322</v>
      </c>
      <c r="E1517" s="64">
        <v>0</v>
      </c>
      <c r="F1517" s="61" t="s">
        <v>3</v>
      </c>
      <c r="G1517" s="61" t="str">
        <f>VLOOKUP(B1517,VP_est!$B$21:$N$3000,13,FALSE)</f>
        <v>SVP2</v>
      </c>
      <c r="H1517" s="60">
        <v>1</v>
      </c>
      <c r="I1517" s="60" t="str">
        <f t="shared" si="152"/>
        <v>REPLACE</v>
      </c>
      <c r="J1517" s="60" t="str">
        <f t="shared" si="152"/>
        <v>REPLACE</v>
      </c>
      <c r="K1517" s="60">
        <f t="shared" si="152"/>
        <v>1</v>
      </c>
      <c r="L1517" s="60" t="str">
        <f t="shared" si="152"/>
        <v>REPLACE</v>
      </c>
      <c r="M1517" s="60" t="str">
        <f t="shared" si="152"/>
        <v>REPLACE</v>
      </c>
      <c r="N1517" s="60" t="str">
        <f t="shared" si="152"/>
        <v>REPLACE</v>
      </c>
      <c r="O1517" s="60" t="str">
        <f t="shared" si="152"/>
        <v>REPLACE</v>
      </c>
    </row>
    <row r="1518" spans="1:15" ht="15" customHeight="1" x14ac:dyDescent="0.25">
      <c r="A1518" s="60" t="s">
        <v>2043</v>
      </c>
      <c r="B1518" s="60">
        <v>1952</v>
      </c>
      <c r="C1518" s="62" t="s">
        <v>1316</v>
      </c>
      <c r="D1518" s="63">
        <v>336</v>
      </c>
      <c r="E1518" s="64">
        <v>0</v>
      </c>
      <c r="F1518" s="61" t="s">
        <v>3</v>
      </c>
      <c r="G1518" s="61" t="str">
        <f>VLOOKUP(B1518,VP_est!$B$21:$N$3000,13,FALSE)</f>
        <v>SVP2</v>
      </c>
      <c r="H1518" s="60">
        <v>1</v>
      </c>
      <c r="I1518" s="60" t="str">
        <f t="shared" si="152"/>
        <v>REPLACE</v>
      </c>
      <c r="J1518" s="60" t="str">
        <f t="shared" si="152"/>
        <v>REPLACE</v>
      </c>
      <c r="K1518" s="60">
        <f t="shared" si="152"/>
        <v>1</v>
      </c>
      <c r="L1518" s="60" t="str">
        <f t="shared" si="152"/>
        <v>REPLACE</v>
      </c>
      <c r="M1518" s="60" t="str">
        <f t="shared" si="152"/>
        <v>REPLACE</v>
      </c>
      <c r="N1518" s="60" t="str">
        <f t="shared" si="152"/>
        <v>REPLACE</v>
      </c>
      <c r="O1518" s="60" t="str">
        <f t="shared" si="152"/>
        <v>REPLACE</v>
      </c>
    </row>
    <row r="1519" spans="1:15" ht="15" customHeight="1" x14ac:dyDescent="0.25">
      <c r="A1519" s="60" t="s">
        <v>2043</v>
      </c>
      <c r="B1519" s="60">
        <v>1953</v>
      </c>
      <c r="C1519" s="62" t="s">
        <v>1317</v>
      </c>
      <c r="D1519" s="66">
        <v>350</v>
      </c>
      <c r="E1519" s="64">
        <v>0</v>
      </c>
      <c r="F1519" s="61" t="s">
        <v>3</v>
      </c>
      <c r="G1519" s="61" t="str">
        <f>VLOOKUP(B1519,VP_est!$B$21:$N$3000,13,FALSE)</f>
        <v>SVP2</v>
      </c>
      <c r="H1519" s="60">
        <v>1</v>
      </c>
      <c r="I1519" s="60" t="str">
        <f t="shared" si="152"/>
        <v>REPLACE</v>
      </c>
      <c r="J1519" s="60" t="str">
        <f t="shared" si="152"/>
        <v>REPLACE</v>
      </c>
      <c r="K1519" s="60">
        <f t="shared" si="152"/>
        <v>1</v>
      </c>
      <c r="L1519" s="60" t="str">
        <f t="shared" si="152"/>
        <v>REPLACE</v>
      </c>
      <c r="M1519" s="60" t="str">
        <f t="shared" si="152"/>
        <v>REPLACE</v>
      </c>
      <c r="N1519" s="60" t="str">
        <f t="shared" si="152"/>
        <v>REPLACE</v>
      </c>
      <c r="O1519" s="60" t="str">
        <f t="shared" si="152"/>
        <v>REPLACE</v>
      </c>
    </row>
    <row r="1520" spans="1:15" ht="15" customHeight="1" x14ac:dyDescent="0.25">
      <c r="A1520" s="60" t="s">
        <v>2043</v>
      </c>
      <c r="B1520" s="60">
        <v>1954</v>
      </c>
      <c r="C1520" s="62" t="s">
        <v>1318</v>
      </c>
      <c r="D1520" s="63">
        <v>364</v>
      </c>
      <c r="E1520" s="64">
        <v>0</v>
      </c>
      <c r="F1520" s="61" t="s">
        <v>3</v>
      </c>
      <c r="G1520" s="61" t="str">
        <f>VLOOKUP(B1520,VP_est!$B$21:$N$3000,13,FALSE)</f>
        <v>SVP2</v>
      </c>
      <c r="H1520" s="60">
        <v>1</v>
      </c>
      <c r="I1520" s="60" t="str">
        <f t="shared" si="152"/>
        <v>REPLACE</v>
      </c>
      <c r="J1520" s="60" t="str">
        <f t="shared" si="152"/>
        <v>REPLACE</v>
      </c>
      <c r="K1520" s="60">
        <f t="shared" si="152"/>
        <v>1</v>
      </c>
      <c r="L1520" s="60" t="str">
        <f t="shared" si="152"/>
        <v>REPLACE</v>
      </c>
      <c r="M1520" s="60" t="str">
        <f t="shared" si="152"/>
        <v>REPLACE</v>
      </c>
      <c r="N1520" s="60" t="str">
        <f t="shared" si="152"/>
        <v>REPLACE</v>
      </c>
      <c r="O1520" s="60" t="str">
        <f t="shared" si="152"/>
        <v>REPLACE</v>
      </c>
    </row>
    <row r="1521" spans="1:15" ht="15" customHeight="1" x14ac:dyDescent="0.25">
      <c r="A1521" s="60" t="s">
        <v>2043</v>
      </c>
      <c r="B1521" s="60">
        <v>1955</v>
      </c>
      <c r="C1521" s="62" t="s">
        <v>1319</v>
      </c>
      <c r="D1521" s="63">
        <v>378</v>
      </c>
      <c r="E1521" s="64">
        <v>0</v>
      </c>
      <c r="F1521" s="61" t="s">
        <v>3</v>
      </c>
      <c r="G1521" s="61" t="str">
        <f>VLOOKUP(B1521,VP_est!$B$21:$N$3000,13,FALSE)</f>
        <v>SVP1</v>
      </c>
      <c r="H1521" s="60">
        <v>1</v>
      </c>
      <c r="I1521" s="60" t="str">
        <f t="shared" ref="I1521:O1530" si="153">IF($G1521=I$2,1,"REPLACE")</f>
        <v>REPLACE</v>
      </c>
      <c r="J1521" s="60">
        <f t="shared" si="153"/>
        <v>1</v>
      </c>
      <c r="K1521" s="60" t="str">
        <f t="shared" si="153"/>
        <v>REPLACE</v>
      </c>
      <c r="L1521" s="60" t="str">
        <f t="shared" si="153"/>
        <v>REPLACE</v>
      </c>
      <c r="M1521" s="60" t="str">
        <f t="shared" si="153"/>
        <v>REPLACE</v>
      </c>
      <c r="N1521" s="60" t="str">
        <f t="shared" si="153"/>
        <v>REPLACE</v>
      </c>
      <c r="O1521" s="60" t="str">
        <f t="shared" si="153"/>
        <v>REPLACE</v>
      </c>
    </row>
    <row r="1522" spans="1:15" x14ac:dyDescent="0.25">
      <c r="A1522" s="60" t="s">
        <v>2043</v>
      </c>
      <c r="B1522" s="60">
        <v>1956</v>
      </c>
      <c r="C1522" s="62" t="s">
        <v>1320</v>
      </c>
      <c r="D1522" s="63">
        <v>392</v>
      </c>
      <c r="E1522" s="64">
        <v>0</v>
      </c>
      <c r="F1522" s="61" t="s">
        <v>3</v>
      </c>
      <c r="G1522" s="61" t="str">
        <f>VLOOKUP(B1522,VP_est!$B$21:$N$3000,13,FALSE)</f>
        <v>SVP2</v>
      </c>
      <c r="H1522" s="60">
        <v>1</v>
      </c>
      <c r="I1522" s="60" t="str">
        <f t="shared" si="153"/>
        <v>REPLACE</v>
      </c>
      <c r="J1522" s="60" t="str">
        <f t="shared" si="153"/>
        <v>REPLACE</v>
      </c>
      <c r="K1522" s="60">
        <f t="shared" si="153"/>
        <v>1</v>
      </c>
      <c r="L1522" s="60" t="str">
        <f t="shared" si="153"/>
        <v>REPLACE</v>
      </c>
      <c r="M1522" s="60" t="str">
        <f t="shared" si="153"/>
        <v>REPLACE</v>
      </c>
      <c r="N1522" s="60" t="str">
        <f t="shared" si="153"/>
        <v>REPLACE</v>
      </c>
      <c r="O1522" s="60" t="str">
        <f t="shared" si="153"/>
        <v>REPLACE</v>
      </c>
    </row>
    <row r="1523" spans="1:15" ht="15" customHeight="1" x14ac:dyDescent="0.25">
      <c r="A1523" s="60" t="s">
        <v>2043</v>
      </c>
      <c r="B1523" s="60">
        <v>1957</v>
      </c>
      <c r="C1523" s="62" t="s">
        <v>1321</v>
      </c>
      <c r="D1523" s="66">
        <v>406</v>
      </c>
      <c r="E1523" s="64">
        <v>0</v>
      </c>
      <c r="F1523" s="61" t="s">
        <v>3</v>
      </c>
      <c r="G1523" s="61" t="str">
        <f>VLOOKUP(B1523,VP_est!$B$21:$N$3000,13,FALSE)</f>
        <v>SVP1</v>
      </c>
      <c r="H1523" s="60">
        <v>1</v>
      </c>
      <c r="I1523" s="60" t="str">
        <f t="shared" si="153"/>
        <v>REPLACE</v>
      </c>
      <c r="J1523" s="60">
        <f t="shared" si="153"/>
        <v>1</v>
      </c>
      <c r="K1523" s="60" t="str">
        <f t="shared" si="153"/>
        <v>REPLACE</v>
      </c>
      <c r="L1523" s="60" t="str">
        <f t="shared" si="153"/>
        <v>REPLACE</v>
      </c>
      <c r="M1523" s="60" t="str">
        <f t="shared" si="153"/>
        <v>REPLACE</v>
      </c>
      <c r="N1523" s="60" t="str">
        <f t="shared" si="153"/>
        <v>REPLACE</v>
      </c>
      <c r="O1523" s="60" t="str">
        <f t="shared" si="153"/>
        <v>REPLACE</v>
      </c>
    </row>
    <row r="1524" spans="1:15" ht="15" customHeight="1" x14ac:dyDescent="0.25">
      <c r="A1524" s="60" t="s">
        <v>2026</v>
      </c>
      <c r="B1524" s="60">
        <v>1958</v>
      </c>
      <c r="C1524" s="62" t="s">
        <v>1322</v>
      </c>
      <c r="D1524" s="63">
        <v>206.27928</v>
      </c>
      <c r="E1524" s="64">
        <v>206.27928</v>
      </c>
      <c r="F1524" s="61" t="s">
        <v>3</v>
      </c>
      <c r="G1524" s="61" t="str">
        <f>VLOOKUP(B1524,VP_est!$B$21:$N$3000,13,FALSE)</f>
        <v>SVP1</v>
      </c>
      <c r="H1524" s="60">
        <v>1</v>
      </c>
      <c r="I1524" s="60" t="str">
        <f t="shared" si="153"/>
        <v>REPLACE</v>
      </c>
      <c r="J1524" s="60">
        <f t="shared" si="153"/>
        <v>1</v>
      </c>
      <c r="K1524" s="60" t="str">
        <f t="shared" si="153"/>
        <v>REPLACE</v>
      </c>
      <c r="L1524" s="60" t="str">
        <f t="shared" si="153"/>
        <v>REPLACE</v>
      </c>
      <c r="M1524" s="60" t="str">
        <f t="shared" si="153"/>
        <v>REPLACE</v>
      </c>
      <c r="N1524" s="60" t="str">
        <f t="shared" si="153"/>
        <v>REPLACE</v>
      </c>
      <c r="O1524" s="60" t="str">
        <f t="shared" si="153"/>
        <v>REPLACE</v>
      </c>
    </row>
    <row r="1525" spans="1:15" ht="15" customHeight="1" x14ac:dyDescent="0.25">
      <c r="A1525" s="60" t="s">
        <v>2026</v>
      </c>
      <c r="B1525" s="60">
        <v>1959</v>
      </c>
      <c r="C1525" s="62" t="s">
        <v>1323</v>
      </c>
      <c r="D1525" s="63">
        <v>256.34999999999997</v>
      </c>
      <c r="E1525" s="64">
        <v>256.34104000000002</v>
      </c>
      <c r="F1525" s="61" t="s">
        <v>3</v>
      </c>
      <c r="G1525" s="61" t="str">
        <f>VLOOKUP(B1525,VP_est!$B$21:$N$3000,13,FALSE)</f>
        <v>SVP1</v>
      </c>
      <c r="H1525" s="60">
        <v>1</v>
      </c>
      <c r="I1525" s="60" t="str">
        <f t="shared" si="153"/>
        <v>REPLACE</v>
      </c>
      <c r="J1525" s="60">
        <f t="shared" si="153"/>
        <v>1</v>
      </c>
      <c r="K1525" s="60" t="str">
        <f t="shared" si="153"/>
        <v>REPLACE</v>
      </c>
      <c r="L1525" s="60" t="str">
        <f t="shared" si="153"/>
        <v>REPLACE</v>
      </c>
      <c r="M1525" s="60" t="str">
        <f t="shared" si="153"/>
        <v>REPLACE</v>
      </c>
      <c r="N1525" s="60" t="str">
        <f t="shared" si="153"/>
        <v>REPLACE</v>
      </c>
      <c r="O1525" s="60" t="str">
        <f t="shared" si="153"/>
        <v>REPLACE</v>
      </c>
    </row>
    <row r="1526" spans="1:15" ht="15" customHeight="1" x14ac:dyDescent="0.25">
      <c r="A1526" s="60" t="s">
        <v>2026</v>
      </c>
      <c r="B1526" s="60">
        <v>1960</v>
      </c>
      <c r="C1526" s="62" t="s">
        <v>1324</v>
      </c>
      <c r="D1526" s="63">
        <v>156.22368</v>
      </c>
      <c r="E1526" s="64">
        <v>156.22368</v>
      </c>
      <c r="F1526" s="61" t="s">
        <v>2014</v>
      </c>
      <c r="G1526" s="61" t="str">
        <f>VLOOKUP(B1526,VP_est!$B$21:$N$3000,13,FALSE)</f>
        <v>SVP4</v>
      </c>
      <c r="H1526" s="60">
        <v>1</v>
      </c>
      <c r="I1526" s="60" t="str">
        <f t="shared" si="153"/>
        <v>REPLACE</v>
      </c>
      <c r="J1526" s="60" t="str">
        <f t="shared" si="153"/>
        <v>REPLACE</v>
      </c>
      <c r="K1526" s="60" t="str">
        <f t="shared" si="153"/>
        <v>REPLACE</v>
      </c>
      <c r="L1526" s="60" t="str">
        <f t="shared" si="153"/>
        <v>REPLACE</v>
      </c>
      <c r="M1526" s="60">
        <f t="shared" si="153"/>
        <v>1</v>
      </c>
      <c r="N1526" s="60" t="str">
        <f t="shared" si="153"/>
        <v>REPLACE</v>
      </c>
      <c r="O1526" s="60" t="str">
        <f t="shared" si="153"/>
        <v>REPLACE</v>
      </c>
    </row>
    <row r="1527" spans="1:15" ht="15" customHeight="1" x14ac:dyDescent="0.25">
      <c r="A1527" s="60" t="s">
        <v>2026</v>
      </c>
      <c r="B1527" s="60">
        <v>1961</v>
      </c>
      <c r="C1527" s="62" t="s">
        <v>1325</v>
      </c>
      <c r="D1527" s="63">
        <v>112.21263999999999</v>
      </c>
      <c r="E1527" s="64">
        <v>112.21263999999999</v>
      </c>
      <c r="F1527" s="61" t="s">
        <v>1986</v>
      </c>
      <c r="G1527" s="61" t="str">
        <f>VLOOKUP(B1527,VP_est!$B$21:$N$3000,13,FALSE)</f>
        <v>SVP6</v>
      </c>
      <c r="H1527" s="60">
        <v>1</v>
      </c>
      <c r="I1527" s="60" t="str">
        <f t="shared" si="153"/>
        <v>REPLACE</v>
      </c>
      <c r="J1527" s="60" t="str">
        <f t="shared" si="153"/>
        <v>REPLACE</v>
      </c>
      <c r="K1527" s="60" t="str">
        <f t="shared" si="153"/>
        <v>REPLACE</v>
      </c>
      <c r="L1527" s="60" t="str">
        <f t="shared" si="153"/>
        <v>REPLACE</v>
      </c>
      <c r="M1527" s="60" t="str">
        <f t="shared" si="153"/>
        <v>REPLACE</v>
      </c>
      <c r="N1527" s="60" t="str">
        <f t="shared" si="153"/>
        <v>REPLACE</v>
      </c>
      <c r="O1527" s="60">
        <f t="shared" si="153"/>
        <v>1</v>
      </c>
    </row>
    <row r="1528" spans="1:15" ht="15" customHeight="1" x14ac:dyDescent="0.25">
      <c r="A1528" s="60" t="s">
        <v>2026</v>
      </c>
      <c r="B1528" s="60">
        <v>1962</v>
      </c>
      <c r="C1528" s="62" t="s">
        <v>1326</v>
      </c>
      <c r="D1528" s="63">
        <v>42.079740000000001</v>
      </c>
      <c r="E1528" s="64">
        <v>42.079740000000001</v>
      </c>
      <c r="F1528" s="61" t="s">
        <v>1986</v>
      </c>
      <c r="G1528" s="61" t="str">
        <f>VLOOKUP(B1528,VP_est!$B$21:$N$3000,13,FALSE)</f>
        <v>SVP6</v>
      </c>
      <c r="H1528" s="60">
        <v>1</v>
      </c>
      <c r="I1528" s="60" t="str">
        <f t="shared" si="153"/>
        <v>REPLACE</v>
      </c>
      <c r="J1528" s="60" t="str">
        <f t="shared" si="153"/>
        <v>REPLACE</v>
      </c>
      <c r="K1528" s="60" t="str">
        <f t="shared" si="153"/>
        <v>REPLACE</v>
      </c>
      <c r="L1528" s="60" t="str">
        <f t="shared" si="153"/>
        <v>REPLACE</v>
      </c>
      <c r="M1528" s="60" t="str">
        <f t="shared" si="153"/>
        <v>REPLACE</v>
      </c>
      <c r="N1528" s="60" t="str">
        <f t="shared" si="153"/>
        <v>REPLACE</v>
      </c>
      <c r="O1528" s="60">
        <f t="shared" si="153"/>
        <v>1</v>
      </c>
    </row>
    <row r="1529" spans="1:15" ht="15" customHeight="1" x14ac:dyDescent="0.25">
      <c r="A1529" s="60" t="s">
        <v>2026</v>
      </c>
      <c r="B1529" s="60">
        <v>1963</v>
      </c>
      <c r="C1529" s="62" t="s">
        <v>1327</v>
      </c>
      <c r="D1529" s="63">
        <v>126.23921999999999</v>
      </c>
      <c r="E1529" s="64">
        <v>126.23921999999999</v>
      </c>
      <c r="F1529" s="61" t="s">
        <v>1986</v>
      </c>
      <c r="G1529" s="61" t="str">
        <f>VLOOKUP(B1529,VP_est!$B$21:$N$3000,13,FALSE)</f>
        <v>SVP6</v>
      </c>
      <c r="H1529" s="60">
        <v>1</v>
      </c>
      <c r="I1529" s="60" t="str">
        <f t="shared" si="153"/>
        <v>REPLACE</v>
      </c>
      <c r="J1529" s="60" t="str">
        <f t="shared" si="153"/>
        <v>REPLACE</v>
      </c>
      <c r="K1529" s="60" t="str">
        <f t="shared" si="153"/>
        <v>REPLACE</v>
      </c>
      <c r="L1529" s="60" t="str">
        <f t="shared" si="153"/>
        <v>REPLACE</v>
      </c>
      <c r="M1529" s="60" t="str">
        <f t="shared" si="153"/>
        <v>REPLACE</v>
      </c>
      <c r="N1529" s="60" t="str">
        <f t="shared" si="153"/>
        <v>REPLACE</v>
      </c>
      <c r="O1529" s="60">
        <f t="shared" si="153"/>
        <v>1</v>
      </c>
    </row>
    <row r="1530" spans="1:15" ht="15" customHeight="1" x14ac:dyDescent="0.25">
      <c r="A1530" s="60" t="s">
        <v>2026</v>
      </c>
      <c r="B1530" s="60">
        <v>1964</v>
      </c>
      <c r="C1530" s="62" t="s">
        <v>1328</v>
      </c>
      <c r="D1530" s="63">
        <v>133.39393713553528</v>
      </c>
      <c r="E1530" s="64">
        <v>133.39393713553528</v>
      </c>
      <c r="F1530" s="61" t="s">
        <v>1986</v>
      </c>
      <c r="G1530" s="61" t="str">
        <f>VLOOKUP(B1530,VP_est!$B$21:$N$3000,13,FALSE)</f>
        <v>SVP6</v>
      </c>
      <c r="H1530" s="60">
        <v>1</v>
      </c>
      <c r="I1530" s="60" t="str">
        <f t="shared" si="153"/>
        <v>REPLACE</v>
      </c>
      <c r="J1530" s="60" t="str">
        <f t="shared" si="153"/>
        <v>REPLACE</v>
      </c>
      <c r="K1530" s="60" t="str">
        <f t="shared" si="153"/>
        <v>REPLACE</v>
      </c>
      <c r="L1530" s="60" t="str">
        <f t="shared" si="153"/>
        <v>REPLACE</v>
      </c>
      <c r="M1530" s="60" t="str">
        <f t="shared" si="153"/>
        <v>REPLACE</v>
      </c>
      <c r="N1530" s="60" t="str">
        <f t="shared" si="153"/>
        <v>REPLACE</v>
      </c>
      <c r="O1530" s="60">
        <f t="shared" si="153"/>
        <v>1</v>
      </c>
    </row>
    <row r="1531" spans="1:15" ht="15" customHeight="1" x14ac:dyDescent="0.25">
      <c r="A1531" s="60" t="s">
        <v>2043</v>
      </c>
      <c r="B1531" s="60">
        <v>1965</v>
      </c>
      <c r="C1531" s="62" t="s">
        <v>1329</v>
      </c>
      <c r="D1531" s="63">
        <v>420</v>
      </c>
      <c r="E1531" s="64">
        <v>0</v>
      </c>
      <c r="F1531" s="61" t="s">
        <v>3</v>
      </c>
      <c r="G1531" s="61" t="str">
        <f>VLOOKUP(B1531,VP_est!$B$21:$N$3000,13,FALSE)</f>
        <v>SVP1</v>
      </c>
      <c r="H1531" s="60">
        <v>1</v>
      </c>
      <c r="I1531" s="60" t="str">
        <f t="shared" ref="I1531:O1540" si="154">IF($G1531=I$2,1,"REPLACE")</f>
        <v>REPLACE</v>
      </c>
      <c r="J1531" s="60">
        <f t="shared" si="154"/>
        <v>1</v>
      </c>
      <c r="K1531" s="60" t="str">
        <f t="shared" si="154"/>
        <v>REPLACE</v>
      </c>
      <c r="L1531" s="60" t="str">
        <f t="shared" si="154"/>
        <v>REPLACE</v>
      </c>
      <c r="M1531" s="60" t="str">
        <f t="shared" si="154"/>
        <v>REPLACE</v>
      </c>
      <c r="N1531" s="60" t="str">
        <f t="shared" si="154"/>
        <v>REPLACE</v>
      </c>
      <c r="O1531" s="60" t="str">
        <f t="shared" si="154"/>
        <v>REPLACE</v>
      </c>
    </row>
    <row r="1532" spans="1:15" ht="15" customHeight="1" x14ac:dyDescent="0.25">
      <c r="A1532" s="60" t="s">
        <v>2043</v>
      </c>
      <c r="B1532" s="60">
        <v>1966</v>
      </c>
      <c r="C1532" s="62" t="s">
        <v>1330</v>
      </c>
      <c r="D1532" s="63">
        <v>434</v>
      </c>
      <c r="E1532" s="64">
        <v>0</v>
      </c>
      <c r="F1532" s="61" t="s">
        <v>3</v>
      </c>
      <c r="G1532" s="61" t="str">
        <f>VLOOKUP(B1532,VP_est!$B$21:$N$3000,13,FALSE)</f>
        <v>SVP1</v>
      </c>
      <c r="H1532" s="60">
        <v>1</v>
      </c>
      <c r="I1532" s="60" t="str">
        <f t="shared" si="154"/>
        <v>REPLACE</v>
      </c>
      <c r="J1532" s="60">
        <f t="shared" si="154"/>
        <v>1</v>
      </c>
      <c r="K1532" s="60" t="str">
        <f t="shared" si="154"/>
        <v>REPLACE</v>
      </c>
      <c r="L1532" s="60" t="str">
        <f t="shared" si="154"/>
        <v>REPLACE</v>
      </c>
      <c r="M1532" s="60" t="str">
        <f t="shared" si="154"/>
        <v>REPLACE</v>
      </c>
      <c r="N1532" s="60" t="str">
        <f t="shared" si="154"/>
        <v>REPLACE</v>
      </c>
      <c r="O1532" s="60" t="str">
        <f t="shared" si="154"/>
        <v>REPLACE</v>
      </c>
    </row>
    <row r="1533" spans="1:15" ht="15" customHeight="1" x14ac:dyDescent="0.25">
      <c r="A1533" s="60" t="s">
        <v>2043</v>
      </c>
      <c r="B1533" s="60">
        <v>1967</v>
      </c>
      <c r="C1533" s="62" t="s">
        <v>1331</v>
      </c>
      <c r="D1533" s="63">
        <v>448</v>
      </c>
      <c r="E1533" s="64">
        <v>0</v>
      </c>
      <c r="F1533" s="61" t="s">
        <v>3</v>
      </c>
      <c r="G1533" s="61" t="str">
        <f>VLOOKUP(B1533,VP_est!$B$21:$N$3000,13,FALSE)</f>
        <v>SVP1</v>
      </c>
      <c r="H1533" s="60">
        <v>1</v>
      </c>
      <c r="I1533" s="60" t="str">
        <f t="shared" si="154"/>
        <v>REPLACE</v>
      </c>
      <c r="J1533" s="60">
        <f t="shared" si="154"/>
        <v>1</v>
      </c>
      <c r="K1533" s="60" t="str">
        <f t="shared" si="154"/>
        <v>REPLACE</v>
      </c>
      <c r="L1533" s="60" t="str">
        <f t="shared" si="154"/>
        <v>REPLACE</v>
      </c>
      <c r="M1533" s="60" t="str">
        <f t="shared" si="154"/>
        <v>REPLACE</v>
      </c>
      <c r="N1533" s="60" t="str">
        <f t="shared" si="154"/>
        <v>REPLACE</v>
      </c>
      <c r="O1533" s="60" t="str">
        <f t="shared" si="154"/>
        <v>REPLACE</v>
      </c>
    </row>
    <row r="1534" spans="1:15" ht="15" customHeight="1" x14ac:dyDescent="0.25">
      <c r="A1534" s="60" t="s">
        <v>2043</v>
      </c>
      <c r="B1534" s="60">
        <v>1968</v>
      </c>
      <c r="C1534" s="62" t="s">
        <v>1332</v>
      </c>
      <c r="D1534" s="63">
        <v>462</v>
      </c>
      <c r="E1534" s="64">
        <v>0</v>
      </c>
      <c r="F1534" s="61" t="s">
        <v>3</v>
      </c>
      <c r="G1534" s="61" t="str">
        <f>VLOOKUP(B1534,VP_est!$B$21:$N$3000,13,FALSE)</f>
        <v>SV0</v>
      </c>
      <c r="H1534" s="60">
        <v>1</v>
      </c>
      <c r="I1534" s="60">
        <f t="shared" si="154"/>
        <v>1</v>
      </c>
      <c r="J1534" s="60" t="str">
        <f t="shared" si="154"/>
        <v>REPLACE</v>
      </c>
      <c r="K1534" s="60" t="str">
        <f t="shared" si="154"/>
        <v>REPLACE</v>
      </c>
      <c r="L1534" s="60" t="str">
        <f t="shared" si="154"/>
        <v>REPLACE</v>
      </c>
      <c r="M1534" s="60" t="str">
        <f t="shared" si="154"/>
        <v>REPLACE</v>
      </c>
      <c r="N1534" s="60" t="str">
        <f t="shared" si="154"/>
        <v>REPLACE</v>
      </c>
      <c r="O1534" s="60" t="str">
        <f t="shared" si="154"/>
        <v>REPLACE</v>
      </c>
    </row>
    <row r="1535" spans="1:15" ht="15" customHeight="1" x14ac:dyDescent="0.25">
      <c r="A1535" s="60" t="s">
        <v>2043</v>
      </c>
      <c r="B1535" s="60">
        <v>1969</v>
      </c>
      <c r="C1535" s="62" t="s">
        <v>1333</v>
      </c>
      <c r="D1535" s="63">
        <v>476</v>
      </c>
      <c r="E1535" s="64">
        <v>0</v>
      </c>
      <c r="F1535" s="61" t="s">
        <v>3</v>
      </c>
      <c r="G1535" s="61" t="str">
        <f>VLOOKUP(B1535,VP_est!$B$21:$N$3000,13,FALSE)</f>
        <v>SV0</v>
      </c>
      <c r="H1535" s="60">
        <v>1</v>
      </c>
      <c r="I1535" s="60">
        <f t="shared" si="154"/>
        <v>1</v>
      </c>
      <c r="J1535" s="60" t="str">
        <f t="shared" si="154"/>
        <v>REPLACE</v>
      </c>
      <c r="K1535" s="60" t="str">
        <f t="shared" si="154"/>
        <v>REPLACE</v>
      </c>
      <c r="L1535" s="60" t="str">
        <f t="shared" si="154"/>
        <v>REPLACE</v>
      </c>
      <c r="M1535" s="60" t="str">
        <f t="shared" si="154"/>
        <v>REPLACE</v>
      </c>
      <c r="N1535" s="60" t="str">
        <f t="shared" si="154"/>
        <v>REPLACE</v>
      </c>
      <c r="O1535" s="60" t="str">
        <f t="shared" si="154"/>
        <v>REPLACE</v>
      </c>
    </row>
    <row r="1536" spans="1:15" ht="15" customHeight="1" x14ac:dyDescent="0.25">
      <c r="A1536" s="60" t="s">
        <v>2043</v>
      </c>
      <c r="B1536" s="60">
        <v>1970</v>
      </c>
      <c r="C1536" s="62" t="s">
        <v>1334</v>
      </c>
      <c r="D1536" s="63">
        <v>490</v>
      </c>
      <c r="E1536" s="64">
        <v>0</v>
      </c>
      <c r="F1536" s="61" t="s">
        <v>3</v>
      </c>
      <c r="G1536" s="61" t="str">
        <f>VLOOKUP(B1536,VP_est!$B$21:$N$3000,13,FALSE)</f>
        <v>SV0</v>
      </c>
      <c r="H1536" s="60">
        <v>1</v>
      </c>
      <c r="I1536" s="60">
        <f t="shared" si="154"/>
        <v>1</v>
      </c>
      <c r="J1536" s="60" t="str">
        <f t="shared" si="154"/>
        <v>REPLACE</v>
      </c>
      <c r="K1536" s="60" t="str">
        <f t="shared" si="154"/>
        <v>REPLACE</v>
      </c>
      <c r="L1536" s="60" t="str">
        <f t="shared" si="154"/>
        <v>REPLACE</v>
      </c>
      <c r="M1536" s="60" t="str">
        <f t="shared" si="154"/>
        <v>REPLACE</v>
      </c>
      <c r="N1536" s="60" t="str">
        <f t="shared" si="154"/>
        <v>REPLACE</v>
      </c>
      <c r="O1536" s="60" t="str">
        <f t="shared" si="154"/>
        <v>REPLACE</v>
      </c>
    </row>
    <row r="1537" spans="1:15" ht="15" customHeight="1" x14ac:dyDescent="0.25">
      <c r="A1537" s="60" t="s">
        <v>2043</v>
      </c>
      <c r="B1537" s="60">
        <v>1971</v>
      </c>
      <c r="C1537" s="62" t="s">
        <v>1335</v>
      </c>
      <c r="D1537" s="63">
        <v>504</v>
      </c>
      <c r="E1537" s="64">
        <v>0</v>
      </c>
      <c r="F1537" s="61" t="s">
        <v>3</v>
      </c>
      <c r="G1537" s="61" t="str">
        <f>VLOOKUP(B1537,VP_est!$B$21:$N$3000,13,FALSE)</f>
        <v>SVN1</v>
      </c>
      <c r="H1537" s="60">
        <v>1</v>
      </c>
      <c r="I1537" s="60" t="str">
        <f t="shared" si="154"/>
        <v>REPLACE</v>
      </c>
      <c r="J1537" s="60" t="str">
        <f t="shared" si="154"/>
        <v>REPLACE</v>
      </c>
      <c r="K1537" s="60" t="str">
        <f t="shared" si="154"/>
        <v>REPLACE</v>
      </c>
      <c r="L1537" s="60" t="str">
        <f t="shared" si="154"/>
        <v>REPLACE</v>
      </c>
      <c r="M1537" s="60" t="str">
        <f t="shared" si="154"/>
        <v>REPLACE</v>
      </c>
      <c r="N1537" s="60" t="str">
        <f t="shared" si="154"/>
        <v>REPLACE</v>
      </c>
      <c r="O1537" s="60" t="str">
        <f t="shared" si="154"/>
        <v>REPLACE</v>
      </c>
    </row>
    <row r="1538" spans="1:15" ht="15" customHeight="1" x14ac:dyDescent="0.25">
      <c r="A1538" s="60" t="s">
        <v>2043</v>
      </c>
      <c r="B1538" s="60">
        <v>1972</v>
      </c>
      <c r="C1538" s="62" t="s">
        <v>1336</v>
      </c>
      <c r="D1538" s="63">
        <v>518</v>
      </c>
      <c r="E1538" s="64">
        <v>0</v>
      </c>
      <c r="F1538" s="61" t="s">
        <v>3</v>
      </c>
      <c r="G1538" s="61" t="str">
        <f>VLOOKUP(B1538,VP_est!$B$21:$N$3000,13,FALSE)</f>
        <v>SV0</v>
      </c>
      <c r="H1538" s="60">
        <v>1</v>
      </c>
      <c r="I1538" s="60">
        <f t="shared" si="154"/>
        <v>1</v>
      </c>
      <c r="J1538" s="60" t="str">
        <f t="shared" si="154"/>
        <v>REPLACE</v>
      </c>
      <c r="K1538" s="60" t="str">
        <f t="shared" si="154"/>
        <v>REPLACE</v>
      </c>
      <c r="L1538" s="60" t="str">
        <f t="shared" si="154"/>
        <v>REPLACE</v>
      </c>
      <c r="M1538" s="60" t="str">
        <f t="shared" si="154"/>
        <v>REPLACE</v>
      </c>
      <c r="N1538" s="60" t="str">
        <f t="shared" si="154"/>
        <v>REPLACE</v>
      </c>
      <c r="O1538" s="60" t="str">
        <f t="shared" si="154"/>
        <v>REPLACE</v>
      </c>
    </row>
    <row r="1539" spans="1:15" ht="15" customHeight="1" x14ac:dyDescent="0.25">
      <c r="A1539" s="60" t="s">
        <v>2043</v>
      </c>
      <c r="B1539" s="60">
        <v>1973</v>
      </c>
      <c r="C1539" s="62" t="s">
        <v>1337</v>
      </c>
      <c r="D1539" s="63">
        <v>532</v>
      </c>
      <c r="E1539" s="64">
        <v>0</v>
      </c>
      <c r="F1539" s="61" t="s">
        <v>3</v>
      </c>
      <c r="G1539" s="61" t="str">
        <f>VLOOKUP(B1539,VP_est!$B$21:$N$3000,13,FALSE)</f>
        <v>SV0</v>
      </c>
      <c r="H1539" s="60">
        <v>1</v>
      </c>
      <c r="I1539" s="60">
        <f t="shared" si="154"/>
        <v>1</v>
      </c>
      <c r="J1539" s="60" t="str">
        <f t="shared" si="154"/>
        <v>REPLACE</v>
      </c>
      <c r="K1539" s="60" t="str">
        <f t="shared" si="154"/>
        <v>REPLACE</v>
      </c>
      <c r="L1539" s="60" t="str">
        <f t="shared" si="154"/>
        <v>REPLACE</v>
      </c>
      <c r="M1539" s="60" t="str">
        <f t="shared" si="154"/>
        <v>REPLACE</v>
      </c>
      <c r="N1539" s="60" t="str">
        <f t="shared" si="154"/>
        <v>REPLACE</v>
      </c>
      <c r="O1539" s="60" t="str">
        <f t="shared" si="154"/>
        <v>REPLACE</v>
      </c>
    </row>
    <row r="1540" spans="1:15" ht="15" customHeight="1" x14ac:dyDescent="0.25">
      <c r="A1540" s="60" t="s">
        <v>2043</v>
      </c>
      <c r="B1540" s="60">
        <v>1974</v>
      </c>
      <c r="C1540" s="62" t="s">
        <v>1338</v>
      </c>
      <c r="D1540" s="63">
        <v>546</v>
      </c>
      <c r="E1540" s="64">
        <v>0</v>
      </c>
      <c r="F1540" s="61" t="s">
        <v>3</v>
      </c>
      <c r="G1540" s="61" t="str">
        <f>VLOOKUP(B1540,VP_est!$B$21:$N$3000,13,FALSE)</f>
        <v>SVN1</v>
      </c>
      <c r="H1540" s="60">
        <v>1</v>
      </c>
      <c r="I1540" s="60" t="str">
        <f t="shared" si="154"/>
        <v>REPLACE</v>
      </c>
      <c r="J1540" s="60" t="str">
        <f t="shared" si="154"/>
        <v>REPLACE</v>
      </c>
      <c r="K1540" s="60" t="str">
        <f t="shared" si="154"/>
        <v>REPLACE</v>
      </c>
      <c r="L1540" s="60" t="str">
        <f t="shared" si="154"/>
        <v>REPLACE</v>
      </c>
      <c r="M1540" s="60" t="str">
        <f t="shared" si="154"/>
        <v>REPLACE</v>
      </c>
      <c r="N1540" s="60" t="str">
        <f t="shared" si="154"/>
        <v>REPLACE</v>
      </c>
      <c r="O1540" s="60" t="str">
        <f t="shared" si="154"/>
        <v>REPLACE</v>
      </c>
    </row>
    <row r="1541" spans="1:15" ht="15" customHeight="1" x14ac:dyDescent="0.25">
      <c r="A1541" s="60" t="s">
        <v>2026</v>
      </c>
      <c r="B1541" s="60">
        <v>1975</v>
      </c>
      <c r="C1541" s="62" t="s">
        <v>1339</v>
      </c>
      <c r="D1541" s="63">
        <v>84.159480000000002</v>
      </c>
      <c r="E1541" s="64">
        <v>84.159480000000002</v>
      </c>
      <c r="F1541" s="61" t="s">
        <v>1986</v>
      </c>
      <c r="G1541" s="61" t="str">
        <f>VLOOKUP(B1541,VP_est!$B$21:$N$3000,13,FALSE)</f>
        <v>SVP6</v>
      </c>
      <c r="H1541" s="60">
        <v>1</v>
      </c>
      <c r="I1541" s="60" t="str">
        <f t="shared" ref="I1541:O1550" si="155">IF($G1541=I$2,1,"REPLACE")</f>
        <v>REPLACE</v>
      </c>
      <c r="J1541" s="60" t="str">
        <f t="shared" si="155"/>
        <v>REPLACE</v>
      </c>
      <c r="K1541" s="60" t="str">
        <f t="shared" si="155"/>
        <v>REPLACE</v>
      </c>
      <c r="L1541" s="60" t="str">
        <f t="shared" si="155"/>
        <v>REPLACE</v>
      </c>
      <c r="M1541" s="60" t="str">
        <f t="shared" si="155"/>
        <v>REPLACE</v>
      </c>
      <c r="N1541" s="60" t="str">
        <f t="shared" si="155"/>
        <v>REPLACE</v>
      </c>
      <c r="O1541" s="60">
        <f t="shared" si="155"/>
        <v>1</v>
      </c>
    </row>
    <row r="1542" spans="1:15" ht="15" customHeight="1" x14ac:dyDescent="0.25">
      <c r="A1542" s="60" t="s">
        <v>2026</v>
      </c>
      <c r="B1542" s="60">
        <v>1976</v>
      </c>
      <c r="C1542" s="62" t="s">
        <v>1340</v>
      </c>
      <c r="D1542" s="63">
        <v>56.106319999999997</v>
      </c>
      <c r="E1542" s="64">
        <v>56.106319999999997</v>
      </c>
      <c r="F1542" s="61" t="s">
        <v>1986</v>
      </c>
      <c r="G1542" s="61" t="str">
        <f>VLOOKUP(B1542,VP_est!$B$21:$N$3000,13,FALSE)</f>
        <v>SVP6</v>
      </c>
      <c r="H1542" s="60">
        <v>1</v>
      </c>
      <c r="I1542" s="60" t="str">
        <f t="shared" si="155"/>
        <v>REPLACE</v>
      </c>
      <c r="J1542" s="60" t="str">
        <f t="shared" si="155"/>
        <v>REPLACE</v>
      </c>
      <c r="K1542" s="60" t="str">
        <f t="shared" si="155"/>
        <v>REPLACE</v>
      </c>
      <c r="L1542" s="60" t="str">
        <f t="shared" si="155"/>
        <v>REPLACE</v>
      </c>
      <c r="M1542" s="60" t="str">
        <f t="shared" si="155"/>
        <v>REPLACE</v>
      </c>
      <c r="N1542" s="60" t="str">
        <f t="shared" si="155"/>
        <v>REPLACE</v>
      </c>
      <c r="O1542" s="60">
        <f t="shared" si="155"/>
        <v>1</v>
      </c>
    </row>
    <row r="1543" spans="1:15" ht="15" customHeight="1" x14ac:dyDescent="0.25">
      <c r="A1543" s="60" t="s">
        <v>2026</v>
      </c>
      <c r="B1543" s="60">
        <v>1977</v>
      </c>
      <c r="C1543" s="62" t="s">
        <v>1341</v>
      </c>
      <c r="D1543" s="63">
        <v>140.26579999999998</v>
      </c>
      <c r="E1543" s="64">
        <v>140.26579999999998</v>
      </c>
      <c r="F1543" s="61" t="s">
        <v>1986</v>
      </c>
      <c r="G1543" s="61" t="str">
        <f>VLOOKUP(B1543,VP_est!$B$21:$N$3000,13,FALSE)</f>
        <v>SVP6</v>
      </c>
      <c r="H1543" s="60">
        <v>1</v>
      </c>
      <c r="I1543" s="60" t="str">
        <f t="shared" si="155"/>
        <v>REPLACE</v>
      </c>
      <c r="J1543" s="60" t="str">
        <f t="shared" si="155"/>
        <v>REPLACE</v>
      </c>
      <c r="K1543" s="60" t="str">
        <f t="shared" si="155"/>
        <v>REPLACE</v>
      </c>
      <c r="L1543" s="60" t="str">
        <f t="shared" si="155"/>
        <v>REPLACE</v>
      </c>
      <c r="M1543" s="60" t="str">
        <f t="shared" si="155"/>
        <v>REPLACE</v>
      </c>
      <c r="N1543" s="60" t="str">
        <f t="shared" si="155"/>
        <v>REPLACE</v>
      </c>
      <c r="O1543" s="60">
        <f t="shared" si="155"/>
        <v>1</v>
      </c>
    </row>
    <row r="1544" spans="1:15" ht="15" customHeight="1" x14ac:dyDescent="0.25">
      <c r="A1544" s="60" t="s">
        <v>2026</v>
      </c>
      <c r="B1544" s="60">
        <v>1978</v>
      </c>
      <c r="C1544" s="62" t="s">
        <v>1342</v>
      </c>
      <c r="D1544" s="63">
        <v>154.24932000000001</v>
      </c>
      <c r="E1544" s="64">
        <v>154.24932000000001</v>
      </c>
      <c r="F1544" s="61" t="s">
        <v>1986</v>
      </c>
      <c r="G1544" s="61" t="str">
        <f>VLOOKUP(B1544,VP_est!$B$21:$N$3000,13,FALSE)</f>
        <v>SVP6</v>
      </c>
      <c r="H1544" s="60">
        <v>1</v>
      </c>
      <c r="I1544" s="60" t="str">
        <f t="shared" si="155"/>
        <v>REPLACE</v>
      </c>
      <c r="J1544" s="60" t="str">
        <f t="shared" si="155"/>
        <v>REPLACE</v>
      </c>
      <c r="K1544" s="60" t="str">
        <f t="shared" si="155"/>
        <v>REPLACE</v>
      </c>
      <c r="L1544" s="60" t="str">
        <f t="shared" si="155"/>
        <v>REPLACE</v>
      </c>
      <c r="M1544" s="60" t="str">
        <f t="shared" si="155"/>
        <v>REPLACE</v>
      </c>
      <c r="N1544" s="60" t="str">
        <f t="shared" si="155"/>
        <v>REPLACE</v>
      </c>
      <c r="O1544" s="60">
        <f t="shared" si="155"/>
        <v>1</v>
      </c>
    </row>
    <row r="1545" spans="1:15" ht="15" customHeight="1" x14ac:dyDescent="0.25">
      <c r="A1545" s="60" t="s">
        <v>2043</v>
      </c>
      <c r="B1545" s="60">
        <v>1979</v>
      </c>
      <c r="C1545" s="62" t="s">
        <v>1343</v>
      </c>
      <c r="D1545" s="63">
        <v>560</v>
      </c>
      <c r="E1545" s="64">
        <v>0</v>
      </c>
      <c r="F1545" s="61" t="s">
        <v>3</v>
      </c>
      <c r="G1545" s="61" t="str">
        <f>VLOOKUP(B1545,VP_est!$B$21:$N$3000,13,FALSE)</f>
        <v>SVN1</v>
      </c>
      <c r="H1545" s="60">
        <v>1</v>
      </c>
      <c r="I1545" s="60" t="str">
        <f t="shared" si="155"/>
        <v>REPLACE</v>
      </c>
      <c r="J1545" s="60" t="str">
        <f t="shared" si="155"/>
        <v>REPLACE</v>
      </c>
      <c r="K1545" s="60" t="str">
        <f t="shared" si="155"/>
        <v>REPLACE</v>
      </c>
      <c r="L1545" s="60" t="str">
        <f t="shared" si="155"/>
        <v>REPLACE</v>
      </c>
      <c r="M1545" s="60" t="str">
        <f t="shared" si="155"/>
        <v>REPLACE</v>
      </c>
      <c r="N1545" s="60" t="str">
        <f t="shared" si="155"/>
        <v>REPLACE</v>
      </c>
      <c r="O1545" s="60" t="str">
        <f t="shared" si="155"/>
        <v>REPLACE</v>
      </c>
    </row>
    <row r="1546" spans="1:15" ht="15" customHeight="1" x14ac:dyDescent="0.25">
      <c r="A1546" s="60" t="s">
        <v>2043</v>
      </c>
      <c r="B1546" s="60">
        <v>1980</v>
      </c>
      <c r="C1546" s="62" t="s">
        <v>1344</v>
      </c>
      <c r="D1546" s="63">
        <v>574</v>
      </c>
      <c r="E1546" s="64">
        <v>0</v>
      </c>
      <c r="F1546" s="61" t="s">
        <v>3</v>
      </c>
      <c r="G1546" s="61" t="str">
        <f>VLOOKUP(B1546,VP_est!$B$21:$N$3000,13,FALSE)</f>
        <v>SVN1</v>
      </c>
      <c r="H1546" s="60">
        <v>1</v>
      </c>
      <c r="I1546" s="60" t="str">
        <f t="shared" si="155"/>
        <v>REPLACE</v>
      </c>
      <c r="J1546" s="60" t="str">
        <f t="shared" si="155"/>
        <v>REPLACE</v>
      </c>
      <c r="K1546" s="60" t="str">
        <f t="shared" si="155"/>
        <v>REPLACE</v>
      </c>
      <c r="L1546" s="60" t="str">
        <f t="shared" si="155"/>
        <v>REPLACE</v>
      </c>
      <c r="M1546" s="60" t="str">
        <f t="shared" si="155"/>
        <v>REPLACE</v>
      </c>
      <c r="N1546" s="60" t="str">
        <f t="shared" si="155"/>
        <v>REPLACE</v>
      </c>
      <c r="O1546" s="60" t="str">
        <f t="shared" si="155"/>
        <v>REPLACE</v>
      </c>
    </row>
    <row r="1547" spans="1:15" ht="15" customHeight="1" x14ac:dyDescent="0.25">
      <c r="A1547" s="60" t="s">
        <v>2043</v>
      </c>
      <c r="B1547" s="60">
        <v>1981</v>
      </c>
      <c r="C1547" s="62" t="s">
        <v>1345</v>
      </c>
      <c r="D1547" s="63">
        <v>588</v>
      </c>
      <c r="E1547" s="64">
        <v>0</v>
      </c>
      <c r="F1547" s="61" t="s">
        <v>3</v>
      </c>
      <c r="G1547" s="61" t="str">
        <f>VLOOKUP(B1547,VP_est!$B$21:$N$3000,13,FALSE)</f>
        <v>SVN1</v>
      </c>
      <c r="H1547" s="60">
        <v>1</v>
      </c>
      <c r="I1547" s="60" t="str">
        <f t="shared" si="155"/>
        <v>REPLACE</v>
      </c>
      <c r="J1547" s="60" t="str">
        <f t="shared" si="155"/>
        <v>REPLACE</v>
      </c>
      <c r="K1547" s="60" t="str">
        <f t="shared" si="155"/>
        <v>REPLACE</v>
      </c>
      <c r="L1547" s="60" t="str">
        <f t="shared" si="155"/>
        <v>REPLACE</v>
      </c>
      <c r="M1547" s="60" t="str">
        <f t="shared" si="155"/>
        <v>REPLACE</v>
      </c>
      <c r="N1547" s="60" t="str">
        <f t="shared" si="155"/>
        <v>REPLACE</v>
      </c>
      <c r="O1547" s="60" t="str">
        <f t="shared" si="155"/>
        <v>REPLACE</v>
      </c>
    </row>
    <row r="1548" spans="1:15" ht="15" customHeight="1" x14ac:dyDescent="0.25">
      <c r="A1548" s="60" t="s">
        <v>2043</v>
      </c>
      <c r="B1548" s="60">
        <v>1982</v>
      </c>
      <c r="C1548" s="62" t="s">
        <v>1346</v>
      </c>
      <c r="D1548" s="63">
        <v>602</v>
      </c>
      <c r="E1548" s="64">
        <v>0</v>
      </c>
      <c r="F1548" s="61" t="s">
        <v>3</v>
      </c>
      <c r="G1548" s="61" t="str">
        <f>VLOOKUP(B1548,VP_est!$B$21:$N$3000,13,FALSE)</f>
        <v>SVN1</v>
      </c>
      <c r="H1548" s="60">
        <v>1</v>
      </c>
      <c r="I1548" s="60" t="str">
        <f t="shared" si="155"/>
        <v>REPLACE</v>
      </c>
      <c r="J1548" s="60" t="str">
        <f t="shared" si="155"/>
        <v>REPLACE</v>
      </c>
      <c r="K1548" s="60" t="str">
        <f t="shared" si="155"/>
        <v>REPLACE</v>
      </c>
      <c r="L1548" s="60" t="str">
        <f t="shared" si="155"/>
        <v>REPLACE</v>
      </c>
      <c r="M1548" s="60" t="str">
        <f t="shared" si="155"/>
        <v>REPLACE</v>
      </c>
      <c r="N1548" s="60" t="str">
        <f t="shared" si="155"/>
        <v>REPLACE</v>
      </c>
      <c r="O1548" s="60" t="str">
        <f t="shared" si="155"/>
        <v>REPLACE</v>
      </c>
    </row>
    <row r="1549" spans="1:15" ht="15" customHeight="1" x14ac:dyDescent="0.25">
      <c r="A1549" s="60" t="s">
        <v>2026</v>
      </c>
      <c r="B1549" s="60">
        <v>1983</v>
      </c>
      <c r="C1549" s="62" t="s">
        <v>1347</v>
      </c>
      <c r="D1549" s="63">
        <v>150.21756000000002</v>
      </c>
      <c r="E1549" s="64">
        <v>150.21756000000002</v>
      </c>
      <c r="F1549" s="61" t="s">
        <v>2014</v>
      </c>
      <c r="G1549" s="61" t="str">
        <f>VLOOKUP(B1549,VP_est!$B$21:$N$3000,13,FALSE)</f>
        <v>SVP6</v>
      </c>
      <c r="H1549" s="60">
        <v>1</v>
      </c>
      <c r="I1549" s="60" t="str">
        <f t="shared" si="155"/>
        <v>REPLACE</v>
      </c>
      <c r="J1549" s="60" t="str">
        <f t="shared" si="155"/>
        <v>REPLACE</v>
      </c>
      <c r="K1549" s="60" t="str">
        <f t="shared" si="155"/>
        <v>REPLACE</v>
      </c>
      <c r="L1549" s="60" t="str">
        <f t="shared" si="155"/>
        <v>REPLACE</v>
      </c>
      <c r="M1549" s="60" t="str">
        <f t="shared" si="155"/>
        <v>REPLACE</v>
      </c>
      <c r="N1549" s="60" t="str">
        <f t="shared" si="155"/>
        <v>REPLACE</v>
      </c>
      <c r="O1549" s="60">
        <f t="shared" si="155"/>
        <v>1</v>
      </c>
    </row>
    <row r="1550" spans="1:15" ht="15" customHeight="1" x14ac:dyDescent="0.25">
      <c r="A1550" s="60" t="s">
        <v>2026</v>
      </c>
      <c r="B1550" s="60">
        <v>1984</v>
      </c>
      <c r="C1550" s="62" t="s">
        <v>1348</v>
      </c>
      <c r="D1550" s="63">
        <v>160.25543999999999</v>
      </c>
      <c r="E1550" s="64">
        <v>160.25543999999999</v>
      </c>
      <c r="F1550" s="61" t="s">
        <v>1986</v>
      </c>
      <c r="G1550" s="61" t="str">
        <f>VLOOKUP(B1550,VP_est!$B$21:$N$3000,13,FALSE)</f>
        <v>SVP6</v>
      </c>
      <c r="H1550" s="60">
        <v>1</v>
      </c>
      <c r="I1550" s="60" t="str">
        <f t="shared" si="155"/>
        <v>REPLACE</v>
      </c>
      <c r="J1550" s="60" t="str">
        <f t="shared" si="155"/>
        <v>REPLACE</v>
      </c>
      <c r="K1550" s="60" t="str">
        <f t="shared" si="155"/>
        <v>REPLACE</v>
      </c>
      <c r="L1550" s="60" t="str">
        <f t="shared" si="155"/>
        <v>REPLACE</v>
      </c>
      <c r="M1550" s="60" t="str">
        <f t="shared" si="155"/>
        <v>REPLACE</v>
      </c>
      <c r="N1550" s="60" t="str">
        <f t="shared" si="155"/>
        <v>REPLACE</v>
      </c>
      <c r="O1550" s="60">
        <f t="shared" si="155"/>
        <v>1</v>
      </c>
    </row>
    <row r="1551" spans="1:15" ht="15" customHeight="1" x14ac:dyDescent="0.25">
      <c r="A1551" s="60" t="s">
        <v>2026</v>
      </c>
      <c r="B1551" s="60">
        <v>1985</v>
      </c>
      <c r="C1551" s="62" t="s">
        <v>1349</v>
      </c>
      <c r="D1551" s="63">
        <v>134.21815999999998</v>
      </c>
      <c r="E1551" s="64">
        <v>134.21816000000001</v>
      </c>
      <c r="F1551" s="61" t="s">
        <v>1986</v>
      </c>
      <c r="G1551" s="61" t="str">
        <f>VLOOKUP(B1551,VP_est!$B$21:$N$3000,13,FALSE)</f>
        <v>SVP6</v>
      </c>
      <c r="H1551" s="60">
        <v>1</v>
      </c>
      <c r="I1551" s="60" t="str">
        <f t="shared" ref="I1551:O1560" si="156">IF($G1551=I$2,1,"REPLACE")</f>
        <v>REPLACE</v>
      </c>
      <c r="J1551" s="60" t="str">
        <f t="shared" si="156"/>
        <v>REPLACE</v>
      </c>
      <c r="K1551" s="60" t="str">
        <f t="shared" si="156"/>
        <v>REPLACE</v>
      </c>
      <c r="L1551" s="60" t="str">
        <f t="shared" si="156"/>
        <v>REPLACE</v>
      </c>
      <c r="M1551" s="60" t="str">
        <f t="shared" si="156"/>
        <v>REPLACE</v>
      </c>
      <c r="N1551" s="60" t="str">
        <f t="shared" si="156"/>
        <v>REPLACE</v>
      </c>
      <c r="O1551" s="60">
        <f t="shared" si="156"/>
        <v>1</v>
      </c>
    </row>
    <row r="1552" spans="1:15" x14ac:dyDescent="0.25">
      <c r="A1552" s="60" t="s">
        <v>2026</v>
      </c>
      <c r="B1552" s="60">
        <v>1986</v>
      </c>
      <c r="C1552" s="62" t="s">
        <v>1350</v>
      </c>
      <c r="D1552" s="63">
        <v>72.148780000000002</v>
      </c>
      <c r="E1552" s="64">
        <v>72.148780000000002</v>
      </c>
      <c r="F1552" s="61" t="s">
        <v>1986</v>
      </c>
      <c r="G1552" s="61" t="str">
        <f>VLOOKUP(B1552,VP_est!$B$21:$N$3000,13,FALSE)</f>
        <v>SVP6</v>
      </c>
      <c r="H1552" s="60">
        <v>1</v>
      </c>
      <c r="I1552" s="60" t="str">
        <f t="shared" si="156"/>
        <v>REPLACE</v>
      </c>
      <c r="J1552" s="60" t="str">
        <f t="shared" si="156"/>
        <v>REPLACE</v>
      </c>
      <c r="K1552" s="60" t="str">
        <f t="shared" si="156"/>
        <v>REPLACE</v>
      </c>
      <c r="L1552" s="60" t="str">
        <f t="shared" si="156"/>
        <v>REPLACE</v>
      </c>
      <c r="M1552" s="60" t="str">
        <f t="shared" si="156"/>
        <v>REPLACE</v>
      </c>
      <c r="N1552" s="60" t="str">
        <f t="shared" si="156"/>
        <v>REPLACE</v>
      </c>
      <c r="O1552" s="60">
        <f t="shared" si="156"/>
        <v>1</v>
      </c>
    </row>
    <row r="1553" spans="1:15" x14ac:dyDescent="0.25">
      <c r="A1553" s="60" t="s">
        <v>2026</v>
      </c>
      <c r="B1553" s="60">
        <v>1987</v>
      </c>
      <c r="C1553" s="62" t="s">
        <v>1351</v>
      </c>
      <c r="D1553" s="63">
        <v>154.29238000000001</v>
      </c>
      <c r="E1553" s="64">
        <v>154.29238000000001</v>
      </c>
      <c r="F1553" s="61" t="s">
        <v>1986</v>
      </c>
      <c r="G1553" s="61" t="str">
        <f>VLOOKUP(B1553,VP_est!$B$21:$N$3000,13,FALSE)</f>
        <v>SVP6</v>
      </c>
      <c r="H1553" s="60">
        <v>1</v>
      </c>
      <c r="I1553" s="60" t="str">
        <f t="shared" si="156"/>
        <v>REPLACE</v>
      </c>
      <c r="J1553" s="60" t="str">
        <f t="shared" si="156"/>
        <v>REPLACE</v>
      </c>
      <c r="K1553" s="60" t="str">
        <f t="shared" si="156"/>
        <v>REPLACE</v>
      </c>
      <c r="L1553" s="60" t="str">
        <f t="shared" si="156"/>
        <v>REPLACE</v>
      </c>
      <c r="M1553" s="60" t="str">
        <f t="shared" si="156"/>
        <v>REPLACE</v>
      </c>
      <c r="N1553" s="60" t="str">
        <f t="shared" si="156"/>
        <v>REPLACE</v>
      </c>
      <c r="O1553" s="60">
        <f t="shared" si="156"/>
        <v>1</v>
      </c>
    </row>
    <row r="1554" spans="1:15" ht="15" customHeight="1" x14ac:dyDescent="0.25">
      <c r="A1554" s="60" t="s">
        <v>2026</v>
      </c>
      <c r="B1554" s="60">
        <v>1988</v>
      </c>
      <c r="C1554" s="62" t="s">
        <v>1352</v>
      </c>
      <c r="D1554" s="63">
        <v>102.13170000000002</v>
      </c>
      <c r="E1554" s="64">
        <v>102.13170000000002</v>
      </c>
      <c r="F1554" s="61" t="s">
        <v>1986</v>
      </c>
      <c r="G1554" s="61" t="str">
        <f>VLOOKUP(B1554,VP_est!$B$21:$N$3000,13,FALSE)</f>
        <v>SVP6</v>
      </c>
      <c r="H1554" s="60">
        <v>1</v>
      </c>
      <c r="I1554" s="60" t="str">
        <f t="shared" si="156"/>
        <v>REPLACE</v>
      </c>
      <c r="J1554" s="60" t="str">
        <f t="shared" si="156"/>
        <v>REPLACE</v>
      </c>
      <c r="K1554" s="60" t="str">
        <f t="shared" si="156"/>
        <v>REPLACE</v>
      </c>
      <c r="L1554" s="60" t="str">
        <f t="shared" si="156"/>
        <v>REPLACE</v>
      </c>
      <c r="M1554" s="60" t="str">
        <f t="shared" si="156"/>
        <v>REPLACE</v>
      </c>
      <c r="N1554" s="60" t="str">
        <f t="shared" si="156"/>
        <v>REPLACE</v>
      </c>
      <c r="O1554" s="60">
        <f t="shared" si="156"/>
        <v>1</v>
      </c>
    </row>
    <row r="1555" spans="1:15" x14ac:dyDescent="0.25">
      <c r="A1555" s="60" t="s">
        <v>2043</v>
      </c>
      <c r="B1555" s="60">
        <v>1989</v>
      </c>
      <c r="C1555" s="62" t="s">
        <v>1353</v>
      </c>
      <c r="D1555" s="63">
        <v>70.132900000000006</v>
      </c>
      <c r="E1555" s="64">
        <v>70.132900000000006</v>
      </c>
      <c r="F1555" s="61" t="s">
        <v>1986</v>
      </c>
      <c r="G1555" s="61" t="str">
        <f>VLOOKUP(B1555,VP_est!$B$21:$N$3000,13,FALSE)</f>
        <v>SVP6</v>
      </c>
      <c r="H1555" s="60">
        <v>1</v>
      </c>
      <c r="I1555" s="60" t="str">
        <f t="shared" si="156"/>
        <v>REPLACE</v>
      </c>
      <c r="J1555" s="60" t="str">
        <f t="shared" si="156"/>
        <v>REPLACE</v>
      </c>
      <c r="K1555" s="60" t="str">
        <f t="shared" si="156"/>
        <v>REPLACE</v>
      </c>
      <c r="L1555" s="60" t="str">
        <f t="shared" si="156"/>
        <v>REPLACE</v>
      </c>
      <c r="M1555" s="60" t="str">
        <f t="shared" si="156"/>
        <v>REPLACE</v>
      </c>
      <c r="N1555" s="60" t="str">
        <f t="shared" si="156"/>
        <v>REPLACE</v>
      </c>
      <c r="O1555" s="60">
        <f t="shared" si="156"/>
        <v>1</v>
      </c>
    </row>
    <row r="1556" spans="1:15" ht="15" customHeight="1" x14ac:dyDescent="0.25">
      <c r="A1556" s="60" t="s">
        <v>2026</v>
      </c>
      <c r="B1556" s="60">
        <v>1990</v>
      </c>
      <c r="C1556" s="62" t="s">
        <v>1354</v>
      </c>
      <c r="D1556" s="63">
        <v>72.148780000000002</v>
      </c>
      <c r="E1556" s="64">
        <v>72.148780000000002</v>
      </c>
      <c r="F1556" s="61" t="s">
        <v>1986</v>
      </c>
      <c r="G1556" s="61" t="str">
        <f>VLOOKUP(B1556,VP_est!$B$21:$N$3000,13,FALSE)</f>
        <v>SVP6</v>
      </c>
      <c r="H1556" s="60">
        <v>1</v>
      </c>
      <c r="I1556" s="60" t="str">
        <f t="shared" si="156"/>
        <v>REPLACE</v>
      </c>
      <c r="J1556" s="60" t="str">
        <f t="shared" si="156"/>
        <v>REPLACE</v>
      </c>
      <c r="K1556" s="60" t="str">
        <f t="shared" si="156"/>
        <v>REPLACE</v>
      </c>
      <c r="L1556" s="60" t="str">
        <f t="shared" si="156"/>
        <v>REPLACE</v>
      </c>
      <c r="M1556" s="60" t="str">
        <f t="shared" si="156"/>
        <v>REPLACE</v>
      </c>
      <c r="N1556" s="60" t="str">
        <f t="shared" si="156"/>
        <v>REPLACE</v>
      </c>
      <c r="O1556" s="60">
        <f t="shared" si="156"/>
        <v>1</v>
      </c>
    </row>
    <row r="1557" spans="1:15" x14ac:dyDescent="0.25">
      <c r="A1557" s="60" t="s">
        <v>2026</v>
      </c>
      <c r="B1557" s="60">
        <v>1991</v>
      </c>
      <c r="C1557" s="62" t="s">
        <v>1355</v>
      </c>
      <c r="D1557" s="63">
        <v>70.925581238446227</v>
      </c>
      <c r="E1557" s="64">
        <v>70.925581238446227</v>
      </c>
      <c r="F1557" s="61" t="s">
        <v>1986</v>
      </c>
      <c r="G1557" s="61" t="str">
        <f>VLOOKUP(B1557,VP_est!$B$21:$N$3000,13,FALSE)</f>
        <v>SVP6</v>
      </c>
      <c r="H1557" s="60">
        <v>1</v>
      </c>
      <c r="I1557" s="60" t="str">
        <f t="shared" si="156"/>
        <v>REPLACE</v>
      </c>
      <c r="J1557" s="60" t="str">
        <f t="shared" si="156"/>
        <v>REPLACE</v>
      </c>
      <c r="K1557" s="60" t="str">
        <f t="shared" si="156"/>
        <v>REPLACE</v>
      </c>
      <c r="L1557" s="60" t="str">
        <f t="shared" si="156"/>
        <v>REPLACE</v>
      </c>
      <c r="M1557" s="60" t="str">
        <f t="shared" si="156"/>
        <v>REPLACE</v>
      </c>
      <c r="N1557" s="60" t="str">
        <f t="shared" si="156"/>
        <v>REPLACE</v>
      </c>
      <c r="O1557" s="60">
        <f t="shared" si="156"/>
        <v>1</v>
      </c>
    </row>
    <row r="1558" spans="1:15" ht="15" customHeight="1" x14ac:dyDescent="0.25">
      <c r="A1558" s="60" t="s">
        <v>2026</v>
      </c>
      <c r="B1558" s="60">
        <v>1992</v>
      </c>
      <c r="C1558" s="62" t="s">
        <v>1356</v>
      </c>
      <c r="D1558" s="63">
        <v>154.29238000000001</v>
      </c>
      <c r="E1558" s="64">
        <v>154.29238000000001</v>
      </c>
      <c r="F1558" s="61" t="s">
        <v>1986</v>
      </c>
      <c r="G1558" s="61" t="str">
        <f>VLOOKUP(B1558,VP_est!$B$21:$N$3000,13,FALSE)</f>
        <v>SVP6</v>
      </c>
      <c r="H1558" s="60">
        <v>1</v>
      </c>
      <c r="I1558" s="60" t="str">
        <f t="shared" si="156"/>
        <v>REPLACE</v>
      </c>
      <c r="J1558" s="60" t="str">
        <f t="shared" si="156"/>
        <v>REPLACE</v>
      </c>
      <c r="K1558" s="60" t="str">
        <f t="shared" si="156"/>
        <v>REPLACE</v>
      </c>
      <c r="L1558" s="60" t="str">
        <f t="shared" si="156"/>
        <v>REPLACE</v>
      </c>
      <c r="M1558" s="60" t="str">
        <f t="shared" si="156"/>
        <v>REPLACE</v>
      </c>
      <c r="N1558" s="60" t="str">
        <f t="shared" si="156"/>
        <v>REPLACE</v>
      </c>
      <c r="O1558" s="60">
        <f t="shared" si="156"/>
        <v>1</v>
      </c>
    </row>
    <row r="1559" spans="1:15" ht="15" customHeight="1" x14ac:dyDescent="0.25">
      <c r="A1559" s="60" t="s">
        <v>2026</v>
      </c>
      <c r="B1559" s="60">
        <v>1993</v>
      </c>
      <c r="C1559" s="62" t="s">
        <v>1357</v>
      </c>
      <c r="D1559" s="63">
        <v>148.24474000000001</v>
      </c>
      <c r="E1559" s="64">
        <v>148.24474000000001</v>
      </c>
      <c r="F1559" s="61" t="s">
        <v>2014</v>
      </c>
      <c r="G1559" s="61" t="str">
        <f>VLOOKUP(B1559,VP_est!$B$21:$N$3000,13,FALSE)</f>
        <v>SVP6</v>
      </c>
      <c r="H1559" s="60">
        <v>1</v>
      </c>
      <c r="I1559" s="60" t="str">
        <f t="shared" si="156"/>
        <v>REPLACE</v>
      </c>
      <c r="J1559" s="60" t="str">
        <f t="shared" si="156"/>
        <v>REPLACE</v>
      </c>
      <c r="K1559" s="60" t="str">
        <f t="shared" si="156"/>
        <v>REPLACE</v>
      </c>
      <c r="L1559" s="60" t="str">
        <f t="shared" si="156"/>
        <v>REPLACE</v>
      </c>
      <c r="M1559" s="60" t="str">
        <f t="shared" si="156"/>
        <v>REPLACE</v>
      </c>
      <c r="N1559" s="60" t="str">
        <f t="shared" si="156"/>
        <v>REPLACE</v>
      </c>
      <c r="O1559" s="60">
        <f t="shared" si="156"/>
        <v>1</v>
      </c>
    </row>
    <row r="1560" spans="1:15" ht="15" customHeight="1" x14ac:dyDescent="0.25">
      <c r="A1560" s="60" t="s">
        <v>2026</v>
      </c>
      <c r="B1560" s="60">
        <v>1994</v>
      </c>
      <c r="C1560" s="62" t="s">
        <v>1358</v>
      </c>
      <c r="D1560" s="63">
        <v>146.22886000000003</v>
      </c>
      <c r="E1560" s="64">
        <v>146.22886000000003</v>
      </c>
      <c r="F1560" s="61" t="s">
        <v>2014</v>
      </c>
      <c r="G1560" s="61" t="str">
        <f>VLOOKUP(B1560,VP_est!$B$21:$N$3000,13,FALSE)</f>
        <v>SVP6</v>
      </c>
      <c r="H1560" s="60">
        <v>1</v>
      </c>
      <c r="I1560" s="60" t="str">
        <f t="shared" si="156"/>
        <v>REPLACE</v>
      </c>
      <c r="J1560" s="60" t="str">
        <f t="shared" si="156"/>
        <v>REPLACE</v>
      </c>
      <c r="K1560" s="60" t="str">
        <f t="shared" si="156"/>
        <v>REPLACE</v>
      </c>
      <c r="L1560" s="60" t="str">
        <f t="shared" si="156"/>
        <v>REPLACE</v>
      </c>
      <c r="M1560" s="60" t="str">
        <f t="shared" si="156"/>
        <v>REPLACE</v>
      </c>
      <c r="N1560" s="60" t="str">
        <f t="shared" si="156"/>
        <v>REPLACE</v>
      </c>
      <c r="O1560" s="60">
        <f t="shared" si="156"/>
        <v>1</v>
      </c>
    </row>
    <row r="1561" spans="1:15" x14ac:dyDescent="0.25">
      <c r="A1561" s="60" t="s">
        <v>2026</v>
      </c>
      <c r="B1561" s="60">
        <v>1995</v>
      </c>
      <c r="C1561" s="62" t="s">
        <v>1359</v>
      </c>
      <c r="D1561" s="63">
        <v>164.24414000000002</v>
      </c>
      <c r="E1561" s="64">
        <v>164.24414000000002</v>
      </c>
      <c r="F1561" s="61" t="s">
        <v>2014</v>
      </c>
      <c r="G1561" s="61" t="str">
        <f>VLOOKUP(B1561,VP_est!$B$21:$N$3000,13,FALSE)</f>
        <v>SVP5</v>
      </c>
      <c r="H1561" s="60">
        <v>1</v>
      </c>
      <c r="I1561" s="60" t="str">
        <f t="shared" ref="I1561:O1570" si="157">IF($G1561=I$2,1,"REPLACE")</f>
        <v>REPLACE</v>
      </c>
      <c r="J1561" s="60" t="str">
        <f t="shared" si="157"/>
        <v>REPLACE</v>
      </c>
      <c r="K1561" s="60" t="str">
        <f t="shared" si="157"/>
        <v>REPLACE</v>
      </c>
      <c r="L1561" s="60" t="str">
        <f t="shared" si="157"/>
        <v>REPLACE</v>
      </c>
      <c r="M1561" s="60" t="str">
        <f t="shared" si="157"/>
        <v>REPLACE</v>
      </c>
      <c r="N1561" s="60">
        <f t="shared" si="157"/>
        <v>1</v>
      </c>
      <c r="O1561" s="60" t="str">
        <f t="shared" si="157"/>
        <v>REPLACE</v>
      </c>
    </row>
    <row r="1562" spans="1:15" ht="15" customHeight="1" x14ac:dyDescent="0.25">
      <c r="A1562" s="60" t="s">
        <v>2026</v>
      </c>
      <c r="B1562" s="60">
        <v>1996</v>
      </c>
      <c r="C1562" s="62" t="s">
        <v>1360</v>
      </c>
      <c r="D1562" s="63">
        <v>148.24474000000001</v>
      </c>
      <c r="E1562" s="64">
        <v>148.24474000000001</v>
      </c>
      <c r="F1562" s="61" t="s">
        <v>2014</v>
      </c>
      <c r="G1562" s="61" t="str">
        <f>VLOOKUP(B1562,VP_est!$B$21:$N$3000,13,FALSE)</f>
        <v>SVP6</v>
      </c>
      <c r="H1562" s="60">
        <v>1</v>
      </c>
      <c r="I1562" s="60" t="str">
        <f t="shared" si="157"/>
        <v>REPLACE</v>
      </c>
      <c r="J1562" s="60" t="str">
        <f t="shared" si="157"/>
        <v>REPLACE</v>
      </c>
      <c r="K1562" s="60" t="str">
        <f t="shared" si="157"/>
        <v>REPLACE</v>
      </c>
      <c r="L1562" s="60" t="str">
        <f t="shared" si="157"/>
        <v>REPLACE</v>
      </c>
      <c r="M1562" s="60" t="str">
        <f t="shared" si="157"/>
        <v>REPLACE</v>
      </c>
      <c r="N1562" s="60" t="str">
        <f t="shared" si="157"/>
        <v>REPLACE</v>
      </c>
      <c r="O1562" s="60">
        <f t="shared" si="157"/>
        <v>1</v>
      </c>
    </row>
    <row r="1563" spans="1:15" ht="15" customHeight="1" x14ac:dyDescent="0.25">
      <c r="A1563" s="60" t="s">
        <v>2026</v>
      </c>
      <c r="B1563" s="60">
        <v>1997</v>
      </c>
      <c r="C1563" s="62" t="s">
        <v>1361</v>
      </c>
      <c r="D1563" s="63">
        <v>154.29238000000001</v>
      </c>
      <c r="E1563" s="64">
        <v>154.29238000000001</v>
      </c>
      <c r="F1563" s="61" t="s">
        <v>1986</v>
      </c>
      <c r="G1563" s="61" t="str">
        <f>VLOOKUP(B1563,VP_est!$B$21:$N$3000,13,FALSE)</f>
        <v>SVP6</v>
      </c>
      <c r="H1563" s="60">
        <v>1</v>
      </c>
      <c r="I1563" s="60" t="str">
        <f t="shared" si="157"/>
        <v>REPLACE</v>
      </c>
      <c r="J1563" s="60" t="str">
        <f t="shared" si="157"/>
        <v>REPLACE</v>
      </c>
      <c r="K1563" s="60" t="str">
        <f t="shared" si="157"/>
        <v>REPLACE</v>
      </c>
      <c r="L1563" s="60" t="str">
        <f t="shared" si="157"/>
        <v>REPLACE</v>
      </c>
      <c r="M1563" s="60" t="str">
        <f t="shared" si="157"/>
        <v>REPLACE</v>
      </c>
      <c r="N1563" s="60" t="str">
        <f t="shared" si="157"/>
        <v>REPLACE</v>
      </c>
      <c r="O1563" s="60">
        <f t="shared" si="157"/>
        <v>1</v>
      </c>
    </row>
    <row r="1564" spans="1:15" ht="15" customHeight="1" x14ac:dyDescent="0.25">
      <c r="A1564" s="60" t="s">
        <v>2043</v>
      </c>
      <c r="B1564" s="60">
        <v>1998</v>
      </c>
      <c r="C1564" s="62" t="s">
        <v>1362</v>
      </c>
      <c r="D1564" s="63">
        <v>70.132900000000006</v>
      </c>
      <c r="E1564" s="64">
        <v>70.132900000000006</v>
      </c>
      <c r="F1564" s="61" t="s">
        <v>1986</v>
      </c>
      <c r="G1564" s="61" t="str">
        <f>VLOOKUP(B1564,VP_est!$B$21:$N$3000,13,FALSE)</f>
        <v>SVP6</v>
      </c>
      <c r="H1564" s="60">
        <v>1</v>
      </c>
      <c r="I1564" s="60" t="str">
        <f t="shared" si="157"/>
        <v>REPLACE</v>
      </c>
      <c r="J1564" s="60" t="str">
        <f t="shared" si="157"/>
        <v>REPLACE</v>
      </c>
      <c r="K1564" s="60" t="str">
        <f t="shared" si="157"/>
        <v>REPLACE</v>
      </c>
      <c r="L1564" s="60" t="str">
        <f t="shared" si="157"/>
        <v>REPLACE</v>
      </c>
      <c r="M1564" s="60" t="str">
        <f t="shared" si="157"/>
        <v>REPLACE</v>
      </c>
      <c r="N1564" s="60" t="str">
        <f t="shared" si="157"/>
        <v>REPLACE</v>
      </c>
      <c r="O1564" s="60">
        <f t="shared" si="157"/>
        <v>1</v>
      </c>
    </row>
    <row r="1565" spans="1:15" ht="15" customHeight="1" x14ac:dyDescent="0.25">
      <c r="A1565" s="60" t="s">
        <v>2026</v>
      </c>
      <c r="B1565" s="60">
        <v>1999</v>
      </c>
      <c r="C1565" s="62" t="s">
        <v>1363</v>
      </c>
      <c r="D1565" s="63">
        <v>86.175359999999998</v>
      </c>
      <c r="E1565" s="64">
        <v>86.175359999999998</v>
      </c>
      <c r="F1565" s="61" t="s">
        <v>1986</v>
      </c>
      <c r="G1565" s="61" t="str">
        <f>VLOOKUP(B1565,VP_est!$B$21:$N$3000,13,FALSE)</f>
        <v>SVP6</v>
      </c>
      <c r="H1565" s="60">
        <v>1</v>
      </c>
      <c r="I1565" s="60" t="str">
        <f t="shared" si="157"/>
        <v>REPLACE</v>
      </c>
      <c r="J1565" s="60" t="str">
        <f t="shared" si="157"/>
        <v>REPLACE</v>
      </c>
      <c r="K1565" s="60" t="str">
        <f t="shared" si="157"/>
        <v>REPLACE</v>
      </c>
      <c r="L1565" s="60" t="str">
        <f t="shared" si="157"/>
        <v>REPLACE</v>
      </c>
      <c r="M1565" s="60" t="str">
        <f t="shared" si="157"/>
        <v>REPLACE</v>
      </c>
      <c r="N1565" s="60" t="str">
        <f t="shared" si="157"/>
        <v>REPLACE</v>
      </c>
      <c r="O1565" s="60">
        <f t="shared" si="157"/>
        <v>1</v>
      </c>
    </row>
    <row r="1566" spans="1:15" ht="15" customHeight="1" x14ac:dyDescent="0.25">
      <c r="A1566" s="60" t="s">
        <v>2043</v>
      </c>
      <c r="B1566" s="60">
        <v>2000</v>
      </c>
      <c r="C1566" s="62" t="s">
        <v>1364</v>
      </c>
      <c r="D1566" s="63">
        <v>84.159480000000002</v>
      </c>
      <c r="E1566" s="64">
        <v>84.159480000000016</v>
      </c>
      <c r="F1566" s="61" t="s">
        <v>1986</v>
      </c>
      <c r="G1566" s="61" t="str">
        <f>VLOOKUP(B1566,VP_est!$B$21:$N$3000,13,FALSE)</f>
        <v>SVP6</v>
      </c>
      <c r="H1566" s="60">
        <v>1</v>
      </c>
      <c r="I1566" s="60" t="str">
        <f t="shared" si="157"/>
        <v>REPLACE</v>
      </c>
      <c r="J1566" s="60" t="str">
        <f t="shared" si="157"/>
        <v>REPLACE</v>
      </c>
      <c r="K1566" s="60" t="str">
        <f t="shared" si="157"/>
        <v>REPLACE</v>
      </c>
      <c r="L1566" s="60" t="str">
        <f t="shared" si="157"/>
        <v>REPLACE</v>
      </c>
      <c r="M1566" s="60" t="str">
        <f t="shared" si="157"/>
        <v>REPLACE</v>
      </c>
      <c r="N1566" s="60" t="str">
        <f t="shared" si="157"/>
        <v>REPLACE</v>
      </c>
      <c r="O1566" s="60">
        <f t="shared" si="157"/>
        <v>1</v>
      </c>
    </row>
    <row r="1567" spans="1:15" ht="15" customHeight="1" x14ac:dyDescent="0.25">
      <c r="A1567" s="60" t="s">
        <v>2026</v>
      </c>
      <c r="B1567" s="60">
        <v>2001</v>
      </c>
      <c r="C1567" s="62" t="s">
        <v>1365</v>
      </c>
      <c r="D1567" s="63">
        <v>168.31896</v>
      </c>
      <c r="E1567" s="64">
        <v>168.31896</v>
      </c>
      <c r="F1567" s="61" t="s">
        <v>2014</v>
      </c>
      <c r="G1567" s="61" t="str">
        <f>VLOOKUP(B1567,VP_est!$B$21:$N$3000,13,FALSE)</f>
        <v>SVP6</v>
      </c>
      <c r="H1567" s="60">
        <v>1</v>
      </c>
      <c r="I1567" s="60" t="str">
        <f t="shared" si="157"/>
        <v>REPLACE</v>
      </c>
      <c r="J1567" s="60" t="str">
        <f t="shared" si="157"/>
        <v>REPLACE</v>
      </c>
      <c r="K1567" s="60" t="str">
        <f t="shared" si="157"/>
        <v>REPLACE</v>
      </c>
      <c r="L1567" s="60" t="str">
        <f t="shared" si="157"/>
        <v>REPLACE</v>
      </c>
      <c r="M1567" s="60" t="str">
        <f t="shared" si="157"/>
        <v>REPLACE</v>
      </c>
      <c r="N1567" s="60" t="str">
        <f t="shared" si="157"/>
        <v>REPLACE</v>
      </c>
      <c r="O1567" s="60">
        <f t="shared" si="157"/>
        <v>1</v>
      </c>
    </row>
    <row r="1568" spans="1:15" ht="15" customHeight="1" x14ac:dyDescent="0.25">
      <c r="A1568" s="60" t="s">
        <v>2026</v>
      </c>
      <c r="B1568" s="60">
        <v>2002</v>
      </c>
      <c r="C1568" s="62" t="s">
        <v>1366</v>
      </c>
      <c r="D1568" s="63">
        <v>162.27132</v>
      </c>
      <c r="E1568" s="64">
        <v>162.27132</v>
      </c>
      <c r="F1568" s="61" t="s">
        <v>2014</v>
      </c>
      <c r="G1568" s="61" t="str">
        <f>VLOOKUP(B1568,VP_est!$B$21:$N$3000,13,FALSE)</f>
        <v>SVP6</v>
      </c>
      <c r="H1568" s="60">
        <v>1</v>
      </c>
      <c r="I1568" s="60" t="str">
        <f t="shared" si="157"/>
        <v>REPLACE</v>
      </c>
      <c r="J1568" s="60" t="str">
        <f t="shared" si="157"/>
        <v>REPLACE</v>
      </c>
      <c r="K1568" s="60" t="str">
        <f t="shared" si="157"/>
        <v>REPLACE</v>
      </c>
      <c r="L1568" s="60" t="str">
        <f t="shared" si="157"/>
        <v>REPLACE</v>
      </c>
      <c r="M1568" s="60" t="str">
        <f t="shared" si="157"/>
        <v>REPLACE</v>
      </c>
      <c r="N1568" s="60" t="str">
        <f t="shared" si="157"/>
        <v>REPLACE</v>
      </c>
      <c r="O1568" s="60">
        <f t="shared" si="157"/>
        <v>1</v>
      </c>
    </row>
    <row r="1569" spans="1:15" ht="15" customHeight="1" x14ac:dyDescent="0.25">
      <c r="A1569" s="60" t="s">
        <v>2026</v>
      </c>
      <c r="B1569" s="60">
        <v>2003</v>
      </c>
      <c r="C1569" s="62" t="s">
        <v>1367</v>
      </c>
      <c r="D1569" s="63">
        <v>222.46182000000002</v>
      </c>
      <c r="E1569" s="64">
        <v>222.46182000000002</v>
      </c>
      <c r="F1569" s="61" t="s">
        <v>1986</v>
      </c>
      <c r="G1569" s="61" t="str">
        <f>VLOOKUP(B1569,VP_est!$B$21:$N$3000,13,FALSE)</f>
        <v>SVP6</v>
      </c>
      <c r="H1569" s="60">
        <v>1</v>
      </c>
      <c r="I1569" s="60" t="str">
        <f t="shared" si="157"/>
        <v>REPLACE</v>
      </c>
      <c r="J1569" s="60" t="str">
        <f t="shared" si="157"/>
        <v>REPLACE</v>
      </c>
      <c r="K1569" s="60" t="str">
        <f t="shared" si="157"/>
        <v>REPLACE</v>
      </c>
      <c r="L1569" s="60" t="str">
        <f t="shared" si="157"/>
        <v>REPLACE</v>
      </c>
      <c r="M1569" s="60" t="str">
        <f t="shared" si="157"/>
        <v>REPLACE</v>
      </c>
      <c r="N1569" s="60" t="str">
        <f t="shared" si="157"/>
        <v>REPLACE</v>
      </c>
      <c r="O1569" s="60">
        <f t="shared" si="157"/>
        <v>1</v>
      </c>
    </row>
    <row r="1570" spans="1:15" ht="15" customHeight="1" x14ac:dyDescent="0.25">
      <c r="A1570" s="60" t="s">
        <v>2026</v>
      </c>
      <c r="B1570" s="60">
        <v>2004</v>
      </c>
      <c r="C1570" s="62" t="s">
        <v>1368</v>
      </c>
      <c r="D1570" s="63">
        <v>80.127719999999997</v>
      </c>
      <c r="E1570" s="64">
        <v>80.127719999999997</v>
      </c>
      <c r="F1570" s="61" t="s">
        <v>1986</v>
      </c>
      <c r="G1570" s="61" t="str">
        <f>VLOOKUP(B1570,VP_est!$B$21:$N$3000,13,FALSE)</f>
        <v>SVP6</v>
      </c>
      <c r="H1570" s="60">
        <v>1</v>
      </c>
      <c r="I1570" s="60" t="str">
        <f t="shared" si="157"/>
        <v>REPLACE</v>
      </c>
      <c r="J1570" s="60" t="str">
        <f t="shared" si="157"/>
        <v>REPLACE</v>
      </c>
      <c r="K1570" s="60" t="str">
        <f t="shared" si="157"/>
        <v>REPLACE</v>
      </c>
      <c r="L1570" s="60" t="str">
        <f t="shared" si="157"/>
        <v>REPLACE</v>
      </c>
      <c r="M1570" s="60" t="str">
        <f t="shared" si="157"/>
        <v>REPLACE</v>
      </c>
      <c r="N1570" s="60" t="str">
        <f t="shared" si="157"/>
        <v>REPLACE</v>
      </c>
      <c r="O1570" s="60">
        <f t="shared" si="157"/>
        <v>1</v>
      </c>
    </row>
    <row r="1571" spans="1:15" ht="15" customHeight="1" x14ac:dyDescent="0.25">
      <c r="A1571" s="60" t="s">
        <v>2026</v>
      </c>
      <c r="B1571" s="60">
        <v>2005</v>
      </c>
      <c r="C1571" s="62" t="s">
        <v>1369</v>
      </c>
      <c r="D1571" s="63">
        <v>100.20194000000001</v>
      </c>
      <c r="E1571" s="64">
        <v>100.20194000000001</v>
      </c>
      <c r="F1571" s="61" t="s">
        <v>1986</v>
      </c>
      <c r="G1571" s="61" t="str">
        <f>VLOOKUP(B1571,VP_est!$B$21:$N$3000,13,FALSE)</f>
        <v>SVP6</v>
      </c>
      <c r="H1571" s="60">
        <v>1</v>
      </c>
      <c r="I1571" s="60" t="str">
        <f t="shared" ref="I1571:O1580" si="158">IF($G1571=I$2,1,"REPLACE")</f>
        <v>REPLACE</v>
      </c>
      <c r="J1571" s="60" t="str">
        <f t="shared" si="158"/>
        <v>REPLACE</v>
      </c>
      <c r="K1571" s="60" t="str">
        <f t="shared" si="158"/>
        <v>REPLACE</v>
      </c>
      <c r="L1571" s="60" t="str">
        <f t="shared" si="158"/>
        <v>REPLACE</v>
      </c>
      <c r="M1571" s="60" t="str">
        <f t="shared" si="158"/>
        <v>REPLACE</v>
      </c>
      <c r="N1571" s="60" t="str">
        <f t="shared" si="158"/>
        <v>REPLACE</v>
      </c>
      <c r="O1571" s="60">
        <f t="shared" si="158"/>
        <v>1</v>
      </c>
    </row>
    <row r="1572" spans="1:15" ht="15" customHeight="1" x14ac:dyDescent="0.25">
      <c r="A1572" s="60" t="s">
        <v>2026</v>
      </c>
      <c r="B1572" s="60">
        <v>2006</v>
      </c>
      <c r="C1572" s="62" t="s">
        <v>1370</v>
      </c>
      <c r="D1572" s="63">
        <v>98.186059999999998</v>
      </c>
      <c r="E1572" s="64">
        <v>98.186059999999998</v>
      </c>
      <c r="F1572" s="61" t="s">
        <v>1986</v>
      </c>
      <c r="G1572" s="61" t="str">
        <f>VLOOKUP(B1572,VP_est!$B$21:$N$3000,13,FALSE)</f>
        <v>SVP6</v>
      </c>
      <c r="H1572" s="60">
        <v>1</v>
      </c>
      <c r="I1572" s="60" t="str">
        <f t="shared" si="158"/>
        <v>REPLACE</v>
      </c>
      <c r="J1572" s="60" t="str">
        <f t="shared" si="158"/>
        <v>REPLACE</v>
      </c>
      <c r="K1572" s="60" t="str">
        <f t="shared" si="158"/>
        <v>REPLACE</v>
      </c>
      <c r="L1572" s="60" t="str">
        <f t="shared" si="158"/>
        <v>REPLACE</v>
      </c>
      <c r="M1572" s="60" t="str">
        <f t="shared" si="158"/>
        <v>REPLACE</v>
      </c>
      <c r="N1572" s="60" t="str">
        <f t="shared" si="158"/>
        <v>REPLACE</v>
      </c>
      <c r="O1572" s="60">
        <f t="shared" si="158"/>
        <v>1</v>
      </c>
    </row>
    <row r="1573" spans="1:15" ht="15" customHeight="1" x14ac:dyDescent="0.25">
      <c r="A1573" s="60" t="s">
        <v>2026</v>
      </c>
      <c r="B1573" s="60">
        <v>2007</v>
      </c>
      <c r="C1573" s="62" t="s">
        <v>1371</v>
      </c>
      <c r="D1573" s="63">
        <v>98.186059999999969</v>
      </c>
      <c r="E1573" s="64">
        <v>98.186059999999969</v>
      </c>
      <c r="F1573" s="61" t="s">
        <v>1986</v>
      </c>
      <c r="G1573" s="61" t="str">
        <f>VLOOKUP(B1573,VP_est!$B$21:$N$3000,13,FALSE)</f>
        <v>SVP6</v>
      </c>
      <c r="H1573" s="60">
        <v>1</v>
      </c>
      <c r="I1573" s="60" t="str">
        <f t="shared" si="158"/>
        <v>REPLACE</v>
      </c>
      <c r="J1573" s="60" t="str">
        <f t="shared" si="158"/>
        <v>REPLACE</v>
      </c>
      <c r="K1573" s="60" t="str">
        <f t="shared" si="158"/>
        <v>REPLACE</v>
      </c>
      <c r="L1573" s="60" t="str">
        <f t="shared" si="158"/>
        <v>REPLACE</v>
      </c>
      <c r="M1573" s="60" t="str">
        <f t="shared" si="158"/>
        <v>REPLACE</v>
      </c>
      <c r="N1573" s="60" t="str">
        <f t="shared" si="158"/>
        <v>REPLACE</v>
      </c>
      <c r="O1573" s="60">
        <f t="shared" si="158"/>
        <v>1</v>
      </c>
    </row>
    <row r="1574" spans="1:15" ht="15" customHeight="1" x14ac:dyDescent="0.25">
      <c r="A1574" s="60" t="s">
        <v>2026</v>
      </c>
      <c r="B1574" s="60">
        <v>2008</v>
      </c>
      <c r="C1574" s="62" t="s">
        <v>1372</v>
      </c>
      <c r="D1574" s="63">
        <v>100.20193999999998</v>
      </c>
      <c r="E1574" s="64">
        <v>100.20193999999998</v>
      </c>
      <c r="F1574" s="61" t="s">
        <v>1986</v>
      </c>
      <c r="G1574" s="61" t="str">
        <f>VLOOKUP(B1574,VP_est!$B$21:$N$3000,13,FALSE)</f>
        <v>SVP6</v>
      </c>
      <c r="H1574" s="60">
        <v>1</v>
      </c>
      <c r="I1574" s="60" t="str">
        <f t="shared" si="158"/>
        <v>REPLACE</v>
      </c>
      <c r="J1574" s="60" t="str">
        <f t="shared" si="158"/>
        <v>REPLACE</v>
      </c>
      <c r="K1574" s="60" t="str">
        <f t="shared" si="158"/>
        <v>REPLACE</v>
      </c>
      <c r="L1574" s="60" t="str">
        <f t="shared" si="158"/>
        <v>REPLACE</v>
      </c>
      <c r="M1574" s="60" t="str">
        <f t="shared" si="158"/>
        <v>REPLACE</v>
      </c>
      <c r="N1574" s="60" t="str">
        <f t="shared" si="158"/>
        <v>REPLACE</v>
      </c>
      <c r="O1574" s="60">
        <f t="shared" si="158"/>
        <v>1</v>
      </c>
    </row>
    <row r="1575" spans="1:15" ht="15" customHeight="1" x14ac:dyDescent="0.25">
      <c r="A1575" s="60" t="s">
        <v>2043</v>
      </c>
      <c r="B1575" s="60">
        <v>2009</v>
      </c>
      <c r="C1575" s="62" t="s">
        <v>1373</v>
      </c>
      <c r="D1575" s="63">
        <v>110.11425727884894</v>
      </c>
      <c r="E1575" s="64">
        <v>110.1405484328256</v>
      </c>
      <c r="F1575" s="61" t="s">
        <v>1986</v>
      </c>
      <c r="G1575" s="61" t="str">
        <f>VLOOKUP(B1575,VP_est!$B$21:$N$3000,13,FALSE)</f>
        <v>SVP6</v>
      </c>
      <c r="H1575" s="60">
        <v>1</v>
      </c>
      <c r="I1575" s="60" t="str">
        <f t="shared" si="158"/>
        <v>REPLACE</v>
      </c>
      <c r="J1575" s="60" t="str">
        <f t="shared" si="158"/>
        <v>REPLACE</v>
      </c>
      <c r="K1575" s="60" t="str">
        <f t="shared" si="158"/>
        <v>REPLACE</v>
      </c>
      <c r="L1575" s="60" t="str">
        <f t="shared" si="158"/>
        <v>REPLACE</v>
      </c>
      <c r="M1575" s="60" t="str">
        <f t="shared" si="158"/>
        <v>REPLACE</v>
      </c>
      <c r="N1575" s="60" t="str">
        <f t="shared" si="158"/>
        <v>REPLACE</v>
      </c>
      <c r="O1575" s="60">
        <f t="shared" si="158"/>
        <v>1</v>
      </c>
    </row>
    <row r="1576" spans="1:15" ht="15" customHeight="1" x14ac:dyDescent="0.25">
      <c r="A1576" s="60" t="s">
        <v>2025</v>
      </c>
      <c r="B1576" s="60">
        <v>2010</v>
      </c>
      <c r="C1576" s="62" t="s">
        <v>1374</v>
      </c>
      <c r="D1576" s="63">
        <v>112.16958000000001</v>
      </c>
      <c r="E1576" s="64">
        <v>112.16958000000001</v>
      </c>
      <c r="F1576" s="61" t="s">
        <v>1986</v>
      </c>
      <c r="G1576" s="61" t="str">
        <f>VLOOKUP(B1576,VP_est!$B$21:$N$3000,13,FALSE)</f>
        <v>SVP6</v>
      </c>
      <c r="H1576" s="60">
        <v>1</v>
      </c>
      <c r="I1576" s="60" t="str">
        <f t="shared" si="158"/>
        <v>REPLACE</v>
      </c>
      <c r="J1576" s="60" t="str">
        <f t="shared" si="158"/>
        <v>REPLACE</v>
      </c>
      <c r="K1576" s="60" t="str">
        <f t="shared" si="158"/>
        <v>REPLACE</v>
      </c>
      <c r="L1576" s="60" t="str">
        <f t="shared" si="158"/>
        <v>REPLACE</v>
      </c>
      <c r="M1576" s="60" t="str">
        <f t="shared" si="158"/>
        <v>REPLACE</v>
      </c>
      <c r="N1576" s="60" t="str">
        <f t="shared" si="158"/>
        <v>REPLACE</v>
      </c>
      <c r="O1576" s="60">
        <f t="shared" si="158"/>
        <v>1</v>
      </c>
    </row>
    <row r="1577" spans="1:15" ht="15" customHeight="1" x14ac:dyDescent="0.25">
      <c r="A1577" s="60" t="s">
        <v>2026</v>
      </c>
      <c r="B1577" s="60">
        <v>2011</v>
      </c>
      <c r="C1577" s="62" t="s">
        <v>1375</v>
      </c>
      <c r="D1577" s="63">
        <v>113.21160686946486</v>
      </c>
      <c r="E1577" s="64">
        <v>113.21160686946486</v>
      </c>
      <c r="F1577" s="61" t="s">
        <v>1986</v>
      </c>
      <c r="G1577" s="61" t="str">
        <f>VLOOKUP(B1577,VP_est!$B$21:$N$3000,13,FALSE)</f>
        <v>SVP6</v>
      </c>
      <c r="H1577" s="60">
        <v>1</v>
      </c>
      <c r="I1577" s="60" t="str">
        <f t="shared" si="158"/>
        <v>REPLACE</v>
      </c>
      <c r="J1577" s="60" t="str">
        <f t="shared" si="158"/>
        <v>REPLACE</v>
      </c>
      <c r="K1577" s="60" t="str">
        <f t="shared" si="158"/>
        <v>REPLACE</v>
      </c>
      <c r="L1577" s="60" t="str">
        <f t="shared" si="158"/>
        <v>REPLACE</v>
      </c>
      <c r="M1577" s="60" t="str">
        <f t="shared" si="158"/>
        <v>REPLACE</v>
      </c>
      <c r="N1577" s="60" t="str">
        <f t="shared" si="158"/>
        <v>REPLACE</v>
      </c>
      <c r="O1577" s="60">
        <f t="shared" si="158"/>
        <v>1</v>
      </c>
    </row>
    <row r="1578" spans="1:15" ht="15" customHeight="1" x14ac:dyDescent="0.25">
      <c r="A1578" s="60" t="s">
        <v>2026</v>
      </c>
      <c r="B1578" s="60">
        <v>2012</v>
      </c>
      <c r="C1578" s="62" t="s">
        <v>1376</v>
      </c>
      <c r="D1578" s="63">
        <v>112.21263999999995</v>
      </c>
      <c r="E1578" s="64">
        <v>112.21263999999995</v>
      </c>
      <c r="F1578" s="61" t="s">
        <v>1986</v>
      </c>
      <c r="G1578" s="61" t="str">
        <f>VLOOKUP(B1578,VP_est!$B$21:$N$3000,13,FALSE)</f>
        <v>SVP6</v>
      </c>
      <c r="H1578" s="60">
        <v>1</v>
      </c>
      <c r="I1578" s="60" t="str">
        <f t="shared" si="158"/>
        <v>REPLACE</v>
      </c>
      <c r="J1578" s="60" t="str">
        <f t="shared" si="158"/>
        <v>REPLACE</v>
      </c>
      <c r="K1578" s="60" t="str">
        <f t="shared" si="158"/>
        <v>REPLACE</v>
      </c>
      <c r="L1578" s="60" t="str">
        <f t="shared" si="158"/>
        <v>REPLACE</v>
      </c>
      <c r="M1578" s="60" t="str">
        <f t="shared" si="158"/>
        <v>REPLACE</v>
      </c>
      <c r="N1578" s="60" t="str">
        <f t="shared" si="158"/>
        <v>REPLACE</v>
      </c>
      <c r="O1578" s="60">
        <f t="shared" si="158"/>
        <v>1</v>
      </c>
    </row>
    <row r="1579" spans="1:15" ht="15" customHeight="1" x14ac:dyDescent="0.25">
      <c r="A1579" s="60" t="s">
        <v>2026</v>
      </c>
      <c r="B1579" s="60">
        <v>2013</v>
      </c>
      <c r="C1579" s="62" t="s">
        <v>1377</v>
      </c>
      <c r="D1579" s="63">
        <v>112.21264000000001</v>
      </c>
      <c r="E1579" s="64">
        <v>112.21264000000001</v>
      </c>
      <c r="F1579" s="61" t="s">
        <v>1986</v>
      </c>
      <c r="G1579" s="61" t="str">
        <f>VLOOKUP(B1579,VP_est!$B$21:$N$3000,13,FALSE)</f>
        <v>SVP6</v>
      </c>
      <c r="H1579" s="60">
        <v>1</v>
      </c>
      <c r="I1579" s="60" t="str">
        <f t="shared" si="158"/>
        <v>REPLACE</v>
      </c>
      <c r="J1579" s="60" t="str">
        <f t="shared" si="158"/>
        <v>REPLACE</v>
      </c>
      <c r="K1579" s="60" t="str">
        <f t="shared" si="158"/>
        <v>REPLACE</v>
      </c>
      <c r="L1579" s="60" t="str">
        <f t="shared" si="158"/>
        <v>REPLACE</v>
      </c>
      <c r="M1579" s="60" t="str">
        <f t="shared" si="158"/>
        <v>REPLACE</v>
      </c>
      <c r="N1579" s="60" t="str">
        <f t="shared" si="158"/>
        <v>REPLACE</v>
      </c>
      <c r="O1579" s="60">
        <f t="shared" si="158"/>
        <v>1</v>
      </c>
    </row>
    <row r="1580" spans="1:15" x14ac:dyDescent="0.25">
      <c r="A1580" s="60" t="s">
        <v>2026</v>
      </c>
      <c r="B1580" s="60">
        <v>2014</v>
      </c>
      <c r="C1580" s="62" t="s">
        <v>1378</v>
      </c>
      <c r="D1580" s="63">
        <v>114.22852</v>
      </c>
      <c r="E1580" s="64">
        <v>114.22852</v>
      </c>
      <c r="F1580" s="61" t="s">
        <v>1986</v>
      </c>
      <c r="G1580" s="61" t="str">
        <f>VLOOKUP(B1580,VP_est!$B$21:$N$3000,13,FALSE)</f>
        <v>SVP6</v>
      </c>
      <c r="H1580" s="60">
        <v>1</v>
      </c>
      <c r="I1580" s="60" t="str">
        <f t="shared" si="158"/>
        <v>REPLACE</v>
      </c>
      <c r="J1580" s="60" t="str">
        <f t="shared" si="158"/>
        <v>REPLACE</v>
      </c>
      <c r="K1580" s="60" t="str">
        <f t="shared" si="158"/>
        <v>REPLACE</v>
      </c>
      <c r="L1580" s="60" t="str">
        <f t="shared" si="158"/>
        <v>REPLACE</v>
      </c>
      <c r="M1580" s="60" t="str">
        <f t="shared" si="158"/>
        <v>REPLACE</v>
      </c>
      <c r="N1580" s="60" t="str">
        <f t="shared" si="158"/>
        <v>REPLACE</v>
      </c>
      <c r="O1580" s="60">
        <f t="shared" si="158"/>
        <v>1</v>
      </c>
    </row>
    <row r="1581" spans="1:15" ht="15" customHeight="1" x14ac:dyDescent="0.25">
      <c r="A1581" s="60" t="s">
        <v>2026</v>
      </c>
      <c r="B1581" s="60">
        <v>2015</v>
      </c>
      <c r="C1581" s="62" t="s">
        <v>1379</v>
      </c>
      <c r="D1581" s="63">
        <v>122.16439999999999</v>
      </c>
      <c r="E1581" s="64">
        <v>122.16439999999999</v>
      </c>
      <c r="F1581" s="61" t="s">
        <v>2014</v>
      </c>
      <c r="G1581" s="61" t="str">
        <f>VLOOKUP(B1581,VP_est!$B$21:$N$3000,13,FALSE)</f>
        <v>SVP6</v>
      </c>
      <c r="H1581" s="60">
        <v>1</v>
      </c>
      <c r="I1581" s="60" t="str">
        <f t="shared" ref="I1581:O1590" si="159">IF($G1581=I$2,1,"REPLACE")</f>
        <v>REPLACE</v>
      </c>
      <c r="J1581" s="60" t="str">
        <f t="shared" si="159"/>
        <v>REPLACE</v>
      </c>
      <c r="K1581" s="60" t="str">
        <f t="shared" si="159"/>
        <v>REPLACE</v>
      </c>
      <c r="L1581" s="60" t="str">
        <f t="shared" si="159"/>
        <v>REPLACE</v>
      </c>
      <c r="M1581" s="60" t="str">
        <f t="shared" si="159"/>
        <v>REPLACE</v>
      </c>
      <c r="N1581" s="60" t="str">
        <f t="shared" si="159"/>
        <v>REPLACE</v>
      </c>
      <c r="O1581" s="60">
        <f t="shared" si="159"/>
        <v>1</v>
      </c>
    </row>
    <row r="1582" spans="1:15" ht="15" customHeight="1" x14ac:dyDescent="0.25">
      <c r="A1582" s="60" t="s">
        <v>2043</v>
      </c>
      <c r="B1582" s="60">
        <v>2016</v>
      </c>
      <c r="C1582" s="62" t="s">
        <v>1380</v>
      </c>
      <c r="D1582" s="63">
        <v>110.19676</v>
      </c>
      <c r="E1582" s="64">
        <v>110.19676</v>
      </c>
      <c r="F1582" s="61" t="s">
        <v>1986</v>
      </c>
      <c r="G1582" s="61" t="str">
        <f>VLOOKUP(B1582,VP_est!$B$21:$N$3000,13,FALSE)</f>
        <v>SVP6</v>
      </c>
      <c r="H1582" s="60">
        <v>1</v>
      </c>
      <c r="I1582" s="60" t="str">
        <f t="shared" si="159"/>
        <v>REPLACE</v>
      </c>
      <c r="J1582" s="60" t="str">
        <f t="shared" si="159"/>
        <v>REPLACE</v>
      </c>
      <c r="K1582" s="60" t="str">
        <f t="shared" si="159"/>
        <v>REPLACE</v>
      </c>
      <c r="L1582" s="60" t="str">
        <f t="shared" si="159"/>
        <v>REPLACE</v>
      </c>
      <c r="M1582" s="60" t="str">
        <f t="shared" si="159"/>
        <v>REPLACE</v>
      </c>
      <c r="N1582" s="60" t="str">
        <f t="shared" si="159"/>
        <v>REPLACE</v>
      </c>
      <c r="O1582" s="60">
        <f t="shared" si="159"/>
        <v>1</v>
      </c>
    </row>
    <row r="1583" spans="1:15" ht="15" customHeight="1" x14ac:dyDescent="0.25">
      <c r="A1583" s="60" t="s">
        <v>2026</v>
      </c>
      <c r="B1583" s="60">
        <v>2017</v>
      </c>
      <c r="C1583" s="62" t="s">
        <v>1381</v>
      </c>
      <c r="D1583" s="63">
        <v>296.61576000000002</v>
      </c>
      <c r="E1583" s="64">
        <v>296.61576000000002</v>
      </c>
      <c r="F1583" s="61" t="s">
        <v>1986</v>
      </c>
      <c r="G1583" s="61" t="str">
        <f>VLOOKUP(B1583,VP_est!$B$21:$N$3000,13,FALSE)</f>
        <v>SVP6</v>
      </c>
      <c r="H1583" s="60">
        <v>1</v>
      </c>
      <c r="I1583" s="60" t="str">
        <f t="shared" si="159"/>
        <v>REPLACE</v>
      </c>
      <c r="J1583" s="60" t="str">
        <f t="shared" si="159"/>
        <v>REPLACE</v>
      </c>
      <c r="K1583" s="60" t="str">
        <f t="shared" si="159"/>
        <v>REPLACE</v>
      </c>
      <c r="L1583" s="60" t="str">
        <f t="shared" si="159"/>
        <v>REPLACE</v>
      </c>
      <c r="M1583" s="60" t="str">
        <f t="shared" si="159"/>
        <v>REPLACE</v>
      </c>
      <c r="N1583" s="60" t="str">
        <f t="shared" si="159"/>
        <v>REPLACE</v>
      </c>
      <c r="O1583" s="60">
        <f t="shared" si="159"/>
        <v>1</v>
      </c>
    </row>
    <row r="1584" spans="1:15" ht="15" customHeight="1" x14ac:dyDescent="0.25">
      <c r="A1584" s="60" t="s">
        <v>2026</v>
      </c>
      <c r="B1584" s="60">
        <v>2018</v>
      </c>
      <c r="C1584" s="62" t="s">
        <v>1382</v>
      </c>
      <c r="D1584" s="63">
        <v>127.23917598649743</v>
      </c>
      <c r="E1584" s="64">
        <v>127.23917598649743</v>
      </c>
      <c r="F1584" s="61" t="s">
        <v>1986</v>
      </c>
      <c r="G1584" s="61" t="str">
        <f>VLOOKUP(B1584,VP_est!$B$21:$N$3000,13,FALSE)</f>
        <v>SVP6</v>
      </c>
      <c r="H1584" s="60">
        <v>1</v>
      </c>
      <c r="I1584" s="60" t="str">
        <f t="shared" si="159"/>
        <v>REPLACE</v>
      </c>
      <c r="J1584" s="60" t="str">
        <f t="shared" si="159"/>
        <v>REPLACE</v>
      </c>
      <c r="K1584" s="60" t="str">
        <f t="shared" si="159"/>
        <v>REPLACE</v>
      </c>
      <c r="L1584" s="60" t="str">
        <f t="shared" si="159"/>
        <v>REPLACE</v>
      </c>
      <c r="M1584" s="60" t="str">
        <f t="shared" si="159"/>
        <v>REPLACE</v>
      </c>
      <c r="N1584" s="60" t="str">
        <f t="shared" si="159"/>
        <v>REPLACE</v>
      </c>
      <c r="O1584" s="60">
        <f t="shared" si="159"/>
        <v>1</v>
      </c>
    </row>
    <row r="1585" spans="1:15" ht="15" customHeight="1" x14ac:dyDescent="0.25">
      <c r="A1585" s="60" t="s">
        <v>2026</v>
      </c>
      <c r="B1585" s="60">
        <v>2019</v>
      </c>
      <c r="C1585" s="62" t="s">
        <v>1383</v>
      </c>
      <c r="D1585" s="63">
        <v>126.23921999999999</v>
      </c>
      <c r="E1585" s="64">
        <v>126.23921999999999</v>
      </c>
      <c r="F1585" s="61" t="s">
        <v>1986</v>
      </c>
      <c r="G1585" s="61" t="str">
        <f>VLOOKUP(B1585,VP_est!$B$21:$N$3000,13,FALSE)</f>
        <v>SVP6</v>
      </c>
      <c r="H1585" s="60">
        <v>1</v>
      </c>
      <c r="I1585" s="60" t="str">
        <f t="shared" si="159"/>
        <v>REPLACE</v>
      </c>
      <c r="J1585" s="60" t="str">
        <f t="shared" si="159"/>
        <v>REPLACE</v>
      </c>
      <c r="K1585" s="60" t="str">
        <f t="shared" si="159"/>
        <v>REPLACE</v>
      </c>
      <c r="L1585" s="60" t="str">
        <f t="shared" si="159"/>
        <v>REPLACE</v>
      </c>
      <c r="M1585" s="60" t="str">
        <f t="shared" si="159"/>
        <v>REPLACE</v>
      </c>
      <c r="N1585" s="60" t="str">
        <f t="shared" si="159"/>
        <v>REPLACE</v>
      </c>
      <c r="O1585" s="60">
        <f t="shared" si="159"/>
        <v>1</v>
      </c>
    </row>
    <row r="1586" spans="1:15" ht="15" customHeight="1" x14ac:dyDescent="0.25">
      <c r="A1586" s="60" t="s">
        <v>2026</v>
      </c>
      <c r="B1586" s="60">
        <v>2020</v>
      </c>
      <c r="C1586" s="62" t="s">
        <v>1384</v>
      </c>
      <c r="D1586" s="63">
        <v>126.23922</v>
      </c>
      <c r="E1586" s="64">
        <v>126.23922</v>
      </c>
      <c r="F1586" s="61" t="s">
        <v>1986</v>
      </c>
      <c r="G1586" s="61" t="str">
        <f>VLOOKUP(B1586,VP_est!$B$21:$N$3000,13,FALSE)</f>
        <v>SVP6</v>
      </c>
      <c r="H1586" s="60">
        <v>1</v>
      </c>
      <c r="I1586" s="60" t="str">
        <f t="shared" si="159"/>
        <v>REPLACE</v>
      </c>
      <c r="J1586" s="60" t="str">
        <f t="shared" si="159"/>
        <v>REPLACE</v>
      </c>
      <c r="K1586" s="60" t="str">
        <f t="shared" si="159"/>
        <v>REPLACE</v>
      </c>
      <c r="L1586" s="60" t="str">
        <f t="shared" si="159"/>
        <v>REPLACE</v>
      </c>
      <c r="M1586" s="60" t="str">
        <f t="shared" si="159"/>
        <v>REPLACE</v>
      </c>
      <c r="N1586" s="60" t="str">
        <f t="shared" si="159"/>
        <v>REPLACE</v>
      </c>
      <c r="O1586" s="60">
        <f t="shared" si="159"/>
        <v>1</v>
      </c>
    </row>
    <row r="1587" spans="1:15" ht="15" customHeight="1" x14ac:dyDescent="0.25">
      <c r="A1587" s="60" t="s">
        <v>2026</v>
      </c>
      <c r="B1587" s="60">
        <v>2021</v>
      </c>
      <c r="C1587" s="62" t="s">
        <v>1385</v>
      </c>
      <c r="D1587" s="63">
        <v>128.2551</v>
      </c>
      <c r="E1587" s="64">
        <v>128.2551</v>
      </c>
      <c r="F1587" s="61" t="s">
        <v>1986</v>
      </c>
      <c r="G1587" s="61" t="str">
        <f>VLOOKUP(B1587,VP_est!$B$21:$N$3000,13,FALSE)</f>
        <v>SVP6</v>
      </c>
      <c r="H1587" s="60">
        <v>1</v>
      </c>
      <c r="I1587" s="60" t="str">
        <f t="shared" si="159"/>
        <v>REPLACE</v>
      </c>
      <c r="J1587" s="60" t="str">
        <f t="shared" si="159"/>
        <v>REPLACE</v>
      </c>
      <c r="K1587" s="60" t="str">
        <f t="shared" si="159"/>
        <v>REPLACE</v>
      </c>
      <c r="L1587" s="60" t="str">
        <f t="shared" si="159"/>
        <v>REPLACE</v>
      </c>
      <c r="M1587" s="60" t="str">
        <f t="shared" si="159"/>
        <v>REPLACE</v>
      </c>
      <c r="N1587" s="60" t="str">
        <f t="shared" si="159"/>
        <v>REPLACE</v>
      </c>
      <c r="O1587" s="60">
        <f t="shared" si="159"/>
        <v>1</v>
      </c>
    </row>
    <row r="1588" spans="1:15" ht="15" customHeight="1" x14ac:dyDescent="0.25">
      <c r="A1588" s="60" t="s">
        <v>2026</v>
      </c>
      <c r="B1588" s="60">
        <v>2022</v>
      </c>
      <c r="C1588" s="62" t="s">
        <v>1386</v>
      </c>
      <c r="D1588" s="63">
        <v>136.19098</v>
      </c>
      <c r="E1588" s="64">
        <v>136.19098</v>
      </c>
      <c r="F1588" s="61" t="s">
        <v>2014</v>
      </c>
      <c r="G1588" s="61" t="str">
        <f>VLOOKUP(B1588,VP_est!$B$21:$N$3000,13,FALSE)</f>
        <v>SVP5</v>
      </c>
      <c r="H1588" s="60">
        <v>1</v>
      </c>
      <c r="I1588" s="60" t="str">
        <f t="shared" si="159"/>
        <v>REPLACE</v>
      </c>
      <c r="J1588" s="60" t="str">
        <f t="shared" si="159"/>
        <v>REPLACE</v>
      </c>
      <c r="K1588" s="60" t="str">
        <f t="shared" si="159"/>
        <v>REPLACE</v>
      </c>
      <c r="L1588" s="60" t="str">
        <f t="shared" si="159"/>
        <v>REPLACE</v>
      </c>
      <c r="M1588" s="60" t="str">
        <f t="shared" si="159"/>
        <v>REPLACE</v>
      </c>
      <c r="N1588" s="60">
        <f t="shared" si="159"/>
        <v>1</v>
      </c>
      <c r="O1588" s="60" t="str">
        <f t="shared" si="159"/>
        <v>REPLACE</v>
      </c>
    </row>
    <row r="1589" spans="1:15" ht="15" customHeight="1" x14ac:dyDescent="0.25">
      <c r="A1589" s="60" t="s">
        <v>2024</v>
      </c>
      <c r="B1589" s="60">
        <v>2023</v>
      </c>
      <c r="C1589" s="62" t="s">
        <v>1387</v>
      </c>
      <c r="D1589" s="63">
        <v>136.23403999999999</v>
      </c>
      <c r="E1589" s="64">
        <v>136.23403999999999</v>
      </c>
      <c r="F1589" s="61" t="s">
        <v>1986</v>
      </c>
      <c r="G1589" s="61" t="str">
        <f>VLOOKUP(B1589,VP_est!$B$21:$N$3000,13,FALSE)</f>
        <v>SVP6</v>
      </c>
      <c r="H1589" s="60">
        <v>1</v>
      </c>
      <c r="I1589" s="60" t="str">
        <f t="shared" si="159"/>
        <v>REPLACE</v>
      </c>
      <c r="J1589" s="60" t="str">
        <f t="shared" si="159"/>
        <v>REPLACE</v>
      </c>
      <c r="K1589" s="60" t="str">
        <f t="shared" si="159"/>
        <v>REPLACE</v>
      </c>
      <c r="L1589" s="60" t="str">
        <f t="shared" si="159"/>
        <v>REPLACE</v>
      </c>
      <c r="M1589" s="60" t="str">
        <f t="shared" si="159"/>
        <v>REPLACE</v>
      </c>
      <c r="N1589" s="60" t="str">
        <f t="shared" si="159"/>
        <v>REPLACE</v>
      </c>
      <c r="O1589" s="60">
        <f t="shared" si="159"/>
        <v>1</v>
      </c>
    </row>
    <row r="1590" spans="1:15" ht="15" customHeight="1" x14ac:dyDescent="0.25">
      <c r="A1590" s="60" t="s">
        <v>2024</v>
      </c>
      <c r="B1590" s="60">
        <v>2024</v>
      </c>
      <c r="C1590" s="62" t="s">
        <v>1388</v>
      </c>
      <c r="D1590" s="63">
        <v>201.22124000000002</v>
      </c>
      <c r="E1590" s="64">
        <v>201.22123999999999</v>
      </c>
      <c r="F1590" s="61" t="s">
        <v>3</v>
      </c>
      <c r="G1590" s="61" t="str">
        <f>VLOOKUP(B1590,VP_est!$B$21:$N$3000,13,FALSE)</f>
        <v>SVP3</v>
      </c>
      <c r="H1590" s="60">
        <v>1</v>
      </c>
      <c r="I1590" s="60" t="str">
        <f t="shared" si="159"/>
        <v>REPLACE</v>
      </c>
      <c r="J1590" s="60" t="str">
        <f t="shared" si="159"/>
        <v>REPLACE</v>
      </c>
      <c r="K1590" s="60" t="str">
        <f t="shared" si="159"/>
        <v>REPLACE</v>
      </c>
      <c r="L1590" s="60">
        <f t="shared" si="159"/>
        <v>1</v>
      </c>
      <c r="M1590" s="60" t="str">
        <f t="shared" si="159"/>
        <v>REPLACE</v>
      </c>
      <c r="N1590" s="60" t="str">
        <f t="shared" si="159"/>
        <v>REPLACE</v>
      </c>
      <c r="O1590" s="60" t="str">
        <f t="shared" si="159"/>
        <v>REPLACE</v>
      </c>
    </row>
    <row r="1591" spans="1:15" ht="15" customHeight="1" x14ac:dyDescent="0.25">
      <c r="A1591" s="60" t="s">
        <v>2024</v>
      </c>
      <c r="B1591" s="60">
        <v>2025</v>
      </c>
      <c r="C1591" s="62" t="s">
        <v>1389</v>
      </c>
      <c r="D1591" s="63">
        <v>204.35106000000002</v>
      </c>
      <c r="E1591" s="64">
        <v>204.35106000000002</v>
      </c>
      <c r="F1591" s="61" t="s">
        <v>2014</v>
      </c>
      <c r="G1591" s="61" t="str">
        <f>VLOOKUP(B1591,VP_est!$B$21:$N$3000,13,FALSE)</f>
        <v>SVP6</v>
      </c>
      <c r="H1591" s="60">
        <v>1</v>
      </c>
      <c r="I1591" s="60" t="str">
        <f t="shared" ref="I1591:O1597" si="160">IF($G1591=I$2,1,"REPLACE")</f>
        <v>REPLACE</v>
      </c>
      <c r="J1591" s="60" t="str">
        <f t="shared" si="160"/>
        <v>REPLACE</v>
      </c>
      <c r="K1591" s="60" t="str">
        <f t="shared" si="160"/>
        <v>REPLACE</v>
      </c>
      <c r="L1591" s="60" t="str">
        <f t="shared" si="160"/>
        <v>REPLACE</v>
      </c>
      <c r="M1591" s="60" t="str">
        <f t="shared" si="160"/>
        <v>REPLACE</v>
      </c>
      <c r="N1591" s="60" t="str">
        <f t="shared" si="160"/>
        <v>REPLACE</v>
      </c>
      <c r="O1591" s="60">
        <f t="shared" si="160"/>
        <v>1</v>
      </c>
    </row>
    <row r="1592" spans="1:15" ht="15" customHeight="1" x14ac:dyDescent="0.25">
      <c r="A1592" s="60" t="s">
        <v>2024</v>
      </c>
      <c r="B1592" s="60">
        <v>2026</v>
      </c>
      <c r="C1592" s="62" t="s">
        <v>1390</v>
      </c>
      <c r="D1592" s="63">
        <v>154.46641599999998</v>
      </c>
      <c r="E1592" s="64">
        <v>154.46641599999998</v>
      </c>
      <c r="F1592" s="61" t="s">
        <v>1986</v>
      </c>
      <c r="G1592" s="61" t="str">
        <f>VLOOKUP(B1592,VP_est!$B$21:$N$3000,13,FALSE)</f>
        <v>SVP6</v>
      </c>
      <c r="H1592" s="60">
        <v>1</v>
      </c>
      <c r="I1592" s="60" t="str">
        <f t="shared" si="160"/>
        <v>REPLACE</v>
      </c>
      <c r="J1592" s="60" t="str">
        <f t="shared" si="160"/>
        <v>REPLACE</v>
      </c>
      <c r="K1592" s="60" t="str">
        <f t="shared" si="160"/>
        <v>REPLACE</v>
      </c>
      <c r="L1592" s="60" t="str">
        <f t="shared" si="160"/>
        <v>REPLACE</v>
      </c>
      <c r="M1592" s="60" t="str">
        <f t="shared" si="160"/>
        <v>REPLACE</v>
      </c>
      <c r="N1592" s="60" t="str">
        <f t="shared" si="160"/>
        <v>REPLACE</v>
      </c>
      <c r="O1592" s="60">
        <f t="shared" si="160"/>
        <v>1</v>
      </c>
    </row>
    <row r="1593" spans="1:15" ht="15" customHeight="1" x14ac:dyDescent="0.25">
      <c r="A1593" s="60" t="s">
        <v>2024</v>
      </c>
      <c r="B1593" s="60">
        <v>2027</v>
      </c>
      <c r="C1593" s="62" t="s">
        <v>1391</v>
      </c>
      <c r="D1593" s="63">
        <v>88.535499999999999</v>
      </c>
      <c r="E1593" s="64">
        <v>88.535499999999999</v>
      </c>
      <c r="F1593" s="61" t="s">
        <v>1986</v>
      </c>
      <c r="G1593" s="61" t="str">
        <f>VLOOKUP(B1593,VP_est!$B$21:$N$3000,13,FALSE)</f>
        <v>SVP6</v>
      </c>
      <c r="H1593" s="60">
        <v>1</v>
      </c>
      <c r="I1593" s="60" t="str">
        <f t="shared" si="160"/>
        <v>REPLACE</v>
      </c>
      <c r="J1593" s="60" t="str">
        <f t="shared" si="160"/>
        <v>REPLACE</v>
      </c>
      <c r="K1593" s="60" t="str">
        <f t="shared" si="160"/>
        <v>REPLACE</v>
      </c>
      <c r="L1593" s="60" t="str">
        <f t="shared" si="160"/>
        <v>REPLACE</v>
      </c>
      <c r="M1593" s="60" t="str">
        <f t="shared" si="160"/>
        <v>REPLACE</v>
      </c>
      <c r="N1593" s="60" t="str">
        <f t="shared" si="160"/>
        <v>REPLACE</v>
      </c>
      <c r="O1593" s="60">
        <f t="shared" si="160"/>
        <v>1</v>
      </c>
    </row>
    <row r="1594" spans="1:15" ht="15" customHeight="1" x14ac:dyDescent="0.25">
      <c r="A1594" s="60" t="s">
        <v>2024</v>
      </c>
      <c r="B1594" s="60">
        <v>2028</v>
      </c>
      <c r="C1594" s="62" t="s">
        <v>1392</v>
      </c>
      <c r="D1594" s="63">
        <v>126.58347999999999</v>
      </c>
      <c r="E1594" s="64">
        <v>126.58347999999999</v>
      </c>
      <c r="F1594" s="61" t="s">
        <v>1986</v>
      </c>
      <c r="G1594" s="61" t="str">
        <f>VLOOKUP(B1594,VP_est!$B$21:$N$3000,13,FALSE)</f>
        <v>SVP6</v>
      </c>
      <c r="H1594" s="60">
        <v>1</v>
      </c>
      <c r="I1594" s="60" t="str">
        <f t="shared" si="160"/>
        <v>REPLACE</v>
      </c>
      <c r="J1594" s="60" t="str">
        <f t="shared" si="160"/>
        <v>REPLACE</v>
      </c>
      <c r="K1594" s="60" t="str">
        <f t="shared" si="160"/>
        <v>REPLACE</v>
      </c>
      <c r="L1594" s="60" t="str">
        <f t="shared" si="160"/>
        <v>REPLACE</v>
      </c>
      <c r="M1594" s="60" t="str">
        <f t="shared" si="160"/>
        <v>REPLACE</v>
      </c>
      <c r="N1594" s="60" t="str">
        <f t="shared" si="160"/>
        <v>REPLACE</v>
      </c>
      <c r="O1594" s="60">
        <f t="shared" si="160"/>
        <v>1</v>
      </c>
    </row>
    <row r="1595" spans="1:15" ht="15" customHeight="1" x14ac:dyDescent="0.25">
      <c r="A1595" s="60" t="s">
        <v>2024</v>
      </c>
      <c r="B1595" s="60">
        <v>2029</v>
      </c>
      <c r="C1595" s="62" t="s">
        <v>1393</v>
      </c>
      <c r="D1595" s="63">
        <v>104.4589096</v>
      </c>
      <c r="E1595" s="64">
        <v>104.4589096</v>
      </c>
      <c r="F1595" s="61" t="s">
        <v>1986</v>
      </c>
      <c r="G1595" s="61" t="str">
        <f>VLOOKUP(B1595,VP_est!$B$21:$N$3000,13,FALSE)</f>
        <v>SVP6</v>
      </c>
      <c r="H1595" s="60">
        <v>1</v>
      </c>
      <c r="I1595" s="60" t="str">
        <f t="shared" si="160"/>
        <v>REPLACE</v>
      </c>
      <c r="J1595" s="60" t="str">
        <f t="shared" si="160"/>
        <v>REPLACE</v>
      </c>
      <c r="K1595" s="60" t="str">
        <f t="shared" si="160"/>
        <v>REPLACE</v>
      </c>
      <c r="L1595" s="60" t="str">
        <f t="shared" si="160"/>
        <v>REPLACE</v>
      </c>
      <c r="M1595" s="60" t="str">
        <f t="shared" si="160"/>
        <v>REPLACE</v>
      </c>
      <c r="N1595" s="60" t="str">
        <f t="shared" si="160"/>
        <v>REPLACE</v>
      </c>
      <c r="O1595" s="60">
        <f t="shared" si="160"/>
        <v>1</v>
      </c>
    </row>
    <row r="1596" spans="1:15" ht="15" customHeight="1" x14ac:dyDescent="0.25">
      <c r="A1596" s="60" t="s">
        <v>2024</v>
      </c>
      <c r="B1596" s="60">
        <v>2030</v>
      </c>
      <c r="C1596" s="62" t="s">
        <v>1394</v>
      </c>
      <c r="D1596" s="63">
        <v>110.96986000000001</v>
      </c>
      <c r="E1596" s="64">
        <v>110.96986000000001</v>
      </c>
      <c r="F1596" s="61" t="s">
        <v>1986</v>
      </c>
      <c r="G1596" s="61" t="str">
        <f>VLOOKUP(B1596,VP_est!$B$21:$N$3000,13,FALSE)</f>
        <v>SVP6</v>
      </c>
      <c r="H1596" s="60">
        <v>1</v>
      </c>
      <c r="I1596" s="60" t="str">
        <f t="shared" si="160"/>
        <v>REPLACE</v>
      </c>
      <c r="J1596" s="60" t="str">
        <f t="shared" si="160"/>
        <v>REPLACE</v>
      </c>
      <c r="K1596" s="60" t="str">
        <f t="shared" si="160"/>
        <v>REPLACE</v>
      </c>
      <c r="L1596" s="60" t="str">
        <f t="shared" si="160"/>
        <v>REPLACE</v>
      </c>
      <c r="M1596" s="60" t="str">
        <f t="shared" si="160"/>
        <v>REPLACE</v>
      </c>
      <c r="N1596" s="60" t="str">
        <f t="shared" si="160"/>
        <v>REPLACE</v>
      </c>
      <c r="O1596" s="60">
        <f t="shared" si="160"/>
        <v>1</v>
      </c>
    </row>
    <row r="1597" spans="1:15" ht="15" customHeight="1" x14ac:dyDescent="0.25">
      <c r="A1597" s="60" t="s">
        <v>2041</v>
      </c>
      <c r="B1597" s="60">
        <v>2031</v>
      </c>
      <c r="C1597" s="62" t="s">
        <v>1395</v>
      </c>
      <c r="D1597" s="63">
        <f>E1597</f>
        <v>84.345491167350147</v>
      </c>
      <c r="E1597" s="64">
        <v>84.345491167350147</v>
      </c>
      <c r="F1597" s="61" t="s">
        <v>1986</v>
      </c>
      <c r="G1597" s="61" t="str">
        <f>VLOOKUP(B1597,VP_est!$B$21:$N$3000,13,FALSE)</f>
        <v>SVP6</v>
      </c>
      <c r="H1597" s="60">
        <v>1</v>
      </c>
      <c r="I1597" s="60" t="str">
        <f t="shared" si="160"/>
        <v>REPLACE</v>
      </c>
      <c r="J1597" s="60" t="str">
        <f t="shared" si="160"/>
        <v>REPLACE</v>
      </c>
      <c r="K1597" s="60" t="str">
        <f t="shared" si="160"/>
        <v>REPLACE</v>
      </c>
      <c r="L1597" s="60" t="str">
        <f t="shared" si="160"/>
        <v>REPLACE</v>
      </c>
      <c r="M1597" s="60" t="str">
        <f t="shared" si="160"/>
        <v>REPLACE</v>
      </c>
      <c r="N1597" s="60" t="str">
        <f t="shared" si="160"/>
        <v>REPLACE</v>
      </c>
      <c r="O1597" s="60">
        <f t="shared" si="160"/>
        <v>1</v>
      </c>
    </row>
    <row r="1598" spans="1:15" ht="15" customHeight="1" x14ac:dyDescent="0.25">
      <c r="A1598" s="60" t="s">
        <v>2875</v>
      </c>
      <c r="B1598" s="60">
        <v>2032</v>
      </c>
      <c r="C1598" s="62" t="s">
        <v>1396</v>
      </c>
      <c r="D1598" s="63">
        <v>0</v>
      </c>
      <c r="E1598" s="64">
        <v>0</v>
      </c>
      <c r="F1598" s="61" t="s">
        <v>3</v>
      </c>
      <c r="G1598" s="61" t="str">
        <f>VLOOKUP(B1598,VP_est!$B$21:$N$3000,13,FALSE)</f>
        <v>SVP3</v>
      </c>
    </row>
    <row r="1599" spans="1:15" ht="15" customHeight="1" x14ac:dyDescent="0.25">
      <c r="A1599" s="60" t="s">
        <v>2041</v>
      </c>
      <c r="B1599" s="60">
        <v>2033</v>
      </c>
      <c r="C1599" s="62" t="s">
        <v>1397</v>
      </c>
      <c r="D1599" s="66">
        <v>137.19212445472201</v>
      </c>
      <c r="E1599" s="64">
        <v>0</v>
      </c>
      <c r="F1599" s="61" t="s">
        <v>3</v>
      </c>
      <c r="G1599" s="61" t="str">
        <f>VLOOKUP(B1599,VP_est!$B$21:$N$3000,13,FALSE)</f>
        <v>SVN1</v>
      </c>
      <c r="H1599" s="60">
        <v>1</v>
      </c>
      <c r="I1599" s="60" t="str">
        <f t="shared" ref="I1599:O1608" si="161">IF($G1599=I$2,1,"REPLACE")</f>
        <v>REPLACE</v>
      </c>
      <c r="J1599" s="60" t="str">
        <f t="shared" si="161"/>
        <v>REPLACE</v>
      </c>
      <c r="K1599" s="60" t="str">
        <f t="shared" si="161"/>
        <v>REPLACE</v>
      </c>
      <c r="L1599" s="60" t="str">
        <f t="shared" si="161"/>
        <v>REPLACE</v>
      </c>
      <c r="M1599" s="60" t="str">
        <f t="shared" si="161"/>
        <v>REPLACE</v>
      </c>
      <c r="N1599" s="60" t="str">
        <f t="shared" si="161"/>
        <v>REPLACE</v>
      </c>
      <c r="O1599" s="60" t="str">
        <f t="shared" si="161"/>
        <v>REPLACE</v>
      </c>
    </row>
    <row r="1600" spans="1:15" ht="15" customHeight="1" x14ac:dyDescent="0.25">
      <c r="A1600" s="60" t="s">
        <v>2026</v>
      </c>
      <c r="B1600" s="60">
        <v>2034</v>
      </c>
      <c r="C1600" s="62" t="s">
        <v>1398</v>
      </c>
      <c r="D1600" s="63">
        <v>140.50831310947061</v>
      </c>
      <c r="E1600" s="64">
        <v>140.50831310947061</v>
      </c>
      <c r="F1600" s="61" t="s">
        <v>2014</v>
      </c>
      <c r="G1600" s="61" t="str">
        <f>VLOOKUP(B1600,VP_est!$B$21:$N$3000,13,FALSE)</f>
        <v>SVP6</v>
      </c>
      <c r="H1600" s="60">
        <v>1</v>
      </c>
      <c r="I1600" s="60" t="str">
        <f t="shared" si="161"/>
        <v>REPLACE</v>
      </c>
      <c r="J1600" s="60" t="str">
        <f t="shared" si="161"/>
        <v>REPLACE</v>
      </c>
      <c r="K1600" s="60" t="str">
        <f t="shared" si="161"/>
        <v>REPLACE</v>
      </c>
      <c r="L1600" s="60" t="str">
        <f t="shared" si="161"/>
        <v>REPLACE</v>
      </c>
      <c r="M1600" s="60" t="str">
        <f t="shared" si="161"/>
        <v>REPLACE</v>
      </c>
      <c r="N1600" s="60" t="str">
        <f t="shared" si="161"/>
        <v>REPLACE</v>
      </c>
      <c r="O1600" s="60">
        <f t="shared" si="161"/>
        <v>1</v>
      </c>
    </row>
    <row r="1601" spans="1:15" ht="15" customHeight="1" x14ac:dyDescent="0.25">
      <c r="B1601" s="78">
        <v>2035</v>
      </c>
      <c r="C1601" s="78" t="s">
        <v>2128</v>
      </c>
      <c r="D1601" s="78">
        <v>247.36</v>
      </c>
      <c r="E1601" s="3"/>
      <c r="F1601" s="61" t="s">
        <v>3</v>
      </c>
      <c r="G1601" s="61" t="str">
        <f>VLOOKUP(B1601,VP_est!$B$21:$N$3000,13,FALSE)</f>
        <v>SVP2</v>
      </c>
      <c r="H1601" s="60">
        <v>1</v>
      </c>
      <c r="I1601" s="60" t="str">
        <f t="shared" si="161"/>
        <v>REPLACE</v>
      </c>
      <c r="J1601" s="60" t="str">
        <f t="shared" si="161"/>
        <v>REPLACE</v>
      </c>
      <c r="K1601" s="60">
        <f t="shared" si="161"/>
        <v>1</v>
      </c>
      <c r="L1601" s="60" t="str">
        <f t="shared" si="161"/>
        <v>REPLACE</v>
      </c>
      <c r="M1601" s="60" t="str">
        <f t="shared" si="161"/>
        <v>REPLACE</v>
      </c>
      <c r="N1601" s="60" t="str">
        <f t="shared" si="161"/>
        <v>REPLACE</v>
      </c>
      <c r="O1601" s="60" t="str">
        <f t="shared" si="161"/>
        <v>REPLACE</v>
      </c>
    </row>
    <row r="1602" spans="1:15" ht="15" customHeight="1" x14ac:dyDescent="0.25">
      <c r="A1602" s="60" t="s">
        <v>2025</v>
      </c>
      <c r="B1602" s="60">
        <v>2036</v>
      </c>
      <c r="C1602" s="62" t="s">
        <v>1399</v>
      </c>
      <c r="D1602" s="63">
        <v>138.24992</v>
      </c>
      <c r="E1602" s="64">
        <v>138.24992</v>
      </c>
      <c r="F1602" s="61" t="s">
        <v>1986</v>
      </c>
      <c r="G1602" s="61" t="str">
        <f>VLOOKUP(B1602,VP_est!$B$21:$N$3000,13,FALSE)</f>
        <v>SVP6</v>
      </c>
      <c r="H1602" s="60">
        <v>1</v>
      </c>
      <c r="I1602" s="60" t="str">
        <f t="shared" si="161"/>
        <v>REPLACE</v>
      </c>
      <c r="J1602" s="60" t="str">
        <f t="shared" si="161"/>
        <v>REPLACE</v>
      </c>
      <c r="K1602" s="60" t="str">
        <f t="shared" si="161"/>
        <v>REPLACE</v>
      </c>
      <c r="L1602" s="60" t="str">
        <f t="shared" si="161"/>
        <v>REPLACE</v>
      </c>
      <c r="M1602" s="60" t="str">
        <f t="shared" si="161"/>
        <v>REPLACE</v>
      </c>
      <c r="N1602" s="60" t="str">
        <f t="shared" si="161"/>
        <v>REPLACE</v>
      </c>
      <c r="O1602" s="60">
        <f t="shared" si="161"/>
        <v>1</v>
      </c>
    </row>
    <row r="1603" spans="1:15" ht="15" customHeight="1" x14ac:dyDescent="0.25">
      <c r="A1603" s="60" t="s">
        <v>2024</v>
      </c>
      <c r="B1603" s="60">
        <v>2037</v>
      </c>
      <c r="C1603" s="62" t="s">
        <v>1400</v>
      </c>
      <c r="D1603" s="63">
        <v>138.24992</v>
      </c>
      <c r="E1603" s="64">
        <v>138.24992</v>
      </c>
      <c r="F1603" s="61" t="s">
        <v>1986</v>
      </c>
      <c r="G1603" s="61" t="str">
        <f>VLOOKUP(B1603,VP_est!$B$21:$N$3000,13,FALSE)</f>
        <v>SVP6</v>
      </c>
      <c r="H1603" s="60">
        <v>1</v>
      </c>
      <c r="I1603" s="60" t="str">
        <f t="shared" si="161"/>
        <v>REPLACE</v>
      </c>
      <c r="J1603" s="60" t="str">
        <f t="shared" si="161"/>
        <v>REPLACE</v>
      </c>
      <c r="K1603" s="60" t="str">
        <f t="shared" si="161"/>
        <v>REPLACE</v>
      </c>
      <c r="L1603" s="60" t="str">
        <f t="shared" si="161"/>
        <v>REPLACE</v>
      </c>
      <c r="M1603" s="60" t="str">
        <f t="shared" si="161"/>
        <v>REPLACE</v>
      </c>
      <c r="N1603" s="60" t="str">
        <f t="shared" si="161"/>
        <v>REPLACE</v>
      </c>
      <c r="O1603" s="60">
        <f t="shared" si="161"/>
        <v>1</v>
      </c>
    </row>
    <row r="1604" spans="1:15" ht="15" customHeight="1" x14ac:dyDescent="0.25">
      <c r="A1604" s="60" t="s">
        <v>2024</v>
      </c>
      <c r="B1604" s="60">
        <v>2038</v>
      </c>
      <c r="C1604" s="62" t="s">
        <v>1401</v>
      </c>
      <c r="D1604" s="63">
        <v>158.28108</v>
      </c>
      <c r="E1604" s="64">
        <v>158.28108</v>
      </c>
      <c r="F1604" s="61" t="s">
        <v>2014</v>
      </c>
      <c r="G1604" s="61" t="str">
        <f>VLOOKUP(B1604,VP_est!$B$21:$N$3000,13,FALSE)</f>
        <v>SVP5</v>
      </c>
      <c r="H1604" s="60">
        <v>1</v>
      </c>
      <c r="I1604" s="60" t="str">
        <f t="shared" si="161"/>
        <v>REPLACE</v>
      </c>
      <c r="J1604" s="60" t="str">
        <f t="shared" si="161"/>
        <v>REPLACE</v>
      </c>
      <c r="K1604" s="60" t="str">
        <f t="shared" si="161"/>
        <v>REPLACE</v>
      </c>
      <c r="L1604" s="60" t="str">
        <f t="shared" si="161"/>
        <v>REPLACE</v>
      </c>
      <c r="M1604" s="60" t="str">
        <f t="shared" si="161"/>
        <v>REPLACE</v>
      </c>
      <c r="N1604" s="60">
        <f t="shared" si="161"/>
        <v>1</v>
      </c>
      <c r="O1604" s="60" t="str">
        <f t="shared" si="161"/>
        <v>REPLACE</v>
      </c>
    </row>
    <row r="1605" spans="1:15" ht="15" customHeight="1" x14ac:dyDescent="0.25">
      <c r="A1605" s="60" t="s">
        <v>2043</v>
      </c>
      <c r="B1605" s="60">
        <v>2039</v>
      </c>
      <c r="C1605" s="62" t="s">
        <v>1402</v>
      </c>
      <c r="D1605" s="63">
        <v>32.04</v>
      </c>
      <c r="E1605" s="64">
        <v>0</v>
      </c>
      <c r="F1605" s="61" t="s">
        <v>1986</v>
      </c>
      <c r="G1605" s="61" t="str">
        <f>VLOOKUP(B1605,VP_est!$B$21:$N$3000,13,FALSE)</f>
        <v>SVP6</v>
      </c>
      <c r="H1605" s="60">
        <v>1</v>
      </c>
      <c r="I1605" s="60" t="str">
        <f t="shared" si="161"/>
        <v>REPLACE</v>
      </c>
      <c r="J1605" s="60" t="str">
        <f t="shared" si="161"/>
        <v>REPLACE</v>
      </c>
      <c r="K1605" s="60" t="str">
        <f t="shared" si="161"/>
        <v>REPLACE</v>
      </c>
      <c r="L1605" s="60" t="str">
        <f t="shared" si="161"/>
        <v>REPLACE</v>
      </c>
      <c r="M1605" s="60" t="str">
        <f t="shared" si="161"/>
        <v>REPLACE</v>
      </c>
      <c r="N1605" s="60" t="str">
        <f t="shared" si="161"/>
        <v>REPLACE</v>
      </c>
      <c r="O1605" s="60">
        <f t="shared" si="161"/>
        <v>1</v>
      </c>
    </row>
    <row r="1606" spans="1:15" ht="15" customHeight="1" x14ac:dyDescent="0.25">
      <c r="A1606" s="60" t="s">
        <v>2025</v>
      </c>
      <c r="B1606" s="60">
        <v>2040</v>
      </c>
      <c r="C1606" s="62" t="s">
        <v>1403</v>
      </c>
      <c r="D1606" s="63">
        <v>238.36727999999999</v>
      </c>
      <c r="E1606" s="64">
        <v>238.36727999999999</v>
      </c>
      <c r="F1606" s="61" t="s">
        <v>3</v>
      </c>
      <c r="G1606" s="61" t="str">
        <f>VLOOKUP(B1606,VP_est!$B$21:$N$3000,13,FALSE)</f>
        <v>SVP3</v>
      </c>
      <c r="H1606" s="60">
        <v>1</v>
      </c>
      <c r="I1606" s="60" t="str">
        <f t="shared" si="161"/>
        <v>REPLACE</v>
      </c>
      <c r="J1606" s="60" t="str">
        <f t="shared" si="161"/>
        <v>REPLACE</v>
      </c>
      <c r="K1606" s="60" t="str">
        <f t="shared" si="161"/>
        <v>REPLACE</v>
      </c>
      <c r="L1606" s="60">
        <f t="shared" si="161"/>
        <v>1</v>
      </c>
      <c r="M1606" s="60" t="str">
        <f t="shared" si="161"/>
        <v>REPLACE</v>
      </c>
      <c r="N1606" s="60" t="str">
        <f t="shared" si="161"/>
        <v>REPLACE</v>
      </c>
      <c r="O1606" s="60" t="str">
        <f t="shared" si="161"/>
        <v>REPLACE</v>
      </c>
    </row>
    <row r="1607" spans="1:15" ht="15" customHeight="1" x14ac:dyDescent="0.25">
      <c r="A1607" s="60" t="s">
        <v>2041</v>
      </c>
      <c r="B1607" s="60">
        <v>2041</v>
      </c>
      <c r="C1607" s="62" t="s">
        <v>1404</v>
      </c>
      <c r="D1607" s="63">
        <v>304.34550100000001</v>
      </c>
      <c r="E1607" s="64">
        <v>304.34550100000001</v>
      </c>
      <c r="F1607" s="61" t="s">
        <v>3</v>
      </c>
      <c r="G1607" s="61" t="str">
        <f>VLOOKUP(B1607,VP_est!$B$21:$N$3000,13,FALSE)</f>
        <v>SVP3</v>
      </c>
      <c r="H1607" s="60">
        <v>1</v>
      </c>
      <c r="I1607" s="60" t="str">
        <f t="shared" si="161"/>
        <v>REPLACE</v>
      </c>
      <c r="J1607" s="60" t="str">
        <f t="shared" si="161"/>
        <v>REPLACE</v>
      </c>
      <c r="K1607" s="60" t="str">
        <f t="shared" si="161"/>
        <v>REPLACE</v>
      </c>
      <c r="L1607" s="60">
        <f t="shared" si="161"/>
        <v>1</v>
      </c>
      <c r="M1607" s="60" t="str">
        <f t="shared" si="161"/>
        <v>REPLACE</v>
      </c>
      <c r="N1607" s="60" t="str">
        <f t="shared" si="161"/>
        <v>REPLACE</v>
      </c>
      <c r="O1607" s="60" t="str">
        <f t="shared" si="161"/>
        <v>REPLACE</v>
      </c>
    </row>
    <row r="1608" spans="1:15" ht="15" customHeight="1" x14ac:dyDescent="0.25">
      <c r="A1608" s="60" t="s">
        <v>2026</v>
      </c>
      <c r="B1608" s="60">
        <v>2042</v>
      </c>
      <c r="C1608" s="62" t="s">
        <v>1405</v>
      </c>
      <c r="D1608" s="63">
        <v>278.34999999999997</v>
      </c>
      <c r="E1608" s="64">
        <v>278.34656000000001</v>
      </c>
      <c r="F1608" s="61" t="s">
        <v>3</v>
      </c>
      <c r="G1608" s="61" t="str">
        <f>VLOOKUP(B1608,VP_est!$B$21:$N$3000,13,FALSE)</f>
        <v>SVN1</v>
      </c>
      <c r="H1608" s="60">
        <v>1</v>
      </c>
      <c r="I1608" s="60" t="str">
        <f t="shared" si="161"/>
        <v>REPLACE</v>
      </c>
      <c r="J1608" s="60" t="str">
        <f t="shared" si="161"/>
        <v>REPLACE</v>
      </c>
      <c r="K1608" s="60" t="str">
        <f t="shared" si="161"/>
        <v>REPLACE</v>
      </c>
      <c r="L1608" s="60" t="str">
        <f t="shared" si="161"/>
        <v>REPLACE</v>
      </c>
      <c r="M1608" s="60" t="str">
        <f t="shared" si="161"/>
        <v>REPLACE</v>
      </c>
      <c r="N1608" s="60" t="str">
        <f t="shared" si="161"/>
        <v>REPLACE</v>
      </c>
      <c r="O1608" s="60" t="str">
        <f t="shared" si="161"/>
        <v>REPLACE</v>
      </c>
    </row>
    <row r="1609" spans="1:15" ht="15" customHeight="1" x14ac:dyDescent="0.25">
      <c r="A1609" s="60" t="s">
        <v>2026</v>
      </c>
      <c r="B1609" s="60">
        <v>2043</v>
      </c>
      <c r="C1609" s="62" t="s">
        <v>1406</v>
      </c>
      <c r="D1609" s="63">
        <v>302.38</v>
      </c>
      <c r="E1609" s="64">
        <v>302.36795999999998</v>
      </c>
      <c r="F1609" s="61" t="s">
        <v>3</v>
      </c>
      <c r="G1609" s="61" t="str">
        <f>VLOOKUP(B1609,VP_est!$B$21:$N$3000,13,FALSE)</f>
        <v>SVN1</v>
      </c>
      <c r="H1609" s="60">
        <v>1</v>
      </c>
      <c r="I1609" s="60" t="str">
        <f t="shared" ref="I1609:O1618" si="162">IF($G1609=I$2,1,"REPLACE")</f>
        <v>REPLACE</v>
      </c>
      <c r="J1609" s="60" t="str">
        <f t="shared" si="162"/>
        <v>REPLACE</v>
      </c>
      <c r="K1609" s="60" t="str">
        <f t="shared" si="162"/>
        <v>REPLACE</v>
      </c>
      <c r="L1609" s="60" t="str">
        <f t="shared" si="162"/>
        <v>REPLACE</v>
      </c>
      <c r="M1609" s="60" t="str">
        <f t="shared" si="162"/>
        <v>REPLACE</v>
      </c>
      <c r="N1609" s="60" t="str">
        <f t="shared" si="162"/>
        <v>REPLACE</v>
      </c>
      <c r="O1609" s="60" t="str">
        <f t="shared" si="162"/>
        <v>REPLACE</v>
      </c>
    </row>
    <row r="1610" spans="1:15" ht="15" customHeight="1" x14ac:dyDescent="0.25">
      <c r="A1610" s="60" t="s">
        <v>2024</v>
      </c>
      <c r="B1610" s="60">
        <v>2044</v>
      </c>
      <c r="C1610" s="62" t="s">
        <v>1407</v>
      </c>
      <c r="D1610" s="63">
        <v>130.22792000000001</v>
      </c>
      <c r="E1610" s="64">
        <v>130.22792000000001</v>
      </c>
      <c r="F1610" s="61" t="s">
        <v>1986</v>
      </c>
      <c r="G1610" s="61" t="str">
        <f>VLOOKUP(B1610,VP_est!$B$21:$N$3000,13,FALSE)</f>
        <v>SVP6</v>
      </c>
      <c r="H1610" s="60">
        <v>1</v>
      </c>
      <c r="I1610" s="60" t="str">
        <f t="shared" si="162"/>
        <v>REPLACE</v>
      </c>
      <c r="J1610" s="60" t="str">
        <f t="shared" si="162"/>
        <v>REPLACE</v>
      </c>
      <c r="K1610" s="60" t="str">
        <f t="shared" si="162"/>
        <v>REPLACE</v>
      </c>
      <c r="L1610" s="60" t="str">
        <f t="shared" si="162"/>
        <v>REPLACE</v>
      </c>
      <c r="M1610" s="60" t="str">
        <f t="shared" si="162"/>
        <v>REPLACE</v>
      </c>
      <c r="N1610" s="60" t="str">
        <f t="shared" si="162"/>
        <v>REPLACE</v>
      </c>
      <c r="O1610" s="60">
        <f t="shared" si="162"/>
        <v>1</v>
      </c>
    </row>
    <row r="1611" spans="1:15" ht="15" customHeight="1" x14ac:dyDescent="0.25">
      <c r="A1611" s="60" t="s">
        <v>2025</v>
      </c>
      <c r="B1611" s="60">
        <v>2045</v>
      </c>
      <c r="C1611" s="62" t="s">
        <v>1408</v>
      </c>
      <c r="D1611" s="63">
        <v>390.55999999999995</v>
      </c>
      <c r="E1611" s="64">
        <v>390.55611999999996</v>
      </c>
      <c r="F1611" s="61" t="s">
        <v>3</v>
      </c>
      <c r="G1611" s="61" t="str">
        <f>VLOOKUP(B1611,VP_est!$B$21:$N$3000,13,FALSE)</f>
        <v>SVP1</v>
      </c>
      <c r="H1611" s="60">
        <v>1</v>
      </c>
      <c r="I1611" s="60" t="str">
        <f t="shared" si="162"/>
        <v>REPLACE</v>
      </c>
      <c r="J1611" s="60">
        <f t="shared" si="162"/>
        <v>1</v>
      </c>
      <c r="K1611" s="60" t="str">
        <f t="shared" si="162"/>
        <v>REPLACE</v>
      </c>
      <c r="L1611" s="60" t="str">
        <f t="shared" si="162"/>
        <v>REPLACE</v>
      </c>
      <c r="M1611" s="60" t="str">
        <f t="shared" si="162"/>
        <v>REPLACE</v>
      </c>
      <c r="N1611" s="60" t="str">
        <f t="shared" si="162"/>
        <v>REPLACE</v>
      </c>
      <c r="O1611" s="60" t="str">
        <f t="shared" si="162"/>
        <v>REPLACE</v>
      </c>
    </row>
    <row r="1612" spans="1:15" ht="15" customHeight="1" x14ac:dyDescent="0.25">
      <c r="A1612" s="60" t="s">
        <v>2024</v>
      </c>
      <c r="B1612" s="60">
        <v>2046</v>
      </c>
      <c r="C1612" s="62" t="s">
        <v>1409</v>
      </c>
      <c r="D1612" s="63">
        <v>170.9210128</v>
      </c>
      <c r="E1612" s="64">
        <v>170.9210128</v>
      </c>
      <c r="F1612" s="61" t="s">
        <v>1986</v>
      </c>
      <c r="G1612" s="61" t="str">
        <f>VLOOKUP(B1612,VP_est!$B$21:$N$3000,13,FALSE)</f>
        <v>SVP6</v>
      </c>
      <c r="H1612" s="60">
        <v>1</v>
      </c>
      <c r="I1612" s="60" t="str">
        <f t="shared" si="162"/>
        <v>REPLACE</v>
      </c>
      <c r="J1612" s="60" t="str">
        <f t="shared" si="162"/>
        <v>REPLACE</v>
      </c>
      <c r="K1612" s="60" t="str">
        <f t="shared" si="162"/>
        <v>REPLACE</v>
      </c>
      <c r="L1612" s="60" t="str">
        <f t="shared" si="162"/>
        <v>REPLACE</v>
      </c>
      <c r="M1612" s="60" t="str">
        <f t="shared" si="162"/>
        <v>REPLACE</v>
      </c>
      <c r="N1612" s="60" t="str">
        <f t="shared" si="162"/>
        <v>REPLACE</v>
      </c>
      <c r="O1612" s="60">
        <f t="shared" si="162"/>
        <v>1</v>
      </c>
    </row>
    <row r="1613" spans="1:15" ht="15" customHeight="1" x14ac:dyDescent="0.25">
      <c r="A1613" s="60" t="s">
        <v>2041</v>
      </c>
      <c r="B1613" s="60">
        <v>2047</v>
      </c>
      <c r="C1613" s="62" t="s">
        <v>1410</v>
      </c>
      <c r="D1613" s="63">
        <v>118.17415999999999</v>
      </c>
      <c r="E1613" s="64">
        <v>118.17416</v>
      </c>
      <c r="F1613" s="61" t="s">
        <v>1986</v>
      </c>
      <c r="G1613" s="61" t="str">
        <f>VLOOKUP(B1613,VP_est!$B$21:$N$3000,13,FALSE)</f>
        <v>SVP6</v>
      </c>
      <c r="H1613" s="60">
        <v>1</v>
      </c>
      <c r="I1613" s="60" t="str">
        <f t="shared" si="162"/>
        <v>REPLACE</v>
      </c>
      <c r="J1613" s="60" t="str">
        <f t="shared" si="162"/>
        <v>REPLACE</v>
      </c>
      <c r="K1613" s="60" t="str">
        <f t="shared" si="162"/>
        <v>REPLACE</v>
      </c>
      <c r="L1613" s="60" t="str">
        <f t="shared" si="162"/>
        <v>REPLACE</v>
      </c>
      <c r="M1613" s="60" t="str">
        <f t="shared" si="162"/>
        <v>REPLACE</v>
      </c>
      <c r="N1613" s="60" t="str">
        <f t="shared" si="162"/>
        <v>REPLACE</v>
      </c>
      <c r="O1613" s="60">
        <f t="shared" si="162"/>
        <v>1</v>
      </c>
    </row>
    <row r="1614" spans="1:15" ht="15" customHeight="1" x14ac:dyDescent="0.25">
      <c r="A1614" s="60" t="s">
        <v>2024</v>
      </c>
      <c r="B1614" s="60">
        <v>2048</v>
      </c>
      <c r="C1614" s="62" t="s">
        <v>1411</v>
      </c>
      <c r="D1614" s="63">
        <v>105.13564</v>
      </c>
      <c r="E1614" s="64">
        <v>105.13564</v>
      </c>
      <c r="F1614" s="61" t="s">
        <v>2014</v>
      </c>
      <c r="G1614" s="61" t="str">
        <f>VLOOKUP(B1614,VP_est!$B$21:$N$3000,13,FALSE)</f>
        <v>SVP5</v>
      </c>
      <c r="H1614" s="60">
        <v>1</v>
      </c>
      <c r="I1614" s="60" t="str">
        <f t="shared" si="162"/>
        <v>REPLACE</v>
      </c>
      <c r="J1614" s="60" t="str">
        <f t="shared" si="162"/>
        <v>REPLACE</v>
      </c>
      <c r="K1614" s="60" t="str">
        <f t="shared" si="162"/>
        <v>REPLACE</v>
      </c>
      <c r="L1614" s="60" t="str">
        <f t="shared" si="162"/>
        <v>REPLACE</v>
      </c>
      <c r="M1614" s="60" t="str">
        <f t="shared" si="162"/>
        <v>REPLACE</v>
      </c>
      <c r="N1614" s="60">
        <f t="shared" si="162"/>
        <v>1</v>
      </c>
      <c r="O1614" s="60" t="str">
        <f t="shared" si="162"/>
        <v>REPLACE</v>
      </c>
    </row>
    <row r="1615" spans="1:15" ht="15" customHeight="1" x14ac:dyDescent="0.25">
      <c r="A1615" s="60" t="s">
        <v>2025</v>
      </c>
      <c r="B1615" s="60">
        <v>2049</v>
      </c>
      <c r="C1615" s="62" t="s">
        <v>1412</v>
      </c>
      <c r="D1615" s="63">
        <v>130.18639999999999</v>
      </c>
      <c r="E1615" s="64">
        <v>130.18639999999999</v>
      </c>
      <c r="F1615" s="61" t="s">
        <v>2014</v>
      </c>
      <c r="G1615" s="61" t="str">
        <f>VLOOKUP(B1615,VP_est!$B$21:$N$3000,13,FALSE)</f>
        <v>SVP6</v>
      </c>
      <c r="H1615" s="60">
        <v>1</v>
      </c>
      <c r="I1615" s="60" t="str">
        <f t="shared" si="162"/>
        <v>REPLACE</v>
      </c>
      <c r="J1615" s="60" t="str">
        <f t="shared" si="162"/>
        <v>REPLACE</v>
      </c>
      <c r="K1615" s="60" t="str">
        <f t="shared" si="162"/>
        <v>REPLACE</v>
      </c>
      <c r="L1615" s="60" t="str">
        <f t="shared" si="162"/>
        <v>REPLACE</v>
      </c>
      <c r="M1615" s="60" t="str">
        <f t="shared" si="162"/>
        <v>REPLACE</v>
      </c>
      <c r="N1615" s="60" t="str">
        <f t="shared" si="162"/>
        <v>REPLACE</v>
      </c>
      <c r="O1615" s="60">
        <f t="shared" si="162"/>
        <v>1</v>
      </c>
    </row>
    <row r="1616" spans="1:15" ht="15" customHeight="1" x14ac:dyDescent="0.25">
      <c r="A1616" s="60" t="s">
        <v>2024</v>
      </c>
      <c r="B1616" s="60">
        <v>2050</v>
      </c>
      <c r="C1616" s="62" t="s">
        <v>1413</v>
      </c>
      <c r="D1616" s="63">
        <v>90.077939999999998</v>
      </c>
      <c r="E1616" s="64">
        <v>90.077939999999998</v>
      </c>
      <c r="F1616" s="61" t="s">
        <v>2014</v>
      </c>
      <c r="G1616" s="61" t="str">
        <f>VLOOKUP(B1616,VP_est!$B$21:$N$3000,13,FALSE)</f>
        <v>SVP4</v>
      </c>
      <c r="H1616" s="60">
        <v>1</v>
      </c>
      <c r="I1616" s="60" t="str">
        <f t="shared" si="162"/>
        <v>REPLACE</v>
      </c>
      <c r="J1616" s="60" t="str">
        <f t="shared" si="162"/>
        <v>REPLACE</v>
      </c>
      <c r="K1616" s="60" t="str">
        <f t="shared" si="162"/>
        <v>REPLACE</v>
      </c>
      <c r="L1616" s="60" t="str">
        <f t="shared" si="162"/>
        <v>REPLACE</v>
      </c>
      <c r="M1616" s="60">
        <f t="shared" si="162"/>
        <v>1</v>
      </c>
      <c r="N1616" s="60" t="str">
        <f t="shared" si="162"/>
        <v>REPLACE</v>
      </c>
      <c r="O1616" s="60" t="str">
        <f t="shared" si="162"/>
        <v>REPLACE</v>
      </c>
    </row>
    <row r="1617" spans="1:15" ht="15" customHeight="1" x14ac:dyDescent="0.25">
      <c r="A1617" s="60" t="s">
        <v>2026</v>
      </c>
      <c r="B1617" s="60">
        <v>2051</v>
      </c>
      <c r="C1617" s="62" t="s">
        <v>1414</v>
      </c>
      <c r="D1617" s="63">
        <v>190.15224000000001</v>
      </c>
      <c r="E1617" s="64">
        <v>190.15224000000001</v>
      </c>
      <c r="F1617" s="61" t="s">
        <v>3</v>
      </c>
      <c r="G1617" s="61" t="str">
        <f>VLOOKUP(B1617,VP_est!$B$21:$N$3000,13,FALSE)</f>
        <v>SVP1</v>
      </c>
      <c r="H1617" s="60">
        <v>1</v>
      </c>
      <c r="I1617" s="60" t="str">
        <f t="shared" si="162"/>
        <v>REPLACE</v>
      </c>
      <c r="J1617" s="60">
        <f t="shared" si="162"/>
        <v>1</v>
      </c>
      <c r="K1617" s="60" t="str">
        <f t="shared" si="162"/>
        <v>REPLACE</v>
      </c>
      <c r="L1617" s="60" t="str">
        <f t="shared" si="162"/>
        <v>REPLACE</v>
      </c>
      <c r="M1617" s="60" t="str">
        <f t="shared" si="162"/>
        <v>REPLACE</v>
      </c>
      <c r="N1617" s="60" t="str">
        <f t="shared" si="162"/>
        <v>REPLACE</v>
      </c>
      <c r="O1617" s="60" t="str">
        <f t="shared" si="162"/>
        <v>REPLACE</v>
      </c>
    </row>
    <row r="1618" spans="1:15" ht="15" customHeight="1" x14ac:dyDescent="0.25">
      <c r="A1618" s="60" t="s">
        <v>2024</v>
      </c>
      <c r="B1618" s="60">
        <v>2052</v>
      </c>
      <c r="C1618" s="62" t="s">
        <v>1415</v>
      </c>
      <c r="D1618" s="63">
        <v>162.27132</v>
      </c>
      <c r="E1618" s="64">
        <v>162.27132</v>
      </c>
      <c r="F1618" s="61" t="s">
        <v>2014</v>
      </c>
      <c r="G1618" s="61" t="str">
        <f>VLOOKUP(B1618,VP_est!$B$21:$N$3000,13,FALSE)</f>
        <v>SVP6</v>
      </c>
      <c r="H1618" s="60">
        <v>1</v>
      </c>
      <c r="I1618" s="60" t="str">
        <f t="shared" si="162"/>
        <v>REPLACE</v>
      </c>
      <c r="J1618" s="60" t="str">
        <f t="shared" si="162"/>
        <v>REPLACE</v>
      </c>
      <c r="K1618" s="60" t="str">
        <f t="shared" si="162"/>
        <v>REPLACE</v>
      </c>
      <c r="L1618" s="60" t="str">
        <f t="shared" si="162"/>
        <v>REPLACE</v>
      </c>
      <c r="M1618" s="60" t="str">
        <f t="shared" si="162"/>
        <v>REPLACE</v>
      </c>
      <c r="N1618" s="60" t="str">
        <f t="shared" si="162"/>
        <v>REPLACE</v>
      </c>
      <c r="O1618" s="60">
        <f t="shared" si="162"/>
        <v>1</v>
      </c>
    </row>
    <row r="1619" spans="1:15" ht="15" customHeight="1" x14ac:dyDescent="0.25">
      <c r="A1619" s="60" t="s">
        <v>2043</v>
      </c>
      <c r="B1619" s="60">
        <v>2053</v>
      </c>
      <c r="C1619" s="62" t="s">
        <v>1416</v>
      </c>
      <c r="D1619" s="63">
        <v>59.110259999999997</v>
      </c>
      <c r="E1619" s="64">
        <v>59.110260000000011</v>
      </c>
      <c r="F1619" s="61" t="s">
        <v>1986</v>
      </c>
      <c r="G1619" s="61" t="str">
        <f>VLOOKUP(B1619,VP_est!$B$21:$N$3000,13,FALSE)</f>
        <v>SVP6</v>
      </c>
      <c r="H1619" s="60">
        <v>1</v>
      </c>
      <c r="I1619" s="60" t="str">
        <f t="shared" ref="I1619:O1628" si="163">IF($G1619=I$2,1,"REPLACE")</f>
        <v>REPLACE</v>
      </c>
      <c r="J1619" s="60" t="str">
        <f t="shared" si="163"/>
        <v>REPLACE</v>
      </c>
      <c r="K1619" s="60" t="str">
        <f t="shared" si="163"/>
        <v>REPLACE</v>
      </c>
      <c r="L1619" s="60" t="str">
        <f t="shared" si="163"/>
        <v>REPLACE</v>
      </c>
      <c r="M1619" s="60" t="str">
        <f t="shared" si="163"/>
        <v>REPLACE</v>
      </c>
      <c r="N1619" s="60" t="str">
        <f t="shared" si="163"/>
        <v>REPLACE</v>
      </c>
      <c r="O1619" s="60">
        <f t="shared" si="163"/>
        <v>1</v>
      </c>
    </row>
    <row r="1620" spans="1:15" ht="15" customHeight="1" x14ac:dyDescent="0.25">
      <c r="A1620" s="60" t="s">
        <v>2024</v>
      </c>
      <c r="B1620" s="60">
        <v>2054</v>
      </c>
      <c r="C1620" s="62" t="s">
        <v>1417</v>
      </c>
      <c r="D1620" s="63">
        <v>156.22368</v>
      </c>
      <c r="E1620" s="64">
        <v>156.22368</v>
      </c>
      <c r="F1620" s="61" t="s">
        <v>2014</v>
      </c>
      <c r="G1620" s="61" t="str">
        <f>VLOOKUP(B1620,VP_est!$B$21:$N$3000,13,FALSE)</f>
        <v>SVP5</v>
      </c>
      <c r="H1620" s="60">
        <v>1</v>
      </c>
      <c r="I1620" s="60" t="str">
        <f t="shared" si="163"/>
        <v>REPLACE</v>
      </c>
      <c r="J1620" s="60" t="str">
        <f t="shared" si="163"/>
        <v>REPLACE</v>
      </c>
      <c r="K1620" s="60" t="str">
        <f t="shared" si="163"/>
        <v>REPLACE</v>
      </c>
      <c r="L1620" s="60" t="str">
        <f t="shared" si="163"/>
        <v>REPLACE</v>
      </c>
      <c r="M1620" s="60" t="str">
        <f t="shared" si="163"/>
        <v>REPLACE</v>
      </c>
      <c r="N1620" s="60">
        <f t="shared" si="163"/>
        <v>1</v>
      </c>
      <c r="O1620" s="60" t="str">
        <f t="shared" si="163"/>
        <v>REPLACE</v>
      </c>
    </row>
    <row r="1621" spans="1:15" x14ac:dyDescent="0.25">
      <c r="A1621" s="60" t="s">
        <v>2024</v>
      </c>
      <c r="B1621" s="60">
        <v>2055</v>
      </c>
      <c r="C1621" s="62" t="s">
        <v>1418</v>
      </c>
      <c r="D1621" s="63">
        <v>194.184</v>
      </c>
      <c r="E1621" s="64">
        <v>194.184</v>
      </c>
      <c r="F1621" s="61" t="s">
        <v>3</v>
      </c>
      <c r="G1621" s="61" t="str">
        <f>VLOOKUP(B1621,VP_est!$B$21:$N$3000,13,FALSE)</f>
        <v>SVP3</v>
      </c>
      <c r="H1621" s="60">
        <v>1</v>
      </c>
      <c r="I1621" s="60" t="str">
        <f t="shared" si="163"/>
        <v>REPLACE</v>
      </c>
      <c r="J1621" s="60" t="str">
        <f t="shared" si="163"/>
        <v>REPLACE</v>
      </c>
      <c r="K1621" s="60" t="str">
        <f t="shared" si="163"/>
        <v>REPLACE</v>
      </c>
      <c r="L1621" s="60">
        <f t="shared" si="163"/>
        <v>1</v>
      </c>
      <c r="M1621" s="60" t="str">
        <f t="shared" si="163"/>
        <v>REPLACE</v>
      </c>
      <c r="N1621" s="60" t="str">
        <f t="shared" si="163"/>
        <v>REPLACE</v>
      </c>
      <c r="O1621" s="60" t="str">
        <f t="shared" si="163"/>
        <v>REPLACE</v>
      </c>
    </row>
    <row r="1622" spans="1:15" ht="15" customHeight="1" x14ac:dyDescent="0.25">
      <c r="A1622" s="60" t="s">
        <v>2041</v>
      </c>
      <c r="B1622" s="60">
        <v>2056</v>
      </c>
      <c r="C1622" s="62" t="s">
        <v>1419</v>
      </c>
      <c r="D1622" s="63">
        <v>87.120359999999991</v>
      </c>
      <c r="E1622" s="64">
        <v>87.120359999999991</v>
      </c>
      <c r="F1622" s="61" t="s">
        <v>1986</v>
      </c>
      <c r="G1622" s="61" t="str">
        <f>VLOOKUP(B1622,VP_est!$B$21:$N$3000,13,FALSE)</f>
        <v>SVP6</v>
      </c>
      <c r="H1622" s="60">
        <v>1</v>
      </c>
      <c r="I1622" s="60" t="str">
        <f t="shared" si="163"/>
        <v>REPLACE</v>
      </c>
      <c r="J1622" s="60" t="str">
        <f t="shared" si="163"/>
        <v>REPLACE</v>
      </c>
      <c r="K1622" s="60" t="str">
        <f t="shared" si="163"/>
        <v>REPLACE</v>
      </c>
      <c r="L1622" s="60" t="str">
        <f t="shared" si="163"/>
        <v>REPLACE</v>
      </c>
      <c r="M1622" s="60" t="str">
        <f t="shared" si="163"/>
        <v>REPLACE</v>
      </c>
      <c r="N1622" s="60" t="str">
        <f t="shared" si="163"/>
        <v>REPLACE</v>
      </c>
      <c r="O1622" s="60">
        <f t="shared" si="163"/>
        <v>1</v>
      </c>
    </row>
    <row r="1623" spans="1:15" ht="15" customHeight="1" x14ac:dyDescent="0.25">
      <c r="A1623" s="60" t="s">
        <v>2041</v>
      </c>
      <c r="B1623" s="60">
        <v>2057</v>
      </c>
      <c r="C1623" s="62" t="s">
        <v>1420</v>
      </c>
      <c r="D1623" s="63">
        <v>45.083680000000001</v>
      </c>
      <c r="E1623" s="64">
        <v>45.083680000000001</v>
      </c>
      <c r="F1623" s="61" t="s">
        <v>1986</v>
      </c>
      <c r="G1623" s="61" t="str">
        <f>VLOOKUP(B1623,VP_est!$B$21:$N$3000,13,FALSE)</f>
        <v>SVP6</v>
      </c>
      <c r="H1623" s="60">
        <v>1</v>
      </c>
      <c r="I1623" s="60" t="str">
        <f t="shared" si="163"/>
        <v>REPLACE</v>
      </c>
      <c r="J1623" s="60" t="str">
        <f t="shared" si="163"/>
        <v>REPLACE</v>
      </c>
      <c r="K1623" s="60" t="str">
        <f t="shared" si="163"/>
        <v>REPLACE</v>
      </c>
      <c r="L1623" s="60" t="str">
        <f t="shared" si="163"/>
        <v>REPLACE</v>
      </c>
      <c r="M1623" s="60" t="str">
        <f t="shared" si="163"/>
        <v>REPLACE</v>
      </c>
      <c r="N1623" s="60" t="str">
        <f t="shared" si="163"/>
        <v>REPLACE</v>
      </c>
      <c r="O1623" s="60">
        <f t="shared" si="163"/>
        <v>1</v>
      </c>
    </row>
    <row r="1624" spans="1:15" ht="15" customHeight="1" x14ac:dyDescent="0.25">
      <c r="A1624" s="60" t="s">
        <v>2044</v>
      </c>
      <c r="B1624" s="60">
        <v>2058</v>
      </c>
      <c r="C1624" s="62" t="s">
        <v>1421</v>
      </c>
      <c r="D1624" s="63">
        <v>84.159480000000002</v>
      </c>
      <c r="E1624" s="64">
        <v>84.159480000000002</v>
      </c>
      <c r="F1624" s="61" t="s">
        <v>1986</v>
      </c>
      <c r="G1624" s="61" t="str">
        <f>VLOOKUP(B1624,VP_est!$B$21:$N$3000,13,FALSE)</f>
        <v>SVP6</v>
      </c>
      <c r="H1624" s="60">
        <v>1</v>
      </c>
      <c r="I1624" s="60" t="str">
        <f t="shared" si="163"/>
        <v>REPLACE</v>
      </c>
      <c r="J1624" s="60" t="str">
        <f t="shared" si="163"/>
        <v>REPLACE</v>
      </c>
      <c r="K1624" s="60" t="str">
        <f t="shared" si="163"/>
        <v>REPLACE</v>
      </c>
      <c r="L1624" s="60" t="str">
        <f t="shared" si="163"/>
        <v>REPLACE</v>
      </c>
      <c r="M1624" s="60" t="str">
        <f t="shared" si="163"/>
        <v>REPLACE</v>
      </c>
      <c r="N1624" s="60" t="str">
        <f t="shared" si="163"/>
        <v>REPLACE</v>
      </c>
      <c r="O1624" s="60">
        <f t="shared" si="163"/>
        <v>1</v>
      </c>
    </row>
    <row r="1625" spans="1:15" ht="15" customHeight="1" x14ac:dyDescent="0.25">
      <c r="A1625" s="60" t="s">
        <v>2024</v>
      </c>
      <c r="B1625" s="60">
        <v>2059</v>
      </c>
      <c r="C1625" s="62" t="s">
        <v>1422</v>
      </c>
      <c r="D1625" s="63">
        <v>159.31474</v>
      </c>
      <c r="E1625" s="64">
        <v>159.31474</v>
      </c>
      <c r="F1625" s="61" t="s">
        <v>3</v>
      </c>
      <c r="G1625" s="61" t="str">
        <f>VLOOKUP(B1625,VP_est!$B$21:$N$3000,13,FALSE)</f>
        <v>SVN1</v>
      </c>
      <c r="H1625" s="60">
        <v>1</v>
      </c>
      <c r="I1625" s="60" t="str">
        <f t="shared" si="163"/>
        <v>REPLACE</v>
      </c>
      <c r="J1625" s="60" t="str">
        <f t="shared" si="163"/>
        <v>REPLACE</v>
      </c>
      <c r="K1625" s="60" t="str">
        <f t="shared" si="163"/>
        <v>REPLACE</v>
      </c>
      <c r="L1625" s="60" t="str">
        <f t="shared" si="163"/>
        <v>REPLACE</v>
      </c>
      <c r="M1625" s="60" t="str">
        <f t="shared" si="163"/>
        <v>REPLACE</v>
      </c>
      <c r="N1625" s="60" t="str">
        <f t="shared" si="163"/>
        <v>REPLACE</v>
      </c>
      <c r="O1625" s="60" t="str">
        <f t="shared" si="163"/>
        <v>REPLACE</v>
      </c>
    </row>
    <row r="1626" spans="1:15" ht="15" customHeight="1" x14ac:dyDescent="0.25">
      <c r="B1626" s="78">
        <v>2060</v>
      </c>
      <c r="C1626" s="78" t="s">
        <v>2183</v>
      </c>
      <c r="D1626" s="78">
        <v>98.14</v>
      </c>
      <c r="E1626" s="3"/>
      <c r="F1626" s="61" t="s">
        <v>1986</v>
      </c>
      <c r="G1626" s="61" t="str">
        <f>VLOOKUP(B1626,VP_est!$B$21:$N$3000,13,FALSE)</f>
        <v>SVP6</v>
      </c>
      <c r="H1626" s="60">
        <v>1</v>
      </c>
      <c r="I1626" s="60" t="str">
        <f t="shared" si="163"/>
        <v>REPLACE</v>
      </c>
      <c r="J1626" s="60" t="str">
        <f t="shared" si="163"/>
        <v>REPLACE</v>
      </c>
      <c r="K1626" s="60" t="str">
        <f t="shared" si="163"/>
        <v>REPLACE</v>
      </c>
      <c r="L1626" s="60" t="str">
        <f t="shared" si="163"/>
        <v>REPLACE</v>
      </c>
      <c r="M1626" s="60" t="str">
        <f t="shared" si="163"/>
        <v>REPLACE</v>
      </c>
      <c r="N1626" s="60" t="str">
        <f t="shared" si="163"/>
        <v>REPLACE</v>
      </c>
      <c r="O1626" s="60">
        <f t="shared" si="163"/>
        <v>1</v>
      </c>
    </row>
    <row r="1627" spans="1:15" x14ac:dyDescent="0.25">
      <c r="A1627" s="60" t="s">
        <v>2025</v>
      </c>
      <c r="B1627" s="60">
        <v>2061</v>
      </c>
      <c r="C1627" s="62" t="s">
        <v>1423</v>
      </c>
      <c r="D1627" s="63">
        <v>112.21264000000001</v>
      </c>
      <c r="E1627" s="64">
        <v>112.21264000000001</v>
      </c>
      <c r="F1627" s="61" t="s">
        <v>1986</v>
      </c>
      <c r="G1627" s="61" t="str">
        <f>VLOOKUP(B1627,VP_est!$B$21:$N$3000,13,FALSE)</f>
        <v>SVP6</v>
      </c>
      <c r="H1627" s="60">
        <v>1</v>
      </c>
      <c r="I1627" s="60" t="str">
        <f t="shared" si="163"/>
        <v>REPLACE</v>
      </c>
      <c r="J1627" s="60" t="str">
        <f t="shared" si="163"/>
        <v>REPLACE</v>
      </c>
      <c r="K1627" s="60" t="str">
        <f t="shared" si="163"/>
        <v>REPLACE</v>
      </c>
      <c r="L1627" s="60" t="str">
        <f t="shared" si="163"/>
        <v>REPLACE</v>
      </c>
      <c r="M1627" s="60" t="str">
        <f t="shared" si="163"/>
        <v>REPLACE</v>
      </c>
      <c r="N1627" s="60" t="str">
        <f t="shared" si="163"/>
        <v>REPLACE</v>
      </c>
      <c r="O1627" s="60">
        <f t="shared" si="163"/>
        <v>1</v>
      </c>
    </row>
    <row r="1628" spans="1:15" x14ac:dyDescent="0.25">
      <c r="A1628" s="60" t="s">
        <v>2025</v>
      </c>
      <c r="B1628" s="60">
        <v>2062</v>
      </c>
      <c r="C1628" s="62" t="s">
        <v>1424</v>
      </c>
      <c r="D1628" s="63">
        <v>96.170180000000016</v>
      </c>
      <c r="E1628" s="64">
        <v>96.170180000000016</v>
      </c>
      <c r="F1628" s="61" t="s">
        <v>1986</v>
      </c>
      <c r="G1628" s="61" t="str">
        <f>VLOOKUP(B1628,VP_est!$B$21:$N$3000,13,FALSE)</f>
        <v>SVP6</v>
      </c>
      <c r="H1628" s="60">
        <v>1</v>
      </c>
      <c r="I1628" s="60" t="str">
        <f t="shared" si="163"/>
        <v>REPLACE</v>
      </c>
      <c r="J1628" s="60" t="str">
        <f t="shared" si="163"/>
        <v>REPLACE</v>
      </c>
      <c r="K1628" s="60" t="str">
        <f t="shared" si="163"/>
        <v>REPLACE</v>
      </c>
      <c r="L1628" s="60" t="str">
        <f t="shared" si="163"/>
        <v>REPLACE</v>
      </c>
      <c r="M1628" s="60" t="str">
        <f t="shared" si="163"/>
        <v>REPLACE</v>
      </c>
      <c r="N1628" s="60" t="str">
        <f t="shared" si="163"/>
        <v>REPLACE</v>
      </c>
      <c r="O1628" s="60">
        <f t="shared" si="163"/>
        <v>1</v>
      </c>
    </row>
    <row r="1629" spans="1:15" x14ac:dyDescent="0.25">
      <c r="A1629" s="60" t="s">
        <v>2025</v>
      </c>
      <c r="B1629" s="60">
        <v>2063</v>
      </c>
      <c r="C1629" s="62" t="s">
        <v>1425</v>
      </c>
      <c r="D1629" s="63">
        <v>150.17449999999999</v>
      </c>
      <c r="E1629" s="64">
        <v>150.17449999999999</v>
      </c>
      <c r="F1629" s="61" t="s">
        <v>3</v>
      </c>
      <c r="G1629" s="61" t="str">
        <f>VLOOKUP(B1629,VP_est!$B$21:$N$3000,13,FALSE)</f>
        <v>SVP3</v>
      </c>
      <c r="H1629" s="60">
        <v>1</v>
      </c>
      <c r="I1629" s="60" t="str">
        <f t="shared" ref="I1629:O1638" si="164">IF($G1629=I$2,1,"REPLACE")</f>
        <v>REPLACE</v>
      </c>
      <c r="J1629" s="60" t="str">
        <f t="shared" si="164"/>
        <v>REPLACE</v>
      </c>
      <c r="K1629" s="60" t="str">
        <f t="shared" si="164"/>
        <v>REPLACE</v>
      </c>
      <c r="L1629" s="60">
        <f t="shared" si="164"/>
        <v>1</v>
      </c>
      <c r="M1629" s="60" t="str">
        <f t="shared" si="164"/>
        <v>REPLACE</v>
      </c>
      <c r="N1629" s="60" t="str">
        <f t="shared" si="164"/>
        <v>REPLACE</v>
      </c>
      <c r="O1629" s="60" t="str">
        <f t="shared" si="164"/>
        <v>REPLACE</v>
      </c>
    </row>
    <row r="1630" spans="1:15" x14ac:dyDescent="0.25">
      <c r="A1630" s="60" t="s">
        <v>2025</v>
      </c>
      <c r="B1630" s="60">
        <v>2064</v>
      </c>
      <c r="C1630" s="62" t="s">
        <v>1426</v>
      </c>
      <c r="D1630" s="63">
        <v>144.25450000000001</v>
      </c>
      <c r="E1630" s="64">
        <v>144.25450000000001</v>
      </c>
      <c r="F1630" s="61" t="s">
        <v>2014</v>
      </c>
      <c r="G1630" s="61" t="str">
        <f>VLOOKUP(B1630,VP_est!$B$21:$N$3000,13,FALSE)</f>
        <v>SVP6</v>
      </c>
      <c r="H1630" s="60">
        <v>1</v>
      </c>
      <c r="I1630" s="60" t="str">
        <f t="shared" si="164"/>
        <v>REPLACE</v>
      </c>
      <c r="J1630" s="60" t="str">
        <f t="shared" si="164"/>
        <v>REPLACE</v>
      </c>
      <c r="K1630" s="60" t="str">
        <f t="shared" si="164"/>
        <v>REPLACE</v>
      </c>
      <c r="L1630" s="60" t="str">
        <f t="shared" si="164"/>
        <v>REPLACE</v>
      </c>
      <c r="M1630" s="60" t="str">
        <f t="shared" si="164"/>
        <v>REPLACE</v>
      </c>
      <c r="N1630" s="60" t="str">
        <f t="shared" si="164"/>
        <v>REPLACE</v>
      </c>
      <c r="O1630" s="60">
        <f t="shared" si="164"/>
        <v>1</v>
      </c>
    </row>
    <row r="1631" spans="1:15" x14ac:dyDescent="0.25">
      <c r="A1631" s="60" t="s">
        <v>2025</v>
      </c>
      <c r="B1631" s="60">
        <v>2065</v>
      </c>
      <c r="C1631" s="62" t="s">
        <v>1427</v>
      </c>
      <c r="D1631" s="63">
        <v>110.19676</v>
      </c>
      <c r="E1631" s="64">
        <v>110.19676</v>
      </c>
      <c r="F1631" s="61" t="s">
        <v>1986</v>
      </c>
      <c r="G1631" s="61" t="str">
        <f>VLOOKUP(B1631,VP_est!$B$21:$N$3000,13,FALSE)</f>
        <v>SVP6</v>
      </c>
      <c r="H1631" s="60">
        <v>1</v>
      </c>
      <c r="I1631" s="60" t="str">
        <f t="shared" si="164"/>
        <v>REPLACE</v>
      </c>
      <c r="J1631" s="60" t="str">
        <f t="shared" si="164"/>
        <v>REPLACE</v>
      </c>
      <c r="K1631" s="60" t="str">
        <f t="shared" si="164"/>
        <v>REPLACE</v>
      </c>
      <c r="L1631" s="60" t="str">
        <f t="shared" si="164"/>
        <v>REPLACE</v>
      </c>
      <c r="M1631" s="60" t="str">
        <f t="shared" si="164"/>
        <v>REPLACE</v>
      </c>
      <c r="N1631" s="60" t="str">
        <f t="shared" si="164"/>
        <v>REPLACE</v>
      </c>
      <c r="O1631" s="60">
        <f t="shared" si="164"/>
        <v>1</v>
      </c>
    </row>
    <row r="1632" spans="1:15" x14ac:dyDescent="0.25">
      <c r="A1632" s="60" t="s">
        <v>2024</v>
      </c>
      <c r="B1632" s="60">
        <v>2066</v>
      </c>
      <c r="C1632" s="62" t="s">
        <v>1428</v>
      </c>
      <c r="D1632" s="63">
        <v>174.19435999999999</v>
      </c>
      <c r="E1632" s="64">
        <v>174.19435999999999</v>
      </c>
      <c r="F1632" s="61" t="s">
        <v>1986</v>
      </c>
      <c r="G1632" s="61" t="str">
        <f>VLOOKUP(B1632,VP_est!$B$21:$N$3000,13,FALSE)</f>
        <v>SVP6</v>
      </c>
      <c r="H1632" s="60">
        <v>1</v>
      </c>
      <c r="I1632" s="60" t="str">
        <f t="shared" si="164"/>
        <v>REPLACE</v>
      </c>
      <c r="J1632" s="60" t="str">
        <f t="shared" si="164"/>
        <v>REPLACE</v>
      </c>
      <c r="K1632" s="60" t="str">
        <f t="shared" si="164"/>
        <v>REPLACE</v>
      </c>
      <c r="L1632" s="60" t="str">
        <f t="shared" si="164"/>
        <v>REPLACE</v>
      </c>
      <c r="M1632" s="60" t="str">
        <f t="shared" si="164"/>
        <v>REPLACE</v>
      </c>
      <c r="N1632" s="60" t="str">
        <f t="shared" si="164"/>
        <v>REPLACE</v>
      </c>
      <c r="O1632" s="60">
        <f t="shared" si="164"/>
        <v>1</v>
      </c>
    </row>
    <row r="1633" spans="1:15" x14ac:dyDescent="0.25">
      <c r="A1633" s="60" t="s">
        <v>2026</v>
      </c>
      <c r="B1633" s="60">
        <v>2067</v>
      </c>
      <c r="C1633" s="62" t="s">
        <v>1429</v>
      </c>
      <c r="D1633" s="63">
        <v>114.22852</v>
      </c>
      <c r="E1633" s="64">
        <v>114.22852</v>
      </c>
      <c r="F1633" s="61" t="s">
        <v>1986</v>
      </c>
      <c r="G1633" s="61" t="str">
        <f>VLOOKUP(B1633,VP_est!$B$21:$N$3000,13,FALSE)</f>
        <v>SVP6</v>
      </c>
      <c r="H1633" s="60">
        <v>1</v>
      </c>
      <c r="I1633" s="60" t="str">
        <f t="shared" si="164"/>
        <v>REPLACE</v>
      </c>
      <c r="J1633" s="60" t="str">
        <f t="shared" si="164"/>
        <v>REPLACE</v>
      </c>
      <c r="K1633" s="60" t="str">
        <f t="shared" si="164"/>
        <v>REPLACE</v>
      </c>
      <c r="L1633" s="60" t="str">
        <f t="shared" si="164"/>
        <v>REPLACE</v>
      </c>
      <c r="M1633" s="60" t="str">
        <f t="shared" si="164"/>
        <v>REPLACE</v>
      </c>
      <c r="N1633" s="60" t="str">
        <f t="shared" si="164"/>
        <v>REPLACE</v>
      </c>
      <c r="O1633" s="60">
        <f t="shared" si="164"/>
        <v>1</v>
      </c>
    </row>
    <row r="1634" spans="1:15" x14ac:dyDescent="0.25">
      <c r="A1634" s="60" t="s">
        <v>2044</v>
      </c>
      <c r="B1634" s="60">
        <v>2068</v>
      </c>
      <c r="C1634" s="62" t="s">
        <v>1430</v>
      </c>
      <c r="D1634" s="63">
        <v>112.21263999999999</v>
      </c>
      <c r="E1634" s="64">
        <v>112.21263999999999</v>
      </c>
      <c r="F1634" s="61" t="s">
        <v>1986</v>
      </c>
      <c r="G1634" s="61" t="str">
        <f>VLOOKUP(B1634,VP_est!$B$21:$N$3000,13,FALSE)</f>
        <v>SVP6</v>
      </c>
      <c r="H1634" s="60">
        <v>1</v>
      </c>
      <c r="I1634" s="60" t="str">
        <f t="shared" si="164"/>
        <v>REPLACE</v>
      </c>
      <c r="J1634" s="60" t="str">
        <f t="shared" si="164"/>
        <v>REPLACE</v>
      </c>
      <c r="K1634" s="60" t="str">
        <f t="shared" si="164"/>
        <v>REPLACE</v>
      </c>
      <c r="L1634" s="60" t="str">
        <f t="shared" si="164"/>
        <v>REPLACE</v>
      </c>
      <c r="M1634" s="60" t="str">
        <f t="shared" si="164"/>
        <v>REPLACE</v>
      </c>
      <c r="N1634" s="60" t="str">
        <f t="shared" si="164"/>
        <v>REPLACE</v>
      </c>
      <c r="O1634" s="60">
        <f t="shared" si="164"/>
        <v>1</v>
      </c>
    </row>
    <row r="1635" spans="1:15" ht="15" customHeight="1" x14ac:dyDescent="0.25">
      <c r="A1635" s="60" t="s">
        <v>2025</v>
      </c>
      <c r="B1635" s="60">
        <v>2069</v>
      </c>
      <c r="C1635" s="62" t="s">
        <v>1431</v>
      </c>
      <c r="D1635" s="63">
        <v>146.22886000000003</v>
      </c>
      <c r="E1635" s="64">
        <v>146.22886000000003</v>
      </c>
      <c r="F1635" s="61" t="s">
        <v>2014</v>
      </c>
      <c r="G1635" s="61" t="str">
        <f>VLOOKUP(B1635,VP_est!$B$21:$N$3000,13,FALSE)</f>
        <v>SVP6</v>
      </c>
      <c r="H1635" s="60">
        <v>1</v>
      </c>
      <c r="I1635" s="60" t="str">
        <f t="shared" si="164"/>
        <v>REPLACE</v>
      </c>
      <c r="J1635" s="60" t="str">
        <f t="shared" si="164"/>
        <v>REPLACE</v>
      </c>
      <c r="K1635" s="60" t="str">
        <f t="shared" si="164"/>
        <v>REPLACE</v>
      </c>
      <c r="L1635" s="60" t="str">
        <f t="shared" si="164"/>
        <v>REPLACE</v>
      </c>
      <c r="M1635" s="60" t="str">
        <f t="shared" si="164"/>
        <v>REPLACE</v>
      </c>
      <c r="N1635" s="60" t="str">
        <f t="shared" si="164"/>
        <v>REPLACE</v>
      </c>
      <c r="O1635" s="60">
        <f t="shared" si="164"/>
        <v>1</v>
      </c>
    </row>
    <row r="1636" spans="1:15" x14ac:dyDescent="0.25">
      <c r="A1636" s="60" t="s">
        <v>2025</v>
      </c>
      <c r="B1636" s="60">
        <v>2070</v>
      </c>
      <c r="C1636" s="62" t="s">
        <v>1432</v>
      </c>
      <c r="D1636" s="63">
        <v>144.21298000000002</v>
      </c>
      <c r="E1636" s="64">
        <v>144.21298000000002</v>
      </c>
      <c r="F1636" s="61" t="s">
        <v>2014</v>
      </c>
      <c r="G1636" s="61" t="str">
        <f>VLOOKUP(B1636,VP_est!$B$21:$N$3000,13,FALSE)</f>
        <v>SVP6</v>
      </c>
      <c r="H1636" s="60">
        <v>1</v>
      </c>
      <c r="I1636" s="60" t="str">
        <f t="shared" si="164"/>
        <v>REPLACE</v>
      </c>
      <c r="J1636" s="60" t="str">
        <f t="shared" si="164"/>
        <v>REPLACE</v>
      </c>
      <c r="K1636" s="60" t="str">
        <f t="shared" si="164"/>
        <v>REPLACE</v>
      </c>
      <c r="L1636" s="60" t="str">
        <f t="shared" si="164"/>
        <v>REPLACE</v>
      </c>
      <c r="M1636" s="60" t="str">
        <f t="shared" si="164"/>
        <v>REPLACE</v>
      </c>
      <c r="N1636" s="60" t="str">
        <f t="shared" si="164"/>
        <v>REPLACE</v>
      </c>
      <c r="O1636" s="60">
        <f t="shared" si="164"/>
        <v>1</v>
      </c>
    </row>
    <row r="1637" spans="1:15" ht="15" customHeight="1" x14ac:dyDescent="0.25">
      <c r="A1637" s="60" t="s">
        <v>2026</v>
      </c>
      <c r="B1637" s="60">
        <v>2071</v>
      </c>
      <c r="C1637" s="62" t="s">
        <v>1433</v>
      </c>
      <c r="D1637" s="63">
        <v>158.19979999999998</v>
      </c>
      <c r="E1637" s="64">
        <v>158.19979999999998</v>
      </c>
      <c r="F1637" s="61" t="s">
        <v>2014</v>
      </c>
      <c r="G1637" s="61" t="str">
        <f>VLOOKUP(B1637,VP_est!$B$21:$N$3000,13,FALSE)</f>
        <v>SVP4</v>
      </c>
      <c r="H1637" s="60">
        <v>1</v>
      </c>
      <c r="I1637" s="60" t="str">
        <f t="shared" si="164"/>
        <v>REPLACE</v>
      </c>
      <c r="J1637" s="60" t="str">
        <f t="shared" si="164"/>
        <v>REPLACE</v>
      </c>
      <c r="K1637" s="60" t="str">
        <f t="shared" si="164"/>
        <v>REPLACE</v>
      </c>
      <c r="L1637" s="60" t="str">
        <f t="shared" si="164"/>
        <v>REPLACE</v>
      </c>
      <c r="M1637" s="60">
        <f t="shared" si="164"/>
        <v>1</v>
      </c>
      <c r="N1637" s="60" t="str">
        <f t="shared" si="164"/>
        <v>REPLACE</v>
      </c>
      <c r="O1637" s="60" t="str">
        <f t="shared" si="164"/>
        <v>REPLACE</v>
      </c>
    </row>
    <row r="1638" spans="1:15" ht="15" customHeight="1" x14ac:dyDescent="0.25">
      <c r="A1638" s="60" t="s">
        <v>2026</v>
      </c>
      <c r="B1638" s="60">
        <v>2072</v>
      </c>
      <c r="C1638" s="62" t="s">
        <v>1434</v>
      </c>
      <c r="D1638" s="63">
        <v>156.30826000000002</v>
      </c>
      <c r="E1638" s="64">
        <v>156.30826000000002</v>
      </c>
      <c r="F1638" s="61" t="s">
        <v>1986</v>
      </c>
      <c r="G1638" s="61" t="str">
        <f>VLOOKUP(B1638,VP_est!$B$21:$N$3000,13,FALSE)</f>
        <v>SVP6</v>
      </c>
      <c r="H1638" s="60">
        <v>1</v>
      </c>
      <c r="I1638" s="60" t="str">
        <f t="shared" si="164"/>
        <v>REPLACE</v>
      </c>
      <c r="J1638" s="60" t="str">
        <f t="shared" si="164"/>
        <v>REPLACE</v>
      </c>
      <c r="K1638" s="60" t="str">
        <f t="shared" si="164"/>
        <v>REPLACE</v>
      </c>
      <c r="L1638" s="60" t="str">
        <f t="shared" si="164"/>
        <v>REPLACE</v>
      </c>
      <c r="M1638" s="60" t="str">
        <f t="shared" si="164"/>
        <v>REPLACE</v>
      </c>
      <c r="N1638" s="60" t="str">
        <f t="shared" si="164"/>
        <v>REPLACE</v>
      </c>
      <c r="O1638" s="60">
        <f t="shared" si="164"/>
        <v>1</v>
      </c>
    </row>
    <row r="1639" spans="1:15" ht="15" customHeight="1" x14ac:dyDescent="0.25">
      <c r="A1639" s="60" t="s">
        <v>2026</v>
      </c>
      <c r="B1639" s="60">
        <v>2073</v>
      </c>
      <c r="C1639" s="62" t="s">
        <v>1435</v>
      </c>
      <c r="D1639" s="63">
        <v>142.28167999999999</v>
      </c>
      <c r="E1639" s="64">
        <v>142.28167999999999</v>
      </c>
      <c r="F1639" s="61" t="s">
        <v>1986</v>
      </c>
      <c r="G1639" s="61" t="str">
        <f>VLOOKUP(B1639,VP_est!$B$21:$N$3000,13,FALSE)</f>
        <v>SVP6</v>
      </c>
      <c r="H1639" s="60">
        <v>1</v>
      </c>
      <c r="I1639" s="60" t="str">
        <f t="shared" ref="I1639:O1648" si="165">IF($G1639=I$2,1,"REPLACE")</f>
        <v>REPLACE</v>
      </c>
      <c r="J1639" s="60" t="str">
        <f t="shared" si="165"/>
        <v>REPLACE</v>
      </c>
      <c r="K1639" s="60" t="str">
        <f t="shared" si="165"/>
        <v>REPLACE</v>
      </c>
      <c r="L1639" s="60" t="str">
        <f t="shared" si="165"/>
        <v>REPLACE</v>
      </c>
      <c r="M1639" s="60" t="str">
        <f t="shared" si="165"/>
        <v>REPLACE</v>
      </c>
      <c r="N1639" s="60" t="str">
        <f t="shared" si="165"/>
        <v>REPLACE</v>
      </c>
      <c r="O1639" s="60">
        <f t="shared" si="165"/>
        <v>1</v>
      </c>
    </row>
    <row r="1640" spans="1:15" ht="15" customHeight="1" x14ac:dyDescent="0.25">
      <c r="A1640" s="60" t="s">
        <v>2024</v>
      </c>
      <c r="B1640" s="60">
        <v>2074</v>
      </c>
      <c r="C1640" s="62" t="s">
        <v>1436</v>
      </c>
      <c r="D1640" s="63">
        <v>158.28108</v>
      </c>
      <c r="E1640" s="64">
        <v>158.28108</v>
      </c>
      <c r="F1640" s="61" t="s">
        <v>2014</v>
      </c>
      <c r="G1640" s="61" t="str">
        <f>VLOOKUP(B1640,VP_est!$B$21:$N$3000,13,FALSE)</f>
        <v>SVP5</v>
      </c>
      <c r="H1640" s="60">
        <v>1</v>
      </c>
      <c r="I1640" s="60" t="str">
        <f t="shared" si="165"/>
        <v>REPLACE</v>
      </c>
      <c r="J1640" s="60" t="str">
        <f t="shared" si="165"/>
        <v>REPLACE</v>
      </c>
      <c r="K1640" s="60" t="str">
        <f t="shared" si="165"/>
        <v>REPLACE</v>
      </c>
      <c r="L1640" s="60" t="str">
        <f t="shared" si="165"/>
        <v>REPLACE</v>
      </c>
      <c r="M1640" s="60" t="str">
        <f t="shared" si="165"/>
        <v>REPLACE</v>
      </c>
      <c r="N1640" s="60">
        <f t="shared" si="165"/>
        <v>1</v>
      </c>
      <c r="O1640" s="60" t="str">
        <f t="shared" si="165"/>
        <v>REPLACE</v>
      </c>
    </row>
    <row r="1641" spans="1:15" ht="15" customHeight="1" x14ac:dyDescent="0.25">
      <c r="A1641" s="60" t="s">
        <v>2043</v>
      </c>
      <c r="B1641" s="60">
        <v>2075</v>
      </c>
      <c r="C1641" s="62" t="s">
        <v>1437</v>
      </c>
      <c r="D1641" s="63">
        <v>138.24992</v>
      </c>
      <c r="E1641" s="64">
        <v>138.24992</v>
      </c>
      <c r="F1641" s="61" t="s">
        <v>1986</v>
      </c>
      <c r="G1641" s="61" t="str">
        <f>VLOOKUP(B1641,VP_est!$B$21:$N$3000,13,FALSE)</f>
        <v>SVP6</v>
      </c>
      <c r="H1641" s="60">
        <v>1</v>
      </c>
      <c r="I1641" s="60" t="str">
        <f t="shared" si="165"/>
        <v>REPLACE</v>
      </c>
      <c r="J1641" s="60" t="str">
        <f t="shared" si="165"/>
        <v>REPLACE</v>
      </c>
      <c r="K1641" s="60" t="str">
        <f t="shared" si="165"/>
        <v>REPLACE</v>
      </c>
      <c r="L1641" s="60" t="str">
        <f t="shared" si="165"/>
        <v>REPLACE</v>
      </c>
      <c r="M1641" s="60" t="str">
        <f t="shared" si="165"/>
        <v>REPLACE</v>
      </c>
      <c r="N1641" s="60" t="str">
        <f t="shared" si="165"/>
        <v>REPLACE</v>
      </c>
      <c r="O1641" s="60">
        <f t="shared" si="165"/>
        <v>1</v>
      </c>
    </row>
    <row r="1642" spans="1:15" ht="15" customHeight="1" x14ac:dyDescent="0.25">
      <c r="A1642" s="60" t="s">
        <v>2025</v>
      </c>
      <c r="B1642" s="60">
        <v>2076</v>
      </c>
      <c r="C1642" s="62" t="s">
        <v>1438</v>
      </c>
      <c r="D1642" s="63">
        <v>100.20194000000001</v>
      </c>
      <c r="E1642" s="64">
        <v>100.20194000000001</v>
      </c>
      <c r="F1642" s="61" t="s">
        <v>1986</v>
      </c>
      <c r="G1642" s="61" t="str">
        <f>VLOOKUP(B1642,VP_est!$B$21:$N$3000,13,FALSE)</f>
        <v>SVP6</v>
      </c>
      <c r="H1642" s="60">
        <v>1</v>
      </c>
      <c r="I1642" s="60" t="str">
        <f t="shared" si="165"/>
        <v>REPLACE</v>
      </c>
      <c r="J1642" s="60" t="str">
        <f t="shared" si="165"/>
        <v>REPLACE</v>
      </c>
      <c r="K1642" s="60" t="str">
        <f t="shared" si="165"/>
        <v>REPLACE</v>
      </c>
      <c r="L1642" s="60" t="str">
        <f t="shared" si="165"/>
        <v>REPLACE</v>
      </c>
      <c r="M1642" s="60" t="str">
        <f t="shared" si="165"/>
        <v>REPLACE</v>
      </c>
      <c r="N1642" s="60" t="str">
        <f t="shared" si="165"/>
        <v>REPLACE</v>
      </c>
      <c r="O1642" s="60">
        <f t="shared" si="165"/>
        <v>1</v>
      </c>
    </row>
    <row r="1643" spans="1:15" ht="15" customHeight="1" x14ac:dyDescent="0.25">
      <c r="A1643" s="60" t="s">
        <v>2024</v>
      </c>
      <c r="B1643" s="60">
        <v>2077</v>
      </c>
      <c r="C1643" s="62" t="s">
        <v>1439</v>
      </c>
      <c r="D1643" s="63">
        <v>116.20134</v>
      </c>
      <c r="E1643" s="64">
        <v>116.20134</v>
      </c>
      <c r="F1643" s="61" t="s">
        <v>1986</v>
      </c>
      <c r="G1643" s="61" t="str">
        <f>VLOOKUP(B1643,VP_est!$B$21:$N$3000,13,FALSE)</f>
        <v>SVP6</v>
      </c>
      <c r="H1643" s="60">
        <v>1</v>
      </c>
      <c r="I1643" s="60" t="str">
        <f t="shared" si="165"/>
        <v>REPLACE</v>
      </c>
      <c r="J1643" s="60" t="str">
        <f t="shared" si="165"/>
        <v>REPLACE</v>
      </c>
      <c r="K1643" s="60" t="str">
        <f t="shared" si="165"/>
        <v>REPLACE</v>
      </c>
      <c r="L1643" s="60" t="str">
        <f t="shared" si="165"/>
        <v>REPLACE</v>
      </c>
      <c r="M1643" s="60" t="str">
        <f t="shared" si="165"/>
        <v>REPLACE</v>
      </c>
      <c r="N1643" s="60" t="str">
        <f t="shared" si="165"/>
        <v>REPLACE</v>
      </c>
      <c r="O1643" s="60">
        <f t="shared" si="165"/>
        <v>1</v>
      </c>
    </row>
    <row r="1644" spans="1:15" ht="15" customHeight="1" x14ac:dyDescent="0.25">
      <c r="A1644" s="60" t="s">
        <v>2025</v>
      </c>
      <c r="B1644" s="60">
        <v>2078</v>
      </c>
      <c r="C1644" s="62" t="s">
        <v>1440</v>
      </c>
      <c r="D1644" s="63">
        <v>98.186059999999998</v>
      </c>
      <c r="E1644" s="64">
        <v>98.186059999999998</v>
      </c>
      <c r="F1644" s="61" t="s">
        <v>1986</v>
      </c>
      <c r="G1644" s="61" t="str">
        <f>VLOOKUP(B1644,VP_est!$B$21:$N$3000,13,FALSE)</f>
        <v>SVP6</v>
      </c>
      <c r="H1644" s="60">
        <v>1</v>
      </c>
      <c r="I1644" s="60" t="str">
        <f t="shared" si="165"/>
        <v>REPLACE</v>
      </c>
      <c r="J1644" s="60" t="str">
        <f t="shared" si="165"/>
        <v>REPLACE</v>
      </c>
      <c r="K1644" s="60" t="str">
        <f t="shared" si="165"/>
        <v>REPLACE</v>
      </c>
      <c r="L1644" s="60" t="str">
        <f t="shared" si="165"/>
        <v>REPLACE</v>
      </c>
      <c r="M1644" s="60" t="str">
        <f t="shared" si="165"/>
        <v>REPLACE</v>
      </c>
      <c r="N1644" s="60" t="str">
        <f t="shared" si="165"/>
        <v>REPLACE</v>
      </c>
      <c r="O1644" s="60">
        <f t="shared" si="165"/>
        <v>1</v>
      </c>
    </row>
    <row r="1645" spans="1:15" ht="15" customHeight="1" x14ac:dyDescent="0.25">
      <c r="A1645" s="60" t="s">
        <v>2024</v>
      </c>
      <c r="B1645" s="60">
        <v>2079</v>
      </c>
      <c r="C1645" s="62" t="s">
        <v>1441</v>
      </c>
      <c r="D1645" s="63">
        <v>250.29032000000001</v>
      </c>
      <c r="E1645" s="64">
        <v>250.29032000000001</v>
      </c>
      <c r="F1645" s="61" t="s">
        <v>2014</v>
      </c>
      <c r="G1645" s="61" t="str">
        <f>VLOOKUP(B1645,VP_est!$B$21:$N$3000,13,FALSE)</f>
        <v>SVP4</v>
      </c>
      <c r="H1645" s="60">
        <v>1</v>
      </c>
      <c r="I1645" s="60" t="str">
        <f t="shared" si="165"/>
        <v>REPLACE</v>
      </c>
      <c r="J1645" s="60" t="str">
        <f t="shared" si="165"/>
        <v>REPLACE</v>
      </c>
      <c r="K1645" s="60" t="str">
        <f t="shared" si="165"/>
        <v>REPLACE</v>
      </c>
      <c r="L1645" s="60" t="str">
        <f t="shared" si="165"/>
        <v>REPLACE</v>
      </c>
      <c r="M1645" s="60">
        <f t="shared" si="165"/>
        <v>1</v>
      </c>
      <c r="N1645" s="60" t="str">
        <f t="shared" si="165"/>
        <v>REPLACE</v>
      </c>
      <c r="O1645" s="60" t="str">
        <f t="shared" si="165"/>
        <v>REPLACE</v>
      </c>
    </row>
    <row r="1646" spans="1:15" ht="15" customHeight="1" x14ac:dyDescent="0.25">
      <c r="A1646" s="60" t="s">
        <v>2024</v>
      </c>
      <c r="B1646" s="60">
        <v>2080</v>
      </c>
      <c r="C1646" s="62" t="s">
        <v>1442</v>
      </c>
      <c r="D1646" s="63">
        <v>162.22672</v>
      </c>
      <c r="E1646" s="64">
        <v>162.22672</v>
      </c>
      <c r="F1646" s="61" t="s">
        <v>2014</v>
      </c>
      <c r="G1646" s="61" t="str">
        <f>VLOOKUP(B1646,VP_est!$B$21:$N$3000,13,FALSE)</f>
        <v>SVP5</v>
      </c>
      <c r="H1646" s="60">
        <v>1</v>
      </c>
      <c r="I1646" s="60" t="str">
        <f t="shared" si="165"/>
        <v>REPLACE</v>
      </c>
      <c r="J1646" s="60" t="str">
        <f t="shared" si="165"/>
        <v>REPLACE</v>
      </c>
      <c r="K1646" s="60" t="str">
        <f t="shared" si="165"/>
        <v>REPLACE</v>
      </c>
      <c r="L1646" s="60" t="str">
        <f t="shared" si="165"/>
        <v>REPLACE</v>
      </c>
      <c r="M1646" s="60" t="str">
        <f t="shared" si="165"/>
        <v>REPLACE</v>
      </c>
      <c r="N1646" s="60">
        <f t="shared" si="165"/>
        <v>1</v>
      </c>
      <c r="O1646" s="60" t="str">
        <f t="shared" si="165"/>
        <v>REPLACE</v>
      </c>
    </row>
    <row r="1647" spans="1:15" ht="15" customHeight="1" x14ac:dyDescent="0.25">
      <c r="A1647" s="60" t="s">
        <v>2024</v>
      </c>
      <c r="B1647" s="60">
        <v>2081</v>
      </c>
      <c r="C1647" s="62" t="s">
        <v>1443</v>
      </c>
      <c r="D1647" s="63">
        <v>130.18639999999999</v>
      </c>
      <c r="E1647" s="64">
        <v>130.18639999999999</v>
      </c>
      <c r="F1647" s="61" t="s">
        <v>1986</v>
      </c>
      <c r="G1647" s="61" t="str">
        <f>VLOOKUP(B1647,VP_est!$B$21:$N$3000,13,FALSE)</f>
        <v>SVP6</v>
      </c>
      <c r="H1647" s="60">
        <v>1</v>
      </c>
      <c r="I1647" s="60" t="str">
        <f t="shared" si="165"/>
        <v>REPLACE</v>
      </c>
      <c r="J1647" s="60" t="str">
        <f t="shared" si="165"/>
        <v>REPLACE</v>
      </c>
      <c r="K1647" s="60" t="str">
        <f t="shared" si="165"/>
        <v>REPLACE</v>
      </c>
      <c r="L1647" s="60" t="str">
        <f t="shared" si="165"/>
        <v>REPLACE</v>
      </c>
      <c r="M1647" s="60" t="str">
        <f t="shared" si="165"/>
        <v>REPLACE</v>
      </c>
      <c r="N1647" s="60" t="str">
        <f t="shared" si="165"/>
        <v>REPLACE</v>
      </c>
      <c r="O1647" s="60">
        <f t="shared" si="165"/>
        <v>1</v>
      </c>
    </row>
    <row r="1648" spans="1:15" ht="15" customHeight="1" x14ac:dyDescent="0.25">
      <c r="A1648" s="60" t="s">
        <v>2041</v>
      </c>
      <c r="B1648" s="60">
        <v>2082</v>
      </c>
      <c r="C1648" s="62" t="s">
        <v>1444</v>
      </c>
      <c r="D1648" s="63">
        <v>199.333</v>
      </c>
      <c r="E1648" s="64">
        <v>199.333</v>
      </c>
      <c r="F1648" s="61" t="s">
        <v>3</v>
      </c>
      <c r="G1648" s="61" t="str">
        <f>VLOOKUP(B1648,VP_est!$B$21:$N$3000,13,FALSE)</f>
        <v>SVP3</v>
      </c>
      <c r="H1648" s="60">
        <v>1</v>
      </c>
      <c r="I1648" s="60" t="str">
        <f t="shared" si="165"/>
        <v>REPLACE</v>
      </c>
      <c r="J1648" s="60" t="str">
        <f t="shared" si="165"/>
        <v>REPLACE</v>
      </c>
      <c r="K1648" s="60" t="str">
        <f t="shared" si="165"/>
        <v>REPLACE</v>
      </c>
      <c r="L1648" s="60">
        <f t="shared" si="165"/>
        <v>1</v>
      </c>
      <c r="M1648" s="60" t="str">
        <f t="shared" si="165"/>
        <v>REPLACE</v>
      </c>
      <c r="N1648" s="60" t="str">
        <f t="shared" si="165"/>
        <v>REPLACE</v>
      </c>
      <c r="O1648" s="60" t="str">
        <f t="shared" si="165"/>
        <v>REPLACE</v>
      </c>
    </row>
    <row r="1649" spans="1:15" ht="15" customHeight="1" x14ac:dyDescent="0.25">
      <c r="A1649" s="60" t="s">
        <v>2024</v>
      </c>
      <c r="B1649" s="60">
        <v>2083</v>
      </c>
      <c r="C1649" s="62" t="s">
        <v>1445</v>
      </c>
      <c r="D1649" s="63">
        <v>92.524200000000008</v>
      </c>
      <c r="E1649" s="64">
        <v>92.524200000000008</v>
      </c>
      <c r="F1649" s="61" t="s">
        <v>1986</v>
      </c>
      <c r="G1649" s="61" t="str">
        <f>VLOOKUP(B1649,VP_est!$B$21:$N$3000,13,FALSE)</f>
        <v>SVP6</v>
      </c>
      <c r="H1649" s="60">
        <v>1</v>
      </c>
      <c r="I1649" s="60" t="str">
        <f t="shared" ref="I1649:O1658" si="166">IF($G1649=I$2,1,"REPLACE")</f>
        <v>REPLACE</v>
      </c>
      <c r="J1649" s="60" t="str">
        <f t="shared" si="166"/>
        <v>REPLACE</v>
      </c>
      <c r="K1649" s="60" t="str">
        <f t="shared" si="166"/>
        <v>REPLACE</v>
      </c>
      <c r="L1649" s="60" t="str">
        <f t="shared" si="166"/>
        <v>REPLACE</v>
      </c>
      <c r="M1649" s="60" t="str">
        <f t="shared" si="166"/>
        <v>REPLACE</v>
      </c>
      <c r="N1649" s="60" t="str">
        <f t="shared" si="166"/>
        <v>REPLACE</v>
      </c>
      <c r="O1649" s="60">
        <f t="shared" si="166"/>
        <v>1</v>
      </c>
    </row>
    <row r="1650" spans="1:15" ht="15" customHeight="1" x14ac:dyDescent="0.25">
      <c r="A1650" s="60" t="s">
        <v>2024</v>
      </c>
      <c r="B1650" s="60">
        <v>2084</v>
      </c>
      <c r="C1650" s="62" t="s">
        <v>1446</v>
      </c>
      <c r="D1650" s="63">
        <v>132.20228</v>
      </c>
      <c r="E1650" s="64">
        <v>132.20228</v>
      </c>
      <c r="F1650" s="61" t="s">
        <v>1986</v>
      </c>
      <c r="G1650" s="61" t="str">
        <f>VLOOKUP(B1650,VP_est!$B$21:$N$3000,13,FALSE)</f>
        <v>SVP6</v>
      </c>
      <c r="H1650" s="60">
        <v>1</v>
      </c>
      <c r="I1650" s="60" t="str">
        <f t="shared" si="166"/>
        <v>REPLACE</v>
      </c>
      <c r="J1650" s="60" t="str">
        <f t="shared" si="166"/>
        <v>REPLACE</v>
      </c>
      <c r="K1650" s="60" t="str">
        <f t="shared" si="166"/>
        <v>REPLACE</v>
      </c>
      <c r="L1650" s="60" t="str">
        <f t="shared" si="166"/>
        <v>REPLACE</v>
      </c>
      <c r="M1650" s="60" t="str">
        <f t="shared" si="166"/>
        <v>REPLACE</v>
      </c>
      <c r="N1650" s="60" t="str">
        <f t="shared" si="166"/>
        <v>REPLACE</v>
      </c>
      <c r="O1650" s="60">
        <f t="shared" si="166"/>
        <v>1</v>
      </c>
    </row>
    <row r="1651" spans="1:15" ht="15" customHeight="1" x14ac:dyDescent="0.25">
      <c r="A1651" s="60" t="s">
        <v>2041</v>
      </c>
      <c r="B1651" s="60">
        <v>2085</v>
      </c>
      <c r="C1651" s="62" t="s">
        <v>1447</v>
      </c>
      <c r="D1651" s="63">
        <v>45.083680000000001</v>
      </c>
      <c r="E1651" s="64">
        <v>45.083680000000001</v>
      </c>
      <c r="F1651" s="61" t="s">
        <v>1986</v>
      </c>
      <c r="G1651" s="61" t="str">
        <f>VLOOKUP(B1651,VP_est!$B$21:$N$3000,13,FALSE)</f>
        <v>SVP6</v>
      </c>
      <c r="H1651" s="60">
        <v>1</v>
      </c>
      <c r="I1651" s="60" t="str">
        <f t="shared" si="166"/>
        <v>REPLACE</v>
      </c>
      <c r="J1651" s="60" t="str">
        <f t="shared" si="166"/>
        <v>REPLACE</v>
      </c>
      <c r="K1651" s="60" t="str">
        <f t="shared" si="166"/>
        <v>REPLACE</v>
      </c>
      <c r="L1651" s="60" t="str">
        <f t="shared" si="166"/>
        <v>REPLACE</v>
      </c>
      <c r="M1651" s="60" t="str">
        <f t="shared" si="166"/>
        <v>REPLACE</v>
      </c>
      <c r="N1651" s="60" t="str">
        <f t="shared" si="166"/>
        <v>REPLACE</v>
      </c>
      <c r="O1651" s="60">
        <f t="shared" si="166"/>
        <v>1</v>
      </c>
    </row>
    <row r="1652" spans="1:15" ht="15" customHeight="1" x14ac:dyDescent="0.25">
      <c r="A1652" s="60" t="s">
        <v>2025</v>
      </c>
      <c r="B1652" s="60">
        <v>2086</v>
      </c>
      <c r="C1652" s="62" t="s">
        <v>1448</v>
      </c>
      <c r="D1652" s="63">
        <v>124.22334000000001</v>
      </c>
      <c r="E1652" s="64">
        <v>124.22334000000001</v>
      </c>
      <c r="F1652" s="61" t="s">
        <v>2014</v>
      </c>
      <c r="G1652" s="61" t="str">
        <f>VLOOKUP(B1652,VP_est!$B$21:$N$3000,13,FALSE)</f>
        <v>SVP6</v>
      </c>
      <c r="H1652" s="60">
        <v>1</v>
      </c>
      <c r="I1652" s="60" t="str">
        <f t="shared" si="166"/>
        <v>REPLACE</v>
      </c>
      <c r="J1652" s="60" t="str">
        <f t="shared" si="166"/>
        <v>REPLACE</v>
      </c>
      <c r="K1652" s="60" t="str">
        <f t="shared" si="166"/>
        <v>REPLACE</v>
      </c>
      <c r="L1652" s="60" t="str">
        <f t="shared" si="166"/>
        <v>REPLACE</v>
      </c>
      <c r="M1652" s="60" t="str">
        <f t="shared" si="166"/>
        <v>REPLACE</v>
      </c>
      <c r="N1652" s="60" t="str">
        <f t="shared" si="166"/>
        <v>REPLACE</v>
      </c>
      <c r="O1652" s="60">
        <f t="shared" si="166"/>
        <v>1</v>
      </c>
    </row>
    <row r="1653" spans="1:15" ht="15" customHeight="1" x14ac:dyDescent="0.25">
      <c r="A1653" s="60" t="s">
        <v>2025</v>
      </c>
      <c r="B1653" s="60">
        <v>2087</v>
      </c>
      <c r="C1653" s="62" t="s">
        <v>1449</v>
      </c>
      <c r="D1653" s="63">
        <v>96.170180000000016</v>
      </c>
      <c r="E1653" s="64">
        <v>96.170180000000016</v>
      </c>
      <c r="F1653" s="61" t="s">
        <v>1986</v>
      </c>
      <c r="G1653" s="61" t="str">
        <f>VLOOKUP(B1653,VP_est!$B$21:$N$3000,13,FALSE)</f>
        <v>SVP6</v>
      </c>
      <c r="H1653" s="60">
        <v>1</v>
      </c>
      <c r="I1653" s="60" t="str">
        <f t="shared" si="166"/>
        <v>REPLACE</v>
      </c>
      <c r="J1653" s="60" t="str">
        <f t="shared" si="166"/>
        <v>REPLACE</v>
      </c>
      <c r="K1653" s="60" t="str">
        <f t="shared" si="166"/>
        <v>REPLACE</v>
      </c>
      <c r="L1653" s="60" t="str">
        <f t="shared" si="166"/>
        <v>REPLACE</v>
      </c>
      <c r="M1653" s="60" t="str">
        <f t="shared" si="166"/>
        <v>REPLACE</v>
      </c>
      <c r="N1653" s="60" t="str">
        <f t="shared" si="166"/>
        <v>REPLACE</v>
      </c>
      <c r="O1653" s="60">
        <f t="shared" si="166"/>
        <v>1</v>
      </c>
    </row>
    <row r="1654" spans="1:15" ht="15" customHeight="1" x14ac:dyDescent="0.25">
      <c r="A1654" s="60" t="s">
        <v>2026</v>
      </c>
      <c r="B1654" s="60">
        <v>2088</v>
      </c>
      <c r="C1654" s="62" t="s">
        <v>1450</v>
      </c>
      <c r="D1654" s="63">
        <v>134.21816000000004</v>
      </c>
      <c r="E1654" s="64">
        <v>134.21816000000004</v>
      </c>
      <c r="F1654" s="61" t="s">
        <v>1986</v>
      </c>
      <c r="G1654" s="61" t="str">
        <f>VLOOKUP(B1654,VP_est!$B$21:$N$3000,13,FALSE)</f>
        <v>SVP6</v>
      </c>
      <c r="H1654" s="60">
        <v>1</v>
      </c>
      <c r="I1654" s="60" t="str">
        <f t="shared" si="166"/>
        <v>REPLACE</v>
      </c>
      <c r="J1654" s="60" t="str">
        <f t="shared" si="166"/>
        <v>REPLACE</v>
      </c>
      <c r="K1654" s="60" t="str">
        <f t="shared" si="166"/>
        <v>REPLACE</v>
      </c>
      <c r="L1654" s="60" t="str">
        <f t="shared" si="166"/>
        <v>REPLACE</v>
      </c>
      <c r="M1654" s="60" t="str">
        <f t="shared" si="166"/>
        <v>REPLACE</v>
      </c>
      <c r="N1654" s="60" t="str">
        <f t="shared" si="166"/>
        <v>REPLACE</v>
      </c>
      <c r="O1654" s="60">
        <f t="shared" si="166"/>
        <v>1</v>
      </c>
    </row>
    <row r="1655" spans="1:15" ht="15" customHeight="1" x14ac:dyDescent="0.25">
      <c r="A1655" s="60" t="s">
        <v>2025</v>
      </c>
      <c r="B1655" s="60">
        <v>2089</v>
      </c>
      <c r="C1655" s="62" t="s">
        <v>1451</v>
      </c>
      <c r="D1655" s="63">
        <v>140.26580000000001</v>
      </c>
      <c r="E1655" s="64">
        <v>140.26580000000001</v>
      </c>
      <c r="F1655" s="61" t="s">
        <v>1986</v>
      </c>
      <c r="G1655" s="61" t="str">
        <f>VLOOKUP(B1655,VP_est!$B$21:$N$3000,13,FALSE)</f>
        <v>SVP6</v>
      </c>
      <c r="H1655" s="60">
        <v>1</v>
      </c>
      <c r="I1655" s="60" t="str">
        <f t="shared" si="166"/>
        <v>REPLACE</v>
      </c>
      <c r="J1655" s="60" t="str">
        <f t="shared" si="166"/>
        <v>REPLACE</v>
      </c>
      <c r="K1655" s="60" t="str">
        <f t="shared" si="166"/>
        <v>REPLACE</v>
      </c>
      <c r="L1655" s="60" t="str">
        <f t="shared" si="166"/>
        <v>REPLACE</v>
      </c>
      <c r="M1655" s="60" t="str">
        <f t="shared" si="166"/>
        <v>REPLACE</v>
      </c>
      <c r="N1655" s="60" t="str">
        <f t="shared" si="166"/>
        <v>REPLACE</v>
      </c>
      <c r="O1655" s="60">
        <f t="shared" si="166"/>
        <v>1</v>
      </c>
    </row>
    <row r="1656" spans="1:15" ht="15" customHeight="1" x14ac:dyDescent="0.25">
      <c r="A1656" s="60" t="s">
        <v>2025</v>
      </c>
      <c r="B1656" s="60">
        <v>2090</v>
      </c>
      <c r="C1656" s="62" t="s">
        <v>1452</v>
      </c>
      <c r="D1656" s="63">
        <v>128.2551</v>
      </c>
      <c r="E1656" s="64">
        <v>128.2551</v>
      </c>
      <c r="F1656" s="61" t="s">
        <v>1986</v>
      </c>
      <c r="G1656" s="61" t="str">
        <f>VLOOKUP(B1656,VP_est!$B$21:$N$3000,13,FALSE)</f>
        <v>SVP6</v>
      </c>
      <c r="H1656" s="60">
        <v>1</v>
      </c>
      <c r="I1656" s="60" t="str">
        <f t="shared" si="166"/>
        <v>REPLACE</v>
      </c>
      <c r="J1656" s="60" t="str">
        <f t="shared" si="166"/>
        <v>REPLACE</v>
      </c>
      <c r="K1656" s="60" t="str">
        <f t="shared" si="166"/>
        <v>REPLACE</v>
      </c>
      <c r="L1656" s="60" t="str">
        <f t="shared" si="166"/>
        <v>REPLACE</v>
      </c>
      <c r="M1656" s="60" t="str">
        <f t="shared" si="166"/>
        <v>REPLACE</v>
      </c>
      <c r="N1656" s="60" t="str">
        <f t="shared" si="166"/>
        <v>REPLACE</v>
      </c>
      <c r="O1656" s="60">
        <f t="shared" si="166"/>
        <v>1</v>
      </c>
    </row>
    <row r="1657" spans="1:15" ht="15" customHeight="1" x14ac:dyDescent="0.25">
      <c r="A1657" s="60" t="s">
        <v>2043</v>
      </c>
      <c r="B1657" s="60">
        <v>2091</v>
      </c>
      <c r="C1657" s="62" t="s">
        <v>1453</v>
      </c>
      <c r="D1657" s="63">
        <v>43.067799999999998</v>
      </c>
      <c r="E1657" s="64">
        <v>43.067799999999998</v>
      </c>
      <c r="F1657" s="61" t="s">
        <v>1986</v>
      </c>
      <c r="G1657" s="61" t="str">
        <f>VLOOKUP(B1657,VP_est!$B$21:$N$3000,13,FALSE)</f>
        <v>SVP6</v>
      </c>
      <c r="H1657" s="60">
        <v>1</v>
      </c>
      <c r="I1657" s="60" t="str">
        <f t="shared" si="166"/>
        <v>REPLACE</v>
      </c>
      <c r="J1657" s="60" t="str">
        <f t="shared" si="166"/>
        <v>REPLACE</v>
      </c>
      <c r="K1657" s="60" t="str">
        <f t="shared" si="166"/>
        <v>REPLACE</v>
      </c>
      <c r="L1657" s="60" t="str">
        <f t="shared" si="166"/>
        <v>REPLACE</v>
      </c>
      <c r="M1657" s="60" t="str">
        <f t="shared" si="166"/>
        <v>REPLACE</v>
      </c>
      <c r="N1657" s="60" t="str">
        <f t="shared" si="166"/>
        <v>REPLACE</v>
      </c>
      <c r="O1657" s="60">
        <f t="shared" si="166"/>
        <v>1</v>
      </c>
    </row>
    <row r="1658" spans="1:15" ht="15" customHeight="1" x14ac:dyDescent="0.25">
      <c r="A1658" s="60" t="s">
        <v>2024</v>
      </c>
      <c r="B1658" s="60">
        <v>2092</v>
      </c>
      <c r="C1658" s="62" t="s">
        <v>1454</v>
      </c>
      <c r="D1658" s="63">
        <v>292.24263999999999</v>
      </c>
      <c r="E1658" s="64">
        <v>292.24263999999999</v>
      </c>
      <c r="F1658" s="61" t="s">
        <v>3</v>
      </c>
      <c r="G1658" s="61" t="str">
        <f>VLOOKUP(B1658,VP_est!$B$21:$N$3000,13,FALSE)</f>
        <v>SVN1</v>
      </c>
      <c r="H1658" s="60">
        <v>1</v>
      </c>
      <c r="I1658" s="60" t="str">
        <f t="shared" si="166"/>
        <v>REPLACE</v>
      </c>
      <c r="J1658" s="60" t="str">
        <f t="shared" si="166"/>
        <v>REPLACE</v>
      </c>
      <c r="K1658" s="60" t="str">
        <f t="shared" si="166"/>
        <v>REPLACE</v>
      </c>
      <c r="L1658" s="60" t="str">
        <f t="shared" si="166"/>
        <v>REPLACE</v>
      </c>
      <c r="M1658" s="60" t="str">
        <f t="shared" si="166"/>
        <v>REPLACE</v>
      </c>
      <c r="N1658" s="60" t="str">
        <f t="shared" si="166"/>
        <v>REPLACE</v>
      </c>
      <c r="O1658" s="60" t="str">
        <f t="shared" si="166"/>
        <v>REPLACE</v>
      </c>
    </row>
    <row r="1659" spans="1:15" ht="15" customHeight="1" x14ac:dyDescent="0.25">
      <c r="A1659" s="60" t="s">
        <v>2026</v>
      </c>
      <c r="B1659" s="60">
        <v>2093</v>
      </c>
      <c r="C1659" s="62" t="s">
        <v>1455</v>
      </c>
      <c r="D1659" s="63">
        <v>128.2551</v>
      </c>
      <c r="E1659" s="64">
        <v>128.2551</v>
      </c>
      <c r="F1659" s="61" t="s">
        <v>1986</v>
      </c>
      <c r="G1659" s="61" t="str">
        <f>VLOOKUP(B1659,VP_est!$B$21:$N$3000,13,FALSE)</f>
        <v>SVP6</v>
      </c>
      <c r="H1659" s="60">
        <v>1</v>
      </c>
      <c r="I1659" s="60" t="str">
        <f t="shared" ref="I1659:O1668" si="167">IF($G1659=I$2,1,"REPLACE")</f>
        <v>REPLACE</v>
      </c>
      <c r="J1659" s="60" t="str">
        <f t="shared" si="167"/>
        <v>REPLACE</v>
      </c>
      <c r="K1659" s="60" t="str">
        <f t="shared" si="167"/>
        <v>REPLACE</v>
      </c>
      <c r="L1659" s="60" t="str">
        <f t="shared" si="167"/>
        <v>REPLACE</v>
      </c>
      <c r="M1659" s="60" t="str">
        <f t="shared" si="167"/>
        <v>REPLACE</v>
      </c>
      <c r="N1659" s="60" t="str">
        <f t="shared" si="167"/>
        <v>REPLACE</v>
      </c>
      <c r="O1659" s="60">
        <f t="shared" si="167"/>
        <v>1</v>
      </c>
    </row>
    <row r="1660" spans="1:15" ht="15" customHeight="1" x14ac:dyDescent="0.25">
      <c r="A1660" s="60" t="s">
        <v>2025</v>
      </c>
      <c r="B1660" s="60">
        <v>2094</v>
      </c>
      <c r="C1660" s="62" t="s">
        <v>1456</v>
      </c>
      <c r="D1660" s="63">
        <v>126.23922000000002</v>
      </c>
      <c r="E1660" s="64">
        <v>126.23922000000002</v>
      </c>
      <c r="F1660" s="61" t="s">
        <v>1986</v>
      </c>
      <c r="G1660" s="61" t="str">
        <f>VLOOKUP(B1660,VP_est!$B$21:$N$3000,13,FALSE)</f>
        <v>SVP6</v>
      </c>
      <c r="H1660" s="60">
        <v>1</v>
      </c>
      <c r="I1660" s="60" t="str">
        <f t="shared" si="167"/>
        <v>REPLACE</v>
      </c>
      <c r="J1660" s="60" t="str">
        <f t="shared" si="167"/>
        <v>REPLACE</v>
      </c>
      <c r="K1660" s="60" t="str">
        <f t="shared" si="167"/>
        <v>REPLACE</v>
      </c>
      <c r="L1660" s="60" t="str">
        <f t="shared" si="167"/>
        <v>REPLACE</v>
      </c>
      <c r="M1660" s="60" t="str">
        <f t="shared" si="167"/>
        <v>REPLACE</v>
      </c>
      <c r="N1660" s="60" t="str">
        <f t="shared" si="167"/>
        <v>REPLACE</v>
      </c>
      <c r="O1660" s="60">
        <f t="shared" si="167"/>
        <v>1</v>
      </c>
    </row>
    <row r="1661" spans="1:15" ht="15" customHeight="1" x14ac:dyDescent="0.25">
      <c r="A1661" s="60" t="s">
        <v>2024</v>
      </c>
      <c r="B1661" s="60">
        <v>2095</v>
      </c>
      <c r="C1661" s="62" t="s">
        <v>1457</v>
      </c>
      <c r="D1661" s="63">
        <v>144.21143999999998</v>
      </c>
      <c r="E1661" s="64">
        <v>144.21143999999998</v>
      </c>
      <c r="F1661" s="61" t="s">
        <v>1986</v>
      </c>
      <c r="G1661" s="61" t="str">
        <f>VLOOKUP(B1661,VP_est!$B$21:$N$3000,13,FALSE)</f>
        <v>SVP6</v>
      </c>
      <c r="H1661" s="60">
        <v>1</v>
      </c>
      <c r="I1661" s="60" t="str">
        <f t="shared" si="167"/>
        <v>REPLACE</v>
      </c>
      <c r="J1661" s="60" t="str">
        <f t="shared" si="167"/>
        <v>REPLACE</v>
      </c>
      <c r="K1661" s="60" t="str">
        <f t="shared" si="167"/>
        <v>REPLACE</v>
      </c>
      <c r="L1661" s="60" t="str">
        <f t="shared" si="167"/>
        <v>REPLACE</v>
      </c>
      <c r="M1661" s="60" t="str">
        <f t="shared" si="167"/>
        <v>REPLACE</v>
      </c>
      <c r="N1661" s="60" t="str">
        <f t="shared" si="167"/>
        <v>REPLACE</v>
      </c>
      <c r="O1661" s="60">
        <f t="shared" si="167"/>
        <v>1</v>
      </c>
    </row>
    <row r="1662" spans="1:15" ht="15" customHeight="1" x14ac:dyDescent="0.25">
      <c r="A1662" s="60" t="s">
        <v>2026</v>
      </c>
      <c r="B1662" s="60">
        <v>2096</v>
      </c>
      <c r="C1662" s="62" t="s">
        <v>1458</v>
      </c>
      <c r="D1662" s="63">
        <v>146.22886000000003</v>
      </c>
      <c r="E1662" s="64">
        <v>146.22886000000003</v>
      </c>
      <c r="F1662" s="61" t="s">
        <v>2014</v>
      </c>
      <c r="G1662" s="61" t="str">
        <f>VLOOKUP(B1662,VP_est!$B$21:$N$3000,13,FALSE)</f>
        <v>SVP6</v>
      </c>
      <c r="H1662" s="60">
        <v>1</v>
      </c>
      <c r="I1662" s="60" t="str">
        <f t="shared" si="167"/>
        <v>REPLACE</v>
      </c>
      <c r="J1662" s="60" t="str">
        <f t="shared" si="167"/>
        <v>REPLACE</v>
      </c>
      <c r="K1662" s="60" t="str">
        <f t="shared" si="167"/>
        <v>REPLACE</v>
      </c>
      <c r="L1662" s="60" t="str">
        <f t="shared" si="167"/>
        <v>REPLACE</v>
      </c>
      <c r="M1662" s="60" t="str">
        <f t="shared" si="167"/>
        <v>REPLACE</v>
      </c>
      <c r="N1662" s="60" t="str">
        <f t="shared" si="167"/>
        <v>REPLACE</v>
      </c>
      <c r="O1662" s="60">
        <f t="shared" si="167"/>
        <v>1</v>
      </c>
    </row>
    <row r="1663" spans="1:15" ht="15" customHeight="1" x14ac:dyDescent="0.25">
      <c r="A1663" s="60" t="s">
        <v>2024</v>
      </c>
      <c r="B1663" s="60">
        <v>2097</v>
      </c>
      <c r="C1663" s="62" t="s">
        <v>1459</v>
      </c>
      <c r="D1663" s="63">
        <v>88.148179999999996</v>
      </c>
      <c r="E1663" s="64">
        <v>88.148179999999996</v>
      </c>
      <c r="F1663" s="61" t="s">
        <v>1986</v>
      </c>
      <c r="G1663" s="61" t="str">
        <f>VLOOKUP(B1663,VP_est!$B$21:$N$3000,13,FALSE)</f>
        <v>SVP6</v>
      </c>
      <c r="H1663" s="60">
        <v>1</v>
      </c>
      <c r="I1663" s="60" t="str">
        <f t="shared" si="167"/>
        <v>REPLACE</v>
      </c>
      <c r="J1663" s="60" t="str">
        <f t="shared" si="167"/>
        <v>REPLACE</v>
      </c>
      <c r="K1663" s="60" t="str">
        <f t="shared" si="167"/>
        <v>REPLACE</v>
      </c>
      <c r="L1663" s="60" t="str">
        <f t="shared" si="167"/>
        <v>REPLACE</v>
      </c>
      <c r="M1663" s="60" t="str">
        <f t="shared" si="167"/>
        <v>REPLACE</v>
      </c>
      <c r="N1663" s="60" t="str">
        <f t="shared" si="167"/>
        <v>REPLACE</v>
      </c>
      <c r="O1663" s="60">
        <f t="shared" si="167"/>
        <v>1</v>
      </c>
    </row>
    <row r="1664" spans="1:15" ht="15" customHeight="1" x14ac:dyDescent="0.25">
      <c r="A1664" s="60" t="s">
        <v>2025</v>
      </c>
      <c r="B1664" s="60">
        <v>2098</v>
      </c>
      <c r="C1664" s="62" t="s">
        <v>1460</v>
      </c>
      <c r="D1664" s="63">
        <v>112.21263999999999</v>
      </c>
      <c r="E1664" s="64">
        <v>112.21263999999999</v>
      </c>
      <c r="F1664" s="61" t="s">
        <v>1986</v>
      </c>
      <c r="G1664" s="61" t="str">
        <f>VLOOKUP(B1664,VP_est!$B$21:$N$3000,13,FALSE)</f>
        <v>SVP6</v>
      </c>
      <c r="H1664" s="60">
        <v>1</v>
      </c>
      <c r="I1664" s="60" t="str">
        <f t="shared" si="167"/>
        <v>REPLACE</v>
      </c>
      <c r="J1664" s="60" t="str">
        <f t="shared" si="167"/>
        <v>REPLACE</v>
      </c>
      <c r="K1664" s="60" t="str">
        <f t="shared" si="167"/>
        <v>REPLACE</v>
      </c>
      <c r="L1664" s="60" t="str">
        <f t="shared" si="167"/>
        <v>REPLACE</v>
      </c>
      <c r="M1664" s="60" t="str">
        <f t="shared" si="167"/>
        <v>REPLACE</v>
      </c>
      <c r="N1664" s="60" t="str">
        <f t="shared" si="167"/>
        <v>REPLACE</v>
      </c>
      <c r="O1664" s="60">
        <f t="shared" si="167"/>
        <v>1</v>
      </c>
    </row>
    <row r="1665" spans="1:15" ht="15" customHeight="1" x14ac:dyDescent="0.25">
      <c r="A1665" s="60" t="s">
        <v>2026</v>
      </c>
      <c r="B1665" s="60">
        <v>2099</v>
      </c>
      <c r="C1665" s="62" t="s">
        <v>1461</v>
      </c>
      <c r="D1665" s="63">
        <v>156.30826000000002</v>
      </c>
      <c r="E1665" s="64">
        <v>156.30826000000002</v>
      </c>
      <c r="F1665" s="61" t="s">
        <v>1986</v>
      </c>
      <c r="G1665" s="61" t="str">
        <f>VLOOKUP(B1665,VP_est!$B$21:$N$3000,13,FALSE)</f>
        <v>SVP6</v>
      </c>
      <c r="H1665" s="60">
        <v>1</v>
      </c>
      <c r="I1665" s="60" t="str">
        <f t="shared" si="167"/>
        <v>REPLACE</v>
      </c>
      <c r="J1665" s="60" t="str">
        <f t="shared" si="167"/>
        <v>REPLACE</v>
      </c>
      <c r="K1665" s="60" t="str">
        <f t="shared" si="167"/>
        <v>REPLACE</v>
      </c>
      <c r="L1665" s="60" t="str">
        <f t="shared" si="167"/>
        <v>REPLACE</v>
      </c>
      <c r="M1665" s="60" t="str">
        <f t="shared" si="167"/>
        <v>REPLACE</v>
      </c>
      <c r="N1665" s="60" t="str">
        <f t="shared" si="167"/>
        <v>REPLACE</v>
      </c>
      <c r="O1665" s="60">
        <f t="shared" si="167"/>
        <v>1</v>
      </c>
    </row>
    <row r="1666" spans="1:15" ht="15" customHeight="1" x14ac:dyDescent="0.25">
      <c r="A1666" s="60" t="s">
        <v>2025</v>
      </c>
      <c r="B1666" s="60">
        <v>2100</v>
      </c>
      <c r="C1666" s="62" t="s">
        <v>1462</v>
      </c>
      <c r="D1666" s="63">
        <v>140.26580000000001</v>
      </c>
      <c r="E1666" s="64">
        <v>140.26580000000001</v>
      </c>
      <c r="F1666" s="61" t="s">
        <v>1986</v>
      </c>
      <c r="G1666" s="61" t="str">
        <f>VLOOKUP(B1666,VP_est!$B$21:$N$3000,13,FALSE)</f>
        <v>SVP6</v>
      </c>
      <c r="H1666" s="60">
        <v>1</v>
      </c>
      <c r="I1666" s="60" t="str">
        <f t="shared" si="167"/>
        <v>REPLACE</v>
      </c>
      <c r="J1666" s="60" t="str">
        <f t="shared" si="167"/>
        <v>REPLACE</v>
      </c>
      <c r="K1666" s="60" t="str">
        <f t="shared" si="167"/>
        <v>REPLACE</v>
      </c>
      <c r="L1666" s="60" t="str">
        <f t="shared" si="167"/>
        <v>REPLACE</v>
      </c>
      <c r="M1666" s="60" t="str">
        <f t="shared" si="167"/>
        <v>REPLACE</v>
      </c>
      <c r="N1666" s="60" t="str">
        <f t="shared" si="167"/>
        <v>REPLACE</v>
      </c>
      <c r="O1666" s="60">
        <f t="shared" si="167"/>
        <v>1</v>
      </c>
    </row>
    <row r="1667" spans="1:15" ht="15" customHeight="1" x14ac:dyDescent="0.25">
      <c r="A1667" s="60" t="s">
        <v>2044</v>
      </c>
      <c r="B1667" s="60">
        <v>2101</v>
      </c>
      <c r="C1667" s="62" t="s">
        <v>1463</v>
      </c>
      <c r="D1667" s="63">
        <v>98.186059999999998</v>
      </c>
      <c r="E1667" s="64">
        <v>98.186059999999998</v>
      </c>
      <c r="F1667" s="61" t="s">
        <v>1986</v>
      </c>
      <c r="G1667" s="61" t="str">
        <f>VLOOKUP(B1667,VP_est!$B$21:$N$3000,13,FALSE)</f>
        <v>SVP6</v>
      </c>
      <c r="H1667" s="60">
        <v>1</v>
      </c>
      <c r="I1667" s="60" t="str">
        <f t="shared" si="167"/>
        <v>REPLACE</v>
      </c>
      <c r="J1667" s="60" t="str">
        <f t="shared" si="167"/>
        <v>REPLACE</v>
      </c>
      <c r="K1667" s="60" t="str">
        <f t="shared" si="167"/>
        <v>REPLACE</v>
      </c>
      <c r="L1667" s="60" t="str">
        <f t="shared" si="167"/>
        <v>REPLACE</v>
      </c>
      <c r="M1667" s="60" t="str">
        <f t="shared" si="167"/>
        <v>REPLACE</v>
      </c>
      <c r="N1667" s="60" t="str">
        <f t="shared" si="167"/>
        <v>REPLACE</v>
      </c>
      <c r="O1667" s="60">
        <f t="shared" si="167"/>
        <v>1</v>
      </c>
    </row>
    <row r="1668" spans="1:15" ht="15" customHeight="1" x14ac:dyDescent="0.25">
      <c r="A1668" s="60" t="s">
        <v>2026</v>
      </c>
      <c r="B1668" s="60">
        <v>2102</v>
      </c>
      <c r="C1668" s="62" t="s">
        <v>1464</v>
      </c>
      <c r="D1668" s="63">
        <v>210.31412</v>
      </c>
      <c r="E1668" s="64">
        <v>210.31412</v>
      </c>
      <c r="F1668" s="61" t="s">
        <v>2014</v>
      </c>
      <c r="G1668" s="61" t="str">
        <f>VLOOKUP(B1668,VP_est!$B$21:$N$3000,13,FALSE)</f>
        <v>SVP4</v>
      </c>
      <c r="H1668" s="60">
        <v>1</v>
      </c>
      <c r="I1668" s="60" t="str">
        <f t="shared" si="167"/>
        <v>REPLACE</v>
      </c>
      <c r="J1668" s="60" t="str">
        <f t="shared" si="167"/>
        <v>REPLACE</v>
      </c>
      <c r="K1668" s="60" t="str">
        <f t="shared" si="167"/>
        <v>REPLACE</v>
      </c>
      <c r="L1668" s="60" t="str">
        <f t="shared" si="167"/>
        <v>REPLACE</v>
      </c>
      <c r="M1668" s="60">
        <f t="shared" si="167"/>
        <v>1</v>
      </c>
      <c r="N1668" s="60" t="str">
        <f t="shared" si="167"/>
        <v>REPLACE</v>
      </c>
      <c r="O1668" s="60" t="str">
        <f t="shared" si="167"/>
        <v>REPLACE</v>
      </c>
    </row>
    <row r="1669" spans="1:15" ht="15" customHeight="1" x14ac:dyDescent="0.25">
      <c r="A1669" s="60" t="s">
        <v>2026</v>
      </c>
      <c r="B1669" s="60">
        <v>2103</v>
      </c>
      <c r="C1669" s="62" t="s">
        <v>1465</v>
      </c>
      <c r="D1669" s="63">
        <v>154.29238000000001</v>
      </c>
      <c r="E1669" s="64">
        <v>154.29238000000001</v>
      </c>
      <c r="F1669" s="61" t="s">
        <v>1986</v>
      </c>
      <c r="G1669" s="61" t="str">
        <f>VLOOKUP(B1669,VP_est!$B$21:$N$3000,13,FALSE)</f>
        <v>SVP6</v>
      </c>
      <c r="H1669" s="60">
        <v>1</v>
      </c>
      <c r="I1669" s="60" t="str">
        <f t="shared" ref="I1669:O1678" si="168">IF($G1669=I$2,1,"REPLACE")</f>
        <v>REPLACE</v>
      </c>
      <c r="J1669" s="60" t="str">
        <f t="shared" si="168"/>
        <v>REPLACE</v>
      </c>
      <c r="K1669" s="60" t="str">
        <f t="shared" si="168"/>
        <v>REPLACE</v>
      </c>
      <c r="L1669" s="60" t="str">
        <f t="shared" si="168"/>
        <v>REPLACE</v>
      </c>
      <c r="M1669" s="60" t="str">
        <f t="shared" si="168"/>
        <v>REPLACE</v>
      </c>
      <c r="N1669" s="60" t="str">
        <f t="shared" si="168"/>
        <v>REPLACE</v>
      </c>
      <c r="O1669" s="60">
        <f t="shared" si="168"/>
        <v>1</v>
      </c>
    </row>
    <row r="1670" spans="1:15" ht="15" customHeight="1" x14ac:dyDescent="0.25">
      <c r="A1670" s="60" t="s">
        <v>2026</v>
      </c>
      <c r="B1670" s="60">
        <v>2104</v>
      </c>
      <c r="C1670" s="62" t="s">
        <v>1466</v>
      </c>
      <c r="D1670" s="63">
        <v>187.37560960000005</v>
      </c>
      <c r="E1670" s="64">
        <v>187.37560960000002</v>
      </c>
      <c r="F1670" s="61" t="s">
        <v>1986</v>
      </c>
      <c r="G1670" s="61" t="str">
        <f>VLOOKUP(B1670,VP_est!$B$21:$N$3000,13,FALSE)</f>
        <v>SVP6</v>
      </c>
      <c r="H1670" s="60">
        <v>1</v>
      </c>
      <c r="I1670" s="60" t="str">
        <f t="shared" si="168"/>
        <v>REPLACE</v>
      </c>
      <c r="J1670" s="60" t="str">
        <f t="shared" si="168"/>
        <v>REPLACE</v>
      </c>
      <c r="K1670" s="60" t="str">
        <f t="shared" si="168"/>
        <v>REPLACE</v>
      </c>
      <c r="L1670" s="60" t="str">
        <f t="shared" si="168"/>
        <v>REPLACE</v>
      </c>
      <c r="M1670" s="60" t="str">
        <f t="shared" si="168"/>
        <v>REPLACE</v>
      </c>
      <c r="N1670" s="60" t="str">
        <f t="shared" si="168"/>
        <v>REPLACE</v>
      </c>
      <c r="O1670" s="60">
        <f t="shared" si="168"/>
        <v>1</v>
      </c>
    </row>
    <row r="1671" spans="1:15" ht="15" customHeight="1" x14ac:dyDescent="0.25">
      <c r="A1671" s="60" t="s">
        <v>2024</v>
      </c>
      <c r="B1671" s="60">
        <v>2105</v>
      </c>
      <c r="C1671" s="62" t="s">
        <v>1467</v>
      </c>
      <c r="D1671" s="63">
        <v>98.099940000000004</v>
      </c>
      <c r="E1671" s="64">
        <v>98.099940000000004</v>
      </c>
      <c r="F1671" s="61" t="s">
        <v>2014</v>
      </c>
      <c r="G1671" s="61" t="str">
        <f>VLOOKUP(B1671,VP_est!$B$21:$N$3000,13,FALSE)</f>
        <v>SVP6</v>
      </c>
      <c r="H1671" s="60">
        <v>1</v>
      </c>
      <c r="I1671" s="60" t="str">
        <f t="shared" si="168"/>
        <v>REPLACE</v>
      </c>
      <c r="J1671" s="60" t="str">
        <f t="shared" si="168"/>
        <v>REPLACE</v>
      </c>
      <c r="K1671" s="60" t="str">
        <f t="shared" si="168"/>
        <v>REPLACE</v>
      </c>
      <c r="L1671" s="60" t="str">
        <f t="shared" si="168"/>
        <v>REPLACE</v>
      </c>
      <c r="M1671" s="60" t="str">
        <f t="shared" si="168"/>
        <v>REPLACE</v>
      </c>
      <c r="N1671" s="60" t="str">
        <f t="shared" si="168"/>
        <v>REPLACE</v>
      </c>
      <c r="O1671" s="60">
        <f t="shared" si="168"/>
        <v>1</v>
      </c>
    </row>
    <row r="1672" spans="1:15" ht="15" customHeight="1" x14ac:dyDescent="0.25">
      <c r="A1672" s="60" t="s">
        <v>2024</v>
      </c>
      <c r="B1672" s="60">
        <v>2106</v>
      </c>
      <c r="C1672" s="62" t="s">
        <v>1468</v>
      </c>
      <c r="D1672" s="63">
        <v>154.24932000000001</v>
      </c>
      <c r="E1672" s="64">
        <v>154.24932000000001</v>
      </c>
      <c r="F1672" s="61" t="s">
        <v>2014</v>
      </c>
      <c r="G1672" s="61" t="str">
        <f>VLOOKUP(B1672,VP_est!$B$21:$N$3000,13,FALSE)</f>
        <v>SVP5</v>
      </c>
      <c r="H1672" s="60">
        <v>1</v>
      </c>
      <c r="I1672" s="60" t="str">
        <f t="shared" si="168"/>
        <v>REPLACE</v>
      </c>
      <c r="J1672" s="60" t="str">
        <f t="shared" si="168"/>
        <v>REPLACE</v>
      </c>
      <c r="K1672" s="60" t="str">
        <f t="shared" si="168"/>
        <v>REPLACE</v>
      </c>
      <c r="L1672" s="60" t="str">
        <f t="shared" si="168"/>
        <v>REPLACE</v>
      </c>
      <c r="M1672" s="60" t="str">
        <f t="shared" si="168"/>
        <v>REPLACE</v>
      </c>
      <c r="N1672" s="60">
        <f t="shared" si="168"/>
        <v>1</v>
      </c>
      <c r="O1672" s="60" t="str">
        <f t="shared" si="168"/>
        <v>REPLACE</v>
      </c>
    </row>
    <row r="1673" spans="1:15" ht="15" customHeight="1" x14ac:dyDescent="0.25">
      <c r="A1673" s="60" t="s">
        <v>2025</v>
      </c>
      <c r="B1673" s="60">
        <v>2107</v>
      </c>
      <c r="C1673" s="62" t="s">
        <v>1469</v>
      </c>
      <c r="D1673" s="63">
        <v>110.1537</v>
      </c>
      <c r="E1673" s="64">
        <v>110.1537</v>
      </c>
      <c r="F1673" s="61" t="s">
        <v>2014</v>
      </c>
      <c r="G1673" s="61" t="str">
        <f>VLOOKUP(B1673,VP_est!$B$21:$N$3000,13,FALSE)</f>
        <v>SVP6</v>
      </c>
      <c r="H1673" s="60">
        <v>1</v>
      </c>
      <c r="I1673" s="60" t="str">
        <f t="shared" si="168"/>
        <v>REPLACE</v>
      </c>
      <c r="J1673" s="60" t="str">
        <f t="shared" si="168"/>
        <v>REPLACE</v>
      </c>
      <c r="K1673" s="60" t="str">
        <f t="shared" si="168"/>
        <v>REPLACE</v>
      </c>
      <c r="L1673" s="60" t="str">
        <f t="shared" si="168"/>
        <v>REPLACE</v>
      </c>
      <c r="M1673" s="60" t="str">
        <f t="shared" si="168"/>
        <v>REPLACE</v>
      </c>
      <c r="N1673" s="60" t="str">
        <f t="shared" si="168"/>
        <v>REPLACE</v>
      </c>
      <c r="O1673" s="60">
        <f t="shared" si="168"/>
        <v>1</v>
      </c>
    </row>
    <row r="1674" spans="1:15" ht="15" customHeight="1" x14ac:dyDescent="0.25">
      <c r="A1674" s="60" t="s">
        <v>2024</v>
      </c>
      <c r="B1674" s="60">
        <v>2108</v>
      </c>
      <c r="C1674" s="62" t="s">
        <v>1470</v>
      </c>
      <c r="D1674" s="63">
        <v>98.186059999999998</v>
      </c>
      <c r="E1674" s="64">
        <v>98.186059999999998</v>
      </c>
      <c r="F1674" s="61" t="s">
        <v>1986</v>
      </c>
      <c r="G1674" s="61" t="str">
        <f>VLOOKUP(B1674,VP_est!$B$21:$N$3000,13,FALSE)</f>
        <v>SVP6</v>
      </c>
      <c r="H1674" s="60">
        <v>1</v>
      </c>
      <c r="I1674" s="60" t="str">
        <f t="shared" si="168"/>
        <v>REPLACE</v>
      </c>
      <c r="J1674" s="60" t="str">
        <f t="shared" si="168"/>
        <v>REPLACE</v>
      </c>
      <c r="K1674" s="60" t="str">
        <f t="shared" si="168"/>
        <v>REPLACE</v>
      </c>
      <c r="L1674" s="60" t="str">
        <f t="shared" si="168"/>
        <v>REPLACE</v>
      </c>
      <c r="M1674" s="60" t="str">
        <f t="shared" si="168"/>
        <v>REPLACE</v>
      </c>
      <c r="N1674" s="60" t="str">
        <f t="shared" si="168"/>
        <v>REPLACE</v>
      </c>
      <c r="O1674" s="60">
        <f t="shared" si="168"/>
        <v>1</v>
      </c>
    </row>
    <row r="1675" spans="1:15" ht="15" customHeight="1" x14ac:dyDescent="0.25">
      <c r="A1675" s="60" t="s">
        <v>2024</v>
      </c>
      <c r="B1675" s="60">
        <v>2109</v>
      </c>
      <c r="C1675" s="62" t="s">
        <v>1471</v>
      </c>
      <c r="D1675" s="63">
        <v>236.73940000000002</v>
      </c>
      <c r="E1675" s="64">
        <v>236.73940000000002</v>
      </c>
      <c r="F1675" s="61" t="s">
        <v>2014</v>
      </c>
      <c r="G1675" s="61" t="str">
        <f>VLOOKUP(B1675,VP_est!$B$21:$N$3000,13,FALSE)</f>
        <v>SVP6</v>
      </c>
      <c r="H1675" s="60">
        <v>1</v>
      </c>
      <c r="I1675" s="60" t="str">
        <f t="shared" si="168"/>
        <v>REPLACE</v>
      </c>
      <c r="J1675" s="60" t="str">
        <f t="shared" si="168"/>
        <v>REPLACE</v>
      </c>
      <c r="K1675" s="60" t="str">
        <f t="shared" si="168"/>
        <v>REPLACE</v>
      </c>
      <c r="L1675" s="60" t="str">
        <f t="shared" si="168"/>
        <v>REPLACE</v>
      </c>
      <c r="M1675" s="60" t="str">
        <f t="shared" si="168"/>
        <v>REPLACE</v>
      </c>
      <c r="N1675" s="60" t="str">
        <f t="shared" si="168"/>
        <v>REPLACE</v>
      </c>
      <c r="O1675" s="60">
        <f t="shared" si="168"/>
        <v>1</v>
      </c>
    </row>
    <row r="1676" spans="1:15" ht="15" customHeight="1" x14ac:dyDescent="0.25">
      <c r="A1676" s="60" t="s">
        <v>2024</v>
      </c>
      <c r="B1676" s="60">
        <v>2110</v>
      </c>
      <c r="C1676" s="62" t="s">
        <v>1472</v>
      </c>
      <c r="D1676" s="63">
        <v>96.127119999999977</v>
      </c>
      <c r="E1676" s="64">
        <v>96.127119999999991</v>
      </c>
      <c r="F1676" s="61" t="s">
        <v>1986</v>
      </c>
      <c r="G1676" s="61" t="str">
        <f>VLOOKUP(B1676,VP_est!$B$21:$N$3000,13,FALSE)</f>
        <v>SVP6</v>
      </c>
      <c r="H1676" s="60">
        <v>1</v>
      </c>
      <c r="I1676" s="60" t="str">
        <f t="shared" si="168"/>
        <v>REPLACE</v>
      </c>
      <c r="J1676" s="60" t="str">
        <f t="shared" si="168"/>
        <v>REPLACE</v>
      </c>
      <c r="K1676" s="60" t="str">
        <f t="shared" si="168"/>
        <v>REPLACE</v>
      </c>
      <c r="L1676" s="60" t="str">
        <f t="shared" si="168"/>
        <v>REPLACE</v>
      </c>
      <c r="M1676" s="60" t="str">
        <f t="shared" si="168"/>
        <v>REPLACE</v>
      </c>
      <c r="N1676" s="60" t="str">
        <f t="shared" si="168"/>
        <v>REPLACE</v>
      </c>
      <c r="O1676" s="60">
        <f t="shared" si="168"/>
        <v>1</v>
      </c>
    </row>
    <row r="1677" spans="1:15" ht="15" customHeight="1" x14ac:dyDescent="0.25">
      <c r="A1677" s="60" t="s">
        <v>2024</v>
      </c>
      <c r="B1677" s="60">
        <v>2111</v>
      </c>
      <c r="C1677" s="62" t="s">
        <v>1473</v>
      </c>
      <c r="D1677" s="63">
        <v>138.01181919999999</v>
      </c>
      <c r="E1677" s="64">
        <v>138.01181919999999</v>
      </c>
      <c r="F1677" s="61" t="s">
        <v>1986</v>
      </c>
      <c r="G1677" s="61" t="str">
        <f>VLOOKUP(B1677,VP_est!$B$21:$N$3000,13,FALSE)</f>
        <v>SVP6</v>
      </c>
      <c r="H1677" s="60">
        <v>1</v>
      </c>
      <c r="I1677" s="60" t="str">
        <f t="shared" si="168"/>
        <v>REPLACE</v>
      </c>
      <c r="J1677" s="60" t="str">
        <f t="shared" si="168"/>
        <v>REPLACE</v>
      </c>
      <c r="K1677" s="60" t="str">
        <f t="shared" si="168"/>
        <v>REPLACE</v>
      </c>
      <c r="L1677" s="60" t="str">
        <f t="shared" si="168"/>
        <v>REPLACE</v>
      </c>
      <c r="M1677" s="60" t="str">
        <f t="shared" si="168"/>
        <v>REPLACE</v>
      </c>
      <c r="N1677" s="60" t="str">
        <f t="shared" si="168"/>
        <v>REPLACE</v>
      </c>
      <c r="O1677" s="60">
        <f t="shared" si="168"/>
        <v>1</v>
      </c>
    </row>
    <row r="1678" spans="1:15" ht="15" customHeight="1" x14ac:dyDescent="0.25">
      <c r="A1678" s="60" t="s">
        <v>2024</v>
      </c>
      <c r="B1678" s="60">
        <v>2112</v>
      </c>
      <c r="C1678" s="62" t="s">
        <v>1474</v>
      </c>
      <c r="D1678" s="63">
        <v>222.46182000000002</v>
      </c>
      <c r="E1678" s="64">
        <v>222.46181999999999</v>
      </c>
      <c r="F1678" s="61" t="s">
        <v>1986</v>
      </c>
      <c r="G1678" s="61" t="str">
        <f>VLOOKUP(B1678,VP_est!$B$21:$N$3000,13,FALSE)</f>
        <v>SVP6</v>
      </c>
      <c r="H1678" s="60">
        <v>1</v>
      </c>
      <c r="I1678" s="60" t="str">
        <f t="shared" si="168"/>
        <v>REPLACE</v>
      </c>
      <c r="J1678" s="60" t="str">
        <f t="shared" si="168"/>
        <v>REPLACE</v>
      </c>
      <c r="K1678" s="60" t="str">
        <f t="shared" si="168"/>
        <v>REPLACE</v>
      </c>
      <c r="L1678" s="60" t="str">
        <f t="shared" si="168"/>
        <v>REPLACE</v>
      </c>
      <c r="M1678" s="60" t="str">
        <f t="shared" si="168"/>
        <v>REPLACE</v>
      </c>
      <c r="N1678" s="60" t="str">
        <f t="shared" si="168"/>
        <v>REPLACE</v>
      </c>
      <c r="O1678" s="60">
        <f t="shared" si="168"/>
        <v>1</v>
      </c>
    </row>
    <row r="1679" spans="1:15" ht="15" customHeight="1" x14ac:dyDescent="0.25">
      <c r="A1679" s="60" t="s">
        <v>2041</v>
      </c>
      <c r="B1679" s="60">
        <v>2113</v>
      </c>
      <c r="C1679" s="62" t="s">
        <v>1475</v>
      </c>
      <c r="D1679" s="63">
        <v>116.20464</v>
      </c>
      <c r="E1679" s="64">
        <v>116.20464</v>
      </c>
      <c r="F1679" s="61" t="s">
        <v>2014</v>
      </c>
      <c r="G1679" s="61" t="str">
        <f>VLOOKUP(B1679,VP_est!$B$21:$N$3000,13,FALSE)</f>
        <v>SVP6</v>
      </c>
      <c r="H1679" s="60">
        <v>1</v>
      </c>
      <c r="I1679" s="60" t="str">
        <f t="shared" ref="I1679:O1688" si="169">IF($G1679=I$2,1,"REPLACE")</f>
        <v>REPLACE</v>
      </c>
      <c r="J1679" s="60" t="str">
        <f t="shared" si="169"/>
        <v>REPLACE</v>
      </c>
      <c r="K1679" s="60" t="str">
        <f t="shared" si="169"/>
        <v>REPLACE</v>
      </c>
      <c r="L1679" s="60" t="str">
        <f t="shared" si="169"/>
        <v>REPLACE</v>
      </c>
      <c r="M1679" s="60" t="str">
        <f t="shared" si="169"/>
        <v>REPLACE</v>
      </c>
      <c r="N1679" s="60" t="str">
        <f t="shared" si="169"/>
        <v>REPLACE</v>
      </c>
      <c r="O1679" s="60">
        <f t="shared" si="169"/>
        <v>1</v>
      </c>
    </row>
    <row r="1680" spans="1:15" ht="15" customHeight="1" x14ac:dyDescent="0.25">
      <c r="A1680" s="60" t="s">
        <v>2041</v>
      </c>
      <c r="B1680" s="60">
        <v>2114</v>
      </c>
      <c r="C1680" s="62" t="s">
        <v>1476</v>
      </c>
      <c r="D1680" s="63">
        <v>236.26703999999998</v>
      </c>
      <c r="E1680" s="64">
        <v>236.26703999999998</v>
      </c>
      <c r="F1680" s="61" t="s">
        <v>3</v>
      </c>
      <c r="G1680" s="61" t="str">
        <f>VLOOKUP(B1680,VP_est!$B$21:$N$3000,13,FALSE)</f>
        <v>SVN1</v>
      </c>
      <c r="H1680" s="60">
        <v>1</v>
      </c>
      <c r="I1680" s="60" t="str">
        <f t="shared" si="169"/>
        <v>REPLACE</v>
      </c>
      <c r="J1680" s="60" t="str">
        <f t="shared" si="169"/>
        <v>REPLACE</v>
      </c>
      <c r="K1680" s="60" t="str">
        <f t="shared" si="169"/>
        <v>REPLACE</v>
      </c>
      <c r="L1680" s="60" t="str">
        <f t="shared" si="169"/>
        <v>REPLACE</v>
      </c>
      <c r="M1680" s="60" t="str">
        <f t="shared" si="169"/>
        <v>REPLACE</v>
      </c>
      <c r="N1680" s="60" t="str">
        <f t="shared" si="169"/>
        <v>REPLACE</v>
      </c>
      <c r="O1680" s="60" t="str">
        <f t="shared" si="169"/>
        <v>REPLACE</v>
      </c>
    </row>
    <row r="1681" spans="1:15" ht="15" customHeight="1" x14ac:dyDescent="0.25">
      <c r="A1681" s="60" t="s">
        <v>2041</v>
      </c>
      <c r="B1681" s="60">
        <v>2115</v>
      </c>
      <c r="C1681" s="62" t="s">
        <v>1477</v>
      </c>
      <c r="D1681" s="63">
        <v>84.159480000000002</v>
      </c>
      <c r="E1681" s="64">
        <v>84.159480000000016</v>
      </c>
      <c r="F1681" s="61" t="s">
        <v>1986</v>
      </c>
      <c r="G1681" s="61" t="str">
        <f>VLOOKUP(B1681,VP_est!$B$21:$N$3000,13,FALSE)</f>
        <v>SVP6</v>
      </c>
      <c r="H1681" s="60">
        <v>1</v>
      </c>
      <c r="I1681" s="60" t="str">
        <f t="shared" si="169"/>
        <v>REPLACE</v>
      </c>
      <c r="J1681" s="60" t="str">
        <f t="shared" si="169"/>
        <v>REPLACE</v>
      </c>
      <c r="K1681" s="60" t="str">
        <f t="shared" si="169"/>
        <v>REPLACE</v>
      </c>
      <c r="L1681" s="60" t="str">
        <f t="shared" si="169"/>
        <v>REPLACE</v>
      </c>
      <c r="M1681" s="60" t="str">
        <f t="shared" si="169"/>
        <v>REPLACE</v>
      </c>
      <c r="N1681" s="60" t="str">
        <f t="shared" si="169"/>
        <v>REPLACE</v>
      </c>
      <c r="O1681" s="60">
        <f t="shared" si="169"/>
        <v>1</v>
      </c>
    </row>
    <row r="1682" spans="1:15" ht="15" customHeight="1" x14ac:dyDescent="0.25">
      <c r="A1682" s="60" t="s">
        <v>2044</v>
      </c>
      <c r="B1682" s="60">
        <v>2116</v>
      </c>
      <c r="C1682" s="62" t="s">
        <v>1478</v>
      </c>
      <c r="D1682" s="63">
        <v>82.143599999999992</v>
      </c>
      <c r="E1682" s="64">
        <v>82.143599999999992</v>
      </c>
      <c r="F1682" s="61" t="s">
        <v>1986</v>
      </c>
      <c r="G1682" s="61" t="str">
        <f>VLOOKUP(B1682,VP_est!$B$21:$N$3000,13,FALSE)</f>
        <v>SVP6</v>
      </c>
      <c r="H1682" s="60">
        <v>1</v>
      </c>
      <c r="I1682" s="60" t="str">
        <f t="shared" si="169"/>
        <v>REPLACE</v>
      </c>
      <c r="J1682" s="60" t="str">
        <f t="shared" si="169"/>
        <v>REPLACE</v>
      </c>
      <c r="K1682" s="60" t="str">
        <f t="shared" si="169"/>
        <v>REPLACE</v>
      </c>
      <c r="L1682" s="60" t="str">
        <f t="shared" si="169"/>
        <v>REPLACE</v>
      </c>
      <c r="M1682" s="60" t="str">
        <f t="shared" si="169"/>
        <v>REPLACE</v>
      </c>
      <c r="N1682" s="60" t="str">
        <f t="shared" si="169"/>
        <v>REPLACE</v>
      </c>
      <c r="O1682" s="60">
        <f t="shared" si="169"/>
        <v>1</v>
      </c>
    </row>
    <row r="1683" spans="1:15" ht="15" customHeight="1" x14ac:dyDescent="0.25">
      <c r="A1683" s="60" t="s">
        <v>2024</v>
      </c>
      <c r="B1683" s="60">
        <v>2117</v>
      </c>
      <c r="C1683" s="62" t="s">
        <v>1479</v>
      </c>
      <c r="D1683" s="63">
        <v>88.148179999999996</v>
      </c>
      <c r="E1683" s="64">
        <v>88.148179999999996</v>
      </c>
      <c r="F1683" s="61" t="s">
        <v>1986</v>
      </c>
      <c r="G1683" s="61" t="str">
        <f>VLOOKUP(B1683,VP_est!$B$21:$N$3000,13,FALSE)</f>
        <v>SVP6</v>
      </c>
      <c r="H1683" s="60">
        <v>1</v>
      </c>
      <c r="I1683" s="60" t="str">
        <f t="shared" si="169"/>
        <v>REPLACE</v>
      </c>
      <c r="J1683" s="60" t="str">
        <f t="shared" si="169"/>
        <v>REPLACE</v>
      </c>
      <c r="K1683" s="60" t="str">
        <f t="shared" si="169"/>
        <v>REPLACE</v>
      </c>
      <c r="L1683" s="60" t="str">
        <f t="shared" si="169"/>
        <v>REPLACE</v>
      </c>
      <c r="M1683" s="60" t="str">
        <f t="shared" si="169"/>
        <v>REPLACE</v>
      </c>
      <c r="N1683" s="60" t="str">
        <f t="shared" si="169"/>
        <v>REPLACE</v>
      </c>
      <c r="O1683" s="60">
        <f t="shared" si="169"/>
        <v>1</v>
      </c>
    </row>
    <row r="1684" spans="1:15" ht="15" customHeight="1" x14ac:dyDescent="0.25">
      <c r="A1684" s="60" t="s">
        <v>2024</v>
      </c>
      <c r="B1684" s="60">
        <v>2118</v>
      </c>
      <c r="C1684" s="62" t="s">
        <v>1480</v>
      </c>
      <c r="D1684" s="63">
        <v>128.16898</v>
      </c>
      <c r="E1684" s="64">
        <v>128.16898</v>
      </c>
      <c r="F1684" s="61" t="s">
        <v>1986</v>
      </c>
      <c r="G1684" s="61" t="str">
        <f>VLOOKUP(B1684,VP_est!$B$21:$N$3000,13,FALSE)</f>
        <v>SVP6</v>
      </c>
      <c r="H1684" s="60">
        <v>1</v>
      </c>
      <c r="I1684" s="60" t="str">
        <f t="shared" si="169"/>
        <v>REPLACE</v>
      </c>
      <c r="J1684" s="60" t="str">
        <f t="shared" si="169"/>
        <v>REPLACE</v>
      </c>
      <c r="K1684" s="60" t="str">
        <f t="shared" si="169"/>
        <v>REPLACE</v>
      </c>
      <c r="L1684" s="60" t="str">
        <f t="shared" si="169"/>
        <v>REPLACE</v>
      </c>
      <c r="M1684" s="60" t="str">
        <f t="shared" si="169"/>
        <v>REPLACE</v>
      </c>
      <c r="N1684" s="60" t="str">
        <f t="shared" si="169"/>
        <v>REPLACE</v>
      </c>
      <c r="O1684" s="60">
        <f t="shared" si="169"/>
        <v>1</v>
      </c>
    </row>
    <row r="1685" spans="1:15" ht="15" customHeight="1" x14ac:dyDescent="0.25">
      <c r="A1685" s="60" t="s">
        <v>2024</v>
      </c>
      <c r="B1685" s="60">
        <v>2119</v>
      </c>
      <c r="C1685" s="62" t="s">
        <v>1481</v>
      </c>
      <c r="D1685" s="63">
        <v>72.105719999999991</v>
      </c>
      <c r="E1685" s="64">
        <v>72.105719999999991</v>
      </c>
      <c r="F1685" s="61" t="s">
        <v>1986</v>
      </c>
      <c r="G1685" s="61" t="str">
        <f>VLOOKUP(B1685,VP_est!$B$21:$N$3000,13,FALSE)</f>
        <v>SVP6</v>
      </c>
      <c r="H1685" s="60">
        <v>1</v>
      </c>
      <c r="I1685" s="60" t="str">
        <f t="shared" si="169"/>
        <v>REPLACE</v>
      </c>
      <c r="J1685" s="60" t="str">
        <f t="shared" si="169"/>
        <v>REPLACE</v>
      </c>
      <c r="K1685" s="60" t="str">
        <f t="shared" si="169"/>
        <v>REPLACE</v>
      </c>
      <c r="L1685" s="60" t="str">
        <f t="shared" si="169"/>
        <v>REPLACE</v>
      </c>
      <c r="M1685" s="60" t="str">
        <f t="shared" si="169"/>
        <v>REPLACE</v>
      </c>
      <c r="N1685" s="60" t="str">
        <f t="shared" si="169"/>
        <v>REPLACE</v>
      </c>
      <c r="O1685" s="60">
        <f t="shared" si="169"/>
        <v>1</v>
      </c>
    </row>
    <row r="1686" spans="1:15" ht="15" customHeight="1" x14ac:dyDescent="0.25">
      <c r="A1686" s="60" t="s">
        <v>2026</v>
      </c>
      <c r="B1686" s="60">
        <v>2120</v>
      </c>
      <c r="C1686" s="62" t="s">
        <v>1482</v>
      </c>
      <c r="D1686" s="63">
        <v>56.106319999999997</v>
      </c>
      <c r="E1686" s="64">
        <v>56.106319999999997</v>
      </c>
      <c r="F1686" s="61" t="s">
        <v>1986</v>
      </c>
      <c r="G1686" s="61" t="str">
        <f>VLOOKUP(B1686,VP_est!$B$21:$N$3000,13,FALSE)</f>
        <v>SVP6</v>
      </c>
      <c r="H1686" s="60">
        <v>1</v>
      </c>
      <c r="I1686" s="60" t="str">
        <f t="shared" si="169"/>
        <v>REPLACE</v>
      </c>
      <c r="J1686" s="60" t="str">
        <f t="shared" si="169"/>
        <v>REPLACE</v>
      </c>
      <c r="K1686" s="60" t="str">
        <f t="shared" si="169"/>
        <v>REPLACE</v>
      </c>
      <c r="L1686" s="60" t="str">
        <f t="shared" si="169"/>
        <v>REPLACE</v>
      </c>
      <c r="M1686" s="60" t="str">
        <f t="shared" si="169"/>
        <v>REPLACE</v>
      </c>
      <c r="N1686" s="60" t="str">
        <f t="shared" si="169"/>
        <v>REPLACE</v>
      </c>
      <c r="O1686" s="60">
        <f t="shared" si="169"/>
        <v>1</v>
      </c>
    </row>
    <row r="1687" spans="1:15" ht="15" customHeight="1" x14ac:dyDescent="0.25">
      <c r="A1687" s="60" t="s">
        <v>2043</v>
      </c>
      <c r="B1687" s="60">
        <v>2121</v>
      </c>
      <c r="C1687" s="62" t="s">
        <v>1483</v>
      </c>
      <c r="D1687" s="63">
        <v>138.24992</v>
      </c>
      <c r="E1687" s="64">
        <v>138.24992</v>
      </c>
      <c r="F1687" s="61" t="s">
        <v>1986</v>
      </c>
      <c r="G1687" s="61" t="str">
        <f>VLOOKUP(B1687,VP_est!$B$21:$N$3000,13,FALSE)</f>
        <v>SVP6</v>
      </c>
      <c r="H1687" s="60">
        <v>1</v>
      </c>
      <c r="I1687" s="60" t="str">
        <f t="shared" si="169"/>
        <v>REPLACE</v>
      </c>
      <c r="J1687" s="60" t="str">
        <f t="shared" si="169"/>
        <v>REPLACE</v>
      </c>
      <c r="K1687" s="60" t="str">
        <f t="shared" si="169"/>
        <v>REPLACE</v>
      </c>
      <c r="L1687" s="60" t="str">
        <f t="shared" si="169"/>
        <v>REPLACE</v>
      </c>
      <c r="M1687" s="60" t="str">
        <f t="shared" si="169"/>
        <v>REPLACE</v>
      </c>
      <c r="N1687" s="60" t="str">
        <f t="shared" si="169"/>
        <v>REPLACE</v>
      </c>
      <c r="O1687" s="60">
        <f t="shared" si="169"/>
        <v>1</v>
      </c>
    </row>
    <row r="1688" spans="1:15" ht="15" customHeight="1" x14ac:dyDescent="0.25">
      <c r="A1688" s="60" t="s">
        <v>2026</v>
      </c>
      <c r="B1688" s="60">
        <v>2122</v>
      </c>
      <c r="C1688" s="62" t="s">
        <v>1484</v>
      </c>
      <c r="D1688" s="63">
        <v>152.2765</v>
      </c>
      <c r="E1688" s="64">
        <v>152.2765</v>
      </c>
      <c r="F1688" s="61" t="s">
        <v>1986</v>
      </c>
      <c r="G1688" s="61" t="str">
        <f>VLOOKUP(B1688,VP_est!$B$21:$N$3000,13,FALSE)</f>
        <v>SVP6</v>
      </c>
      <c r="H1688" s="60">
        <v>1</v>
      </c>
      <c r="I1688" s="60" t="str">
        <f t="shared" si="169"/>
        <v>REPLACE</v>
      </c>
      <c r="J1688" s="60" t="str">
        <f t="shared" si="169"/>
        <v>REPLACE</v>
      </c>
      <c r="K1688" s="60" t="str">
        <f t="shared" si="169"/>
        <v>REPLACE</v>
      </c>
      <c r="L1688" s="60" t="str">
        <f t="shared" si="169"/>
        <v>REPLACE</v>
      </c>
      <c r="M1688" s="60" t="str">
        <f t="shared" si="169"/>
        <v>REPLACE</v>
      </c>
      <c r="N1688" s="60" t="str">
        <f t="shared" si="169"/>
        <v>REPLACE</v>
      </c>
      <c r="O1688" s="60">
        <f t="shared" si="169"/>
        <v>1</v>
      </c>
    </row>
    <row r="1689" spans="1:15" ht="15" customHeight="1" x14ac:dyDescent="0.25">
      <c r="A1689" s="60" t="s">
        <v>2026</v>
      </c>
      <c r="B1689" s="60">
        <v>2123</v>
      </c>
      <c r="C1689" s="62" t="s">
        <v>1485</v>
      </c>
      <c r="D1689" s="63">
        <v>124.22334000000001</v>
      </c>
      <c r="E1689" s="64">
        <v>124.22334000000001</v>
      </c>
      <c r="F1689" s="61" t="s">
        <v>1986</v>
      </c>
      <c r="G1689" s="61" t="str">
        <f>VLOOKUP(B1689,VP_est!$B$21:$N$3000,13,FALSE)</f>
        <v>SVP6</v>
      </c>
      <c r="H1689" s="60">
        <v>1</v>
      </c>
      <c r="I1689" s="60" t="str">
        <f t="shared" ref="I1689:O1698" si="170">IF($G1689=I$2,1,"REPLACE")</f>
        <v>REPLACE</v>
      </c>
      <c r="J1689" s="60" t="str">
        <f t="shared" si="170"/>
        <v>REPLACE</v>
      </c>
      <c r="K1689" s="60" t="str">
        <f t="shared" si="170"/>
        <v>REPLACE</v>
      </c>
      <c r="L1689" s="60" t="str">
        <f t="shared" si="170"/>
        <v>REPLACE</v>
      </c>
      <c r="M1689" s="60" t="str">
        <f t="shared" si="170"/>
        <v>REPLACE</v>
      </c>
      <c r="N1689" s="60" t="str">
        <f t="shared" si="170"/>
        <v>REPLACE</v>
      </c>
      <c r="O1689" s="60">
        <f t="shared" si="170"/>
        <v>1</v>
      </c>
    </row>
    <row r="1690" spans="1:15" ht="15" customHeight="1" x14ac:dyDescent="0.25">
      <c r="A1690" s="60" t="s">
        <v>2026</v>
      </c>
      <c r="B1690" s="60">
        <v>2124</v>
      </c>
      <c r="C1690" s="62" t="s">
        <v>1486</v>
      </c>
      <c r="D1690" s="63">
        <v>120.19158</v>
      </c>
      <c r="E1690" s="64">
        <v>120.19158</v>
      </c>
      <c r="F1690" s="61" t="s">
        <v>1986</v>
      </c>
      <c r="G1690" s="61" t="str">
        <f>VLOOKUP(B1690,VP_est!$B$21:$N$3000,13,FALSE)</f>
        <v>SVP6</v>
      </c>
      <c r="H1690" s="60">
        <v>1</v>
      </c>
      <c r="I1690" s="60" t="str">
        <f t="shared" si="170"/>
        <v>REPLACE</v>
      </c>
      <c r="J1690" s="60" t="str">
        <f t="shared" si="170"/>
        <v>REPLACE</v>
      </c>
      <c r="K1690" s="60" t="str">
        <f t="shared" si="170"/>
        <v>REPLACE</v>
      </c>
      <c r="L1690" s="60" t="str">
        <f t="shared" si="170"/>
        <v>REPLACE</v>
      </c>
      <c r="M1690" s="60" t="str">
        <f t="shared" si="170"/>
        <v>REPLACE</v>
      </c>
      <c r="N1690" s="60" t="str">
        <f t="shared" si="170"/>
        <v>REPLACE</v>
      </c>
      <c r="O1690" s="60">
        <f t="shared" si="170"/>
        <v>1</v>
      </c>
    </row>
    <row r="1691" spans="1:15" ht="15" customHeight="1" x14ac:dyDescent="0.25">
      <c r="A1691" s="60" t="s">
        <v>2026</v>
      </c>
      <c r="B1691" s="60">
        <v>2125</v>
      </c>
      <c r="C1691" s="62" t="s">
        <v>1487</v>
      </c>
      <c r="D1691" s="63">
        <v>240.46773999999999</v>
      </c>
      <c r="E1691" s="64">
        <v>240.46773999999999</v>
      </c>
      <c r="F1691" s="61" t="s">
        <v>2014</v>
      </c>
      <c r="G1691" s="61" t="str">
        <f>VLOOKUP(B1691,VP_est!$B$21:$N$3000,13,FALSE)</f>
        <v>SVP5</v>
      </c>
      <c r="H1691" s="60">
        <v>1</v>
      </c>
      <c r="I1691" s="60" t="str">
        <f t="shared" si="170"/>
        <v>REPLACE</v>
      </c>
      <c r="J1691" s="60" t="str">
        <f t="shared" si="170"/>
        <v>REPLACE</v>
      </c>
      <c r="K1691" s="60" t="str">
        <f t="shared" si="170"/>
        <v>REPLACE</v>
      </c>
      <c r="L1691" s="60" t="str">
        <f t="shared" si="170"/>
        <v>REPLACE</v>
      </c>
      <c r="M1691" s="60" t="str">
        <f t="shared" si="170"/>
        <v>REPLACE</v>
      </c>
      <c r="N1691" s="60">
        <f t="shared" si="170"/>
        <v>1</v>
      </c>
      <c r="O1691" s="60" t="str">
        <f t="shared" si="170"/>
        <v>REPLACE</v>
      </c>
    </row>
    <row r="1692" spans="1:15" ht="15" customHeight="1" x14ac:dyDescent="0.25">
      <c r="A1692" s="60" t="s">
        <v>2026</v>
      </c>
      <c r="B1692" s="60">
        <v>2126</v>
      </c>
      <c r="C1692" s="62" t="s">
        <v>1488</v>
      </c>
      <c r="D1692" s="63">
        <v>100.20193999999998</v>
      </c>
      <c r="E1692" s="64">
        <v>100.20193999999998</v>
      </c>
      <c r="F1692" s="61" t="s">
        <v>1986</v>
      </c>
      <c r="G1692" s="61" t="str">
        <f>VLOOKUP(B1692,VP_est!$B$21:$N$3000,13,FALSE)</f>
        <v>SVP6</v>
      </c>
      <c r="H1692" s="60">
        <v>1</v>
      </c>
      <c r="I1692" s="60" t="str">
        <f t="shared" si="170"/>
        <v>REPLACE</v>
      </c>
      <c r="J1692" s="60" t="str">
        <f t="shared" si="170"/>
        <v>REPLACE</v>
      </c>
      <c r="K1692" s="60" t="str">
        <f t="shared" si="170"/>
        <v>REPLACE</v>
      </c>
      <c r="L1692" s="60" t="str">
        <f t="shared" si="170"/>
        <v>REPLACE</v>
      </c>
      <c r="M1692" s="60" t="str">
        <f t="shared" si="170"/>
        <v>REPLACE</v>
      </c>
      <c r="N1692" s="60" t="str">
        <f t="shared" si="170"/>
        <v>REPLACE</v>
      </c>
      <c r="O1692" s="60">
        <f t="shared" si="170"/>
        <v>1</v>
      </c>
    </row>
    <row r="1693" spans="1:15" ht="15" customHeight="1" x14ac:dyDescent="0.25">
      <c r="A1693" s="60" t="s">
        <v>2026</v>
      </c>
      <c r="B1693" s="60">
        <v>2127</v>
      </c>
      <c r="C1693" s="62" t="s">
        <v>1489</v>
      </c>
      <c r="D1693" s="63">
        <v>86.175359999999984</v>
      </c>
      <c r="E1693" s="64">
        <v>86.175359999999984</v>
      </c>
      <c r="F1693" s="61" t="s">
        <v>1986</v>
      </c>
      <c r="G1693" s="61" t="str">
        <f>VLOOKUP(B1693,VP_est!$B$21:$N$3000,13,FALSE)</f>
        <v>SVP6</v>
      </c>
      <c r="H1693" s="60">
        <v>1</v>
      </c>
      <c r="I1693" s="60" t="str">
        <f t="shared" si="170"/>
        <v>REPLACE</v>
      </c>
      <c r="J1693" s="60" t="str">
        <f t="shared" si="170"/>
        <v>REPLACE</v>
      </c>
      <c r="K1693" s="60" t="str">
        <f t="shared" si="170"/>
        <v>REPLACE</v>
      </c>
      <c r="L1693" s="60" t="str">
        <f t="shared" si="170"/>
        <v>REPLACE</v>
      </c>
      <c r="M1693" s="60" t="str">
        <f t="shared" si="170"/>
        <v>REPLACE</v>
      </c>
      <c r="N1693" s="60" t="str">
        <f t="shared" si="170"/>
        <v>REPLACE</v>
      </c>
      <c r="O1693" s="60">
        <f t="shared" si="170"/>
        <v>1</v>
      </c>
    </row>
    <row r="1694" spans="1:15" ht="15" customHeight="1" x14ac:dyDescent="0.25">
      <c r="A1694" s="60" t="s">
        <v>2026</v>
      </c>
      <c r="B1694" s="60">
        <v>2128</v>
      </c>
      <c r="C1694" s="62" t="s">
        <v>1490</v>
      </c>
      <c r="D1694" s="63">
        <v>128.2551</v>
      </c>
      <c r="E1694" s="64">
        <v>128.2551</v>
      </c>
      <c r="F1694" s="61" t="s">
        <v>1986</v>
      </c>
      <c r="G1694" s="61" t="str">
        <f>VLOOKUP(B1694,VP_est!$B$21:$N$3000,13,FALSE)</f>
        <v>SVP6</v>
      </c>
      <c r="H1694" s="60">
        <v>1</v>
      </c>
      <c r="I1694" s="60" t="str">
        <f t="shared" si="170"/>
        <v>REPLACE</v>
      </c>
      <c r="J1694" s="60" t="str">
        <f t="shared" si="170"/>
        <v>REPLACE</v>
      </c>
      <c r="K1694" s="60" t="str">
        <f t="shared" si="170"/>
        <v>REPLACE</v>
      </c>
      <c r="L1694" s="60" t="str">
        <f t="shared" si="170"/>
        <v>REPLACE</v>
      </c>
      <c r="M1694" s="60" t="str">
        <f t="shared" si="170"/>
        <v>REPLACE</v>
      </c>
      <c r="N1694" s="60" t="str">
        <f t="shared" si="170"/>
        <v>REPLACE</v>
      </c>
      <c r="O1694" s="60">
        <f t="shared" si="170"/>
        <v>1</v>
      </c>
    </row>
    <row r="1695" spans="1:15" ht="15" customHeight="1" x14ac:dyDescent="0.25">
      <c r="A1695" s="60" t="s">
        <v>2026</v>
      </c>
      <c r="B1695" s="60">
        <v>2129</v>
      </c>
      <c r="C1695" s="62" t="s">
        <v>1491</v>
      </c>
      <c r="D1695" s="63">
        <v>254.49431999999999</v>
      </c>
      <c r="E1695" s="64">
        <v>254.49431999999999</v>
      </c>
      <c r="F1695" s="61" t="s">
        <v>2014</v>
      </c>
      <c r="G1695" s="61" t="str">
        <f>VLOOKUP(B1695,VP_est!$B$21:$N$3000,13,FALSE)</f>
        <v>SVP4</v>
      </c>
      <c r="H1695" s="60">
        <v>1</v>
      </c>
      <c r="I1695" s="60" t="str">
        <f t="shared" si="170"/>
        <v>REPLACE</v>
      </c>
      <c r="J1695" s="60" t="str">
        <f t="shared" si="170"/>
        <v>REPLACE</v>
      </c>
      <c r="K1695" s="60" t="str">
        <f t="shared" si="170"/>
        <v>REPLACE</v>
      </c>
      <c r="L1695" s="60" t="str">
        <f t="shared" si="170"/>
        <v>REPLACE</v>
      </c>
      <c r="M1695" s="60">
        <f t="shared" si="170"/>
        <v>1</v>
      </c>
      <c r="N1695" s="60" t="str">
        <f t="shared" si="170"/>
        <v>REPLACE</v>
      </c>
      <c r="O1695" s="60" t="str">
        <f t="shared" si="170"/>
        <v>REPLACE</v>
      </c>
    </row>
    <row r="1696" spans="1:15" ht="15" customHeight="1" x14ac:dyDescent="0.25">
      <c r="A1696" s="60" t="s">
        <v>2026</v>
      </c>
      <c r="B1696" s="60">
        <v>2130</v>
      </c>
      <c r="C1696" s="62" t="s">
        <v>1492</v>
      </c>
      <c r="D1696" s="63">
        <v>114.22852</v>
      </c>
      <c r="E1696" s="64">
        <v>114.22852</v>
      </c>
      <c r="F1696" s="61" t="s">
        <v>1986</v>
      </c>
      <c r="G1696" s="61" t="str">
        <f>VLOOKUP(B1696,VP_est!$B$21:$N$3000,13,FALSE)</f>
        <v>SVP6</v>
      </c>
      <c r="H1696" s="60">
        <v>1</v>
      </c>
      <c r="I1696" s="60" t="str">
        <f t="shared" si="170"/>
        <v>REPLACE</v>
      </c>
      <c r="J1696" s="60" t="str">
        <f t="shared" si="170"/>
        <v>REPLACE</v>
      </c>
      <c r="K1696" s="60" t="str">
        <f t="shared" si="170"/>
        <v>REPLACE</v>
      </c>
      <c r="L1696" s="60" t="str">
        <f t="shared" si="170"/>
        <v>REPLACE</v>
      </c>
      <c r="M1696" s="60" t="str">
        <f t="shared" si="170"/>
        <v>REPLACE</v>
      </c>
      <c r="N1696" s="60" t="str">
        <f t="shared" si="170"/>
        <v>REPLACE</v>
      </c>
      <c r="O1696" s="60">
        <f t="shared" si="170"/>
        <v>1</v>
      </c>
    </row>
    <row r="1697" spans="1:15" ht="15" customHeight="1" x14ac:dyDescent="0.25">
      <c r="A1697" s="60" t="s">
        <v>2026</v>
      </c>
      <c r="B1697" s="60">
        <v>2131</v>
      </c>
      <c r="C1697" s="62" t="s">
        <v>1493</v>
      </c>
      <c r="D1697" s="63">
        <v>212.41458</v>
      </c>
      <c r="E1697" s="64">
        <v>212.41458</v>
      </c>
      <c r="F1697" s="61" t="s">
        <v>2014</v>
      </c>
      <c r="G1697" s="61" t="str">
        <f>VLOOKUP(B1697,VP_est!$B$21:$N$3000,13,FALSE)</f>
        <v>SVP5</v>
      </c>
      <c r="H1697" s="60">
        <v>1</v>
      </c>
      <c r="I1697" s="60" t="str">
        <f t="shared" si="170"/>
        <v>REPLACE</v>
      </c>
      <c r="J1697" s="60" t="str">
        <f t="shared" si="170"/>
        <v>REPLACE</v>
      </c>
      <c r="K1697" s="60" t="str">
        <f t="shared" si="170"/>
        <v>REPLACE</v>
      </c>
      <c r="L1697" s="60" t="str">
        <f t="shared" si="170"/>
        <v>REPLACE</v>
      </c>
      <c r="M1697" s="60" t="str">
        <f t="shared" si="170"/>
        <v>REPLACE</v>
      </c>
      <c r="N1697" s="60">
        <f t="shared" si="170"/>
        <v>1</v>
      </c>
      <c r="O1697" s="60" t="str">
        <f t="shared" si="170"/>
        <v>REPLACE</v>
      </c>
    </row>
    <row r="1698" spans="1:15" ht="15" customHeight="1" x14ac:dyDescent="0.25">
      <c r="A1698" s="60" t="s">
        <v>2026</v>
      </c>
      <c r="B1698" s="60">
        <v>2132</v>
      </c>
      <c r="C1698" s="62" t="s">
        <v>1494</v>
      </c>
      <c r="D1698" s="63">
        <v>72.148780000000002</v>
      </c>
      <c r="E1698" s="64">
        <v>72.148780000000002</v>
      </c>
      <c r="F1698" s="61" t="s">
        <v>1986</v>
      </c>
      <c r="G1698" s="61" t="str">
        <f>VLOOKUP(B1698,VP_est!$B$21:$N$3000,13,FALSE)</f>
        <v>SVP6</v>
      </c>
      <c r="H1698" s="60">
        <v>1</v>
      </c>
      <c r="I1698" s="60" t="str">
        <f t="shared" si="170"/>
        <v>REPLACE</v>
      </c>
      <c r="J1698" s="60" t="str">
        <f t="shared" si="170"/>
        <v>REPLACE</v>
      </c>
      <c r="K1698" s="60" t="str">
        <f t="shared" si="170"/>
        <v>REPLACE</v>
      </c>
      <c r="L1698" s="60" t="str">
        <f t="shared" si="170"/>
        <v>REPLACE</v>
      </c>
      <c r="M1698" s="60" t="str">
        <f t="shared" si="170"/>
        <v>REPLACE</v>
      </c>
      <c r="N1698" s="60" t="str">
        <f t="shared" si="170"/>
        <v>REPLACE</v>
      </c>
      <c r="O1698" s="60">
        <f t="shared" si="170"/>
        <v>1</v>
      </c>
    </row>
    <row r="1699" spans="1:15" ht="15" customHeight="1" x14ac:dyDescent="0.25">
      <c r="A1699" s="60" t="s">
        <v>2043</v>
      </c>
      <c r="B1699" s="60">
        <v>2133</v>
      </c>
      <c r="C1699" s="62" t="s">
        <v>1495</v>
      </c>
      <c r="D1699" s="63">
        <v>70.132900000000006</v>
      </c>
      <c r="E1699" s="64">
        <v>70.132900000000006</v>
      </c>
      <c r="F1699" s="61" t="s">
        <v>1986</v>
      </c>
      <c r="G1699" s="61" t="str">
        <f>VLOOKUP(B1699,VP_est!$B$21:$N$3000,13,FALSE)</f>
        <v>SVP6</v>
      </c>
      <c r="H1699" s="60">
        <v>1</v>
      </c>
      <c r="I1699" s="60" t="str">
        <f t="shared" ref="I1699:O1708" si="171">IF($G1699=I$2,1,"REPLACE")</f>
        <v>REPLACE</v>
      </c>
      <c r="J1699" s="60" t="str">
        <f t="shared" si="171"/>
        <v>REPLACE</v>
      </c>
      <c r="K1699" s="60" t="str">
        <f t="shared" si="171"/>
        <v>REPLACE</v>
      </c>
      <c r="L1699" s="60" t="str">
        <f t="shared" si="171"/>
        <v>REPLACE</v>
      </c>
      <c r="M1699" s="60" t="str">
        <f t="shared" si="171"/>
        <v>REPLACE</v>
      </c>
      <c r="N1699" s="60" t="str">
        <f t="shared" si="171"/>
        <v>REPLACE</v>
      </c>
      <c r="O1699" s="60">
        <f t="shared" si="171"/>
        <v>1</v>
      </c>
    </row>
    <row r="1700" spans="1:15" ht="15" customHeight="1" x14ac:dyDescent="0.25">
      <c r="A1700" s="60" t="s">
        <v>2026</v>
      </c>
      <c r="B1700" s="60">
        <v>2134</v>
      </c>
      <c r="C1700" s="62" t="s">
        <v>1496</v>
      </c>
      <c r="D1700" s="63">
        <v>120.19158</v>
      </c>
      <c r="E1700" s="64">
        <v>120.19158</v>
      </c>
      <c r="F1700" s="61" t="s">
        <v>1986</v>
      </c>
      <c r="G1700" s="61" t="str">
        <f>VLOOKUP(B1700,VP_est!$B$21:$N$3000,13,FALSE)</f>
        <v>SVP6</v>
      </c>
      <c r="H1700" s="60">
        <v>1</v>
      </c>
      <c r="I1700" s="60" t="str">
        <f t="shared" si="171"/>
        <v>REPLACE</v>
      </c>
      <c r="J1700" s="60" t="str">
        <f t="shared" si="171"/>
        <v>REPLACE</v>
      </c>
      <c r="K1700" s="60" t="str">
        <f t="shared" si="171"/>
        <v>REPLACE</v>
      </c>
      <c r="L1700" s="60" t="str">
        <f t="shared" si="171"/>
        <v>REPLACE</v>
      </c>
      <c r="M1700" s="60" t="str">
        <f t="shared" si="171"/>
        <v>REPLACE</v>
      </c>
      <c r="N1700" s="60" t="str">
        <f t="shared" si="171"/>
        <v>REPLACE</v>
      </c>
      <c r="O1700" s="60">
        <f t="shared" si="171"/>
        <v>1</v>
      </c>
    </row>
    <row r="1701" spans="1:15" ht="15" customHeight="1" x14ac:dyDescent="0.25">
      <c r="A1701" s="60" t="s">
        <v>2026</v>
      </c>
      <c r="B1701" s="60">
        <v>2135</v>
      </c>
      <c r="C1701" s="62" t="s">
        <v>1497</v>
      </c>
      <c r="D1701" s="63">
        <v>198.38800000000003</v>
      </c>
      <c r="E1701" s="64">
        <v>198.38800000000003</v>
      </c>
      <c r="F1701" s="61" t="s">
        <v>2014</v>
      </c>
      <c r="G1701" s="61" t="str">
        <f>VLOOKUP(B1701,VP_est!$B$21:$N$3000,13,FALSE)</f>
        <v>SVP6</v>
      </c>
      <c r="H1701" s="60">
        <v>1</v>
      </c>
      <c r="I1701" s="60" t="str">
        <f t="shared" si="171"/>
        <v>REPLACE</v>
      </c>
      <c r="J1701" s="60" t="str">
        <f t="shared" si="171"/>
        <v>REPLACE</v>
      </c>
      <c r="K1701" s="60" t="str">
        <f t="shared" si="171"/>
        <v>REPLACE</v>
      </c>
      <c r="L1701" s="60" t="str">
        <f t="shared" si="171"/>
        <v>REPLACE</v>
      </c>
      <c r="M1701" s="60" t="str">
        <f t="shared" si="171"/>
        <v>REPLACE</v>
      </c>
      <c r="N1701" s="60" t="str">
        <f t="shared" si="171"/>
        <v>REPLACE</v>
      </c>
      <c r="O1701" s="60">
        <f t="shared" si="171"/>
        <v>1</v>
      </c>
    </row>
    <row r="1702" spans="1:15" ht="15" customHeight="1" x14ac:dyDescent="0.25">
      <c r="A1702" s="60" t="s">
        <v>2041</v>
      </c>
      <c r="B1702" s="60">
        <v>2136</v>
      </c>
      <c r="C1702" s="62" t="s">
        <v>1498</v>
      </c>
      <c r="D1702" s="63">
        <f>E1702</f>
        <v>62.676218028011576</v>
      </c>
      <c r="E1702" s="64">
        <v>62.676218028011576</v>
      </c>
      <c r="F1702" s="61" t="s">
        <v>2014</v>
      </c>
      <c r="G1702" s="61" t="str">
        <f>VLOOKUP(B1702,VP_est!$B$21:$N$3000,13,FALSE)</f>
        <v>SVP6</v>
      </c>
      <c r="H1702" s="60">
        <v>1</v>
      </c>
      <c r="I1702" s="60" t="str">
        <f t="shared" si="171"/>
        <v>REPLACE</v>
      </c>
      <c r="J1702" s="60" t="str">
        <f t="shared" si="171"/>
        <v>REPLACE</v>
      </c>
      <c r="K1702" s="60" t="str">
        <f t="shared" si="171"/>
        <v>REPLACE</v>
      </c>
      <c r="L1702" s="60" t="str">
        <f t="shared" si="171"/>
        <v>REPLACE</v>
      </c>
      <c r="M1702" s="60" t="str">
        <f t="shared" si="171"/>
        <v>REPLACE</v>
      </c>
      <c r="N1702" s="60" t="str">
        <f t="shared" si="171"/>
        <v>REPLACE</v>
      </c>
      <c r="O1702" s="60">
        <f t="shared" si="171"/>
        <v>1</v>
      </c>
    </row>
    <row r="1703" spans="1:15" ht="15" customHeight="1" x14ac:dyDescent="0.25">
      <c r="A1703" s="60" t="s">
        <v>2026</v>
      </c>
      <c r="B1703" s="60">
        <v>2137</v>
      </c>
      <c r="C1703" s="62" t="s">
        <v>1499</v>
      </c>
      <c r="D1703" s="63">
        <v>81.524985869496419</v>
      </c>
      <c r="E1703" s="64">
        <v>81.524985869496419</v>
      </c>
      <c r="F1703" s="61" t="s">
        <v>1986</v>
      </c>
      <c r="G1703" s="61" t="str">
        <f>VLOOKUP(B1703,VP_est!$B$21:$N$3000,13,FALSE)</f>
        <v>SVP6</v>
      </c>
      <c r="H1703" s="60">
        <v>1</v>
      </c>
      <c r="I1703" s="60" t="str">
        <f t="shared" si="171"/>
        <v>REPLACE</v>
      </c>
      <c r="J1703" s="60" t="str">
        <f t="shared" si="171"/>
        <v>REPLACE</v>
      </c>
      <c r="K1703" s="60" t="str">
        <f t="shared" si="171"/>
        <v>REPLACE</v>
      </c>
      <c r="L1703" s="60" t="str">
        <f t="shared" si="171"/>
        <v>REPLACE</v>
      </c>
      <c r="M1703" s="60" t="str">
        <f t="shared" si="171"/>
        <v>REPLACE</v>
      </c>
      <c r="N1703" s="60" t="str">
        <f t="shared" si="171"/>
        <v>REPLACE</v>
      </c>
      <c r="O1703" s="60">
        <f t="shared" si="171"/>
        <v>1</v>
      </c>
    </row>
    <row r="1704" spans="1:15" ht="15" customHeight="1" x14ac:dyDescent="0.25">
      <c r="A1704" s="60" t="s">
        <v>2041</v>
      </c>
      <c r="B1704" s="60">
        <v>2138</v>
      </c>
      <c r="C1704" s="62" t="s">
        <v>1500</v>
      </c>
      <c r="D1704" s="63">
        <f>E1704</f>
        <v>84.345491167350147</v>
      </c>
      <c r="E1704" s="64">
        <v>84.345491167350147</v>
      </c>
      <c r="F1704" s="61" t="s">
        <v>1986</v>
      </c>
      <c r="G1704" s="61" t="str">
        <f>VLOOKUP(B1704,VP_est!$B$21:$N$3000,13,FALSE)</f>
        <v>SVP6</v>
      </c>
      <c r="H1704" s="60">
        <v>1</v>
      </c>
      <c r="I1704" s="60" t="str">
        <f t="shared" si="171"/>
        <v>REPLACE</v>
      </c>
      <c r="J1704" s="60" t="str">
        <f t="shared" si="171"/>
        <v>REPLACE</v>
      </c>
      <c r="K1704" s="60" t="str">
        <f t="shared" si="171"/>
        <v>REPLACE</v>
      </c>
      <c r="L1704" s="60" t="str">
        <f t="shared" si="171"/>
        <v>REPLACE</v>
      </c>
      <c r="M1704" s="60" t="str">
        <f t="shared" si="171"/>
        <v>REPLACE</v>
      </c>
      <c r="N1704" s="60" t="str">
        <f t="shared" si="171"/>
        <v>REPLACE</v>
      </c>
      <c r="O1704" s="60">
        <f t="shared" si="171"/>
        <v>1</v>
      </c>
    </row>
    <row r="1705" spans="1:15" ht="15" customHeight="1" x14ac:dyDescent="0.25">
      <c r="A1705" s="60" t="s">
        <v>2041</v>
      </c>
      <c r="B1705" s="60">
        <v>2139</v>
      </c>
      <c r="C1705" s="62" t="s">
        <v>1501</v>
      </c>
      <c r="D1705" s="63">
        <v>330.35802100000001</v>
      </c>
      <c r="E1705" s="64">
        <v>330.35802100000001</v>
      </c>
      <c r="F1705" s="61" t="s">
        <v>3</v>
      </c>
      <c r="G1705" s="61" t="str">
        <f>VLOOKUP(B1705,VP_est!$B$21:$N$3000,13,FALSE)</f>
        <v>SVP3</v>
      </c>
      <c r="H1705" s="60">
        <v>1</v>
      </c>
      <c r="I1705" s="60" t="str">
        <f t="shared" si="171"/>
        <v>REPLACE</v>
      </c>
      <c r="J1705" s="60" t="str">
        <f t="shared" si="171"/>
        <v>REPLACE</v>
      </c>
      <c r="K1705" s="60" t="str">
        <f t="shared" si="171"/>
        <v>REPLACE</v>
      </c>
      <c r="L1705" s="60">
        <f t="shared" si="171"/>
        <v>1</v>
      </c>
      <c r="M1705" s="60" t="str">
        <f t="shared" si="171"/>
        <v>REPLACE</v>
      </c>
      <c r="N1705" s="60" t="str">
        <f t="shared" si="171"/>
        <v>REPLACE</v>
      </c>
      <c r="O1705" s="60" t="str">
        <f t="shared" si="171"/>
        <v>REPLACE</v>
      </c>
    </row>
    <row r="1706" spans="1:15" ht="15" customHeight="1" x14ac:dyDescent="0.25">
      <c r="A1706" s="60" t="s">
        <v>2024</v>
      </c>
      <c r="B1706" s="60">
        <v>2140</v>
      </c>
      <c r="C1706" s="62" t="s">
        <v>1502</v>
      </c>
      <c r="D1706" s="63">
        <v>98.056880000000021</v>
      </c>
      <c r="E1706" s="64">
        <v>98.056880000000007</v>
      </c>
      <c r="F1706" s="61" t="s">
        <v>2014</v>
      </c>
      <c r="G1706" s="61" t="str">
        <f>VLOOKUP(B1706,VP_est!$B$21:$N$3000,13,FALSE)</f>
        <v>SVP6</v>
      </c>
      <c r="H1706" s="60">
        <v>1</v>
      </c>
      <c r="I1706" s="60" t="str">
        <f t="shared" si="171"/>
        <v>REPLACE</v>
      </c>
      <c r="J1706" s="60" t="str">
        <f t="shared" si="171"/>
        <v>REPLACE</v>
      </c>
      <c r="K1706" s="60" t="str">
        <f t="shared" si="171"/>
        <v>REPLACE</v>
      </c>
      <c r="L1706" s="60" t="str">
        <f t="shared" si="171"/>
        <v>REPLACE</v>
      </c>
      <c r="M1706" s="60" t="str">
        <f t="shared" si="171"/>
        <v>REPLACE</v>
      </c>
      <c r="N1706" s="60" t="str">
        <f t="shared" si="171"/>
        <v>REPLACE</v>
      </c>
      <c r="O1706" s="60">
        <f t="shared" si="171"/>
        <v>1</v>
      </c>
    </row>
    <row r="1707" spans="1:15" ht="15" customHeight="1" x14ac:dyDescent="0.25">
      <c r="A1707" s="60" t="s">
        <v>2041</v>
      </c>
      <c r="B1707" s="60">
        <v>2141</v>
      </c>
      <c r="C1707" s="62" t="s">
        <v>1503</v>
      </c>
      <c r="D1707" s="63">
        <f>E1707</f>
        <v>62.676218028011576</v>
      </c>
      <c r="E1707" s="64">
        <v>62.676218028011576</v>
      </c>
      <c r="F1707" s="61" t="s">
        <v>1986</v>
      </c>
      <c r="G1707" s="61" t="str">
        <f>VLOOKUP(B1707,VP_est!$B$21:$N$3000,13,FALSE)</f>
        <v>SVP6</v>
      </c>
      <c r="H1707" s="60">
        <v>1</v>
      </c>
      <c r="I1707" s="60" t="str">
        <f t="shared" si="171"/>
        <v>REPLACE</v>
      </c>
      <c r="J1707" s="60" t="str">
        <f t="shared" si="171"/>
        <v>REPLACE</v>
      </c>
      <c r="K1707" s="60" t="str">
        <f t="shared" si="171"/>
        <v>REPLACE</v>
      </c>
      <c r="L1707" s="60" t="str">
        <f t="shared" si="171"/>
        <v>REPLACE</v>
      </c>
      <c r="M1707" s="60" t="str">
        <f t="shared" si="171"/>
        <v>REPLACE</v>
      </c>
      <c r="N1707" s="60" t="str">
        <f t="shared" si="171"/>
        <v>REPLACE</v>
      </c>
      <c r="O1707" s="60">
        <f t="shared" si="171"/>
        <v>1</v>
      </c>
    </row>
    <row r="1708" spans="1:15" ht="15" customHeight="1" x14ac:dyDescent="0.25">
      <c r="A1708" s="60" t="s">
        <v>2024</v>
      </c>
      <c r="B1708" s="60">
        <v>2142</v>
      </c>
      <c r="C1708" s="62" t="s">
        <v>1504</v>
      </c>
      <c r="D1708" s="63">
        <v>98.142999999999986</v>
      </c>
      <c r="E1708" s="64">
        <v>98.142999999999986</v>
      </c>
      <c r="F1708" s="61" t="s">
        <v>1986</v>
      </c>
      <c r="G1708" s="61" t="str">
        <f>VLOOKUP(B1708,VP_est!$B$21:$N$3000,13,FALSE)</f>
        <v>SVP6</v>
      </c>
      <c r="H1708" s="60">
        <v>1</v>
      </c>
      <c r="I1708" s="60" t="str">
        <f t="shared" si="171"/>
        <v>REPLACE</v>
      </c>
      <c r="J1708" s="60" t="str">
        <f t="shared" si="171"/>
        <v>REPLACE</v>
      </c>
      <c r="K1708" s="60" t="str">
        <f t="shared" si="171"/>
        <v>REPLACE</v>
      </c>
      <c r="L1708" s="60" t="str">
        <f t="shared" si="171"/>
        <v>REPLACE</v>
      </c>
      <c r="M1708" s="60" t="str">
        <f t="shared" si="171"/>
        <v>REPLACE</v>
      </c>
      <c r="N1708" s="60" t="str">
        <f t="shared" si="171"/>
        <v>REPLACE</v>
      </c>
      <c r="O1708" s="60">
        <f t="shared" si="171"/>
        <v>1</v>
      </c>
    </row>
    <row r="1709" spans="1:15" ht="15" customHeight="1" x14ac:dyDescent="0.25">
      <c r="A1709" s="60" t="s">
        <v>2024</v>
      </c>
      <c r="B1709" s="60">
        <v>2143</v>
      </c>
      <c r="C1709" s="62" t="s">
        <v>1505</v>
      </c>
      <c r="D1709" s="63">
        <v>90.120999999999995</v>
      </c>
      <c r="E1709" s="64">
        <v>90.120999999999995</v>
      </c>
      <c r="F1709" s="61" t="s">
        <v>1986</v>
      </c>
      <c r="G1709" s="61" t="str">
        <f>VLOOKUP(B1709,VP_est!$B$21:$N$3000,13,FALSE)</f>
        <v>SVP6</v>
      </c>
      <c r="H1709" s="60">
        <v>1</v>
      </c>
      <c r="I1709" s="60" t="str">
        <f t="shared" ref="I1709:O1718" si="172">IF($G1709=I$2,1,"REPLACE")</f>
        <v>REPLACE</v>
      </c>
      <c r="J1709" s="60" t="str">
        <f t="shared" si="172"/>
        <v>REPLACE</v>
      </c>
      <c r="K1709" s="60" t="str">
        <f t="shared" si="172"/>
        <v>REPLACE</v>
      </c>
      <c r="L1709" s="60" t="str">
        <f t="shared" si="172"/>
        <v>REPLACE</v>
      </c>
      <c r="M1709" s="60" t="str">
        <f t="shared" si="172"/>
        <v>REPLACE</v>
      </c>
      <c r="N1709" s="60" t="str">
        <f t="shared" si="172"/>
        <v>REPLACE</v>
      </c>
      <c r="O1709" s="60">
        <f t="shared" si="172"/>
        <v>1</v>
      </c>
    </row>
    <row r="1710" spans="1:15" ht="15" customHeight="1" x14ac:dyDescent="0.25">
      <c r="A1710" s="60" t="s">
        <v>2024</v>
      </c>
      <c r="B1710" s="60">
        <v>2144</v>
      </c>
      <c r="C1710" s="62" t="s">
        <v>1506</v>
      </c>
      <c r="D1710" s="63">
        <v>86.089240000000004</v>
      </c>
      <c r="E1710" s="64">
        <v>86.089240000000004</v>
      </c>
      <c r="F1710" s="61" t="s">
        <v>1986</v>
      </c>
      <c r="G1710" s="61" t="str">
        <f>VLOOKUP(B1710,VP_est!$B$21:$N$3000,13,FALSE)</f>
        <v>SVP6</v>
      </c>
      <c r="H1710" s="60">
        <v>1</v>
      </c>
      <c r="I1710" s="60" t="str">
        <f t="shared" si="172"/>
        <v>REPLACE</v>
      </c>
      <c r="J1710" s="60" t="str">
        <f t="shared" si="172"/>
        <v>REPLACE</v>
      </c>
      <c r="K1710" s="60" t="str">
        <f t="shared" si="172"/>
        <v>REPLACE</v>
      </c>
      <c r="L1710" s="60" t="str">
        <f t="shared" si="172"/>
        <v>REPLACE</v>
      </c>
      <c r="M1710" s="60" t="str">
        <f t="shared" si="172"/>
        <v>REPLACE</v>
      </c>
      <c r="N1710" s="60" t="str">
        <f t="shared" si="172"/>
        <v>REPLACE</v>
      </c>
      <c r="O1710" s="60">
        <f t="shared" si="172"/>
        <v>1</v>
      </c>
    </row>
    <row r="1711" spans="1:15" ht="15" customHeight="1" x14ac:dyDescent="0.25">
      <c r="A1711" s="60" t="s">
        <v>2024</v>
      </c>
      <c r="B1711" s="60">
        <v>2145</v>
      </c>
      <c r="C1711" s="62" t="s">
        <v>1507</v>
      </c>
      <c r="D1711" s="63">
        <v>168.23437999999999</v>
      </c>
      <c r="E1711" s="64">
        <v>168.23437999999999</v>
      </c>
      <c r="F1711" s="61" t="s">
        <v>2014</v>
      </c>
      <c r="G1711" s="61" t="str">
        <f>VLOOKUP(B1711,VP_est!$B$21:$N$3000,13,FALSE)</f>
        <v>SVP5</v>
      </c>
      <c r="H1711" s="60">
        <v>1</v>
      </c>
      <c r="I1711" s="60" t="str">
        <f t="shared" si="172"/>
        <v>REPLACE</v>
      </c>
      <c r="J1711" s="60" t="str">
        <f t="shared" si="172"/>
        <v>REPLACE</v>
      </c>
      <c r="K1711" s="60" t="str">
        <f t="shared" si="172"/>
        <v>REPLACE</v>
      </c>
      <c r="L1711" s="60" t="str">
        <f t="shared" si="172"/>
        <v>REPLACE</v>
      </c>
      <c r="M1711" s="60" t="str">
        <f t="shared" si="172"/>
        <v>REPLACE</v>
      </c>
      <c r="N1711" s="60">
        <f t="shared" si="172"/>
        <v>1</v>
      </c>
      <c r="O1711" s="60" t="str">
        <f t="shared" si="172"/>
        <v>REPLACE</v>
      </c>
    </row>
    <row r="1712" spans="1:15" ht="15" customHeight="1" x14ac:dyDescent="0.25">
      <c r="A1712" s="60" t="s">
        <v>2026</v>
      </c>
      <c r="B1712" s="60">
        <v>2146</v>
      </c>
      <c r="C1712" s="62" t="s">
        <v>1508</v>
      </c>
      <c r="D1712" s="63">
        <v>212.32845999999998</v>
      </c>
      <c r="E1712" s="64">
        <v>212.32845999999998</v>
      </c>
      <c r="F1712" s="61" t="s">
        <v>2014</v>
      </c>
      <c r="G1712" s="61" t="str">
        <f>VLOOKUP(B1712,VP_est!$B$21:$N$3000,13,FALSE)</f>
        <v>SVP5</v>
      </c>
      <c r="H1712" s="60">
        <v>1</v>
      </c>
      <c r="I1712" s="60" t="str">
        <f t="shared" si="172"/>
        <v>REPLACE</v>
      </c>
      <c r="J1712" s="60" t="str">
        <f t="shared" si="172"/>
        <v>REPLACE</v>
      </c>
      <c r="K1712" s="60" t="str">
        <f t="shared" si="172"/>
        <v>REPLACE</v>
      </c>
      <c r="L1712" s="60" t="str">
        <f t="shared" si="172"/>
        <v>REPLACE</v>
      </c>
      <c r="M1712" s="60" t="str">
        <f t="shared" si="172"/>
        <v>REPLACE</v>
      </c>
      <c r="N1712" s="60">
        <f t="shared" si="172"/>
        <v>1</v>
      </c>
      <c r="O1712" s="60" t="str">
        <f t="shared" si="172"/>
        <v>REPLACE</v>
      </c>
    </row>
    <row r="1713" spans="1:15" ht="15" customHeight="1" x14ac:dyDescent="0.25">
      <c r="B1713" s="78">
        <v>2147</v>
      </c>
      <c r="C1713" s="78" t="s">
        <v>2132</v>
      </c>
      <c r="D1713" s="78">
        <v>228.37</v>
      </c>
      <c r="E1713" s="3"/>
      <c r="F1713" s="61" t="s">
        <v>2014</v>
      </c>
      <c r="G1713" s="61" t="str">
        <f>VLOOKUP(B1713,VP_est!$B$21:$N$3000,13,FALSE)</f>
        <v>SVP5</v>
      </c>
      <c r="H1713" s="60">
        <v>1</v>
      </c>
      <c r="I1713" s="60" t="str">
        <f t="shared" si="172"/>
        <v>REPLACE</v>
      </c>
      <c r="J1713" s="60" t="str">
        <f t="shared" si="172"/>
        <v>REPLACE</v>
      </c>
      <c r="K1713" s="60" t="str">
        <f t="shared" si="172"/>
        <v>REPLACE</v>
      </c>
      <c r="L1713" s="60" t="str">
        <f t="shared" si="172"/>
        <v>REPLACE</v>
      </c>
      <c r="M1713" s="60" t="str">
        <f t="shared" si="172"/>
        <v>REPLACE</v>
      </c>
      <c r="N1713" s="60">
        <f t="shared" si="172"/>
        <v>1</v>
      </c>
      <c r="O1713" s="60" t="str">
        <f t="shared" si="172"/>
        <v>REPLACE</v>
      </c>
    </row>
    <row r="1714" spans="1:15" ht="15" customHeight="1" x14ac:dyDescent="0.25">
      <c r="A1714" s="60" t="s">
        <v>2026</v>
      </c>
      <c r="B1714" s="60">
        <v>2148</v>
      </c>
      <c r="C1714" s="62" t="s">
        <v>1509</v>
      </c>
      <c r="D1714" s="63">
        <v>242.39750000000001</v>
      </c>
      <c r="E1714" s="64">
        <v>242.39750000000001</v>
      </c>
      <c r="F1714" s="61" t="s">
        <v>2014</v>
      </c>
      <c r="G1714" s="61" t="str">
        <f>VLOOKUP(B1714,VP_est!$B$21:$N$3000,13,FALSE)</f>
        <v>SVP5</v>
      </c>
      <c r="H1714" s="60">
        <v>1</v>
      </c>
      <c r="I1714" s="60" t="str">
        <f t="shared" si="172"/>
        <v>REPLACE</v>
      </c>
      <c r="J1714" s="60" t="str">
        <f t="shared" si="172"/>
        <v>REPLACE</v>
      </c>
      <c r="K1714" s="60" t="str">
        <f t="shared" si="172"/>
        <v>REPLACE</v>
      </c>
      <c r="L1714" s="60" t="str">
        <f t="shared" si="172"/>
        <v>REPLACE</v>
      </c>
      <c r="M1714" s="60" t="str">
        <f t="shared" si="172"/>
        <v>REPLACE</v>
      </c>
      <c r="N1714" s="60">
        <f t="shared" si="172"/>
        <v>1</v>
      </c>
      <c r="O1714" s="60" t="str">
        <f t="shared" si="172"/>
        <v>REPLACE</v>
      </c>
    </row>
    <row r="1715" spans="1:15" ht="15" customHeight="1" x14ac:dyDescent="0.25">
      <c r="A1715" s="60" t="s">
        <v>2026</v>
      </c>
      <c r="B1715" s="60">
        <v>2149</v>
      </c>
      <c r="C1715" s="62" t="s">
        <v>1510</v>
      </c>
      <c r="D1715" s="63">
        <v>256.42999999999995</v>
      </c>
      <c r="E1715" s="64">
        <v>256.42408</v>
      </c>
      <c r="F1715" s="61" t="s">
        <v>2014</v>
      </c>
      <c r="G1715" s="61" t="str">
        <f>VLOOKUP(B1715,VP_est!$B$21:$N$3000,13,FALSE)</f>
        <v>SVP4</v>
      </c>
      <c r="H1715" s="60">
        <v>1</v>
      </c>
      <c r="I1715" s="60" t="str">
        <f t="shared" si="172"/>
        <v>REPLACE</v>
      </c>
      <c r="J1715" s="60" t="str">
        <f t="shared" si="172"/>
        <v>REPLACE</v>
      </c>
      <c r="K1715" s="60" t="str">
        <f t="shared" si="172"/>
        <v>REPLACE</v>
      </c>
      <c r="L1715" s="60" t="str">
        <f t="shared" si="172"/>
        <v>REPLACE</v>
      </c>
      <c r="M1715" s="60">
        <f t="shared" si="172"/>
        <v>1</v>
      </c>
      <c r="N1715" s="60" t="str">
        <f t="shared" si="172"/>
        <v>REPLACE</v>
      </c>
      <c r="O1715" s="60" t="str">
        <f t="shared" si="172"/>
        <v>REPLACE</v>
      </c>
    </row>
    <row r="1716" spans="1:15" x14ac:dyDescent="0.25">
      <c r="A1716" s="60" t="s">
        <v>2026</v>
      </c>
      <c r="B1716" s="60">
        <v>2150</v>
      </c>
      <c r="C1716" s="62" t="s">
        <v>1511</v>
      </c>
      <c r="D1716" s="63">
        <v>270.45065999999997</v>
      </c>
      <c r="E1716" s="64">
        <v>270.45065999999997</v>
      </c>
      <c r="F1716" s="61" t="s">
        <v>2014</v>
      </c>
      <c r="G1716" s="61" t="str">
        <f>VLOOKUP(B1716,VP_est!$B$21:$N$3000,13,FALSE)</f>
        <v>SVP4</v>
      </c>
      <c r="H1716" s="60">
        <v>1</v>
      </c>
      <c r="I1716" s="60" t="str">
        <f t="shared" si="172"/>
        <v>REPLACE</v>
      </c>
      <c r="J1716" s="60" t="str">
        <f t="shared" si="172"/>
        <v>REPLACE</v>
      </c>
      <c r="K1716" s="60" t="str">
        <f t="shared" si="172"/>
        <v>REPLACE</v>
      </c>
      <c r="L1716" s="60" t="str">
        <f t="shared" si="172"/>
        <v>REPLACE</v>
      </c>
      <c r="M1716" s="60">
        <f t="shared" si="172"/>
        <v>1</v>
      </c>
      <c r="N1716" s="60" t="str">
        <f t="shared" si="172"/>
        <v>REPLACE</v>
      </c>
      <c r="O1716" s="60" t="str">
        <f t="shared" si="172"/>
        <v>REPLACE</v>
      </c>
    </row>
    <row r="1717" spans="1:15" ht="15" customHeight="1" x14ac:dyDescent="0.25">
      <c r="A1717" s="60" t="s">
        <v>2026</v>
      </c>
      <c r="B1717" s="60">
        <v>2151</v>
      </c>
      <c r="C1717" s="62" t="s">
        <v>1512</v>
      </c>
      <c r="D1717" s="63">
        <v>326.55999999999995</v>
      </c>
      <c r="E1717" s="64">
        <v>326.55698000000001</v>
      </c>
      <c r="F1717" s="61" t="s">
        <v>3</v>
      </c>
      <c r="G1717" s="61" t="str">
        <f>VLOOKUP(B1717,VP_est!$B$21:$N$3000,13,FALSE)</f>
        <v>SVP3</v>
      </c>
      <c r="H1717" s="60">
        <v>1</v>
      </c>
      <c r="I1717" s="60" t="str">
        <f t="shared" si="172"/>
        <v>REPLACE</v>
      </c>
      <c r="J1717" s="60" t="str">
        <f t="shared" si="172"/>
        <v>REPLACE</v>
      </c>
      <c r="K1717" s="60" t="str">
        <f t="shared" si="172"/>
        <v>REPLACE</v>
      </c>
      <c r="L1717" s="60">
        <f t="shared" si="172"/>
        <v>1</v>
      </c>
      <c r="M1717" s="60" t="str">
        <f t="shared" si="172"/>
        <v>REPLACE</v>
      </c>
      <c r="N1717" s="60" t="str">
        <f t="shared" si="172"/>
        <v>REPLACE</v>
      </c>
      <c r="O1717" s="60" t="str">
        <f t="shared" si="172"/>
        <v>REPLACE</v>
      </c>
    </row>
    <row r="1718" spans="1:15" ht="15" customHeight="1" x14ac:dyDescent="0.25">
      <c r="A1718" s="60" t="s">
        <v>2026</v>
      </c>
      <c r="B1718" s="60">
        <v>2152</v>
      </c>
      <c r="C1718" s="62" t="s">
        <v>1513</v>
      </c>
      <c r="D1718" s="63">
        <v>340.59</v>
      </c>
      <c r="E1718" s="64">
        <v>340.58356000000003</v>
      </c>
      <c r="F1718" s="61" t="s">
        <v>3</v>
      </c>
      <c r="G1718" s="61" t="str">
        <f>VLOOKUP(B1718,VP_est!$B$21:$N$3000,13,FALSE)</f>
        <v>SVP2</v>
      </c>
      <c r="H1718" s="60">
        <v>1</v>
      </c>
      <c r="I1718" s="60" t="str">
        <f t="shared" si="172"/>
        <v>REPLACE</v>
      </c>
      <c r="J1718" s="60" t="str">
        <f t="shared" si="172"/>
        <v>REPLACE</v>
      </c>
      <c r="K1718" s="60">
        <f t="shared" si="172"/>
        <v>1</v>
      </c>
      <c r="L1718" s="60" t="str">
        <f t="shared" si="172"/>
        <v>REPLACE</v>
      </c>
      <c r="M1718" s="60" t="str">
        <f t="shared" si="172"/>
        <v>REPLACE</v>
      </c>
      <c r="N1718" s="60" t="str">
        <f t="shared" si="172"/>
        <v>REPLACE</v>
      </c>
      <c r="O1718" s="60" t="str">
        <f t="shared" si="172"/>
        <v>REPLACE</v>
      </c>
    </row>
    <row r="1719" spans="1:15" ht="15" customHeight="1" x14ac:dyDescent="0.25">
      <c r="A1719" s="60" t="s">
        <v>2024</v>
      </c>
      <c r="B1719" s="60">
        <v>2153</v>
      </c>
      <c r="C1719" s="62" t="s">
        <v>1514</v>
      </c>
      <c r="D1719" s="63">
        <v>214.34433999999999</v>
      </c>
      <c r="E1719" s="64">
        <v>214.34433999999996</v>
      </c>
      <c r="F1719" s="61" t="s">
        <v>2014</v>
      </c>
      <c r="G1719" s="61" t="str">
        <f>VLOOKUP(B1719,VP_est!$B$21:$N$3000,13,FALSE)</f>
        <v>SVP5</v>
      </c>
      <c r="H1719" s="60">
        <v>1</v>
      </c>
      <c r="I1719" s="60" t="str">
        <f t="shared" ref="I1719:O1728" si="173">IF($G1719=I$2,1,"REPLACE")</f>
        <v>REPLACE</v>
      </c>
      <c r="J1719" s="60" t="str">
        <f t="shared" si="173"/>
        <v>REPLACE</v>
      </c>
      <c r="K1719" s="60" t="str">
        <f t="shared" si="173"/>
        <v>REPLACE</v>
      </c>
      <c r="L1719" s="60" t="str">
        <f t="shared" si="173"/>
        <v>REPLACE</v>
      </c>
      <c r="M1719" s="60" t="str">
        <f t="shared" si="173"/>
        <v>REPLACE</v>
      </c>
      <c r="N1719" s="60">
        <f t="shared" si="173"/>
        <v>1</v>
      </c>
      <c r="O1719" s="60" t="str">
        <f t="shared" si="173"/>
        <v>REPLACE</v>
      </c>
    </row>
    <row r="1720" spans="1:15" ht="15" customHeight="1" x14ac:dyDescent="0.25">
      <c r="A1720" s="60" t="s">
        <v>2024</v>
      </c>
      <c r="B1720" s="60">
        <v>2154</v>
      </c>
      <c r="C1720" s="62" t="s">
        <v>1515</v>
      </c>
      <c r="D1720" s="63">
        <v>60.051959999999987</v>
      </c>
      <c r="E1720" s="64">
        <v>60.051959999999994</v>
      </c>
      <c r="F1720" s="61" t="s">
        <v>1986</v>
      </c>
      <c r="G1720" s="61" t="str">
        <f>VLOOKUP(B1720,VP_est!$B$21:$N$3000,13,FALSE)</f>
        <v>SVP6</v>
      </c>
      <c r="H1720" s="60">
        <v>1</v>
      </c>
      <c r="I1720" s="60" t="str">
        <f t="shared" si="173"/>
        <v>REPLACE</v>
      </c>
      <c r="J1720" s="60" t="str">
        <f t="shared" si="173"/>
        <v>REPLACE</v>
      </c>
      <c r="K1720" s="60" t="str">
        <f t="shared" si="173"/>
        <v>REPLACE</v>
      </c>
      <c r="L1720" s="60" t="str">
        <f t="shared" si="173"/>
        <v>REPLACE</v>
      </c>
      <c r="M1720" s="60" t="str">
        <f t="shared" si="173"/>
        <v>REPLACE</v>
      </c>
      <c r="N1720" s="60" t="str">
        <f t="shared" si="173"/>
        <v>REPLACE</v>
      </c>
      <c r="O1720" s="60">
        <f t="shared" si="173"/>
        <v>1</v>
      </c>
    </row>
    <row r="1721" spans="1:15" ht="15" customHeight="1" x14ac:dyDescent="0.25">
      <c r="A1721" s="60" t="s">
        <v>2024</v>
      </c>
      <c r="B1721" s="60">
        <v>2155</v>
      </c>
      <c r="C1721" s="62" t="s">
        <v>1516</v>
      </c>
      <c r="D1721" s="63">
        <v>114.18545999999999</v>
      </c>
      <c r="E1721" s="64">
        <v>114.18545999999999</v>
      </c>
      <c r="F1721" s="61" t="s">
        <v>1986</v>
      </c>
      <c r="G1721" s="61" t="str">
        <f>VLOOKUP(B1721,VP_est!$B$21:$N$3000,13,FALSE)</f>
        <v>SVP6</v>
      </c>
      <c r="H1721" s="60">
        <v>1</v>
      </c>
      <c r="I1721" s="60" t="str">
        <f t="shared" si="173"/>
        <v>REPLACE</v>
      </c>
      <c r="J1721" s="60" t="str">
        <f t="shared" si="173"/>
        <v>REPLACE</v>
      </c>
      <c r="K1721" s="60" t="str">
        <f t="shared" si="173"/>
        <v>REPLACE</v>
      </c>
      <c r="L1721" s="60" t="str">
        <f t="shared" si="173"/>
        <v>REPLACE</v>
      </c>
      <c r="M1721" s="60" t="str">
        <f t="shared" si="173"/>
        <v>REPLACE</v>
      </c>
      <c r="N1721" s="60" t="str">
        <f t="shared" si="173"/>
        <v>REPLACE</v>
      </c>
      <c r="O1721" s="60">
        <f t="shared" si="173"/>
        <v>1</v>
      </c>
    </row>
    <row r="1722" spans="1:15" ht="15" customHeight="1" x14ac:dyDescent="0.25">
      <c r="A1722" s="60" t="s">
        <v>2024</v>
      </c>
      <c r="B1722" s="60">
        <v>2156</v>
      </c>
      <c r="C1722" s="62" t="s">
        <v>1517</v>
      </c>
      <c r="D1722" s="63">
        <v>242.41</v>
      </c>
      <c r="E1722" s="64">
        <v>242.39750000000001</v>
      </c>
      <c r="F1722" s="61" t="s">
        <v>2014</v>
      </c>
      <c r="G1722" s="61" t="str">
        <f>VLOOKUP(B1722,VP_est!$B$21:$N$3000,13,FALSE)</f>
        <v>SVP5</v>
      </c>
      <c r="H1722" s="60">
        <v>1</v>
      </c>
      <c r="I1722" s="60" t="str">
        <f t="shared" si="173"/>
        <v>REPLACE</v>
      </c>
      <c r="J1722" s="60" t="str">
        <f t="shared" si="173"/>
        <v>REPLACE</v>
      </c>
      <c r="K1722" s="60" t="str">
        <f t="shared" si="173"/>
        <v>REPLACE</v>
      </c>
      <c r="L1722" s="60" t="str">
        <f t="shared" si="173"/>
        <v>REPLACE</v>
      </c>
      <c r="M1722" s="60" t="str">
        <f t="shared" si="173"/>
        <v>REPLACE</v>
      </c>
      <c r="N1722" s="60">
        <f t="shared" si="173"/>
        <v>1</v>
      </c>
      <c r="O1722" s="60" t="str">
        <f t="shared" si="173"/>
        <v>REPLACE</v>
      </c>
    </row>
    <row r="1723" spans="1:15" ht="15" customHeight="1" x14ac:dyDescent="0.25">
      <c r="A1723" s="60" t="s">
        <v>2026</v>
      </c>
      <c r="B1723" s="60">
        <v>2157</v>
      </c>
      <c r="C1723" s="62" t="s">
        <v>1518</v>
      </c>
      <c r="D1723" s="63">
        <v>142.19710000000001</v>
      </c>
      <c r="E1723" s="64">
        <v>142.19710000000001</v>
      </c>
      <c r="F1723" s="61" t="s">
        <v>2014</v>
      </c>
      <c r="G1723" s="61" t="str">
        <f>VLOOKUP(B1723,VP_est!$B$21:$N$3000,13,FALSE)</f>
        <v>SVP5</v>
      </c>
      <c r="H1723" s="60">
        <v>1</v>
      </c>
      <c r="I1723" s="60" t="str">
        <f t="shared" si="173"/>
        <v>REPLACE</v>
      </c>
      <c r="J1723" s="60" t="str">
        <f t="shared" si="173"/>
        <v>REPLACE</v>
      </c>
      <c r="K1723" s="60" t="str">
        <f t="shared" si="173"/>
        <v>REPLACE</v>
      </c>
      <c r="L1723" s="60" t="str">
        <f t="shared" si="173"/>
        <v>REPLACE</v>
      </c>
      <c r="M1723" s="60" t="str">
        <f t="shared" si="173"/>
        <v>REPLACE</v>
      </c>
      <c r="N1723" s="60">
        <f t="shared" si="173"/>
        <v>1</v>
      </c>
      <c r="O1723" s="60" t="str">
        <f t="shared" si="173"/>
        <v>REPLACE</v>
      </c>
    </row>
    <row r="1724" spans="1:15" ht="15" customHeight="1" x14ac:dyDescent="0.25">
      <c r="A1724" s="60" t="s">
        <v>2024</v>
      </c>
      <c r="B1724" s="60">
        <v>2158</v>
      </c>
      <c r="C1724" s="62" t="s">
        <v>1519</v>
      </c>
      <c r="D1724" s="63">
        <v>270.45999999999998</v>
      </c>
      <c r="E1724" s="64">
        <v>270.45065999999997</v>
      </c>
      <c r="F1724" s="61" t="s">
        <v>2014</v>
      </c>
      <c r="G1724" s="61" t="str">
        <f>VLOOKUP(B1724,VP_est!$B$21:$N$3000,13,FALSE)</f>
        <v>SVP4</v>
      </c>
      <c r="H1724" s="60">
        <v>1</v>
      </c>
      <c r="I1724" s="60" t="str">
        <f t="shared" si="173"/>
        <v>REPLACE</v>
      </c>
      <c r="J1724" s="60" t="str">
        <f t="shared" si="173"/>
        <v>REPLACE</v>
      </c>
      <c r="K1724" s="60" t="str">
        <f t="shared" si="173"/>
        <v>REPLACE</v>
      </c>
      <c r="L1724" s="60" t="str">
        <f t="shared" si="173"/>
        <v>REPLACE</v>
      </c>
      <c r="M1724" s="60">
        <f t="shared" si="173"/>
        <v>1</v>
      </c>
      <c r="N1724" s="60" t="str">
        <f t="shared" si="173"/>
        <v>REPLACE</v>
      </c>
      <c r="O1724" s="60" t="str">
        <f t="shared" si="173"/>
        <v>REPLACE</v>
      </c>
    </row>
    <row r="1725" spans="1:15" ht="15" customHeight="1" x14ac:dyDescent="0.25">
      <c r="A1725" s="60" t="s">
        <v>2024</v>
      </c>
      <c r="B1725" s="60">
        <v>2159</v>
      </c>
      <c r="C1725" s="62" t="s">
        <v>1520</v>
      </c>
      <c r="D1725" s="76">
        <v>298.51</v>
      </c>
      <c r="E1725" s="64">
        <v>298.50382000000002</v>
      </c>
      <c r="F1725" s="61" t="s">
        <v>3</v>
      </c>
      <c r="G1725" s="61" t="str">
        <f>VLOOKUP(B1725,VP_est!$B$21:$N$3000,13,FALSE)</f>
        <v>SVP3</v>
      </c>
      <c r="H1725" s="60">
        <v>1</v>
      </c>
      <c r="I1725" s="60" t="str">
        <f t="shared" si="173"/>
        <v>REPLACE</v>
      </c>
      <c r="J1725" s="60" t="str">
        <f t="shared" si="173"/>
        <v>REPLACE</v>
      </c>
      <c r="K1725" s="60" t="str">
        <f t="shared" si="173"/>
        <v>REPLACE</v>
      </c>
      <c r="L1725" s="60">
        <f t="shared" si="173"/>
        <v>1</v>
      </c>
      <c r="M1725" s="60" t="str">
        <f t="shared" si="173"/>
        <v>REPLACE</v>
      </c>
      <c r="N1725" s="60" t="str">
        <f t="shared" si="173"/>
        <v>REPLACE</v>
      </c>
      <c r="O1725" s="60" t="str">
        <f t="shared" si="173"/>
        <v>REPLACE</v>
      </c>
    </row>
    <row r="1726" spans="1:15" ht="15" customHeight="1" x14ac:dyDescent="0.25">
      <c r="A1726" s="60" t="s">
        <v>2024</v>
      </c>
      <c r="B1726" s="60">
        <v>2160</v>
      </c>
      <c r="C1726" s="62" t="s">
        <v>1521</v>
      </c>
      <c r="D1726" s="63">
        <v>74.078540000000004</v>
      </c>
      <c r="E1726" s="64">
        <v>74.078540000000004</v>
      </c>
      <c r="F1726" s="61" t="s">
        <v>1986</v>
      </c>
      <c r="G1726" s="61" t="str">
        <f>VLOOKUP(B1726,VP_est!$B$21:$N$3000,13,FALSE)</f>
        <v>SVP6</v>
      </c>
      <c r="H1726" s="60">
        <v>1</v>
      </c>
      <c r="I1726" s="60" t="str">
        <f t="shared" si="173"/>
        <v>REPLACE</v>
      </c>
      <c r="J1726" s="60" t="str">
        <f t="shared" si="173"/>
        <v>REPLACE</v>
      </c>
      <c r="K1726" s="60" t="str">
        <f t="shared" si="173"/>
        <v>REPLACE</v>
      </c>
      <c r="L1726" s="60" t="str">
        <f t="shared" si="173"/>
        <v>REPLACE</v>
      </c>
      <c r="M1726" s="60" t="str">
        <f t="shared" si="173"/>
        <v>REPLACE</v>
      </c>
      <c r="N1726" s="60" t="str">
        <f t="shared" si="173"/>
        <v>REPLACE</v>
      </c>
      <c r="O1726" s="60">
        <f t="shared" si="173"/>
        <v>1</v>
      </c>
    </row>
    <row r="1727" spans="1:15" ht="15" customHeight="1" x14ac:dyDescent="0.25">
      <c r="A1727" s="60" t="s">
        <v>2025</v>
      </c>
      <c r="B1727" s="60">
        <v>2161</v>
      </c>
      <c r="C1727" s="62" t="s">
        <v>1522</v>
      </c>
      <c r="D1727" s="63">
        <v>54.090440000000001</v>
      </c>
      <c r="E1727" s="64">
        <v>54.090440000000001</v>
      </c>
      <c r="F1727" s="61" t="s">
        <v>1986</v>
      </c>
      <c r="G1727" s="61" t="str">
        <f>VLOOKUP(B1727,VP_est!$B$21:$N$3000,13,FALSE)</f>
        <v>SVP6</v>
      </c>
      <c r="H1727" s="60">
        <v>1</v>
      </c>
      <c r="I1727" s="60" t="str">
        <f t="shared" si="173"/>
        <v>REPLACE</v>
      </c>
      <c r="J1727" s="60" t="str">
        <f t="shared" si="173"/>
        <v>REPLACE</v>
      </c>
      <c r="K1727" s="60" t="str">
        <f t="shared" si="173"/>
        <v>REPLACE</v>
      </c>
      <c r="L1727" s="60" t="str">
        <f t="shared" si="173"/>
        <v>REPLACE</v>
      </c>
      <c r="M1727" s="60" t="str">
        <f t="shared" si="173"/>
        <v>REPLACE</v>
      </c>
      <c r="N1727" s="60" t="str">
        <f t="shared" si="173"/>
        <v>REPLACE</v>
      </c>
      <c r="O1727" s="60">
        <f t="shared" si="173"/>
        <v>1</v>
      </c>
    </row>
    <row r="1728" spans="1:15" ht="15" customHeight="1" x14ac:dyDescent="0.25">
      <c r="A1728" s="60" t="s">
        <v>2041</v>
      </c>
      <c r="B1728" s="60">
        <v>2162</v>
      </c>
      <c r="C1728" s="62" t="s">
        <v>1523</v>
      </c>
      <c r="D1728" s="63">
        <v>31.057100000000002</v>
      </c>
      <c r="E1728" s="64">
        <v>31.057099999999998</v>
      </c>
      <c r="F1728" s="61" t="s">
        <v>1986</v>
      </c>
      <c r="G1728" s="61" t="str">
        <f>VLOOKUP(B1728,VP_est!$B$21:$N$3000,13,FALSE)</f>
        <v>SVP6</v>
      </c>
      <c r="H1728" s="60">
        <v>1</v>
      </c>
      <c r="I1728" s="60" t="str">
        <f t="shared" si="173"/>
        <v>REPLACE</v>
      </c>
      <c r="J1728" s="60" t="str">
        <f t="shared" si="173"/>
        <v>REPLACE</v>
      </c>
      <c r="K1728" s="60" t="str">
        <f t="shared" si="173"/>
        <v>REPLACE</v>
      </c>
      <c r="L1728" s="60" t="str">
        <f t="shared" si="173"/>
        <v>REPLACE</v>
      </c>
      <c r="M1728" s="60" t="str">
        <f t="shared" si="173"/>
        <v>REPLACE</v>
      </c>
      <c r="N1728" s="60" t="str">
        <f t="shared" si="173"/>
        <v>REPLACE</v>
      </c>
      <c r="O1728" s="60">
        <f t="shared" si="173"/>
        <v>1</v>
      </c>
    </row>
    <row r="1729" spans="1:15" ht="15" customHeight="1" x14ac:dyDescent="0.25">
      <c r="A1729" s="60" t="s">
        <v>2026</v>
      </c>
      <c r="B1729" s="60">
        <v>2163</v>
      </c>
      <c r="C1729" s="62" t="s">
        <v>1524</v>
      </c>
      <c r="D1729" s="63">
        <v>192.25578000000002</v>
      </c>
      <c r="E1729" s="64">
        <v>192.25578000000002</v>
      </c>
      <c r="F1729" s="61" t="s">
        <v>2014</v>
      </c>
      <c r="G1729" s="61" t="str">
        <f>VLOOKUP(B1729,VP_est!$B$21:$N$3000,13,FALSE)</f>
        <v>SVP6</v>
      </c>
      <c r="H1729" s="60">
        <v>1</v>
      </c>
      <c r="I1729" s="60" t="str">
        <f t="shared" ref="I1729:O1738" si="174">IF($G1729=I$2,1,"REPLACE")</f>
        <v>REPLACE</v>
      </c>
      <c r="J1729" s="60" t="str">
        <f t="shared" si="174"/>
        <v>REPLACE</v>
      </c>
      <c r="K1729" s="60" t="str">
        <f t="shared" si="174"/>
        <v>REPLACE</v>
      </c>
      <c r="L1729" s="60" t="str">
        <f t="shared" si="174"/>
        <v>REPLACE</v>
      </c>
      <c r="M1729" s="60" t="str">
        <f t="shared" si="174"/>
        <v>REPLACE</v>
      </c>
      <c r="N1729" s="60" t="str">
        <f t="shared" si="174"/>
        <v>REPLACE</v>
      </c>
      <c r="O1729" s="60">
        <f t="shared" si="174"/>
        <v>1</v>
      </c>
    </row>
    <row r="1730" spans="1:15" ht="15" customHeight="1" x14ac:dyDescent="0.25">
      <c r="A1730" s="60" t="s">
        <v>2024</v>
      </c>
      <c r="B1730" s="60">
        <v>2164</v>
      </c>
      <c r="C1730" s="62" t="s">
        <v>1525</v>
      </c>
      <c r="D1730" s="63">
        <v>120.14851999999999</v>
      </c>
      <c r="E1730" s="64">
        <v>120.14851999999999</v>
      </c>
      <c r="F1730" s="61" t="s">
        <v>2014</v>
      </c>
      <c r="G1730" s="61" t="str">
        <f>VLOOKUP(B1730,VP_est!$B$21:$N$3000,13,FALSE)</f>
        <v>SVP6</v>
      </c>
      <c r="H1730" s="60">
        <v>1</v>
      </c>
      <c r="I1730" s="60" t="str">
        <f t="shared" si="174"/>
        <v>REPLACE</v>
      </c>
      <c r="J1730" s="60" t="str">
        <f t="shared" si="174"/>
        <v>REPLACE</v>
      </c>
      <c r="K1730" s="60" t="str">
        <f t="shared" si="174"/>
        <v>REPLACE</v>
      </c>
      <c r="L1730" s="60" t="str">
        <f t="shared" si="174"/>
        <v>REPLACE</v>
      </c>
      <c r="M1730" s="60" t="str">
        <f t="shared" si="174"/>
        <v>REPLACE</v>
      </c>
      <c r="N1730" s="60" t="str">
        <f t="shared" si="174"/>
        <v>REPLACE</v>
      </c>
      <c r="O1730" s="60">
        <f t="shared" si="174"/>
        <v>1</v>
      </c>
    </row>
    <row r="1731" spans="1:15" ht="15" customHeight="1" x14ac:dyDescent="0.25">
      <c r="A1731" s="60" t="s">
        <v>2026</v>
      </c>
      <c r="B1731" s="60">
        <v>2165</v>
      </c>
      <c r="C1731" s="62" t="s">
        <v>1526</v>
      </c>
      <c r="D1731" s="63">
        <v>242.31446000000003</v>
      </c>
      <c r="E1731" s="64">
        <v>242.31446000000003</v>
      </c>
      <c r="F1731" s="61" t="s">
        <v>3</v>
      </c>
      <c r="G1731" s="61" t="str">
        <f>VLOOKUP(B1731,VP_est!$B$21:$N$3000,13,FALSE)</f>
        <v>SVP1</v>
      </c>
      <c r="H1731" s="60">
        <v>1</v>
      </c>
      <c r="I1731" s="60" t="str">
        <f t="shared" si="174"/>
        <v>REPLACE</v>
      </c>
      <c r="J1731" s="60">
        <f t="shared" si="174"/>
        <v>1</v>
      </c>
      <c r="K1731" s="60" t="str">
        <f t="shared" si="174"/>
        <v>REPLACE</v>
      </c>
      <c r="L1731" s="60" t="str">
        <f t="shared" si="174"/>
        <v>REPLACE</v>
      </c>
      <c r="M1731" s="60" t="str">
        <f t="shared" si="174"/>
        <v>REPLACE</v>
      </c>
      <c r="N1731" s="60" t="str">
        <f t="shared" si="174"/>
        <v>REPLACE</v>
      </c>
      <c r="O1731" s="60" t="str">
        <f t="shared" si="174"/>
        <v>REPLACE</v>
      </c>
    </row>
    <row r="1732" spans="1:15" ht="15" customHeight="1" x14ac:dyDescent="0.25">
      <c r="A1732" s="60" t="s">
        <v>2025</v>
      </c>
      <c r="B1732" s="60">
        <v>2166</v>
      </c>
      <c r="C1732" s="62" t="s">
        <v>1527</v>
      </c>
      <c r="D1732" s="63">
        <v>68.117019999999997</v>
      </c>
      <c r="E1732" s="64">
        <v>68.117019999999997</v>
      </c>
      <c r="F1732" s="61" t="s">
        <v>1986</v>
      </c>
      <c r="G1732" s="61" t="str">
        <f>VLOOKUP(B1732,VP_est!$B$21:$N$3000,13,FALSE)</f>
        <v>SVP6</v>
      </c>
      <c r="H1732" s="60">
        <v>1</v>
      </c>
      <c r="I1732" s="60" t="str">
        <f t="shared" si="174"/>
        <v>REPLACE</v>
      </c>
      <c r="J1732" s="60" t="str">
        <f t="shared" si="174"/>
        <v>REPLACE</v>
      </c>
      <c r="K1732" s="60" t="str">
        <f t="shared" si="174"/>
        <v>REPLACE</v>
      </c>
      <c r="L1732" s="60" t="str">
        <f t="shared" si="174"/>
        <v>REPLACE</v>
      </c>
      <c r="M1732" s="60" t="str">
        <f t="shared" si="174"/>
        <v>REPLACE</v>
      </c>
      <c r="N1732" s="60" t="str">
        <f t="shared" si="174"/>
        <v>REPLACE</v>
      </c>
      <c r="O1732" s="60">
        <f t="shared" si="174"/>
        <v>1</v>
      </c>
    </row>
    <row r="1733" spans="1:15" ht="15" customHeight="1" x14ac:dyDescent="0.25">
      <c r="A1733" s="60" t="s">
        <v>2044</v>
      </c>
      <c r="B1733" s="60">
        <v>2167</v>
      </c>
      <c r="C1733" s="62" t="s">
        <v>1528</v>
      </c>
      <c r="D1733" s="63">
        <v>70.132900000000006</v>
      </c>
      <c r="E1733" s="64">
        <v>70.132900000000006</v>
      </c>
      <c r="F1733" s="61" t="s">
        <v>1986</v>
      </c>
      <c r="G1733" s="61" t="str">
        <f>VLOOKUP(B1733,VP_est!$B$21:$N$3000,13,FALSE)</f>
        <v>SVP6</v>
      </c>
      <c r="H1733" s="60">
        <v>1</v>
      </c>
      <c r="I1733" s="60" t="str">
        <f t="shared" si="174"/>
        <v>REPLACE</v>
      </c>
      <c r="J1733" s="60" t="str">
        <f t="shared" si="174"/>
        <v>REPLACE</v>
      </c>
      <c r="K1733" s="60" t="str">
        <f t="shared" si="174"/>
        <v>REPLACE</v>
      </c>
      <c r="L1733" s="60" t="str">
        <f t="shared" si="174"/>
        <v>REPLACE</v>
      </c>
      <c r="M1733" s="60" t="str">
        <f t="shared" si="174"/>
        <v>REPLACE</v>
      </c>
      <c r="N1733" s="60" t="str">
        <f t="shared" si="174"/>
        <v>REPLACE</v>
      </c>
      <c r="O1733" s="60">
        <f t="shared" si="174"/>
        <v>1</v>
      </c>
    </row>
    <row r="1734" spans="1:15" ht="15" customHeight="1" x14ac:dyDescent="0.25">
      <c r="A1734" s="60" t="s">
        <v>2024</v>
      </c>
      <c r="B1734" s="60">
        <v>2168</v>
      </c>
      <c r="C1734" s="62" t="s">
        <v>1529</v>
      </c>
      <c r="D1734" s="63">
        <v>94.154300000000006</v>
      </c>
      <c r="E1734" s="64">
        <v>94.154300000000006</v>
      </c>
      <c r="F1734" s="61" t="s">
        <v>1986</v>
      </c>
      <c r="G1734" s="61" t="str">
        <f>VLOOKUP(B1734,VP_est!$B$21:$N$3000,13,FALSE)</f>
        <v>SVP6</v>
      </c>
      <c r="H1734" s="60">
        <v>1</v>
      </c>
      <c r="I1734" s="60" t="str">
        <f t="shared" si="174"/>
        <v>REPLACE</v>
      </c>
      <c r="J1734" s="60" t="str">
        <f t="shared" si="174"/>
        <v>REPLACE</v>
      </c>
      <c r="K1734" s="60" t="str">
        <f t="shared" si="174"/>
        <v>REPLACE</v>
      </c>
      <c r="L1734" s="60" t="str">
        <f t="shared" si="174"/>
        <v>REPLACE</v>
      </c>
      <c r="M1734" s="60" t="str">
        <f t="shared" si="174"/>
        <v>REPLACE</v>
      </c>
      <c r="N1734" s="60" t="str">
        <f t="shared" si="174"/>
        <v>REPLACE</v>
      </c>
      <c r="O1734" s="60">
        <f t="shared" si="174"/>
        <v>1</v>
      </c>
    </row>
    <row r="1735" spans="1:15" ht="15" customHeight="1" x14ac:dyDescent="0.25">
      <c r="A1735" s="60" t="s">
        <v>2025</v>
      </c>
      <c r="B1735" s="60">
        <v>2169</v>
      </c>
      <c r="C1735" s="62" t="s">
        <v>1530</v>
      </c>
      <c r="D1735" s="63">
        <v>96.170180000000016</v>
      </c>
      <c r="E1735" s="64">
        <v>96.170180000000016</v>
      </c>
      <c r="F1735" s="61" t="s">
        <v>1986</v>
      </c>
      <c r="G1735" s="61" t="str">
        <f>VLOOKUP(B1735,VP_est!$B$21:$N$3000,13,FALSE)</f>
        <v>SVP6</v>
      </c>
      <c r="H1735" s="60">
        <v>1</v>
      </c>
      <c r="I1735" s="60" t="str">
        <f t="shared" si="174"/>
        <v>REPLACE</v>
      </c>
      <c r="J1735" s="60" t="str">
        <f t="shared" si="174"/>
        <v>REPLACE</v>
      </c>
      <c r="K1735" s="60" t="str">
        <f t="shared" si="174"/>
        <v>REPLACE</v>
      </c>
      <c r="L1735" s="60" t="str">
        <f t="shared" si="174"/>
        <v>REPLACE</v>
      </c>
      <c r="M1735" s="60" t="str">
        <f t="shared" si="174"/>
        <v>REPLACE</v>
      </c>
      <c r="N1735" s="60" t="str">
        <f t="shared" si="174"/>
        <v>REPLACE</v>
      </c>
      <c r="O1735" s="60">
        <f t="shared" si="174"/>
        <v>1</v>
      </c>
    </row>
    <row r="1736" spans="1:15" ht="15" customHeight="1" x14ac:dyDescent="0.25">
      <c r="A1736" s="60" t="s">
        <v>2025</v>
      </c>
      <c r="B1736" s="60">
        <v>2170</v>
      </c>
      <c r="C1736" s="62" t="s">
        <v>1531</v>
      </c>
      <c r="D1736" s="63">
        <v>126.23922000000002</v>
      </c>
      <c r="E1736" s="64">
        <v>126.23922</v>
      </c>
      <c r="F1736" s="61" t="s">
        <v>1986</v>
      </c>
      <c r="G1736" s="61" t="str">
        <f>VLOOKUP(B1736,VP_est!$B$21:$N$3000,13,FALSE)</f>
        <v>SVP6</v>
      </c>
      <c r="H1736" s="60">
        <v>1</v>
      </c>
      <c r="I1736" s="60" t="str">
        <f t="shared" si="174"/>
        <v>REPLACE</v>
      </c>
      <c r="J1736" s="60" t="str">
        <f t="shared" si="174"/>
        <v>REPLACE</v>
      </c>
      <c r="K1736" s="60" t="str">
        <f t="shared" si="174"/>
        <v>REPLACE</v>
      </c>
      <c r="L1736" s="60" t="str">
        <f t="shared" si="174"/>
        <v>REPLACE</v>
      </c>
      <c r="M1736" s="60" t="str">
        <f t="shared" si="174"/>
        <v>REPLACE</v>
      </c>
      <c r="N1736" s="60" t="str">
        <f t="shared" si="174"/>
        <v>REPLACE</v>
      </c>
      <c r="O1736" s="60">
        <f t="shared" si="174"/>
        <v>1</v>
      </c>
    </row>
    <row r="1737" spans="1:15" ht="15" customHeight="1" x14ac:dyDescent="0.25">
      <c r="A1737" s="60" t="s">
        <v>2026</v>
      </c>
      <c r="B1737" s="60">
        <v>2171</v>
      </c>
      <c r="C1737" s="62" t="s">
        <v>1532</v>
      </c>
      <c r="D1737" s="63">
        <v>80.127719999999997</v>
      </c>
      <c r="E1737" s="64">
        <v>80.127719999999997</v>
      </c>
      <c r="F1737" s="61" t="s">
        <v>1986</v>
      </c>
      <c r="G1737" s="61" t="str">
        <f>VLOOKUP(B1737,VP_est!$B$21:$N$3000,13,FALSE)</f>
        <v>SVP6</v>
      </c>
      <c r="H1737" s="60">
        <v>1</v>
      </c>
      <c r="I1737" s="60" t="str">
        <f t="shared" si="174"/>
        <v>REPLACE</v>
      </c>
      <c r="J1737" s="60" t="str">
        <f t="shared" si="174"/>
        <v>REPLACE</v>
      </c>
      <c r="K1737" s="60" t="str">
        <f t="shared" si="174"/>
        <v>REPLACE</v>
      </c>
      <c r="L1737" s="60" t="str">
        <f t="shared" si="174"/>
        <v>REPLACE</v>
      </c>
      <c r="M1737" s="60" t="str">
        <f t="shared" si="174"/>
        <v>REPLACE</v>
      </c>
      <c r="N1737" s="60" t="str">
        <f t="shared" si="174"/>
        <v>REPLACE</v>
      </c>
      <c r="O1737" s="60">
        <f t="shared" si="174"/>
        <v>1</v>
      </c>
    </row>
    <row r="1738" spans="1:15" ht="15" customHeight="1" x14ac:dyDescent="0.25">
      <c r="A1738" s="60" t="s">
        <v>2026</v>
      </c>
      <c r="B1738" s="60">
        <v>2172</v>
      </c>
      <c r="C1738" s="62" t="s">
        <v>1533</v>
      </c>
      <c r="D1738" s="63">
        <v>156.30826000000002</v>
      </c>
      <c r="E1738" s="64">
        <v>156.30826000000002</v>
      </c>
      <c r="F1738" s="61" t="s">
        <v>1986</v>
      </c>
      <c r="G1738" s="61" t="str">
        <f>VLOOKUP(B1738,VP_est!$B$21:$N$3000,13,FALSE)</f>
        <v>SVP6</v>
      </c>
      <c r="H1738" s="60">
        <v>1</v>
      </c>
      <c r="I1738" s="60" t="str">
        <f t="shared" si="174"/>
        <v>REPLACE</v>
      </c>
      <c r="J1738" s="60" t="str">
        <f t="shared" si="174"/>
        <v>REPLACE</v>
      </c>
      <c r="K1738" s="60" t="str">
        <f t="shared" si="174"/>
        <v>REPLACE</v>
      </c>
      <c r="L1738" s="60" t="str">
        <f t="shared" si="174"/>
        <v>REPLACE</v>
      </c>
      <c r="M1738" s="60" t="str">
        <f t="shared" si="174"/>
        <v>REPLACE</v>
      </c>
      <c r="N1738" s="60" t="str">
        <f t="shared" si="174"/>
        <v>REPLACE</v>
      </c>
      <c r="O1738" s="60">
        <f t="shared" si="174"/>
        <v>1</v>
      </c>
    </row>
    <row r="1739" spans="1:15" ht="15" customHeight="1" x14ac:dyDescent="0.25">
      <c r="A1739" s="60" t="s">
        <v>2025</v>
      </c>
      <c r="B1739" s="60">
        <v>2173</v>
      </c>
      <c r="C1739" s="62" t="s">
        <v>1534</v>
      </c>
      <c r="D1739" s="63">
        <v>144.21298000000002</v>
      </c>
      <c r="E1739" s="64">
        <v>144.21298000000002</v>
      </c>
      <c r="F1739" s="61" t="s">
        <v>2014</v>
      </c>
      <c r="G1739" s="61" t="str">
        <f>VLOOKUP(B1739,VP_est!$B$21:$N$3000,13,FALSE)</f>
        <v>SVP6</v>
      </c>
      <c r="H1739" s="60">
        <v>1</v>
      </c>
      <c r="I1739" s="60" t="str">
        <f t="shared" ref="I1739:O1748" si="175">IF($G1739=I$2,1,"REPLACE")</f>
        <v>REPLACE</v>
      </c>
      <c r="J1739" s="60" t="str">
        <f t="shared" si="175"/>
        <v>REPLACE</v>
      </c>
      <c r="K1739" s="60" t="str">
        <f t="shared" si="175"/>
        <v>REPLACE</v>
      </c>
      <c r="L1739" s="60" t="str">
        <f t="shared" si="175"/>
        <v>REPLACE</v>
      </c>
      <c r="M1739" s="60" t="str">
        <f t="shared" si="175"/>
        <v>REPLACE</v>
      </c>
      <c r="N1739" s="60" t="str">
        <f t="shared" si="175"/>
        <v>REPLACE</v>
      </c>
      <c r="O1739" s="60">
        <f t="shared" si="175"/>
        <v>1</v>
      </c>
    </row>
    <row r="1740" spans="1:15" ht="15" customHeight="1" x14ac:dyDescent="0.25">
      <c r="A1740" s="60" t="s">
        <v>2026</v>
      </c>
      <c r="B1740" s="60">
        <v>2174</v>
      </c>
      <c r="C1740" s="62" t="s">
        <v>1535</v>
      </c>
      <c r="D1740" s="63">
        <v>184.36141999999998</v>
      </c>
      <c r="E1740" s="64">
        <v>184.36141999999998</v>
      </c>
      <c r="F1740" s="61" t="s">
        <v>2014</v>
      </c>
      <c r="G1740" s="61" t="str">
        <f>VLOOKUP(B1740,VP_est!$B$21:$N$3000,13,FALSE)</f>
        <v>SVP6</v>
      </c>
      <c r="H1740" s="60">
        <v>1</v>
      </c>
      <c r="I1740" s="60" t="str">
        <f t="shared" si="175"/>
        <v>REPLACE</v>
      </c>
      <c r="J1740" s="60" t="str">
        <f t="shared" si="175"/>
        <v>REPLACE</v>
      </c>
      <c r="K1740" s="60" t="str">
        <f t="shared" si="175"/>
        <v>REPLACE</v>
      </c>
      <c r="L1740" s="60" t="str">
        <f t="shared" si="175"/>
        <v>REPLACE</v>
      </c>
      <c r="M1740" s="60" t="str">
        <f t="shared" si="175"/>
        <v>REPLACE</v>
      </c>
      <c r="N1740" s="60" t="str">
        <f t="shared" si="175"/>
        <v>REPLACE</v>
      </c>
      <c r="O1740" s="60">
        <f t="shared" si="175"/>
        <v>1</v>
      </c>
    </row>
    <row r="1741" spans="1:15" ht="15" customHeight="1" x14ac:dyDescent="0.25">
      <c r="A1741" s="60" t="s">
        <v>2024</v>
      </c>
      <c r="B1741" s="60">
        <v>2175</v>
      </c>
      <c r="C1741" s="62" t="s">
        <v>1536</v>
      </c>
      <c r="D1741" s="63">
        <v>173.83457999999999</v>
      </c>
      <c r="E1741" s="64">
        <v>173.83457999999999</v>
      </c>
      <c r="F1741" s="61" t="s">
        <v>1986</v>
      </c>
      <c r="G1741" s="61" t="str">
        <f>VLOOKUP(B1741,VP_est!$B$21:$N$3000,13,FALSE)</f>
        <v>SVP6</v>
      </c>
      <c r="H1741" s="60">
        <v>1</v>
      </c>
      <c r="I1741" s="60" t="str">
        <f t="shared" si="175"/>
        <v>REPLACE</v>
      </c>
      <c r="J1741" s="60" t="str">
        <f t="shared" si="175"/>
        <v>REPLACE</v>
      </c>
      <c r="K1741" s="60" t="str">
        <f t="shared" si="175"/>
        <v>REPLACE</v>
      </c>
      <c r="L1741" s="60" t="str">
        <f t="shared" si="175"/>
        <v>REPLACE</v>
      </c>
      <c r="M1741" s="60" t="str">
        <f t="shared" si="175"/>
        <v>REPLACE</v>
      </c>
      <c r="N1741" s="60" t="str">
        <f t="shared" si="175"/>
        <v>REPLACE</v>
      </c>
      <c r="O1741" s="60">
        <f t="shared" si="175"/>
        <v>1</v>
      </c>
    </row>
    <row r="1742" spans="1:15" ht="15" customHeight="1" x14ac:dyDescent="0.25">
      <c r="A1742" s="60" t="s">
        <v>2025</v>
      </c>
      <c r="B1742" s="60">
        <v>2176</v>
      </c>
      <c r="C1742" s="62" t="s">
        <v>1537</v>
      </c>
      <c r="D1742" s="63">
        <v>144.21143999999998</v>
      </c>
      <c r="E1742" s="64">
        <v>144.21143999999998</v>
      </c>
      <c r="F1742" s="61" t="s">
        <v>1986</v>
      </c>
      <c r="G1742" s="61" t="str">
        <f>VLOOKUP(B1742,VP_est!$B$21:$N$3000,13,FALSE)</f>
        <v>SVP6</v>
      </c>
      <c r="H1742" s="60">
        <v>1</v>
      </c>
      <c r="I1742" s="60" t="str">
        <f t="shared" si="175"/>
        <v>REPLACE</v>
      </c>
      <c r="J1742" s="60" t="str">
        <f t="shared" si="175"/>
        <v>REPLACE</v>
      </c>
      <c r="K1742" s="60" t="str">
        <f t="shared" si="175"/>
        <v>REPLACE</v>
      </c>
      <c r="L1742" s="60" t="str">
        <f t="shared" si="175"/>
        <v>REPLACE</v>
      </c>
      <c r="M1742" s="60" t="str">
        <f t="shared" si="175"/>
        <v>REPLACE</v>
      </c>
      <c r="N1742" s="60" t="str">
        <f t="shared" si="175"/>
        <v>REPLACE</v>
      </c>
      <c r="O1742" s="60">
        <f t="shared" si="175"/>
        <v>1</v>
      </c>
    </row>
    <row r="1743" spans="1:15" ht="15" customHeight="1" x14ac:dyDescent="0.25">
      <c r="A1743" s="60" t="s">
        <v>2026</v>
      </c>
      <c r="B1743" s="60">
        <v>2177</v>
      </c>
      <c r="C1743" s="62" t="s">
        <v>1538</v>
      </c>
      <c r="D1743" s="63">
        <v>216.27718000000002</v>
      </c>
      <c r="E1743" s="64">
        <v>216.27718000000002</v>
      </c>
      <c r="F1743" s="61" t="s">
        <v>3</v>
      </c>
      <c r="G1743" s="61" t="str">
        <f>VLOOKUP(B1743,VP_est!$B$21:$N$3000,13,FALSE)</f>
        <v>SVP1</v>
      </c>
      <c r="H1743" s="60">
        <v>1</v>
      </c>
      <c r="I1743" s="60" t="str">
        <f t="shared" si="175"/>
        <v>REPLACE</v>
      </c>
      <c r="J1743" s="60">
        <f t="shared" si="175"/>
        <v>1</v>
      </c>
      <c r="K1743" s="60" t="str">
        <f t="shared" si="175"/>
        <v>REPLACE</v>
      </c>
      <c r="L1743" s="60" t="str">
        <f t="shared" si="175"/>
        <v>REPLACE</v>
      </c>
      <c r="M1743" s="60" t="str">
        <f t="shared" si="175"/>
        <v>REPLACE</v>
      </c>
      <c r="N1743" s="60" t="str">
        <f t="shared" si="175"/>
        <v>REPLACE</v>
      </c>
      <c r="O1743" s="60" t="str">
        <f t="shared" si="175"/>
        <v>REPLACE</v>
      </c>
    </row>
    <row r="1744" spans="1:15" ht="15" customHeight="1" x14ac:dyDescent="0.25">
      <c r="A1744" s="60" t="s">
        <v>2026</v>
      </c>
      <c r="B1744" s="60">
        <v>2178</v>
      </c>
      <c r="C1744" s="62" t="s">
        <v>1539</v>
      </c>
      <c r="D1744" s="63">
        <v>114.22852000000002</v>
      </c>
      <c r="E1744" s="64">
        <v>114.22852000000002</v>
      </c>
      <c r="F1744" s="61" t="s">
        <v>1986</v>
      </c>
      <c r="G1744" s="61" t="str">
        <f>VLOOKUP(B1744,VP_est!$B$21:$N$3000,13,FALSE)</f>
        <v>SVP6</v>
      </c>
      <c r="H1744" s="60">
        <v>1</v>
      </c>
      <c r="I1744" s="60" t="str">
        <f t="shared" si="175"/>
        <v>REPLACE</v>
      </c>
      <c r="J1744" s="60" t="str">
        <f t="shared" si="175"/>
        <v>REPLACE</v>
      </c>
      <c r="K1744" s="60" t="str">
        <f t="shared" si="175"/>
        <v>REPLACE</v>
      </c>
      <c r="L1744" s="60" t="str">
        <f t="shared" si="175"/>
        <v>REPLACE</v>
      </c>
      <c r="M1744" s="60" t="str">
        <f t="shared" si="175"/>
        <v>REPLACE</v>
      </c>
      <c r="N1744" s="60" t="str">
        <f t="shared" si="175"/>
        <v>REPLACE</v>
      </c>
      <c r="O1744" s="60">
        <f t="shared" si="175"/>
        <v>1</v>
      </c>
    </row>
    <row r="1745" spans="1:15" ht="15" customHeight="1" x14ac:dyDescent="0.25">
      <c r="A1745" s="60" t="s">
        <v>2025</v>
      </c>
      <c r="B1745" s="60">
        <v>2179</v>
      </c>
      <c r="C1745" s="62" t="s">
        <v>1540</v>
      </c>
      <c r="D1745" s="63">
        <v>130.22792000000001</v>
      </c>
      <c r="E1745" s="64">
        <v>130.22792000000001</v>
      </c>
      <c r="F1745" s="61" t="s">
        <v>2014</v>
      </c>
      <c r="G1745" s="61" t="str">
        <f>VLOOKUP(B1745,VP_est!$B$21:$N$3000,13,FALSE)</f>
        <v>SVP6</v>
      </c>
      <c r="H1745" s="60">
        <v>1</v>
      </c>
      <c r="I1745" s="60" t="str">
        <f t="shared" si="175"/>
        <v>REPLACE</v>
      </c>
      <c r="J1745" s="60" t="str">
        <f t="shared" si="175"/>
        <v>REPLACE</v>
      </c>
      <c r="K1745" s="60" t="str">
        <f t="shared" si="175"/>
        <v>REPLACE</v>
      </c>
      <c r="L1745" s="60" t="str">
        <f t="shared" si="175"/>
        <v>REPLACE</v>
      </c>
      <c r="M1745" s="60" t="str">
        <f t="shared" si="175"/>
        <v>REPLACE</v>
      </c>
      <c r="N1745" s="60" t="str">
        <f t="shared" si="175"/>
        <v>REPLACE</v>
      </c>
      <c r="O1745" s="60">
        <f t="shared" si="175"/>
        <v>1</v>
      </c>
    </row>
    <row r="1746" spans="1:15" ht="15" customHeight="1" x14ac:dyDescent="0.25">
      <c r="A1746" s="60" t="s">
        <v>2025</v>
      </c>
      <c r="B1746" s="60">
        <v>2180</v>
      </c>
      <c r="C1746" s="62" t="s">
        <v>1541</v>
      </c>
      <c r="D1746" s="63">
        <v>112.21263999999999</v>
      </c>
      <c r="E1746" s="64">
        <v>112.21263999999999</v>
      </c>
      <c r="F1746" s="61" t="s">
        <v>1986</v>
      </c>
      <c r="G1746" s="61" t="str">
        <f>VLOOKUP(B1746,VP_est!$B$21:$N$3000,13,FALSE)</f>
        <v>SVP6</v>
      </c>
      <c r="H1746" s="60">
        <v>1</v>
      </c>
      <c r="I1746" s="60" t="str">
        <f t="shared" si="175"/>
        <v>REPLACE</v>
      </c>
      <c r="J1746" s="60" t="str">
        <f t="shared" si="175"/>
        <v>REPLACE</v>
      </c>
      <c r="K1746" s="60" t="str">
        <f t="shared" si="175"/>
        <v>REPLACE</v>
      </c>
      <c r="L1746" s="60" t="str">
        <f t="shared" si="175"/>
        <v>REPLACE</v>
      </c>
      <c r="M1746" s="60" t="str">
        <f t="shared" si="175"/>
        <v>REPLACE</v>
      </c>
      <c r="N1746" s="60" t="str">
        <f t="shared" si="175"/>
        <v>REPLACE</v>
      </c>
      <c r="O1746" s="60">
        <f t="shared" si="175"/>
        <v>1</v>
      </c>
    </row>
    <row r="1747" spans="1:15" ht="15" customHeight="1" x14ac:dyDescent="0.25">
      <c r="A1747" s="60" t="s">
        <v>2044</v>
      </c>
      <c r="B1747" s="60">
        <v>2181</v>
      </c>
      <c r="C1747" s="62" t="s">
        <v>1542</v>
      </c>
      <c r="D1747" s="63">
        <v>110.19676</v>
      </c>
      <c r="E1747" s="64">
        <v>110.19676</v>
      </c>
      <c r="F1747" s="61" t="s">
        <v>1986</v>
      </c>
      <c r="G1747" s="61" t="str">
        <f>VLOOKUP(B1747,VP_est!$B$21:$N$3000,13,FALSE)</f>
        <v>SVP6</v>
      </c>
      <c r="H1747" s="60">
        <v>1</v>
      </c>
      <c r="I1747" s="60" t="str">
        <f t="shared" si="175"/>
        <v>REPLACE</v>
      </c>
      <c r="J1747" s="60" t="str">
        <f t="shared" si="175"/>
        <v>REPLACE</v>
      </c>
      <c r="K1747" s="60" t="str">
        <f t="shared" si="175"/>
        <v>REPLACE</v>
      </c>
      <c r="L1747" s="60" t="str">
        <f t="shared" si="175"/>
        <v>REPLACE</v>
      </c>
      <c r="M1747" s="60" t="str">
        <f t="shared" si="175"/>
        <v>REPLACE</v>
      </c>
      <c r="N1747" s="60" t="str">
        <f t="shared" si="175"/>
        <v>REPLACE</v>
      </c>
      <c r="O1747" s="60">
        <f t="shared" si="175"/>
        <v>1</v>
      </c>
    </row>
    <row r="1748" spans="1:15" ht="15" customHeight="1" x14ac:dyDescent="0.25">
      <c r="A1748" s="60" t="s">
        <v>2025</v>
      </c>
      <c r="B1748" s="60">
        <v>2182</v>
      </c>
      <c r="C1748" s="62" t="s">
        <v>1543</v>
      </c>
      <c r="D1748" s="63">
        <v>96.170180000000016</v>
      </c>
      <c r="E1748" s="64">
        <v>96.170180000000016</v>
      </c>
      <c r="F1748" s="61" t="s">
        <v>1986</v>
      </c>
      <c r="G1748" s="61" t="str">
        <f>VLOOKUP(B1748,VP_est!$B$21:$N$3000,13,FALSE)</f>
        <v>SVP6</v>
      </c>
      <c r="H1748" s="60">
        <v>1</v>
      </c>
      <c r="I1748" s="60" t="str">
        <f t="shared" si="175"/>
        <v>REPLACE</v>
      </c>
      <c r="J1748" s="60" t="str">
        <f t="shared" si="175"/>
        <v>REPLACE</v>
      </c>
      <c r="K1748" s="60" t="str">
        <f t="shared" si="175"/>
        <v>REPLACE</v>
      </c>
      <c r="L1748" s="60" t="str">
        <f t="shared" si="175"/>
        <v>REPLACE</v>
      </c>
      <c r="M1748" s="60" t="str">
        <f t="shared" si="175"/>
        <v>REPLACE</v>
      </c>
      <c r="N1748" s="60" t="str">
        <f t="shared" si="175"/>
        <v>REPLACE</v>
      </c>
      <c r="O1748" s="60">
        <f t="shared" si="175"/>
        <v>1</v>
      </c>
    </row>
    <row r="1749" spans="1:15" ht="15" customHeight="1" x14ac:dyDescent="0.25">
      <c r="A1749" s="60" t="s">
        <v>2025</v>
      </c>
      <c r="B1749" s="60">
        <v>2183</v>
      </c>
      <c r="C1749" s="62" t="s">
        <v>1544</v>
      </c>
      <c r="D1749" s="63">
        <v>114.18545999999999</v>
      </c>
      <c r="E1749" s="64">
        <v>114.18545999999999</v>
      </c>
      <c r="F1749" s="61" t="s">
        <v>1986</v>
      </c>
      <c r="G1749" s="61" t="str">
        <f>VLOOKUP(B1749,VP_est!$B$21:$N$3000,13,FALSE)</f>
        <v>SVP6</v>
      </c>
      <c r="H1749" s="60">
        <v>1</v>
      </c>
      <c r="I1749" s="60" t="str">
        <f t="shared" ref="I1749:O1758" si="176">IF($G1749=I$2,1,"REPLACE")</f>
        <v>REPLACE</v>
      </c>
      <c r="J1749" s="60" t="str">
        <f t="shared" si="176"/>
        <v>REPLACE</v>
      </c>
      <c r="K1749" s="60" t="str">
        <f t="shared" si="176"/>
        <v>REPLACE</v>
      </c>
      <c r="L1749" s="60" t="str">
        <f t="shared" si="176"/>
        <v>REPLACE</v>
      </c>
      <c r="M1749" s="60" t="str">
        <f t="shared" si="176"/>
        <v>REPLACE</v>
      </c>
      <c r="N1749" s="60" t="str">
        <f t="shared" si="176"/>
        <v>REPLACE</v>
      </c>
      <c r="O1749" s="60">
        <f t="shared" si="176"/>
        <v>1</v>
      </c>
    </row>
    <row r="1750" spans="1:15" x14ac:dyDescent="0.25">
      <c r="A1750" s="60" t="s">
        <v>2026</v>
      </c>
      <c r="B1750" s="60">
        <v>2184</v>
      </c>
      <c r="C1750" s="62" t="s">
        <v>1545</v>
      </c>
      <c r="D1750" s="63">
        <v>100.20194000000001</v>
      </c>
      <c r="E1750" s="64">
        <v>100.20194000000001</v>
      </c>
      <c r="F1750" s="61" t="s">
        <v>1986</v>
      </c>
      <c r="G1750" s="61" t="str">
        <f>VLOOKUP(B1750,VP_est!$B$21:$N$3000,13,FALSE)</f>
        <v>SVP6</v>
      </c>
      <c r="H1750" s="60">
        <v>1</v>
      </c>
      <c r="I1750" s="60" t="str">
        <f t="shared" si="176"/>
        <v>REPLACE</v>
      </c>
      <c r="J1750" s="60" t="str">
        <f t="shared" si="176"/>
        <v>REPLACE</v>
      </c>
      <c r="K1750" s="60" t="str">
        <f t="shared" si="176"/>
        <v>REPLACE</v>
      </c>
      <c r="L1750" s="60" t="str">
        <f t="shared" si="176"/>
        <v>REPLACE</v>
      </c>
      <c r="M1750" s="60" t="str">
        <f t="shared" si="176"/>
        <v>REPLACE</v>
      </c>
      <c r="N1750" s="60" t="str">
        <f t="shared" si="176"/>
        <v>REPLACE</v>
      </c>
      <c r="O1750" s="60">
        <f t="shared" si="176"/>
        <v>1</v>
      </c>
    </row>
    <row r="1751" spans="1:15" x14ac:dyDescent="0.25">
      <c r="A1751" s="60" t="s">
        <v>2025</v>
      </c>
      <c r="B1751" s="60">
        <v>2185</v>
      </c>
      <c r="C1751" s="62" t="s">
        <v>1546</v>
      </c>
      <c r="D1751" s="63">
        <v>98.186059999999998</v>
      </c>
      <c r="E1751" s="64">
        <v>98.186059999999998</v>
      </c>
      <c r="F1751" s="61" t="s">
        <v>1986</v>
      </c>
      <c r="G1751" s="61" t="str">
        <f>VLOOKUP(B1751,VP_est!$B$21:$N$3000,13,FALSE)</f>
        <v>SVP6</v>
      </c>
      <c r="H1751" s="60">
        <v>1</v>
      </c>
      <c r="I1751" s="60" t="str">
        <f t="shared" si="176"/>
        <v>REPLACE</v>
      </c>
      <c r="J1751" s="60" t="str">
        <f t="shared" si="176"/>
        <v>REPLACE</v>
      </c>
      <c r="K1751" s="60" t="str">
        <f t="shared" si="176"/>
        <v>REPLACE</v>
      </c>
      <c r="L1751" s="60" t="str">
        <f t="shared" si="176"/>
        <v>REPLACE</v>
      </c>
      <c r="M1751" s="60" t="str">
        <f t="shared" si="176"/>
        <v>REPLACE</v>
      </c>
      <c r="N1751" s="60" t="str">
        <f t="shared" si="176"/>
        <v>REPLACE</v>
      </c>
      <c r="O1751" s="60">
        <f t="shared" si="176"/>
        <v>1</v>
      </c>
    </row>
    <row r="1752" spans="1:15" x14ac:dyDescent="0.25">
      <c r="A1752" s="60" t="s">
        <v>2026</v>
      </c>
      <c r="B1752" s="60">
        <v>2186</v>
      </c>
      <c r="C1752" s="62" t="s">
        <v>1547</v>
      </c>
      <c r="D1752" s="63">
        <v>132.20228</v>
      </c>
      <c r="E1752" s="64">
        <v>132.20228</v>
      </c>
      <c r="F1752" s="61" t="s">
        <v>1986</v>
      </c>
      <c r="G1752" s="61" t="str">
        <f>VLOOKUP(B1752,VP_est!$B$21:$N$3000,13,FALSE)</f>
        <v>SVP6</v>
      </c>
      <c r="H1752" s="60">
        <v>1</v>
      </c>
      <c r="I1752" s="60" t="str">
        <f t="shared" si="176"/>
        <v>REPLACE</v>
      </c>
      <c r="J1752" s="60" t="str">
        <f t="shared" si="176"/>
        <v>REPLACE</v>
      </c>
      <c r="K1752" s="60" t="str">
        <f t="shared" si="176"/>
        <v>REPLACE</v>
      </c>
      <c r="L1752" s="60" t="str">
        <f t="shared" si="176"/>
        <v>REPLACE</v>
      </c>
      <c r="M1752" s="60" t="str">
        <f t="shared" si="176"/>
        <v>REPLACE</v>
      </c>
      <c r="N1752" s="60" t="str">
        <f t="shared" si="176"/>
        <v>REPLACE</v>
      </c>
      <c r="O1752" s="60">
        <f t="shared" si="176"/>
        <v>1</v>
      </c>
    </row>
    <row r="1753" spans="1:15" ht="15" customHeight="1" x14ac:dyDescent="0.25">
      <c r="A1753" s="60" t="s">
        <v>2024</v>
      </c>
      <c r="B1753" s="60">
        <v>2187</v>
      </c>
      <c r="C1753" s="62" t="s">
        <v>1548</v>
      </c>
      <c r="D1753" s="63">
        <v>130.18639999999999</v>
      </c>
      <c r="E1753" s="64">
        <v>130.18639999999999</v>
      </c>
      <c r="F1753" s="61" t="s">
        <v>2014</v>
      </c>
      <c r="G1753" s="61" t="str">
        <f>VLOOKUP(B1753,VP_est!$B$21:$N$3000,13,FALSE)</f>
        <v>SVP6</v>
      </c>
      <c r="H1753" s="60">
        <v>1</v>
      </c>
      <c r="I1753" s="60" t="str">
        <f t="shared" si="176"/>
        <v>REPLACE</v>
      </c>
      <c r="J1753" s="60" t="str">
        <f t="shared" si="176"/>
        <v>REPLACE</v>
      </c>
      <c r="K1753" s="60" t="str">
        <f t="shared" si="176"/>
        <v>REPLACE</v>
      </c>
      <c r="L1753" s="60" t="str">
        <f t="shared" si="176"/>
        <v>REPLACE</v>
      </c>
      <c r="M1753" s="60" t="str">
        <f t="shared" si="176"/>
        <v>REPLACE</v>
      </c>
      <c r="N1753" s="60" t="str">
        <f t="shared" si="176"/>
        <v>REPLACE</v>
      </c>
      <c r="O1753" s="60">
        <f t="shared" si="176"/>
        <v>1</v>
      </c>
    </row>
    <row r="1754" spans="1:15" ht="15" customHeight="1" x14ac:dyDescent="0.25">
      <c r="A1754" s="60" t="s">
        <v>2026</v>
      </c>
      <c r="B1754" s="60">
        <v>2188</v>
      </c>
      <c r="C1754" s="62" t="s">
        <v>1549</v>
      </c>
      <c r="D1754" s="63">
        <v>140.26580000000001</v>
      </c>
      <c r="E1754" s="64">
        <v>140.26580000000001</v>
      </c>
      <c r="F1754" s="61" t="s">
        <v>1986</v>
      </c>
      <c r="G1754" s="61" t="str">
        <f>VLOOKUP(B1754,VP_est!$B$21:$N$3000,13,FALSE)</f>
        <v>SVP6</v>
      </c>
      <c r="H1754" s="60">
        <v>1</v>
      </c>
      <c r="I1754" s="60" t="str">
        <f t="shared" si="176"/>
        <v>REPLACE</v>
      </c>
      <c r="J1754" s="60" t="str">
        <f t="shared" si="176"/>
        <v>REPLACE</v>
      </c>
      <c r="K1754" s="60" t="str">
        <f t="shared" si="176"/>
        <v>REPLACE</v>
      </c>
      <c r="L1754" s="60" t="str">
        <f t="shared" si="176"/>
        <v>REPLACE</v>
      </c>
      <c r="M1754" s="60" t="str">
        <f t="shared" si="176"/>
        <v>REPLACE</v>
      </c>
      <c r="N1754" s="60" t="str">
        <f t="shared" si="176"/>
        <v>REPLACE</v>
      </c>
      <c r="O1754" s="60">
        <f t="shared" si="176"/>
        <v>1</v>
      </c>
    </row>
    <row r="1755" spans="1:15" ht="15" customHeight="1" x14ac:dyDescent="0.25">
      <c r="A1755" s="60" t="s">
        <v>2044</v>
      </c>
      <c r="B1755" s="60">
        <v>2189</v>
      </c>
      <c r="C1755" s="62" t="s">
        <v>1550</v>
      </c>
      <c r="D1755" s="63">
        <v>100.13</v>
      </c>
      <c r="E1755" s="64">
        <v>0</v>
      </c>
      <c r="F1755" s="61" t="s">
        <v>1986</v>
      </c>
      <c r="G1755" s="61" t="str">
        <f>VLOOKUP(B1755,VP_est!$B$21:$N$3000,13,FALSE)</f>
        <v>SVP6</v>
      </c>
      <c r="H1755" s="60">
        <v>1</v>
      </c>
      <c r="I1755" s="60" t="str">
        <f t="shared" si="176"/>
        <v>REPLACE</v>
      </c>
      <c r="J1755" s="60" t="str">
        <f t="shared" si="176"/>
        <v>REPLACE</v>
      </c>
      <c r="K1755" s="60" t="str">
        <f t="shared" si="176"/>
        <v>REPLACE</v>
      </c>
      <c r="L1755" s="60" t="str">
        <f t="shared" si="176"/>
        <v>REPLACE</v>
      </c>
      <c r="M1755" s="60" t="str">
        <f t="shared" si="176"/>
        <v>REPLACE</v>
      </c>
      <c r="N1755" s="60" t="str">
        <f t="shared" si="176"/>
        <v>REPLACE</v>
      </c>
      <c r="O1755" s="60">
        <f t="shared" si="176"/>
        <v>1</v>
      </c>
    </row>
    <row r="1756" spans="1:15" ht="15" customHeight="1" x14ac:dyDescent="0.25">
      <c r="A1756" s="60" t="s">
        <v>2024</v>
      </c>
      <c r="B1756" s="60">
        <v>2190</v>
      </c>
      <c r="C1756" s="62" t="s">
        <v>1551</v>
      </c>
      <c r="D1756" s="63">
        <v>142.19710000000001</v>
      </c>
      <c r="E1756" s="64">
        <v>142.19710000000001</v>
      </c>
      <c r="F1756" s="61" t="s">
        <v>2014</v>
      </c>
      <c r="G1756" s="61" t="str">
        <f>VLOOKUP(B1756,VP_est!$B$21:$N$3000,13,FALSE)</f>
        <v>SVP5</v>
      </c>
      <c r="H1756" s="60">
        <v>1</v>
      </c>
      <c r="I1756" s="60" t="str">
        <f t="shared" si="176"/>
        <v>REPLACE</v>
      </c>
      <c r="J1756" s="60" t="str">
        <f t="shared" si="176"/>
        <v>REPLACE</v>
      </c>
      <c r="K1756" s="60" t="str">
        <f t="shared" si="176"/>
        <v>REPLACE</v>
      </c>
      <c r="L1756" s="60" t="str">
        <f t="shared" si="176"/>
        <v>REPLACE</v>
      </c>
      <c r="M1756" s="60" t="str">
        <f t="shared" si="176"/>
        <v>REPLACE</v>
      </c>
      <c r="N1756" s="60">
        <f t="shared" si="176"/>
        <v>1</v>
      </c>
      <c r="O1756" s="60" t="str">
        <f t="shared" si="176"/>
        <v>REPLACE</v>
      </c>
    </row>
    <row r="1757" spans="1:15" ht="15" customHeight="1" x14ac:dyDescent="0.25">
      <c r="A1757" s="60" t="s">
        <v>2026</v>
      </c>
      <c r="B1757" s="60">
        <v>2191</v>
      </c>
      <c r="C1757" s="62" t="s">
        <v>1552</v>
      </c>
      <c r="D1757" s="63">
        <v>142.28167999999999</v>
      </c>
      <c r="E1757" s="64">
        <v>142.28167999999999</v>
      </c>
      <c r="F1757" s="61" t="s">
        <v>1986</v>
      </c>
      <c r="G1757" s="61" t="str">
        <f>VLOOKUP(B1757,VP_est!$B$21:$N$3000,13,FALSE)</f>
        <v>SVP6</v>
      </c>
      <c r="H1757" s="60">
        <v>1</v>
      </c>
      <c r="I1757" s="60" t="str">
        <f t="shared" si="176"/>
        <v>REPLACE</v>
      </c>
      <c r="J1757" s="60" t="str">
        <f t="shared" si="176"/>
        <v>REPLACE</v>
      </c>
      <c r="K1757" s="60" t="str">
        <f t="shared" si="176"/>
        <v>REPLACE</v>
      </c>
      <c r="L1757" s="60" t="str">
        <f t="shared" si="176"/>
        <v>REPLACE</v>
      </c>
      <c r="M1757" s="60" t="str">
        <f t="shared" si="176"/>
        <v>REPLACE</v>
      </c>
      <c r="N1757" s="60" t="str">
        <f t="shared" si="176"/>
        <v>REPLACE</v>
      </c>
      <c r="O1757" s="60">
        <f t="shared" si="176"/>
        <v>1</v>
      </c>
    </row>
    <row r="1758" spans="1:15" ht="15" customHeight="1" x14ac:dyDescent="0.25">
      <c r="A1758" s="60" t="s">
        <v>2025</v>
      </c>
      <c r="B1758" s="60">
        <v>2192</v>
      </c>
      <c r="C1758" s="62" t="s">
        <v>1553</v>
      </c>
      <c r="D1758" s="63">
        <v>140.26580000000001</v>
      </c>
      <c r="E1758" s="64">
        <v>140.26580000000001</v>
      </c>
      <c r="F1758" s="61" t="s">
        <v>1986</v>
      </c>
      <c r="G1758" s="61" t="str">
        <f>VLOOKUP(B1758,VP_est!$B$21:$N$3000,13,FALSE)</f>
        <v>SVP6</v>
      </c>
      <c r="H1758" s="60">
        <v>1</v>
      </c>
      <c r="I1758" s="60" t="str">
        <f t="shared" si="176"/>
        <v>REPLACE</v>
      </c>
      <c r="J1758" s="60" t="str">
        <f t="shared" si="176"/>
        <v>REPLACE</v>
      </c>
      <c r="K1758" s="60" t="str">
        <f t="shared" si="176"/>
        <v>REPLACE</v>
      </c>
      <c r="L1758" s="60" t="str">
        <f t="shared" si="176"/>
        <v>REPLACE</v>
      </c>
      <c r="M1758" s="60" t="str">
        <f t="shared" si="176"/>
        <v>REPLACE</v>
      </c>
      <c r="N1758" s="60" t="str">
        <f t="shared" si="176"/>
        <v>REPLACE</v>
      </c>
      <c r="O1758" s="60">
        <f t="shared" si="176"/>
        <v>1</v>
      </c>
    </row>
    <row r="1759" spans="1:15" ht="15" customHeight="1" x14ac:dyDescent="0.25">
      <c r="A1759" s="60" t="s">
        <v>2026</v>
      </c>
      <c r="B1759" s="60">
        <v>2193</v>
      </c>
      <c r="C1759" s="62" t="s">
        <v>1554</v>
      </c>
      <c r="D1759" s="63">
        <v>128.2551</v>
      </c>
      <c r="E1759" s="64">
        <v>128.2551</v>
      </c>
      <c r="F1759" s="61" t="s">
        <v>1986</v>
      </c>
      <c r="G1759" s="61" t="str">
        <f>VLOOKUP(B1759,VP_est!$B$21:$N$3000,13,FALSE)</f>
        <v>SVP6</v>
      </c>
      <c r="H1759" s="60">
        <v>1</v>
      </c>
      <c r="I1759" s="60" t="str">
        <f t="shared" ref="I1759:O1768" si="177">IF($G1759=I$2,1,"REPLACE")</f>
        <v>REPLACE</v>
      </c>
      <c r="J1759" s="60" t="str">
        <f t="shared" si="177"/>
        <v>REPLACE</v>
      </c>
      <c r="K1759" s="60" t="str">
        <f t="shared" si="177"/>
        <v>REPLACE</v>
      </c>
      <c r="L1759" s="60" t="str">
        <f t="shared" si="177"/>
        <v>REPLACE</v>
      </c>
      <c r="M1759" s="60" t="str">
        <f t="shared" si="177"/>
        <v>REPLACE</v>
      </c>
      <c r="N1759" s="60" t="str">
        <f t="shared" si="177"/>
        <v>REPLACE</v>
      </c>
      <c r="O1759" s="60">
        <f t="shared" si="177"/>
        <v>1</v>
      </c>
    </row>
    <row r="1760" spans="1:15" ht="15" customHeight="1" x14ac:dyDescent="0.25">
      <c r="A1760" s="60" t="s">
        <v>2025</v>
      </c>
      <c r="B1760" s="60">
        <v>2194</v>
      </c>
      <c r="C1760" s="62" t="s">
        <v>1555</v>
      </c>
      <c r="D1760" s="63">
        <v>86.175359999999998</v>
      </c>
      <c r="E1760" s="64">
        <v>86.175359999999998</v>
      </c>
      <c r="F1760" s="61" t="s">
        <v>1986</v>
      </c>
      <c r="G1760" s="61" t="str">
        <f>VLOOKUP(B1760,VP_est!$B$21:$N$3000,13,FALSE)</f>
        <v>SVP6</v>
      </c>
      <c r="H1760" s="60">
        <v>1</v>
      </c>
      <c r="I1760" s="60" t="str">
        <f t="shared" si="177"/>
        <v>REPLACE</v>
      </c>
      <c r="J1760" s="60" t="str">
        <f t="shared" si="177"/>
        <v>REPLACE</v>
      </c>
      <c r="K1760" s="60" t="str">
        <f t="shared" si="177"/>
        <v>REPLACE</v>
      </c>
      <c r="L1760" s="60" t="str">
        <f t="shared" si="177"/>
        <v>REPLACE</v>
      </c>
      <c r="M1760" s="60" t="str">
        <f t="shared" si="177"/>
        <v>REPLACE</v>
      </c>
      <c r="N1760" s="60" t="str">
        <f t="shared" si="177"/>
        <v>REPLACE</v>
      </c>
      <c r="O1760" s="60">
        <f t="shared" si="177"/>
        <v>1</v>
      </c>
    </row>
    <row r="1761" spans="1:15" ht="15" customHeight="1" x14ac:dyDescent="0.25">
      <c r="A1761" s="60" t="s">
        <v>2043</v>
      </c>
      <c r="B1761" s="60">
        <v>2195</v>
      </c>
      <c r="C1761" s="62" t="s">
        <v>1556</v>
      </c>
      <c r="D1761" s="63">
        <v>84.159480000000002</v>
      </c>
      <c r="E1761" s="64">
        <v>84.159480000000002</v>
      </c>
      <c r="F1761" s="61" t="s">
        <v>1986</v>
      </c>
      <c r="G1761" s="61" t="str">
        <f>VLOOKUP(B1761,VP_est!$B$21:$N$3000,13,FALSE)</f>
        <v>SVP6</v>
      </c>
      <c r="H1761" s="60">
        <v>1</v>
      </c>
      <c r="I1761" s="60" t="str">
        <f t="shared" si="177"/>
        <v>REPLACE</v>
      </c>
      <c r="J1761" s="60" t="str">
        <f t="shared" si="177"/>
        <v>REPLACE</v>
      </c>
      <c r="K1761" s="60" t="str">
        <f t="shared" si="177"/>
        <v>REPLACE</v>
      </c>
      <c r="L1761" s="60" t="str">
        <f t="shared" si="177"/>
        <v>REPLACE</v>
      </c>
      <c r="M1761" s="60" t="str">
        <f t="shared" si="177"/>
        <v>REPLACE</v>
      </c>
      <c r="N1761" s="60" t="str">
        <f t="shared" si="177"/>
        <v>REPLACE</v>
      </c>
      <c r="O1761" s="60">
        <f t="shared" si="177"/>
        <v>1</v>
      </c>
    </row>
    <row r="1762" spans="1:15" ht="15" customHeight="1" x14ac:dyDescent="0.25">
      <c r="A1762" s="60" t="s">
        <v>2044</v>
      </c>
      <c r="B1762" s="60">
        <v>2196</v>
      </c>
      <c r="C1762" s="62" t="s">
        <v>1557</v>
      </c>
      <c r="D1762" s="63">
        <v>56.106319999999997</v>
      </c>
      <c r="E1762" s="64">
        <v>56.106319999999997</v>
      </c>
      <c r="F1762" s="61" t="s">
        <v>1986</v>
      </c>
      <c r="G1762" s="61" t="str">
        <f>VLOOKUP(B1762,VP_est!$B$21:$N$3000,13,FALSE)</f>
        <v>SVP6</v>
      </c>
      <c r="H1762" s="60">
        <v>1</v>
      </c>
      <c r="I1762" s="60" t="str">
        <f t="shared" si="177"/>
        <v>REPLACE</v>
      </c>
      <c r="J1762" s="60" t="str">
        <f t="shared" si="177"/>
        <v>REPLACE</v>
      </c>
      <c r="K1762" s="60" t="str">
        <f t="shared" si="177"/>
        <v>REPLACE</v>
      </c>
      <c r="L1762" s="60" t="str">
        <f t="shared" si="177"/>
        <v>REPLACE</v>
      </c>
      <c r="M1762" s="60" t="str">
        <f t="shared" si="177"/>
        <v>REPLACE</v>
      </c>
      <c r="N1762" s="60" t="str">
        <f t="shared" si="177"/>
        <v>REPLACE</v>
      </c>
      <c r="O1762" s="60">
        <f t="shared" si="177"/>
        <v>1</v>
      </c>
    </row>
    <row r="1763" spans="1:15" ht="15" customHeight="1" x14ac:dyDescent="0.25">
      <c r="A1763" s="60" t="s">
        <v>2026</v>
      </c>
      <c r="B1763" s="60">
        <v>2197</v>
      </c>
      <c r="C1763" s="62" t="s">
        <v>1558</v>
      </c>
      <c r="D1763" s="63">
        <v>140.26580000000001</v>
      </c>
      <c r="E1763" s="64">
        <v>140.26580000000001</v>
      </c>
      <c r="F1763" s="61" t="s">
        <v>1986</v>
      </c>
      <c r="G1763" s="61" t="str">
        <f>VLOOKUP(B1763,VP_est!$B$21:$N$3000,13,FALSE)</f>
        <v>SVP6</v>
      </c>
      <c r="H1763" s="60">
        <v>1</v>
      </c>
      <c r="I1763" s="60" t="str">
        <f t="shared" si="177"/>
        <v>REPLACE</v>
      </c>
      <c r="J1763" s="60" t="str">
        <f t="shared" si="177"/>
        <v>REPLACE</v>
      </c>
      <c r="K1763" s="60" t="str">
        <f t="shared" si="177"/>
        <v>REPLACE</v>
      </c>
      <c r="L1763" s="60" t="str">
        <f t="shared" si="177"/>
        <v>REPLACE</v>
      </c>
      <c r="M1763" s="60" t="str">
        <f t="shared" si="177"/>
        <v>REPLACE</v>
      </c>
      <c r="N1763" s="60" t="str">
        <f t="shared" si="177"/>
        <v>REPLACE</v>
      </c>
      <c r="O1763" s="60">
        <f t="shared" si="177"/>
        <v>1</v>
      </c>
    </row>
    <row r="1764" spans="1:15" ht="15" customHeight="1" x14ac:dyDescent="0.25">
      <c r="A1764" s="60" t="s">
        <v>2025</v>
      </c>
      <c r="B1764" s="60">
        <v>2198</v>
      </c>
      <c r="C1764" s="62" t="s">
        <v>1559</v>
      </c>
      <c r="D1764" s="63">
        <v>184.36141999999998</v>
      </c>
      <c r="E1764" s="64">
        <v>184.36141999999998</v>
      </c>
      <c r="F1764" s="61" t="s">
        <v>1986</v>
      </c>
      <c r="G1764" s="61" t="str">
        <f>VLOOKUP(B1764,VP_est!$B$21:$N$3000,13,FALSE)</f>
        <v>SVP6</v>
      </c>
      <c r="H1764" s="60">
        <v>1</v>
      </c>
      <c r="I1764" s="60" t="str">
        <f t="shared" si="177"/>
        <v>REPLACE</v>
      </c>
      <c r="J1764" s="60" t="str">
        <f t="shared" si="177"/>
        <v>REPLACE</v>
      </c>
      <c r="K1764" s="60" t="str">
        <f t="shared" si="177"/>
        <v>REPLACE</v>
      </c>
      <c r="L1764" s="60" t="str">
        <f t="shared" si="177"/>
        <v>REPLACE</v>
      </c>
      <c r="M1764" s="60" t="str">
        <f t="shared" si="177"/>
        <v>REPLACE</v>
      </c>
      <c r="N1764" s="60" t="str">
        <f t="shared" si="177"/>
        <v>REPLACE</v>
      </c>
      <c r="O1764" s="60">
        <f t="shared" si="177"/>
        <v>1</v>
      </c>
    </row>
    <row r="1765" spans="1:15" ht="15" customHeight="1" x14ac:dyDescent="0.25">
      <c r="A1765" s="60" t="s">
        <v>2025</v>
      </c>
      <c r="B1765" s="60">
        <v>2199</v>
      </c>
      <c r="C1765" s="62" t="s">
        <v>1560</v>
      </c>
      <c r="D1765" s="63">
        <v>170.33483999999999</v>
      </c>
      <c r="E1765" s="64">
        <v>170.33483999999999</v>
      </c>
      <c r="F1765" s="61" t="s">
        <v>1986</v>
      </c>
      <c r="G1765" s="61" t="str">
        <f>VLOOKUP(B1765,VP_est!$B$21:$N$3000,13,FALSE)</f>
        <v>SVP6</v>
      </c>
      <c r="H1765" s="60">
        <v>1</v>
      </c>
      <c r="I1765" s="60" t="str">
        <f t="shared" si="177"/>
        <v>REPLACE</v>
      </c>
      <c r="J1765" s="60" t="str">
        <f t="shared" si="177"/>
        <v>REPLACE</v>
      </c>
      <c r="K1765" s="60" t="str">
        <f t="shared" si="177"/>
        <v>REPLACE</v>
      </c>
      <c r="L1765" s="60" t="str">
        <f t="shared" si="177"/>
        <v>REPLACE</v>
      </c>
      <c r="M1765" s="60" t="str">
        <f t="shared" si="177"/>
        <v>REPLACE</v>
      </c>
      <c r="N1765" s="60" t="str">
        <f t="shared" si="177"/>
        <v>REPLACE</v>
      </c>
      <c r="O1765" s="60">
        <f t="shared" si="177"/>
        <v>1</v>
      </c>
    </row>
    <row r="1766" spans="1:15" ht="15" customHeight="1" x14ac:dyDescent="0.25">
      <c r="A1766" s="60" t="s">
        <v>2024</v>
      </c>
      <c r="B1766" s="60">
        <v>2201</v>
      </c>
      <c r="C1766" s="62" t="s">
        <v>1561</v>
      </c>
      <c r="D1766" s="63">
        <v>136.23403999999999</v>
      </c>
      <c r="E1766" s="64">
        <v>136.23403999999999</v>
      </c>
      <c r="F1766" s="61" t="s">
        <v>1986</v>
      </c>
      <c r="G1766" s="61" t="str">
        <f>VLOOKUP(B1766,VP_est!$B$21:$N$3000,13,FALSE)</f>
        <v>SVP6</v>
      </c>
      <c r="H1766" s="60">
        <v>1</v>
      </c>
      <c r="I1766" s="60" t="str">
        <f t="shared" si="177"/>
        <v>REPLACE</v>
      </c>
      <c r="J1766" s="60" t="str">
        <f t="shared" si="177"/>
        <v>REPLACE</v>
      </c>
      <c r="K1766" s="60" t="str">
        <f t="shared" si="177"/>
        <v>REPLACE</v>
      </c>
      <c r="L1766" s="60" t="str">
        <f t="shared" si="177"/>
        <v>REPLACE</v>
      </c>
      <c r="M1766" s="60" t="str">
        <f t="shared" si="177"/>
        <v>REPLACE</v>
      </c>
      <c r="N1766" s="60" t="str">
        <f t="shared" si="177"/>
        <v>REPLACE</v>
      </c>
      <c r="O1766" s="60">
        <f t="shared" si="177"/>
        <v>1</v>
      </c>
    </row>
    <row r="1767" spans="1:15" ht="15" customHeight="1" x14ac:dyDescent="0.25">
      <c r="A1767" s="60" t="s">
        <v>2024</v>
      </c>
      <c r="B1767" s="60">
        <v>2202</v>
      </c>
      <c r="C1767" s="62" t="s">
        <v>1562</v>
      </c>
      <c r="D1767" s="63">
        <v>191.26948000000002</v>
      </c>
      <c r="E1767" s="64">
        <v>191.26948000000002</v>
      </c>
      <c r="F1767" s="61" t="s">
        <v>2014</v>
      </c>
      <c r="G1767" s="61" t="str">
        <f>VLOOKUP(B1767,VP_est!$B$21:$N$3000,13,FALSE)</f>
        <v>SVP5</v>
      </c>
      <c r="H1767" s="60">
        <v>1</v>
      </c>
      <c r="I1767" s="60" t="str">
        <f t="shared" si="177"/>
        <v>REPLACE</v>
      </c>
      <c r="J1767" s="60" t="str">
        <f t="shared" si="177"/>
        <v>REPLACE</v>
      </c>
      <c r="K1767" s="60" t="str">
        <f t="shared" si="177"/>
        <v>REPLACE</v>
      </c>
      <c r="L1767" s="60" t="str">
        <f t="shared" si="177"/>
        <v>REPLACE</v>
      </c>
      <c r="M1767" s="60" t="str">
        <f t="shared" si="177"/>
        <v>REPLACE</v>
      </c>
      <c r="N1767" s="60">
        <f t="shared" si="177"/>
        <v>1</v>
      </c>
      <c r="O1767" s="60" t="str">
        <f t="shared" si="177"/>
        <v>REPLACE</v>
      </c>
    </row>
    <row r="1768" spans="1:15" ht="15" customHeight="1" x14ac:dyDescent="0.25">
      <c r="A1768" s="60" t="s">
        <v>2041</v>
      </c>
      <c r="B1768" s="60">
        <v>2203</v>
      </c>
      <c r="C1768" s="62" t="s">
        <v>1563</v>
      </c>
      <c r="D1768" s="63">
        <f>E1768</f>
        <v>84.345491167350147</v>
      </c>
      <c r="E1768" s="64">
        <v>84.345491167350147</v>
      </c>
      <c r="F1768" s="61" t="s">
        <v>1986</v>
      </c>
      <c r="G1768" s="61" t="str">
        <f>VLOOKUP(B1768,VP_est!$B$21:$N$3000,13,FALSE)</f>
        <v>SVP6</v>
      </c>
      <c r="H1768" s="60">
        <v>1</v>
      </c>
      <c r="I1768" s="60" t="str">
        <f t="shared" si="177"/>
        <v>REPLACE</v>
      </c>
      <c r="J1768" s="60" t="str">
        <f t="shared" si="177"/>
        <v>REPLACE</v>
      </c>
      <c r="K1768" s="60" t="str">
        <f t="shared" si="177"/>
        <v>REPLACE</v>
      </c>
      <c r="L1768" s="60" t="str">
        <f t="shared" si="177"/>
        <v>REPLACE</v>
      </c>
      <c r="M1768" s="60" t="str">
        <f t="shared" si="177"/>
        <v>REPLACE</v>
      </c>
      <c r="N1768" s="60" t="str">
        <f t="shared" si="177"/>
        <v>REPLACE</v>
      </c>
      <c r="O1768" s="60">
        <f t="shared" si="177"/>
        <v>1</v>
      </c>
    </row>
    <row r="1769" spans="1:15" ht="15" customHeight="1" x14ac:dyDescent="0.25">
      <c r="A1769" s="60" t="s">
        <v>2041</v>
      </c>
      <c r="B1769" s="60">
        <v>2204</v>
      </c>
      <c r="C1769" s="62" t="s">
        <v>1564</v>
      </c>
      <c r="D1769" s="63">
        <v>194.70524690073287</v>
      </c>
      <c r="E1769" s="64">
        <v>228.32456918809129</v>
      </c>
      <c r="F1769" s="61" t="s">
        <v>2014</v>
      </c>
      <c r="G1769" s="61" t="str">
        <f>VLOOKUP(B1769,VP_est!$B$21:$N$3000,13,FALSE)</f>
        <v>SVP6</v>
      </c>
      <c r="H1769" s="60">
        <v>1</v>
      </c>
      <c r="I1769" s="60" t="str">
        <f t="shared" ref="I1769:O1778" si="178">IF($G1769=I$2,1,"REPLACE")</f>
        <v>REPLACE</v>
      </c>
      <c r="J1769" s="60" t="str">
        <f t="shared" si="178"/>
        <v>REPLACE</v>
      </c>
      <c r="K1769" s="60" t="str">
        <f t="shared" si="178"/>
        <v>REPLACE</v>
      </c>
      <c r="L1769" s="60" t="str">
        <f t="shared" si="178"/>
        <v>REPLACE</v>
      </c>
      <c r="M1769" s="60" t="str">
        <f t="shared" si="178"/>
        <v>REPLACE</v>
      </c>
      <c r="N1769" s="60" t="str">
        <f t="shared" si="178"/>
        <v>REPLACE</v>
      </c>
      <c r="O1769" s="60">
        <f t="shared" si="178"/>
        <v>1</v>
      </c>
    </row>
    <row r="1770" spans="1:15" ht="15" customHeight="1" x14ac:dyDescent="0.25">
      <c r="A1770" s="60" t="s">
        <v>2024</v>
      </c>
      <c r="B1770" s="60">
        <v>2205</v>
      </c>
      <c r="C1770" s="62" t="s">
        <v>1565</v>
      </c>
      <c r="D1770" s="63">
        <v>144.16992000000002</v>
      </c>
      <c r="E1770" s="64">
        <v>144.16992000000002</v>
      </c>
      <c r="F1770" s="61" t="s">
        <v>3</v>
      </c>
      <c r="G1770" s="61" t="str">
        <f>VLOOKUP(B1770,VP_est!$B$21:$N$3000,13,FALSE)</f>
        <v>SVP3</v>
      </c>
      <c r="H1770" s="60">
        <v>1</v>
      </c>
      <c r="I1770" s="60" t="str">
        <f t="shared" si="178"/>
        <v>REPLACE</v>
      </c>
      <c r="J1770" s="60" t="str">
        <f t="shared" si="178"/>
        <v>REPLACE</v>
      </c>
      <c r="K1770" s="60" t="str">
        <f t="shared" si="178"/>
        <v>REPLACE</v>
      </c>
      <c r="L1770" s="60">
        <f t="shared" si="178"/>
        <v>1</v>
      </c>
      <c r="M1770" s="60" t="str">
        <f t="shared" si="178"/>
        <v>REPLACE</v>
      </c>
      <c r="N1770" s="60" t="str">
        <f t="shared" si="178"/>
        <v>REPLACE</v>
      </c>
      <c r="O1770" s="60" t="str">
        <f t="shared" si="178"/>
        <v>REPLACE</v>
      </c>
    </row>
    <row r="1771" spans="1:15" ht="15" customHeight="1" x14ac:dyDescent="0.25">
      <c r="A1771" s="60" t="s">
        <v>2024</v>
      </c>
      <c r="B1771" s="60">
        <v>2206</v>
      </c>
      <c r="C1771" s="62" t="s">
        <v>1566</v>
      </c>
      <c r="D1771" s="63">
        <v>123.10939999999999</v>
      </c>
      <c r="E1771" s="64">
        <v>123.10939999999999</v>
      </c>
      <c r="F1771" s="61" t="s">
        <v>2014</v>
      </c>
      <c r="G1771" s="61" t="str">
        <f>VLOOKUP(B1771,VP_est!$B$21:$N$3000,13,FALSE)</f>
        <v>SVP6</v>
      </c>
      <c r="H1771" s="60">
        <v>1</v>
      </c>
      <c r="I1771" s="60" t="str">
        <f t="shared" si="178"/>
        <v>REPLACE</v>
      </c>
      <c r="J1771" s="60" t="str">
        <f t="shared" si="178"/>
        <v>REPLACE</v>
      </c>
      <c r="K1771" s="60" t="str">
        <f t="shared" si="178"/>
        <v>REPLACE</v>
      </c>
      <c r="L1771" s="60" t="str">
        <f t="shared" si="178"/>
        <v>REPLACE</v>
      </c>
      <c r="M1771" s="60" t="str">
        <f t="shared" si="178"/>
        <v>REPLACE</v>
      </c>
      <c r="N1771" s="60" t="str">
        <f t="shared" si="178"/>
        <v>REPLACE</v>
      </c>
      <c r="O1771" s="60">
        <f t="shared" si="178"/>
        <v>1</v>
      </c>
    </row>
    <row r="1772" spans="1:15" ht="15" customHeight="1" x14ac:dyDescent="0.25">
      <c r="A1772" s="60" t="s">
        <v>2025</v>
      </c>
      <c r="B1772" s="60">
        <v>2207</v>
      </c>
      <c r="C1772" s="62" t="s">
        <v>1567</v>
      </c>
      <c r="D1772" s="63">
        <v>140.22274000000002</v>
      </c>
      <c r="E1772" s="64">
        <v>140.22274000000002</v>
      </c>
      <c r="F1772" s="61" t="s">
        <v>1986</v>
      </c>
      <c r="G1772" s="61" t="str">
        <f>VLOOKUP(B1772,VP_est!$B$21:$N$3000,13,FALSE)</f>
        <v>SVP6</v>
      </c>
      <c r="H1772" s="60">
        <v>1</v>
      </c>
      <c r="I1772" s="60" t="str">
        <f t="shared" si="178"/>
        <v>REPLACE</v>
      </c>
      <c r="J1772" s="60" t="str">
        <f t="shared" si="178"/>
        <v>REPLACE</v>
      </c>
      <c r="K1772" s="60" t="str">
        <f t="shared" si="178"/>
        <v>REPLACE</v>
      </c>
      <c r="L1772" s="60" t="str">
        <f t="shared" si="178"/>
        <v>REPLACE</v>
      </c>
      <c r="M1772" s="60" t="str">
        <f t="shared" si="178"/>
        <v>REPLACE</v>
      </c>
      <c r="N1772" s="60" t="str">
        <f t="shared" si="178"/>
        <v>REPLACE</v>
      </c>
      <c r="O1772" s="60">
        <f t="shared" si="178"/>
        <v>1</v>
      </c>
    </row>
    <row r="1773" spans="1:15" ht="15" customHeight="1" x14ac:dyDescent="0.25">
      <c r="A1773" s="60" t="s">
        <v>2024</v>
      </c>
      <c r="B1773" s="60">
        <v>2208</v>
      </c>
      <c r="C1773" s="62" t="s">
        <v>1568</v>
      </c>
      <c r="D1773" s="63">
        <v>70.132900000000006</v>
      </c>
      <c r="E1773" s="64">
        <v>70.132900000000006</v>
      </c>
      <c r="F1773" s="61" t="s">
        <v>1986</v>
      </c>
      <c r="G1773" s="61" t="str">
        <f>VLOOKUP(B1773,VP_est!$B$21:$N$3000,13,FALSE)</f>
        <v>SVP6</v>
      </c>
      <c r="H1773" s="60">
        <v>1</v>
      </c>
      <c r="I1773" s="60" t="str">
        <f t="shared" si="178"/>
        <v>REPLACE</v>
      </c>
      <c r="J1773" s="60" t="str">
        <f t="shared" si="178"/>
        <v>REPLACE</v>
      </c>
      <c r="K1773" s="60" t="str">
        <f t="shared" si="178"/>
        <v>REPLACE</v>
      </c>
      <c r="L1773" s="60" t="str">
        <f t="shared" si="178"/>
        <v>REPLACE</v>
      </c>
      <c r="M1773" s="60" t="str">
        <f t="shared" si="178"/>
        <v>REPLACE</v>
      </c>
      <c r="N1773" s="60" t="str">
        <f t="shared" si="178"/>
        <v>REPLACE</v>
      </c>
      <c r="O1773" s="60">
        <f t="shared" si="178"/>
        <v>1</v>
      </c>
    </row>
    <row r="1774" spans="1:15" ht="15" customHeight="1" x14ac:dyDescent="0.25">
      <c r="A1774" s="60" t="s">
        <v>2025</v>
      </c>
      <c r="B1774" s="60">
        <v>2209</v>
      </c>
      <c r="C1774" s="62" t="s">
        <v>1569</v>
      </c>
      <c r="D1774" s="63">
        <v>154.29238000000001</v>
      </c>
      <c r="E1774" s="64">
        <v>154.29238000000001</v>
      </c>
      <c r="F1774" s="61" t="s">
        <v>1986</v>
      </c>
      <c r="G1774" s="61" t="str">
        <f>VLOOKUP(B1774,VP_est!$B$21:$N$3000,13,FALSE)</f>
        <v>SVP6</v>
      </c>
      <c r="H1774" s="60">
        <v>1</v>
      </c>
      <c r="I1774" s="60" t="str">
        <f t="shared" si="178"/>
        <v>REPLACE</v>
      </c>
      <c r="J1774" s="60" t="str">
        <f t="shared" si="178"/>
        <v>REPLACE</v>
      </c>
      <c r="K1774" s="60" t="str">
        <f t="shared" si="178"/>
        <v>REPLACE</v>
      </c>
      <c r="L1774" s="60" t="str">
        <f t="shared" si="178"/>
        <v>REPLACE</v>
      </c>
      <c r="M1774" s="60" t="str">
        <f t="shared" si="178"/>
        <v>REPLACE</v>
      </c>
      <c r="N1774" s="60" t="str">
        <f t="shared" si="178"/>
        <v>REPLACE</v>
      </c>
      <c r="O1774" s="60">
        <f t="shared" si="178"/>
        <v>1</v>
      </c>
    </row>
    <row r="1775" spans="1:15" ht="15" customHeight="1" x14ac:dyDescent="0.25">
      <c r="A1775" s="60" t="s">
        <v>2024</v>
      </c>
      <c r="B1775" s="60">
        <v>2210</v>
      </c>
      <c r="C1775" s="62" t="s">
        <v>1570</v>
      </c>
      <c r="D1775" s="63">
        <v>169.22244000000001</v>
      </c>
      <c r="E1775" s="64">
        <v>169.22244000000001</v>
      </c>
      <c r="F1775" s="61" t="s">
        <v>2014</v>
      </c>
      <c r="G1775" s="61" t="str">
        <f>VLOOKUP(B1775,VP_est!$B$21:$N$3000,13,FALSE)</f>
        <v>SVP4</v>
      </c>
      <c r="H1775" s="60">
        <v>1</v>
      </c>
      <c r="I1775" s="60" t="str">
        <f t="shared" si="178"/>
        <v>REPLACE</v>
      </c>
      <c r="J1775" s="60" t="str">
        <f t="shared" si="178"/>
        <v>REPLACE</v>
      </c>
      <c r="K1775" s="60" t="str">
        <f t="shared" si="178"/>
        <v>REPLACE</v>
      </c>
      <c r="L1775" s="60" t="str">
        <f t="shared" si="178"/>
        <v>REPLACE</v>
      </c>
      <c r="M1775" s="60">
        <f t="shared" si="178"/>
        <v>1</v>
      </c>
      <c r="N1775" s="60" t="str">
        <f t="shared" si="178"/>
        <v>REPLACE</v>
      </c>
      <c r="O1775" s="60" t="str">
        <f t="shared" si="178"/>
        <v>REPLACE</v>
      </c>
    </row>
    <row r="1776" spans="1:15" ht="15" customHeight="1" x14ac:dyDescent="0.25">
      <c r="A1776" s="60" t="s">
        <v>2024</v>
      </c>
      <c r="B1776" s="60">
        <v>2211</v>
      </c>
      <c r="C1776" s="62" t="s">
        <v>1571</v>
      </c>
      <c r="D1776" s="63">
        <v>296.61576000000002</v>
      </c>
      <c r="E1776" s="64">
        <v>296.61576000000002</v>
      </c>
      <c r="F1776" s="61" t="s">
        <v>1986</v>
      </c>
      <c r="G1776" s="61" t="str">
        <f>VLOOKUP(B1776,VP_est!$B$21:$N$3000,13,FALSE)</f>
        <v>SVP6</v>
      </c>
      <c r="H1776" s="60">
        <v>1</v>
      </c>
      <c r="I1776" s="60" t="str">
        <f t="shared" si="178"/>
        <v>REPLACE</v>
      </c>
      <c r="J1776" s="60" t="str">
        <f t="shared" si="178"/>
        <v>REPLACE</v>
      </c>
      <c r="K1776" s="60" t="str">
        <f t="shared" si="178"/>
        <v>REPLACE</v>
      </c>
      <c r="L1776" s="60" t="str">
        <f t="shared" si="178"/>
        <v>REPLACE</v>
      </c>
      <c r="M1776" s="60" t="str">
        <f t="shared" si="178"/>
        <v>REPLACE</v>
      </c>
      <c r="N1776" s="60" t="str">
        <f t="shared" si="178"/>
        <v>REPLACE</v>
      </c>
      <c r="O1776" s="60">
        <f t="shared" si="178"/>
        <v>1</v>
      </c>
    </row>
    <row r="1777" spans="1:15" ht="15" customHeight="1" x14ac:dyDescent="0.25">
      <c r="A1777" s="60" t="s">
        <v>2025</v>
      </c>
      <c r="B1777" s="60">
        <v>2212</v>
      </c>
      <c r="C1777" s="62" t="s">
        <v>1572</v>
      </c>
      <c r="D1777" s="63">
        <v>108.18088</v>
      </c>
      <c r="E1777" s="64">
        <v>108.18088</v>
      </c>
      <c r="F1777" s="61" t="s">
        <v>1986</v>
      </c>
      <c r="G1777" s="61" t="str">
        <f>VLOOKUP(B1777,VP_est!$B$21:$N$3000,13,FALSE)</f>
        <v>SVP6</v>
      </c>
      <c r="H1777" s="60">
        <v>1</v>
      </c>
      <c r="I1777" s="60" t="str">
        <f t="shared" si="178"/>
        <v>REPLACE</v>
      </c>
      <c r="J1777" s="60" t="str">
        <f t="shared" si="178"/>
        <v>REPLACE</v>
      </c>
      <c r="K1777" s="60" t="str">
        <f t="shared" si="178"/>
        <v>REPLACE</v>
      </c>
      <c r="L1777" s="60" t="str">
        <f t="shared" si="178"/>
        <v>REPLACE</v>
      </c>
      <c r="M1777" s="60" t="str">
        <f t="shared" si="178"/>
        <v>REPLACE</v>
      </c>
      <c r="N1777" s="60" t="str">
        <f t="shared" si="178"/>
        <v>REPLACE</v>
      </c>
      <c r="O1777" s="60">
        <f t="shared" si="178"/>
        <v>1</v>
      </c>
    </row>
    <row r="1778" spans="1:15" ht="15" customHeight="1" x14ac:dyDescent="0.25">
      <c r="A1778" s="60" t="s">
        <v>2042</v>
      </c>
      <c r="B1778" s="60">
        <v>2213</v>
      </c>
      <c r="C1778" s="62" t="s">
        <v>1573</v>
      </c>
      <c r="D1778" s="63">
        <v>137.19212445472201</v>
      </c>
      <c r="E1778" s="64">
        <v>0</v>
      </c>
      <c r="F1778" s="61" t="s">
        <v>1986</v>
      </c>
      <c r="G1778" s="61" t="str">
        <f>VLOOKUP(B1778,VP_est!$B$21:$N$3000,13,FALSE)</f>
        <v>SVP6</v>
      </c>
      <c r="H1778" s="60">
        <v>1</v>
      </c>
      <c r="I1778" s="60" t="str">
        <f t="shared" si="178"/>
        <v>REPLACE</v>
      </c>
      <c r="J1778" s="60" t="str">
        <f t="shared" si="178"/>
        <v>REPLACE</v>
      </c>
      <c r="K1778" s="60" t="str">
        <f t="shared" si="178"/>
        <v>REPLACE</v>
      </c>
      <c r="L1778" s="60" t="str">
        <f t="shared" si="178"/>
        <v>REPLACE</v>
      </c>
      <c r="M1778" s="60" t="str">
        <f t="shared" si="178"/>
        <v>REPLACE</v>
      </c>
      <c r="N1778" s="60" t="str">
        <f t="shared" si="178"/>
        <v>REPLACE</v>
      </c>
      <c r="O1778" s="60">
        <f t="shared" si="178"/>
        <v>1</v>
      </c>
    </row>
    <row r="1779" spans="1:15" ht="15" customHeight="1" x14ac:dyDescent="0.25">
      <c r="A1779" s="60" t="s">
        <v>2024</v>
      </c>
      <c r="B1779" s="60">
        <v>2214</v>
      </c>
      <c r="C1779" s="62" t="s">
        <v>1574</v>
      </c>
      <c r="D1779" s="63">
        <v>90.034880000000001</v>
      </c>
      <c r="E1779" s="64">
        <v>90.034880000000001</v>
      </c>
      <c r="F1779" s="61" t="s">
        <v>2014</v>
      </c>
      <c r="G1779" s="61" t="str">
        <f>VLOOKUP(B1779,VP_est!$B$21:$N$3000,13,FALSE)</f>
        <v>SVP4</v>
      </c>
      <c r="H1779" s="60">
        <v>1</v>
      </c>
      <c r="I1779" s="60" t="str">
        <f t="shared" ref="I1779:O1788" si="179">IF($G1779=I$2,1,"REPLACE")</f>
        <v>REPLACE</v>
      </c>
      <c r="J1779" s="60" t="str">
        <f t="shared" si="179"/>
        <v>REPLACE</v>
      </c>
      <c r="K1779" s="60" t="str">
        <f t="shared" si="179"/>
        <v>REPLACE</v>
      </c>
      <c r="L1779" s="60" t="str">
        <f t="shared" si="179"/>
        <v>REPLACE</v>
      </c>
      <c r="M1779" s="60">
        <f t="shared" si="179"/>
        <v>1</v>
      </c>
      <c r="N1779" s="60" t="str">
        <f t="shared" si="179"/>
        <v>REPLACE</v>
      </c>
      <c r="O1779" s="60" t="str">
        <f t="shared" si="179"/>
        <v>REPLACE</v>
      </c>
    </row>
    <row r="1780" spans="1:15" ht="15" customHeight="1" x14ac:dyDescent="0.25">
      <c r="A1780" s="60" t="s">
        <v>2043</v>
      </c>
      <c r="B1780" s="60">
        <v>2215</v>
      </c>
      <c r="C1780" s="62" t="s">
        <v>1575</v>
      </c>
      <c r="D1780" s="63">
        <v>92.928992644749883</v>
      </c>
      <c r="E1780" s="64">
        <v>92.928992644749883</v>
      </c>
      <c r="F1780" s="61" t="s">
        <v>1986</v>
      </c>
      <c r="G1780" s="61" t="str">
        <f>VLOOKUP(B1780,VP_est!$B$21:$N$3000,13,FALSE)</f>
        <v>SVP6</v>
      </c>
      <c r="H1780" s="60">
        <v>1</v>
      </c>
      <c r="I1780" s="60" t="str">
        <f t="shared" si="179"/>
        <v>REPLACE</v>
      </c>
      <c r="J1780" s="60" t="str">
        <f t="shared" si="179"/>
        <v>REPLACE</v>
      </c>
      <c r="K1780" s="60" t="str">
        <f t="shared" si="179"/>
        <v>REPLACE</v>
      </c>
      <c r="L1780" s="60" t="str">
        <f t="shared" si="179"/>
        <v>REPLACE</v>
      </c>
      <c r="M1780" s="60" t="str">
        <f t="shared" si="179"/>
        <v>REPLACE</v>
      </c>
      <c r="N1780" s="60" t="str">
        <f t="shared" si="179"/>
        <v>REPLACE</v>
      </c>
      <c r="O1780" s="60">
        <f t="shared" si="179"/>
        <v>1</v>
      </c>
    </row>
    <row r="1781" spans="1:15" ht="15" customHeight="1" x14ac:dyDescent="0.25">
      <c r="A1781" s="60" t="s">
        <v>2043</v>
      </c>
      <c r="B1781" s="60">
        <v>2216</v>
      </c>
      <c r="C1781" s="62" t="s">
        <v>1576</v>
      </c>
      <c r="D1781" s="63">
        <v>352.42999999999995</v>
      </c>
      <c r="E1781" s="64">
        <v>0</v>
      </c>
      <c r="F1781" s="61" t="s">
        <v>3</v>
      </c>
      <c r="G1781" s="61" t="str">
        <f>VLOOKUP(B1781,VP_est!$B$21:$N$3000,13,FALSE)</f>
        <v>SVP2</v>
      </c>
      <c r="H1781" s="60">
        <v>1</v>
      </c>
      <c r="I1781" s="60" t="str">
        <f t="shared" si="179"/>
        <v>REPLACE</v>
      </c>
      <c r="J1781" s="60" t="str">
        <f t="shared" si="179"/>
        <v>REPLACE</v>
      </c>
      <c r="K1781" s="60">
        <f t="shared" si="179"/>
        <v>1</v>
      </c>
      <c r="L1781" s="60" t="str">
        <f t="shared" si="179"/>
        <v>REPLACE</v>
      </c>
      <c r="M1781" s="60" t="str">
        <f t="shared" si="179"/>
        <v>REPLACE</v>
      </c>
      <c r="N1781" s="60" t="str">
        <f t="shared" si="179"/>
        <v>REPLACE</v>
      </c>
      <c r="O1781" s="60" t="str">
        <f t="shared" si="179"/>
        <v>REPLACE</v>
      </c>
    </row>
    <row r="1782" spans="1:15" ht="15" customHeight="1" x14ac:dyDescent="0.25">
      <c r="A1782" s="60" t="s">
        <v>2026</v>
      </c>
      <c r="B1782" s="60">
        <v>2217</v>
      </c>
      <c r="C1782" s="62" t="s">
        <v>1577</v>
      </c>
      <c r="D1782" s="63">
        <v>196.87223947561608</v>
      </c>
      <c r="E1782" s="64">
        <v>196.87223947561608</v>
      </c>
      <c r="F1782" s="61" t="s">
        <v>2014</v>
      </c>
      <c r="G1782" s="61" t="str">
        <f>VLOOKUP(B1782,VP_est!$B$21:$N$3000,13,FALSE)</f>
        <v>SVP6</v>
      </c>
      <c r="H1782" s="60">
        <v>1</v>
      </c>
      <c r="I1782" s="60" t="str">
        <f t="shared" si="179"/>
        <v>REPLACE</v>
      </c>
      <c r="J1782" s="60" t="str">
        <f t="shared" si="179"/>
        <v>REPLACE</v>
      </c>
      <c r="K1782" s="60" t="str">
        <f t="shared" si="179"/>
        <v>REPLACE</v>
      </c>
      <c r="L1782" s="60" t="str">
        <f t="shared" si="179"/>
        <v>REPLACE</v>
      </c>
      <c r="M1782" s="60" t="str">
        <f t="shared" si="179"/>
        <v>REPLACE</v>
      </c>
      <c r="N1782" s="60" t="str">
        <f t="shared" si="179"/>
        <v>REPLACE</v>
      </c>
      <c r="O1782" s="60">
        <f t="shared" si="179"/>
        <v>1</v>
      </c>
    </row>
    <row r="1783" spans="1:15" ht="15" customHeight="1" x14ac:dyDescent="0.25">
      <c r="A1783" s="60" t="s">
        <v>2024</v>
      </c>
      <c r="B1783" s="60">
        <v>2218</v>
      </c>
      <c r="C1783" s="62" t="s">
        <v>1578</v>
      </c>
      <c r="D1783" s="63">
        <v>30.025979999999993</v>
      </c>
      <c r="E1783" s="64">
        <v>30.025979999999997</v>
      </c>
      <c r="F1783" s="61" t="s">
        <v>1986</v>
      </c>
      <c r="G1783" s="61" t="str">
        <f>VLOOKUP(B1783,VP_est!$B$21:$N$3000,13,FALSE)</f>
        <v>SVP6</v>
      </c>
      <c r="H1783" s="60">
        <v>1</v>
      </c>
      <c r="I1783" s="60" t="str">
        <f t="shared" si="179"/>
        <v>REPLACE</v>
      </c>
      <c r="J1783" s="60" t="str">
        <f t="shared" si="179"/>
        <v>REPLACE</v>
      </c>
      <c r="K1783" s="60" t="str">
        <f t="shared" si="179"/>
        <v>REPLACE</v>
      </c>
      <c r="L1783" s="60" t="str">
        <f t="shared" si="179"/>
        <v>REPLACE</v>
      </c>
      <c r="M1783" s="60" t="str">
        <f t="shared" si="179"/>
        <v>REPLACE</v>
      </c>
      <c r="N1783" s="60" t="str">
        <f t="shared" si="179"/>
        <v>REPLACE</v>
      </c>
      <c r="O1783" s="60">
        <f t="shared" si="179"/>
        <v>1</v>
      </c>
    </row>
    <row r="1784" spans="1:15" ht="15" customHeight="1" x14ac:dyDescent="0.25">
      <c r="A1784" s="60" t="s">
        <v>2024</v>
      </c>
      <c r="B1784" s="60">
        <v>2219</v>
      </c>
      <c r="C1784" s="62" t="s">
        <v>1579</v>
      </c>
      <c r="D1784" s="63">
        <v>295.3347</v>
      </c>
      <c r="E1784" s="64">
        <v>295.3347</v>
      </c>
      <c r="F1784" s="61" t="s">
        <v>3</v>
      </c>
      <c r="G1784" s="61" t="str">
        <f>VLOOKUP(B1784,VP_est!$B$21:$N$3000,13,FALSE)</f>
        <v>SVP3</v>
      </c>
      <c r="H1784" s="60">
        <v>1</v>
      </c>
      <c r="I1784" s="60" t="str">
        <f t="shared" si="179"/>
        <v>REPLACE</v>
      </c>
      <c r="J1784" s="60" t="str">
        <f t="shared" si="179"/>
        <v>REPLACE</v>
      </c>
      <c r="K1784" s="60" t="str">
        <f t="shared" si="179"/>
        <v>REPLACE</v>
      </c>
      <c r="L1784" s="60">
        <f t="shared" si="179"/>
        <v>1</v>
      </c>
      <c r="M1784" s="60" t="str">
        <f t="shared" si="179"/>
        <v>REPLACE</v>
      </c>
      <c r="N1784" s="60" t="str">
        <f t="shared" si="179"/>
        <v>REPLACE</v>
      </c>
      <c r="O1784" s="60" t="str">
        <f t="shared" si="179"/>
        <v>REPLACE</v>
      </c>
    </row>
    <row r="1785" spans="1:15" ht="15" customHeight="1" x14ac:dyDescent="0.25">
      <c r="A1785" s="60" t="s">
        <v>2025</v>
      </c>
      <c r="B1785" s="60">
        <v>2220</v>
      </c>
      <c r="C1785" s="62" t="s">
        <v>1580</v>
      </c>
      <c r="D1785" s="63">
        <v>68.13</v>
      </c>
      <c r="E1785" s="64">
        <v>68.117019999999997</v>
      </c>
      <c r="F1785" s="61" t="s">
        <v>1986</v>
      </c>
      <c r="G1785" s="61" t="str">
        <f>VLOOKUP(B1785,VP_est!$B$21:$N$3000,13,FALSE)</f>
        <v>SVP6</v>
      </c>
      <c r="H1785" s="60">
        <v>1</v>
      </c>
      <c r="I1785" s="60" t="str">
        <f t="shared" si="179"/>
        <v>REPLACE</v>
      </c>
      <c r="J1785" s="60" t="str">
        <f t="shared" si="179"/>
        <v>REPLACE</v>
      </c>
      <c r="K1785" s="60" t="str">
        <f t="shared" si="179"/>
        <v>REPLACE</v>
      </c>
      <c r="L1785" s="60" t="str">
        <f t="shared" si="179"/>
        <v>REPLACE</v>
      </c>
      <c r="M1785" s="60" t="str">
        <f t="shared" si="179"/>
        <v>REPLACE</v>
      </c>
      <c r="N1785" s="60" t="str">
        <f t="shared" si="179"/>
        <v>REPLACE</v>
      </c>
      <c r="O1785" s="60">
        <f t="shared" si="179"/>
        <v>1</v>
      </c>
    </row>
    <row r="1786" spans="1:15" ht="15" customHeight="1" x14ac:dyDescent="0.25">
      <c r="A1786" s="60" t="s">
        <v>2024</v>
      </c>
      <c r="B1786" s="60">
        <v>2221</v>
      </c>
      <c r="C1786" s="62" t="s">
        <v>1581</v>
      </c>
      <c r="D1786" s="63">
        <v>88.148179999999996</v>
      </c>
      <c r="E1786" s="64">
        <v>88.148179999999996</v>
      </c>
      <c r="F1786" s="61" t="s">
        <v>1986</v>
      </c>
      <c r="G1786" s="61" t="str">
        <f>VLOOKUP(B1786,VP_est!$B$21:$N$3000,13,FALSE)</f>
        <v>SVP6</v>
      </c>
      <c r="H1786" s="60">
        <v>1</v>
      </c>
      <c r="I1786" s="60" t="str">
        <f t="shared" si="179"/>
        <v>REPLACE</v>
      </c>
      <c r="J1786" s="60" t="str">
        <f t="shared" si="179"/>
        <v>REPLACE</v>
      </c>
      <c r="K1786" s="60" t="str">
        <f t="shared" si="179"/>
        <v>REPLACE</v>
      </c>
      <c r="L1786" s="60" t="str">
        <f t="shared" si="179"/>
        <v>REPLACE</v>
      </c>
      <c r="M1786" s="60" t="str">
        <f t="shared" si="179"/>
        <v>REPLACE</v>
      </c>
      <c r="N1786" s="60" t="str">
        <f t="shared" si="179"/>
        <v>REPLACE</v>
      </c>
      <c r="O1786" s="60">
        <f t="shared" si="179"/>
        <v>1</v>
      </c>
    </row>
    <row r="1787" spans="1:15" ht="15" customHeight="1" x14ac:dyDescent="0.25">
      <c r="B1787" s="78">
        <v>2222</v>
      </c>
      <c r="C1787" s="78" t="s">
        <v>2188</v>
      </c>
      <c r="D1787" s="78">
        <v>66.099999999999994</v>
      </c>
      <c r="E1787" s="3"/>
      <c r="F1787" s="61" t="s">
        <v>1986</v>
      </c>
      <c r="G1787" s="61" t="str">
        <f>VLOOKUP(B1787,VP_est!$B$21:$N$3000,13,FALSE)</f>
        <v>SVP6</v>
      </c>
      <c r="H1787" s="60">
        <v>1</v>
      </c>
      <c r="I1787" s="60" t="str">
        <f t="shared" si="179"/>
        <v>REPLACE</v>
      </c>
      <c r="J1787" s="60" t="str">
        <f t="shared" si="179"/>
        <v>REPLACE</v>
      </c>
      <c r="K1787" s="60" t="str">
        <f t="shared" si="179"/>
        <v>REPLACE</v>
      </c>
      <c r="L1787" s="60" t="str">
        <f t="shared" si="179"/>
        <v>REPLACE</v>
      </c>
      <c r="M1787" s="60" t="str">
        <f t="shared" si="179"/>
        <v>REPLACE</v>
      </c>
      <c r="N1787" s="60" t="str">
        <f t="shared" si="179"/>
        <v>REPLACE</v>
      </c>
      <c r="O1787" s="60">
        <f t="shared" si="179"/>
        <v>1</v>
      </c>
    </row>
    <row r="1788" spans="1:15" ht="15" customHeight="1" x14ac:dyDescent="0.25">
      <c r="A1788" s="60" t="s">
        <v>2024</v>
      </c>
      <c r="B1788" s="60">
        <v>2223</v>
      </c>
      <c r="C1788" s="62" t="s">
        <v>1582</v>
      </c>
      <c r="D1788" s="63">
        <v>88.148179999999996</v>
      </c>
      <c r="E1788" s="64">
        <v>88.148179999999996</v>
      </c>
      <c r="F1788" s="61" t="s">
        <v>1986</v>
      </c>
      <c r="G1788" s="61" t="str">
        <f>VLOOKUP(B1788,VP_est!$B$21:$N$3000,13,FALSE)</f>
        <v>SVP6</v>
      </c>
      <c r="H1788" s="60">
        <v>1</v>
      </c>
      <c r="I1788" s="60" t="str">
        <f t="shared" si="179"/>
        <v>REPLACE</v>
      </c>
      <c r="J1788" s="60" t="str">
        <f t="shared" si="179"/>
        <v>REPLACE</v>
      </c>
      <c r="K1788" s="60" t="str">
        <f t="shared" si="179"/>
        <v>REPLACE</v>
      </c>
      <c r="L1788" s="60" t="str">
        <f t="shared" si="179"/>
        <v>REPLACE</v>
      </c>
      <c r="M1788" s="60" t="str">
        <f t="shared" si="179"/>
        <v>REPLACE</v>
      </c>
      <c r="N1788" s="60" t="str">
        <f t="shared" si="179"/>
        <v>REPLACE</v>
      </c>
      <c r="O1788" s="60">
        <f t="shared" si="179"/>
        <v>1</v>
      </c>
    </row>
    <row r="1789" spans="1:15" ht="15" customHeight="1" x14ac:dyDescent="0.25">
      <c r="A1789" s="60" t="s">
        <v>2026</v>
      </c>
      <c r="B1789" s="60">
        <v>2224</v>
      </c>
      <c r="C1789" s="62" t="s">
        <v>1583</v>
      </c>
      <c r="D1789" s="63">
        <v>152.2765</v>
      </c>
      <c r="E1789" s="64">
        <v>152.2765</v>
      </c>
      <c r="F1789" s="61" t="s">
        <v>1986</v>
      </c>
      <c r="G1789" s="61" t="str">
        <f>VLOOKUP(B1789,VP_est!$B$21:$N$3000,13,FALSE)</f>
        <v>SVP6</v>
      </c>
      <c r="H1789" s="60">
        <v>1</v>
      </c>
      <c r="I1789" s="60" t="str">
        <f t="shared" ref="I1789:O1798" si="180">IF($G1789=I$2,1,"REPLACE")</f>
        <v>REPLACE</v>
      </c>
      <c r="J1789" s="60" t="str">
        <f t="shared" si="180"/>
        <v>REPLACE</v>
      </c>
      <c r="K1789" s="60" t="str">
        <f t="shared" si="180"/>
        <v>REPLACE</v>
      </c>
      <c r="L1789" s="60" t="str">
        <f t="shared" si="180"/>
        <v>REPLACE</v>
      </c>
      <c r="M1789" s="60" t="str">
        <f t="shared" si="180"/>
        <v>REPLACE</v>
      </c>
      <c r="N1789" s="60" t="str">
        <f t="shared" si="180"/>
        <v>REPLACE</v>
      </c>
      <c r="O1789" s="60">
        <f t="shared" si="180"/>
        <v>1</v>
      </c>
    </row>
    <row r="1790" spans="1:15" ht="15" customHeight="1" x14ac:dyDescent="0.25">
      <c r="A1790" s="60" t="s">
        <v>2044</v>
      </c>
      <c r="B1790" s="60">
        <v>2225</v>
      </c>
      <c r="C1790" s="62" t="s">
        <v>1584</v>
      </c>
      <c r="D1790" s="63">
        <v>68.117019999999997</v>
      </c>
      <c r="E1790" s="64">
        <v>68.117019999999997</v>
      </c>
      <c r="F1790" s="61" t="s">
        <v>1986</v>
      </c>
      <c r="G1790" s="61" t="str">
        <f>VLOOKUP(B1790,VP_est!$B$21:$N$3000,13,FALSE)</f>
        <v>SVP6</v>
      </c>
      <c r="H1790" s="60">
        <v>1</v>
      </c>
      <c r="I1790" s="60" t="str">
        <f t="shared" si="180"/>
        <v>REPLACE</v>
      </c>
      <c r="J1790" s="60" t="str">
        <f t="shared" si="180"/>
        <v>REPLACE</v>
      </c>
      <c r="K1790" s="60" t="str">
        <f t="shared" si="180"/>
        <v>REPLACE</v>
      </c>
      <c r="L1790" s="60" t="str">
        <f t="shared" si="180"/>
        <v>REPLACE</v>
      </c>
      <c r="M1790" s="60" t="str">
        <f t="shared" si="180"/>
        <v>REPLACE</v>
      </c>
      <c r="N1790" s="60" t="str">
        <f t="shared" si="180"/>
        <v>REPLACE</v>
      </c>
      <c r="O1790" s="60">
        <f t="shared" si="180"/>
        <v>1</v>
      </c>
    </row>
    <row r="1791" spans="1:15" ht="15" customHeight="1" x14ac:dyDescent="0.25">
      <c r="A1791" s="60" t="s">
        <v>2024</v>
      </c>
      <c r="B1791" s="60">
        <v>2226</v>
      </c>
      <c r="C1791" s="62" t="s">
        <v>1585</v>
      </c>
      <c r="D1791" s="63">
        <v>85.018497103895513</v>
      </c>
      <c r="E1791" s="64">
        <v>84.345491167350147</v>
      </c>
      <c r="F1791" s="61" t="s">
        <v>1986</v>
      </c>
      <c r="G1791" s="61" t="str">
        <f>VLOOKUP(B1791,VP_est!$B$21:$N$3000,13,FALSE)</f>
        <v>SVP6</v>
      </c>
      <c r="H1791" s="60">
        <v>1</v>
      </c>
      <c r="I1791" s="60" t="str">
        <f t="shared" si="180"/>
        <v>REPLACE</v>
      </c>
      <c r="J1791" s="60" t="str">
        <f t="shared" si="180"/>
        <v>REPLACE</v>
      </c>
      <c r="K1791" s="60" t="str">
        <f t="shared" si="180"/>
        <v>REPLACE</v>
      </c>
      <c r="L1791" s="60" t="str">
        <f t="shared" si="180"/>
        <v>REPLACE</v>
      </c>
      <c r="M1791" s="60" t="str">
        <f t="shared" si="180"/>
        <v>REPLACE</v>
      </c>
      <c r="N1791" s="60" t="str">
        <f t="shared" si="180"/>
        <v>REPLACE</v>
      </c>
      <c r="O1791" s="60">
        <f t="shared" si="180"/>
        <v>1</v>
      </c>
    </row>
    <row r="1792" spans="1:15" ht="15" customHeight="1" x14ac:dyDescent="0.25">
      <c r="A1792" s="60" t="s">
        <v>2024</v>
      </c>
      <c r="B1792" s="60">
        <v>2227</v>
      </c>
      <c r="C1792" s="62" t="s">
        <v>1586</v>
      </c>
      <c r="D1792" s="63">
        <v>119.1207</v>
      </c>
      <c r="E1792" s="64">
        <v>119.12069999999999</v>
      </c>
      <c r="F1792" s="61" t="s">
        <v>1986</v>
      </c>
      <c r="G1792" s="61" t="str">
        <f>VLOOKUP(B1792,VP_est!$B$21:$N$3000,13,FALSE)</f>
        <v>SVP6</v>
      </c>
      <c r="H1792" s="60">
        <v>1</v>
      </c>
      <c r="I1792" s="60" t="str">
        <f t="shared" si="180"/>
        <v>REPLACE</v>
      </c>
      <c r="J1792" s="60" t="str">
        <f t="shared" si="180"/>
        <v>REPLACE</v>
      </c>
      <c r="K1792" s="60" t="str">
        <f t="shared" si="180"/>
        <v>REPLACE</v>
      </c>
      <c r="L1792" s="60" t="str">
        <f t="shared" si="180"/>
        <v>REPLACE</v>
      </c>
      <c r="M1792" s="60" t="str">
        <f t="shared" si="180"/>
        <v>REPLACE</v>
      </c>
      <c r="N1792" s="60" t="str">
        <f t="shared" si="180"/>
        <v>REPLACE</v>
      </c>
      <c r="O1792" s="60">
        <f t="shared" si="180"/>
        <v>1</v>
      </c>
    </row>
    <row r="1793" spans="1:21" ht="15" customHeight="1" x14ac:dyDescent="0.25">
      <c r="A1793" s="60" t="s">
        <v>2024</v>
      </c>
      <c r="B1793" s="60">
        <v>2228</v>
      </c>
      <c r="C1793" s="62" t="s">
        <v>1587</v>
      </c>
      <c r="D1793" s="63">
        <v>148.11556000000002</v>
      </c>
      <c r="E1793" s="64">
        <v>148.11556000000002</v>
      </c>
      <c r="F1793" s="61" t="s">
        <v>3</v>
      </c>
      <c r="G1793" s="61" t="str">
        <f>VLOOKUP(B1793,VP_est!$B$21:$N$3000,13,FALSE)</f>
        <v>SVP3</v>
      </c>
      <c r="H1793" s="60">
        <v>1</v>
      </c>
      <c r="I1793" s="60" t="str">
        <f t="shared" si="180"/>
        <v>REPLACE</v>
      </c>
      <c r="J1793" s="60" t="str">
        <f t="shared" si="180"/>
        <v>REPLACE</v>
      </c>
      <c r="K1793" s="60" t="str">
        <f t="shared" si="180"/>
        <v>REPLACE</v>
      </c>
      <c r="L1793" s="60">
        <f t="shared" si="180"/>
        <v>1</v>
      </c>
      <c r="M1793" s="60" t="str">
        <f t="shared" si="180"/>
        <v>REPLACE</v>
      </c>
      <c r="N1793" s="60" t="str">
        <f t="shared" si="180"/>
        <v>REPLACE</v>
      </c>
      <c r="O1793" s="60" t="str">
        <f t="shared" si="180"/>
        <v>REPLACE</v>
      </c>
    </row>
    <row r="1794" spans="1:21" ht="15" customHeight="1" x14ac:dyDescent="0.25">
      <c r="A1794" s="60" t="s">
        <v>2041</v>
      </c>
      <c r="B1794" s="60">
        <v>2229</v>
      </c>
      <c r="C1794" s="62" t="s">
        <v>1588</v>
      </c>
      <c r="D1794" s="63">
        <v>137.19212445472201</v>
      </c>
      <c r="E1794" s="64">
        <v>0</v>
      </c>
      <c r="F1794" s="61" t="s">
        <v>2014</v>
      </c>
      <c r="G1794" s="61" t="str">
        <f>VLOOKUP(B1794,VP_est!$B$21:$N$3000,13,FALSE)</f>
        <v>SVP6</v>
      </c>
      <c r="H1794" s="60">
        <v>1</v>
      </c>
      <c r="I1794" s="60" t="str">
        <f t="shared" si="180"/>
        <v>REPLACE</v>
      </c>
      <c r="J1794" s="60" t="str">
        <f t="shared" si="180"/>
        <v>REPLACE</v>
      </c>
      <c r="K1794" s="60" t="str">
        <f t="shared" si="180"/>
        <v>REPLACE</v>
      </c>
      <c r="L1794" s="60" t="str">
        <f t="shared" si="180"/>
        <v>REPLACE</v>
      </c>
      <c r="M1794" s="60" t="str">
        <f t="shared" si="180"/>
        <v>REPLACE</v>
      </c>
      <c r="N1794" s="60" t="str">
        <f t="shared" si="180"/>
        <v>REPLACE</v>
      </c>
      <c r="O1794" s="60">
        <f t="shared" si="180"/>
        <v>1</v>
      </c>
    </row>
    <row r="1795" spans="1:21" ht="15" customHeight="1" x14ac:dyDescent="0.25">
      <c r="A1795" s="60" t="s">
        <v>2024</v>
      </c>
      <c r="B1795" s="60">
        <v>2230</v>
      </c>
      <c r="C1795" s="62" t="s">
        <v>1589</v>
      </c>
      <c r="D1795" s="63">
        <v>68.117019999999997</v>
      </c>
      <c r="E1795" s="64">
        <v>68.117019999999997</v>
      </c>
      <c r="F1795" s="61" t="s">
        <v>1986</v>
      </c>
      <c r="G1795" s="61" t="str">
        <f>VLOOKUP(B1795,VP_est!$B$21:$N$3000,13,FALSE)</f>
        <v>SVP6</v>
      </c>
      <c r="H1795" s="60">
        <v>1</v>
      </c>
      <c r="I1795" s="60" t="str">
        <f t="shared" si="180"/>
        <v>REPLACE</v>
      </c>
      <c r="J1795" s="60" t="str">
        <f t="shared" si="180"/>
        <v>REPLACE</v>
      </c>
      <c r="K1795" s="60" t="str">
        <f t="shared" si="180"/>
        <v>REPLACE</v>
      </c>
      <c r="L1795" s="60" t="str">
        <f t="shared" si="180"/>
        <v>REPLACE</v>
      </c>
      <c r="M1795" s="60" t="str">
        <f t="shared" si="180"/>
        <v>REPLACE</v>
      </c>
      <c r="N1795" s="60" t="str">
        <f t="shared" si="180"/>
        <v>REPLACE</v>
      </c>
      <c r="O1795" s="60">
        <f t="shared" si="180"/>
        <v>1</v>
      </c>
    </row>
    <row r="1796" spans="1:21" ht="15" customHeight="1" x14ac:dyDescent="0.25">
      <c r="A1796" s="60" t="s">
        <v>2041</v>
      </c>
      <c r="B1796" s="60">
        <v>2231</v>
      </c>
      <c r="C1796" s="62" t="s">
        <v>1590</v>
      </c>
      <c r="D1796" s="63">
        <v>225.29076000000001</v>
      </c>
      <c r="E1796" s="64">
        <v>225.29076000000001</v>
      </c>
      <c r="F1796" s="61" t="s">
        <v>3</v>
      </c>
      <c r="G1796" s="61" t="str">
        <f>VLOOKUP(B1796,VP_est!$B$21:$N$3000,13,FALSE)</f>
        <v>SVP3</v>
      </c>
      <c r="H1796" s="60">
        <v>1</v>
      </c>
      <c r="I1796" s="60" t="str">
        <f t="shared" si="180"/>
        <v>REPLACE</v>
      </c>
      <c r="J1796" s="60" t="str">
        <f t="shared" si="180"/>
        <v>REPLACE</v>
      </c>
      <c r="K1796" s="60" t="str">
        <f t="shared" si="180"/>
        <v>REPLACE</v>
      </c>
      <c r="L1796" s="60">
        <f t="shared" si="180"/>
        <v>1</v>
      </c>
      <c r="M1796" s="60" t="str">
        <f t="shared" si="180"/>
        <v>REPLACE</v>
      </c>
      <c r="N1796" s="60" t="str">
        <f t="shared" si="180"/>
        <v>REPLACE</v>
      </c>
      <c r="O1796" s="60" t="str">
        <f t="shared" si="180"/>
        <v>REPLACE</v>
      </c>
    </row>
    <row r="1797" spans="1:21" ht="15" customHeight="1" x14ac:dyDescent="0.25">
      <c r="A1797" s="60" t="s">
        <v>2024</v>
      </c>
      <c r="B1797" s="60">
        <v>2232</v>
      </c>
      <c r="C1797" s="62" t="s">
        <v>1591</v>
      </c>
      <c r="D1797" s="63">
        <v>358.42813999999998</v>
      </c>
      <c r="E1797" s="64">
        <v>358.42813999999998</v>
      </c>
      <c r="F1797" s="61" t="s">
        <v>3</v>
      </c>
      <c r="G1797" s="61" t="str">
        <f>VLOOKUP(B1797,VP_est!$B$21:$N$3000,13,FALSE)</f>
        <v>SVN1</v>
      </c>
      <c r="H1797" s="60">
        <v>1</v>
      </c>
      <c r="I1797" s="60" t="str">
        <f t="shared" si="180"/>
        <v>REPLACE</v>
      </c>
      <c r="J1797" s="60" t="str">
        <f t="shared" si="180"/>
        <v>REPLACE</v>
      </c>
      <c r="K1797" s="60" t="str">
        <f t="shared" si="180"/>
        <v>REPLACE</v>
      </c>
      <c r="L1797" s="60" t="str">
        <f t="shared" si="180"/>
        <v>REPLACE</v>
      </c>
      <c r="M1797" s="60" t="str">
        <f t="shared" si="180"/>
        <v>REPLACE</v>
      </c>
      <c r="N1797" s="60" t="str">
        <f t="shared" si="180"/>
        <v>REPLACE</v>
      </c>
      <c r="O1797" s="60" t="str">
        <f t="shared" si="180"/>
        <v>REPLACE</v>
      </c>
    </row>
    <row r="1798" spans="1:21" ht="15" customHeight="1" x14ac:dyDescent="0.25">
      <c r="A1798" s="60" t="s">
        <v>2024</v>
      </c>
      <c r="B1798" s="60">
        <v>2233</v>
      </c>
      <c r="C1798" s="62" t="s">
        <v>1592</v>
      </c>
      <c r="D1798" s="63">
        <v>74.078540000000004</v>
      </c>
      <c r="E1798" s="64">
        <v>74.078540000000004</v>
      </c>
      <c r="F1798" s="61" t="s">
        <v>1986</v>
      </c>
      <c r="G1798" s="61" t="str">
        <f>VLOOKUP(B1798,VP_est!$B$21:$N$3000,13,FALSE)</f>
        <v>SVP6</v>
      </c>
      <c r="H1798" s="60">
        <v>1</v>
      </c>
      <c r="I1798" s="60" t="str">
        <f t="shared" si="180"/>
        <v>REPLACE</v>
      </c>
      <c r="J1798" s="60" t="str">
        <f t="shared" si="180"/>
        <v>REPLACE</v>
      </c>
      <c r="K1798" s="60" t="str">
        <f t="shared" si="180"/>
        <v>REPLACE</v>
      </c>
      <c r="L1798" s="60" t="str">
        <f t="shared" si="180"/>
        <v>REPLACE</v>
      </c>
      <c r="M1798" s="60" t="str">
        <f t="shared" si="180"/>
        <v>REPLACE</v>
      </c>
      <c r="N1798" s="60" t="str">
        <f t="shared" si="180"/>
        <v>REPLACE</v>
      </c>
      <c r="O1798" s="60">
        <f t="shared" si="180"/>
        <v>1</v>
      </c>
    </row>
    <row r="1799" spans="1:21" ht="15" customHeight="1" x14ac:dyDescent="0.25">
      <c r="A1799" s="60" t="s">
        <v>2024</v>
      </c>
      <c r="B1799" s="60">
        <v>2234</v>
      </c>
      <c r="C1799" s="62" t="s">
        <v>1593</v>
      </c>
      <c r="D1799" s="63">
        <v>112.98574000000001</v>
      </c>
      <c r="E1799" s="64">
        <v>112.98574000000001</v>
      </c>
      <c r="F1799" s="61" t="s">
        <v>1986</v>
      </c>
      <c r="G1799" s="61" t="str">
        <f>VLOOKUP(B1799,VP_est!$B$21:$N$3000,13,FALSE)</f>
        <v>SVP6</v>
      </c>
      <c r="H1799" s="60">
        <v>1</v>
      </c>
      <c r="I1799" s="60" t="str">
        <f t="shared" ref="I1799:O1808" si="181">IF($G1799=I$2,1,"REPLACE")</f>
        <v>REPLACE</v>
      </c>
      <c r="J1799" s="60" t="str">
        <f t="shared" si="181"/>
        <v>REPLACE</v>
      </c>
      <c r="K1799" s="60" t="str">
        <f t="shared" si="181"/>
        <v>REPLACE</v>
      </c>
      <c r="L1799" s="60" t="str">
        <f t="shared" si="181"/>
        <v>REPLACE</v>
      </c>
      <c r="M1799" s="60" t="str">
        <f t="shared" si="181"/>
        <v>REPLACE</v>
      </c>
      <c r="N1799" s="60" t="str">
        <f t="shared" si="181"/>
        <v>REPLACE</v>
      </c>
      <c r="O1799" s="60">
        <f t="shared" si="181"/>
        <v>1</v>
      </c>
    </row>
    <row r="1800" spans="1:21" s="28" customFormat="1" ht="15" customHeight="1" x14ac:dyDescent="0.25">
      <c r="A1800" s="60" t="s">
        <v>2024</v>
      </c>
      <c r="B1800" s="60">
        <v>2235</v>
      </c>
      <c r="C1800" s="62" t="s">
        <v>1594</v>
      </c>
      <c r="D1800" s="63">
        <v>152.19038</v>
      </c>
      <c r="E1800" s="61">
        <v>152.19038</v>
      </c>
      <c r="F1800" s="61" t="s">
        <v>2014</v>
      </c>
      <c r="G1800" s="61" t="str">
        <f>VLOOKUP(B1800,VP_est!$B$21:$N$3000,13,FALSE)</f>
        <v>SVP5</v>
      </c>
      <c r="H1800" s="60">
        <v>1</v>
      </c>
      <c r="I1800" s="60" t="str">
        <f t="shared" si="181"/>
        <v>REPLACE</v>
      </c>
      <c r="J1800" s="60" t="str">
        <f t="shared" si="181"/>
        <v>REPLACE</v>
      </c>
      <c r="K1800" s="60" t="str">
        <f t="shared" si="181"/>
        <v>REPLACE</v>
      </c>
      <c r="L1800" s="60" t="str">
        <f t="shared" si="181"/>
        <v>REPLACE</v>
      </c>
      <c r="M1800" s="60" t="str">
        <f t="shared" si="181"/>
        <v>REPLACE</v>
      </c>
      <c r="N1800" s="60">
        <f t="shared" si="181"/>
        <v>1</v>
      </c>
      <c r="O1800" s="60" t="str">
        <f t="shared" si="181"/>
        <v>REPLACE</v>
      </c>
      <c r="P1800"/>
      <c r="Q1800"/>
      <c r="R1800"/>
      <c r="S1800"/>
      <c r="T1800"/>
      <c r="U1800"/>
    </row>
    <row r="1801" spans="1:21" s="28" customFormat="1" ht="15" customHeight="1" x14ac:dyDescent="0.25">
      <c r="A1801" s="60" t="s">
        <v>2026</v>
      </c>
      <c r="B1801" s="60">
        <v>2236</v>
      </c>
      <c r="C1801" s="62" t="s">
        <v>1595</v>
      </c>
      <c r="D1801" s="63">
        <v>140.26580000000001</v>
      </c>
      <c r="E1801" s="61">
        <v>140.26580000000001</v>
      </c>
      <c r="F1801" s="61" t="s">
        <v>1986</v>
      </c>
      <c r="G1801" s="61" t="str">
        <f>VLOOKUP(B1801,VP_est!$B$21:$N$3000,13,FALSE)</f>
        <v>SVP6</v>
      </c>
      <c r="H1801" s="60">
        <v>1</v>
      </c>
      <c r="I1801" s="60" t="str">
        <f t="shared" si="181"/>
        <v>REPLACE</v>
      </c>
      <c r="J1801" s="60" t="str">
        <f t="shared" si="181"/>
        <v>REPLACE</v>
      </c>
      <c r="K1801" s="60" t="str">
        <f t="shared" si="181"/>
        <v>REPLACE</v>
      </c>
      <c r="L1801" s="60" t="str">
        <f t="shared" si="181"/>
        <v>REPLACE</v>
      </c>
      <c r="M1801" s="60" t="str">
        <f t="shared" si="181"/>
        <v>REPLACE</v>
      </c>
      <c r="N1801" s="60" t="str">
        <f t="shared" si="181"/>
        <v>REPLACE</v>
      </c>
      <c r="O1801" s="60">
        <f t="shared" si="181"/>
        <v>1</v>
      </c>
      <c r="R1801"/>
      <c r="S1801"/>
      <c r="T1801"/>
      <c r="U1801"/>
    </row>
    <row r="1802" spans="1:21" s="28" customFormat="1" ht="15" customHeight="1" x14ac:dyDescent="0.25">
      <c r="A1802" s="60" t="s">
        <v>2041</v>
      </c>
      <c r="B1802" s="60">
        <v>2237</v>
      </c>
      <c r="C1802" s="62" t="s">
        <v>1596</v>
      </c>
      <c r="D1802" s="63">
        <v>137.19212445472201</v>
      </c>
      <c r="E1802" s="61">
        <v>0</v>
      </c>
      <c r="F1802" s="61" t="s">
        <v>3</v>
      </c>
      <c r="G1802" s="61" t="str">
        <f>VLOOKUP(B1802,VP_est!$B$21:$N$3000,13,FALSE)</f>
        <v>SVP1</v>
      </c>
      <c r="H1802" s="60">
        <v>1</v>
      </c>
      <c r="I1802" s="60" t="str">
        <f t="shared" si="181"/>
        <v>REPLACE</v>
      </c>
      <c r="J1802" s="60">
        <f t="shared" si="181"/>
        <v>1</v>
      </c>
      <c r="K1802" s="60" t="str">
        <f t="shared" si="181"/>
        <v>REPLACE</v>
      </c>
      <c r="L1802" s="60" t="str">
        <f t="shared" si="181"/>
        <v>REPLACE</v>
      </c>
      <c r="M1802" s="60" t="str">
        <f t="shared" si="181"/>
        <v>REPLACE</v>
      </c>
      <c r="N1802" s="60" t="str">
        <f t="shared" si="181"/>
        <v>REPLACE</v>
      </c>
      <c r="O1802" s="60" t="str">
        <f t="shared" si="181"/>
        <v>REPLACE</v>
      </c>
      <c r="P1802"/>
      <c r="Q1802"/>
      <c r="R1802"/>
      <c r="S1802"/>
      <c r="T1802"/>
      <c r="U1802"/>
    </row>
    <row r="1803" spans="1:21" s="28" customFormat="1" ht="15" customHeight="1" x14ac:dyDescent="0.25">
      <c r="A1803" s="60" t="s">
        <v>2024</v>
      </c>
      <c r="B1803" s="60">
        <v>2238</v>
      </c>
      <c r="C1803" s="62" t="s">
        <v>1597</v>
      </c>
      <c r="D1803" s="63">
        <v>79.099899999999991</v>
      </c>
      <c r="E1803" s="61">
        <v>79.099899999999991</v>
      </c>
      <c r="F1803" s="61" t="s">
        <v>1986</v>
      </c>
      <c r="G1803" s="61" t="str">
        <f>VLOOKUP(B1803,VP_est!$B$21:$N$3000,13,FALSE)</f>
        <v>SVP6</v>
      </c>
      <c r="H1803" s="60">
        <v>1</v>
      </c>
      <c r="I1803" s="60" t="str">
        <f t="shared" si="181"/>
        <v>REPLACE</v>
      </c>
      <c r="J1803" s="60" t="str">
        <f t="shared" si="181"/>
        <v>REPLACE</v>
      </c>
      <c r="K1803" s="60" t="str">
        <f t="shared" si="181"/>
        <v>REPLACE</v>
      </c>
      <c r="L1803" s="60" t="str">
        <f t="shared" si="181"/>
        <v>REPLACE</v>
      </c>
      <c r="M1803" s="60" t="str">
        <f t="shared" si="181"/>
        <v>REPLACE</v>
      </c>
      <c r="N1803" s="60" t="str">
        <f t="shared" si="181"/>
        <v>REPLACE</v>
      </c>
      <c r="O1803" s="60">
        <f t="shared" si="181"/>
        <v>1</v>
      </c>
      <c r="P1803"/>
      <c r="Q1803"/>
      <c r="R1803"/>
      <c r="S1803"/>
      <c r="T1803"/>
      <c r="U1803"/>
    </row>
    <row r="1804" spans="1:21" s="28" customFormat="1" ht="15" customHeight="1" x14ac:dyDescent="0.25">
      <c r="A1804" s="60" t="s">
        <v>2024</v>
      </c>
      <c r="B1804" s="60">
        <v>2239</v>
      </c>
      <c r="C1804" s="62" t="s">
        <v>1598</v>
      </c>
      <c r="D1804" s="63">
        <v>296.61576000000002</v>
      </c>
      <c r="E1804" s="61">
        <v>296.61576000000002</v>
      </c>
      <c r="F1804" s="61" t="s">
        <v>1986</v>
      </c>
      <c r="G1804" s="61" t="str">
        <f>VLOOKUP(B1804,VP_est!$B$21:$N$3000,13,FALSE)</f>
        <v>SVP6</v>
      </c>
      <c r="H1804" s="60">
        <v>1</v>
      </c>
      <c r="I1804" s="60" t="str">
        <f t="shared" si="181"/>
        <v>REPLACE</v>
      </c>
      <c r="J1804" s="60" t="str">
        <f t="shared" si="181"/>
        <v>REPLACE</v>
      </c>
      <c r="K1804" s="60" t="str">
        <f t="shared" si="181"/>
        <v>REPLACE</v>
      </c>
      <c r="L1804" s="60" t="str">
        <f t="shared" si="181"/>
        <v>REPLACE</v>
      </c>
      <c r="M1804" s="60" t="str">
        <f t="shared" si="181"/>
        <v>REPLACE</v>
      </c>
      <c r="N1804" s="60" t="str">
        <f t="shared" si="181"/>
        <v>REPLACE</v>
      </c>
      <c r="O1804" s="60">
        <f t="shared" si="181"/>
        <v>1</v>
      </c>
      <c r="P1804"/>
      <c r="Q1804"/>
      <c r="R1804"/>
      <c r="S1804"/>
      <c r="T1804"/>
      <c r="U1804"/>
    </row>
    <row r="1805" spans="1:21" s="28" customFormat="1" ht="15" customHeight="1" x14ac:dyDescent="0.25">
      <c r="A1805" s="60" t="s">
        <v>2024</v>
      </c>
      <c r="B1805" s="60">
        <v>2240</v>
      </c>
      <c r="C1805" s="62" t="s">
        <v>1599</v>
      </c>
      <c r="D1805" s="63">
        <v>296.61576000000002</v>
      </c>
      <c r="E1805" s="61">
        <v>296.61576000000002</v>
      </c>
      <c r="F1805" s="61" t="s">
        <v>1986</v>
      </c>
      <c r="G1805" s="61" t="str">
        <f>VLOOKUP(B1805,VP_est!$B$21:$N$3000,13,FALSE)</f>
        <v>SVP6</v>
      </c>
      <c r="H1805" s="60">
        <v>1</v>
      </c>
      <c r="I1805" s="60" t="str">
        <f t="shared" si="181"/>
        <v>REPLACE</v>
      </c>
      <c r="J1805" s="60" t="str">
        <f t="shared" si="181"/>
        <v>REPLACE</v>
      </c>
      <c r="K1805" s="60" t="str">
        <f t="shared" si="181"/>
        <v>REPLACE</v>
      </c>
      <c r="L1805" s="60" t="str">
        <f t="shared" si="181"/>
        <v>REPLACE</v>
      </c>
      <c r="M1805" s="60" t="str">
        <f t="shared" si="181"/>
        <v>REPLACE</v>
      </c>
      <c r="N1805" s="60" t="str">
        <f t="shared" si="181"/>
        <v>REPLACE</v>
      </c>
      <c r="O1805" s="60">
        <f t="shared" si="181"/>
        <v>1</v>
      </c>
      <c r="R1805"/>
      <c r="S1805"/>
      <c r="T1805"/>
      <c r="U1805"/>
    </row>
    <row r="1806" spans="1:21" s="28" customFormat="1" ht="15" customHeight="1" x14ac:dyDescent="0.25">
      <c r="A1806" s="60" t="s">
        <v>2024</v>
      </c>
      <c r="B1806" s="60">
        <v>2241</v>
      </c>
      <c r="C1806" s="62" t="s">
        <v>1600</v>
      </c>
      <c r="D1806" s="63">
        <f>E1806</f>
        <v>137.36784794832784</v>
      </c>
      <c r="E1806" s="61">
        <v>137.36784794832784</v>
      </c>
      <c r="F1806" s="61" t="s">
        <v>1986</v>
      </c>
      <c r="G1806" s="61" t="str">
        <f>VLOOKUP(B1806,VP_est!$B$21:$N$3000,13,FALSE)</f>
        <v>SVP6</v>
      </c>
      <c r="H1806" s="60">
        <v>1</v>
      </c>
      <c r="I1806" s="60" t="str">
        <f t="shared" si="181"/>
        <v>REPLACE</v>
      </c>
      <c r="J1806" s="60" t="str">
        <f t="shared" si="181"/>
        <v>REPLACE</v>
      </c>
      <c r="K1806" s="60" t="str">
        <f t="shared" si="181"/>
        <v>REPLACE</v>
      </c>
      <c r="L1806" s="60" t="str">
        <f t="shared" si="181"/>
        <v>REPLACE</v>
      </c>
      <c r="M1806" s="60" t="str">
        <f t="shared" si="181"/>
        <v>REPLACE</v>
      </c>
      <c r="N1806" s="60" t="str">
        <f t="shared" si="181"/>
        <v>REPLACE</v>
      </c>
      <c r="O1806" s="60">
        <f t="shared" si="181"/>
        <v>1</v>
      </c>
      <c r="P1806"/>
      <c r="Q1806"/>
      <c r="R1806"/>
      <c r="S1806"/>
      <c r="T1806"/>
      <c r="U1806"/>
    </row>
    <row r="1807" spans="1:21" s="28" customFormat="1" ht="15" customHeight="1" x14ac:dyDescent="0.25">
      <c r="A1807" s="60" t="s">
        <v>2026</v>
      </c>
      <c r="B1807" s="60">
        <v>2242</v>
      </c>
      <c r="C1807" s="62" t="s">
        <v>1601</v>
      </c>
      <c r="D1807" s="63">
        <v>216.31716</v>
      </c>
      <c r="E1807" s="61">
        <v>216.31716</v>
      </c>
      <c r="F1807" s="61" t="s">
        <v>2014</v>
      </c>
      <c r="G1807" s="61" t="str">
        <f>VLOOKUP(B1807,VP_est!$B$21:$N$3000,13,FALSE)</f>
        <v>SVP5</v>
      </c>
      <c r="H1807" s="60">
        <v>1</v>
      </c>
      <c r="I1807" s="60" t="str">
        <f t="shared" si="181"/>
        <v>REPLACE</v>
      </c>
      <c r="J1807" s="60" t="str">
        <f t="shared" si="181"/>
        <v>REPLACE</v>
      </c>
      <c r="K1807" s="60" t="str">
        <f t="shared" si="181"/>
        <v>REPLACE</v>
      </c>
      <c r="L1807" s="60" t="str">
        <f t="shared" si="181"/>
        <v>REPLACE</v>
      </c>
      <c r="M1807" s="60" t="str">
        <f t="shared" si="181"/>
        <v>REPLACE</v>
      </c>
      <c r="N1807" s="60">
        <f t="shared" si="181"/>
        <v>1</v>
      </c>
      <c r="O1807" s="60" t="str">
        <f t="shared" si="181"/>
        <v>REPLACE</v>
      </c>
      <c r="P1807"/>
      <c r="Q1807"/>
      <c r="R1807"/>
      <c r="S1807"/>
      <c r="T1807"/>
      <c r="U1807"/>
    </row>
    <row r="1808" spans="1:21" s="28" customFormat="1" ht="15" customHeight="1" x14ac:dyDescent="0.25">
      <c r="A1808" s="60" t="s">
        <v>2026</v>
      </c>
      <c r="B1808" s="60">
        <v>2243</v>
      </c>
      <c r="C1808" s="62" t="s">
        <v>1602</v>
      </c>
      <c r="D1808" s="63">
        <v>132.20228</v>
      </c>
      <c r="E1808" s="61">
        <v>132.20228</v>
      </c>
      <c r="F1808" s="61" t="s">
        <v>2014</v>
      </c>
      <c r="G1808" s="61" t="str">
        <f>VLOOKUP(B1808,VP_est!$B$21:$N$3000,13,FALSE)</f>
        <v>SVP6</v>
      </c>
      <c r="H1808" s="60">
        <v>1</v>
      </c>
      <c r="I1808" s="60" t="str">
        <f t="shared" si="181"/>
        <v>REPLACE</v>
      </c>
      <c r="J1808" s="60" t="str">
        <f t="shared" si="181"/>
        <v>REPLACE</v>
      </c>
      <c r="K1808" s="60" t="str">
        <f t="shared" si="181"/>
        <v>REPLACE</v>
      </c>
      <c r="L1808" s="60" t="str">
        <f t="shared" si="181"/>
        <v>REPLACE</v>
      </c>
      <c r="M1808" s="60" t="str">
        <f t="shared" si="181"/>
        <v>REPLACE</v>
      </c>
      <c r="N1808" s="60" t="str">
        <f t="shared" si="181"/>
        <v>REPLACE</v>
      </c>
      <c r="O1808" s="60">
        <f t="shared" si="181"/>
        <v>1</v>
      </c>
      <c r="P1808"/>
      <c r="Q1808"/>
      <c r="R1808"/>
      <c r="S1808"/>
      <c r="T1808"/>
      <c r="U1808"/>
    </row>
    <row r="1809" spans="1:21" s="28" customFormat="1" ht="15" customHeight="1" x14ac:dyDescent="0.25">
      <c r="A1809" s="60" t="s">
        <v>2024</v>
      </c>
      <c r="B1809" s="60">
        <v>2244</v>
      </c>
      <c r="C1809" s="62" t="s">
        <v>1603</v>
      </c>
      <c r="D1809" s="63">
        <v>126.23922000000002</v>
      </c>
      <c r="E1809" s="61">
        <v>126.23922</v>
      </c>
      <c r="F1809" s="61" t="s">
        <v>1986</v>
      </c>
      <c r="G1809" s="61" t="str">
        <f>VLOOKUP(B1809,VP_est!$B$21:$N$3000,13,FALSE)</f>
        <v>SVP6</v>
      </c>
      <c r="H1809" s="60">
        <v>1</v>
      </c>
      <c r="I1809" s="60" t="str">
        <f t="shared" ref="I1809:O1818" si="182">IF($G1809=I$2,1,"REPLACE")</f>
        <v>REPLACE</v>
      </c>
      <c r="J1809" s="60" t="str">
        <f t="shared" si="182"/>
        <v>REPLACE</v>
      </c>
      <c r="K1809" s="60" t="str">
        <f t="shared" si="182"/>
        <v>REPLACE</v>
      </c>
      <c r="L1809" s="60" t="str">
        <f t="shared" si="182"/>
        <v>REPLACE</v>
      </c>
      <c r="M1809" s="60" t="str">
        <f t="shared" si="182"/>
        <v>REPLACE</v>
      </c>
      <c r="N1809" s="60" t="str">
        <f t="shared" si="182"/>
        <v>REPLACE</v>
      </c>
      <c r="O1809" s="60">
        <f t="shared" si="182"/>
        <v>1</v>
      </c>
      <c r="R1809"/>
      <c r="S1809"/>
      <c r="T1809"/>
      <c r="U1809"/>
    </row>
    <row r="1810" spans="1:21" s="28" customFormat="1" ht="15" customHeight="1" x14ac:dyDescent="0.25">
      <c r="A1810" s="60" t="s">
        <v>2043</v>
      </c>
      <c r="B1810" s="60">
        <v>2245</v>
      </c>
      <c r="C1810" s="62" t="s">
        <v>1604</v>
      </c>
      <c r="D1810" s="63">
        <v>137.19212445472201</v>
      </c>
      <c r="E1810" s="61">
        <v>0</v>
      </c>
      <c r="F1810" s="61" t="s">
        <v>1986</v>
      </c>
      <c r="G1810" s="61" t="str">
        <f>VLOOKUP(B1810,VP_est!$B$21:$N$3000,13,FALSE)</f>
        <v>SVP6</v>
      </c>
      <c r="H1810" s="60">
        <v>1</v>
      </c>
      <c r="I1810" s="60" t="str">
        <f t="shared" si="182"/>
        <v>REPLACE</v>
      </c>
      <c r="J1810" s="60" t="str">
        <f t="shared" si="182"/>
        <v>REPLACE</v>
      </c>
      <c r="K1810" s="60" t="str">
        <f t="shared" si="182"/>
        <v>REPLACE</v>
      </c>
      <c r="L1810" s="60" t="str">
        <f t="shared" si="182"/>
        <v>REPLACE</v>
      </c>
      <c r="M1810" s="60" t="str">
        <f t="shared" si="182"/>
        <v>REPLACE</v>
      </c>
      <c r="N1810" s="60" t="str">
        <f t="shared" si="182"/>
        <v>REPLACE</v>
      </c>
      <c r="O1810" s="60">
        <f t="shared" si="182"/>
        <v>1</v>
      </c>
      <c r="R1810"/>
      <c r="S1810"/>
      <c r="T1810"/>
      <c r="U1810"/>
    </row>
    <row r="1811" spans="1:21" s="28" customFormat="1" ht="15" customHeight="1" x14ac:dyDescent="0.25">
      <c r="A1811" s="60" t="s">
        <v>2024</v>
      </c>
      <c r="B1811" s="60">
        <v>2246</v>
      </c>
      <c r="C1811" s="62" t="s">
        <v>1605</v>
      </c>
      <c r="D1811" s="63">
        <v>166.13084000000001</v>
      </c>
      <c r="E1811" s="61">
        <v>166.13084000000001</v>
      </c>
      <c r="F1811" s="61" t="s">
        <v>3</v>
      </c>
      <c r="G1811" s="61" t="str">
        <f>VLOOKUP(B1811,VP_est!$B$21:$N$3000,13,FALSE)</f>
        <v>SVP2</v>
      </c>
      <c r="H1811" s="60">
        <v>1</v>
      </c>
      <c r="I1811" s="60" t="str">
        <f t="shared" si="182"/>
        <v>REPLACE</v>
      </c>
      <c r="J1811" s="60" t="str">
        <f t="shared" si="182"/>
        <v>REPLACE</v>
      </c>
      <c r="K1811" s="60">
        <f t="shared" si="182"/>
        <v>1</v>
      </c>
      <c r="L1811" s="60" t="str">
        <f t="shared" si="182"/>
        <v>REPLACE</v>
      </c>
      <c r="M1811" s="60" t="str">
        <f t="shared" si="182"/>
        <v>REPLACE</v>
      </c>
      <c r="N1811" s="60" t="str">
        <f t="shared" si="182"/>
        <v>REPLACE</v>
      </c>
      <c r="O1811" s="60" t="str">
        <f t="shared" si="182"/>
        <v>REPLACE</v>
      </c>
      <c r="R1811"/>
      <c r="S1811"/>
      <c r="T1811"/>
      <c r="U1811"/>
    </row>
    <row r="1812" spans="1:21" s="28" customFormat="1" ht="15" customHeight="1" x14ac:dyDescent="0.25">
      <c r="A1812" s="60" t="s">
        <v>2024</v>
      </c>
      <c r="B1812" s="60">
        <v>2247</v>
      </c>
      <c r="C1812" s="62" t="s">
        <v>1606</v>
      </c>
      <c r="D1812" s="63">
        <v>154.24932000000001</v>
      </c>
      <c r="E1812" s="61">
        <v>154.24932000000001</v>
      </c>
      <c r="F1812" s="61" t="s">
        <v>2014</v>
      </c>
      <c r="G1812" s="61" t="str">
        <f>VLOOKUP(B1812,VP_est!$B$21:$N$3000,13,FALSE)</f>
        <v>SVP5</v>
      </c>
      <c r="H1812" s="60">
        <v>1</v>
      </c>
      <c r="I1812" s="60" t="str">
        <f t="shared" si="182"/>
        <v>REPLACE</v>
      </c>
      <c r="J1812" s="60" t="str">
        <f t="shared" si="182"/>
        <v>REPLACE</v>
      </c>
      <c r="K1812" s="60" t="str">
        <f t="shared" si="182"/>
        <v>REPLACE</v>
      </c>
      <c r="L1812" s="60" t="str">
        <f t="shared" si="182"/>
        <v>REPLACE</v>
      </c>
      <c r="M1812" s="60" t="str">
        <f t="shared" si="182"/>
        <v>REPLACE</v>
      </c>
      <c r="N1812" s="60">
        <f t="shared" si="182"/>
        <v>1</v>
      </c>
      <c r="O1812" s="60" t="str">
        <f t="shared" si="182"/>
        <v>REPLACE</v>
      </c>
      <c r="R1812"/>
      <c r="S1812"/>
      <c r="T1812"/>
      <c r="U1812"/>
    </row>
    <row r="1813" spans="1:21" s="28" customFormat="1" ht="15" customHeight="1" x14ac:dyDescent="0.25">
      <c r="A1813" s="60" t="s">
        <v>2026</v>
      </c>
      <c r="B1813" s="60">
        <v>2248</v>
      </c>
      <c r="C1813" s="62" t="s">
        <v>1607</v>
      </c>
      <c r="D1813" s="63">
        <v>136.23403999999999</v>
      </c>
      <c r="E1813" s="61">
        <v>136.23403999999999</v>
      </c>
      <c r="F1813" s="61" t="s">
        <v>1986</v>
      </c>
      <c r="G1813" s="61" t="str">
        <f>VLOOKUP(B1813,VP_est!$B$21:$N$3000,13,FALSE)</f>
        <v>SVP6</v>
      </c>
      <c r="H1813" s="60">
        <v>1</v>
      </c>
      <c r="I1813" s="60" t="str">
        <f t="shared" si="182"/>
        <v>REPLACE</v>
      </c>
      <c r="J1813" s="60" t="str">
        <f t="shared" si="182"/>
        <v>REPLACE</v>
      </c>
      <c r="K1813" s="60" t="str">
        <f t="shared" si="182"/>
        <v>REPLACE</v>
      </c>
      <c r="L1813" s="60" t="str">
        <f t="shared" si="182"/>
        <v>REPLACE</v>
      </c>
      <c r="M1813" s="60" t="str">
        <f t="shared" si="182"/>
        <v>REPLACE</v>
      </c>
      <c r="N1813" s="60" t="str">
        <f t="shared" si="182"/>
        <v>REPLACE</v>
      </c>
      <c r="O1813" s="60">
        <f t="shared" si="182"/>
        <v>1</v>
      </c>
      <c r="R1813"/>
      <c r="S1813"/>
      <c r="T1813"/>
      <c r="U1813"/>
    </row>
    <row r="1814" spans="1:21" s="28" customFormat="1" ht="15" customHeight="1" x14ac:dyDescent="0.25">
      <c r="A1814" s="60" t="s">
        <v>2029</v>
      </c>
      <c r="B1814" s="60">
        <v>2249</v>
      </c>
      <c r="C1814" s="62" t="s">
        <v>1608</v>
      </c>
      <c r="D1814" s="63">
        <v>340.32164</v>
      </c>
      <c r="E1814" s="61">
        <v>340.32164</v>
      </c>
      <c r="F1814" s="61" t="s">
        <v>3</v>
      </c>
      <c r="G1814" s="61" t="str">
        <f>VLOOKUP(B1814,VP_est!$B$21:$N$3000,13,FALSE)</f>
        <v>SV0</v>
      </c>
      <c r="H1814" s="60">
        <v>1</v>
      </c>
      <c r="I1814" s="60">
        <f t="shared" si="182"/>
        <v>1</v>
      </c>
      <c r="J1814" s="60" t="str">
        <f t="shared" si="182"/>
        <v>REPLACE</v>
      </c>
      <c r="K1814" s="60" t="str">
        <f t="shared" si="182"/>
        <v>REPLACE</v>
      </c>
      <c r="L1814" s="60" t="str">
        <f t="shared" si="182"/>
        <v>REPLACE</v>
      </c>
      <c r="M1814" s="60" t="str">
        <f t="shared" si="182"/>
        <v>REPLACE</v>
      </c>
      <c r="N1814" s="60" t="str">
        <f t="shared" si="182"/>
        <v>REPLACE</v>
      </c>
      <c r="O1814" s="60" t="str">
        <f t="shared" si="182"/>
        <v>REPLACE</v>
      </c>
      <c r="R1814"/>
      <c r="S1814"/>
      <c r="T1814"/>
      <c r="U1814"/>
    </row>
    <row r="1815" spans="1:21" s="28" customFormat="1" x14ac:dyDescent="0.25">
      <c r="A1815" s="60" t="s">
        <v>2026</v>
      </c>
      <c r="B1815" s="60">
        <v>2250</v>
      </c>
      <c r="C1815" s="62" t="s">
        <v>1609</v>
      </c>
      <c r="D1815" s="63">
        <v>215.89208000000002</v>
      </c>
      <c r="E1815" s="61">
        <v>215.89208000000002</v>
      </c>
      <c r="F1815" s="61" t="s">
        <v>2014</v>
      </c>
      <c r="G1815" s="61" t="str">
        <f>VLOOKUP(B1815,VP_est!$B$21:$N$3000,13,FALSE)</f>
        <v>SVP5</v>
      </c>
      <c r="H1815" s="60">
        <v>1</v>
      </c>
      <c r="I1815" s="60" t="str">
        <f t="shared" si="182"/>
        <v>REPLACE</v>
      </c>
      <c r="J1815" s="60" t="str">
        <f t="shared" si="182"/>
        <v>REPLACE</v>
      </c>
      <c r="K1815" s="60" t="str">
        <f t="shared" si="182"/>
        <v>REPLACE</v>
      </c>
      <c r="L1815" s="60" t="str">
        <f t="shared" si="182"/>
        <v>REPLACE</v>
      </c>
      <c r="M1815" s="60" t="str">
        <f t="shared" si="182"/>
        <v>REPLACE</v>
      </c>
      <c r="N1815" s="60">
        <f t="shared" si="182"/>
        <v>1</v>
      </c>
      <c r="O1815" s="60" t="str">
        <f t="shared" si="182"/>
        <v>REPLACE</v>
      </c>
      <c r="R1815"/>
      <c r="S1815"/>
      <c r="T1815"/>
      <c r="U1815"/>
    </row>
    <row r="1816" spans="1:21" s="28" customFormat="1" ht="15" customHeight="1" x14ac:dyDescent="0.25">
      <c r="A1816" s="60" t="s">
        <v>2024</v>
      </c>
      <c r="B1816" s="60">
        <v>2251</v>
      </c>
      <c r="C1816" s="62" t="s">
        <v>1610</v>
      </c>
      <c r="D1816" s="63">
        <v>194.22552000000005</v>
      </c>
      <c r="E1816" s="61">
        <v>194.22552000000002</v>
      </c>
      <c r="F1816" s="61" t="s">
        <v>3</v>
      </c>
      <c r="G1816" s="61" t="str">
        <f>VLOOKUP(B1816,VP_est!$B$21:$N$3000,13,FALSE)</f>
        <v>SVP2</v>
      </c>
      <c r="H1816" s="60">
        <v>1</v>
      </c>
      <c r="I1816" s="60" t="str">
        <f t="shared" si="182"/>
        <v>REPLACE</v>
      </c>
      <c r="J1816" s="60" t="str">
        <f t="shared" si="182"/>
        <v>REPLACE</v>
      </c>
      <c r="K1816" s="60">
        <f t="shared" si="182"/>
        <v>1</v>
      </c>
      <c r="L1816" s="60" t="str">
        <f t="shared" si="182"/>
        <v>REPLACE</v>
      </c>
      <c r="M1816" s="60" t="str">
        <f t="shared" si="182"/>
        <v>REPLACE</v>
      </c>
      <c r="N1816" s="60" t="str">
        <f t="shared" si="182"/>
        <v>REPLACE</v>
      </c>
      <c r="O1816" s="60" t="str">
        <f t="shared" si="182"/>
        <v>REPLACE</v>
      </c>
      <c r="R1816"/>
      <c r="S1816"/>
      <c r="T1816"/>
      <c r="U1816"/>
    </row>
    <row r="1817" spans="1:21" s="28" customFormat="1" ht="15" customHeight="1" x14ac:dyDescent="0.25">
      <c r="A1817" s="60" t="s">
        <v>2024</v>
      </c>
      <c r="B1817" s="60">
        <v>2252</v>
      </c>
      <c r="C1817" s="62" t="s">
        <v>1611</v>
      </c>
      <c r="D1817" s="63">
        <v>88.004312799999994</v>
      </c>
      <c r="E1817" s="61">
        <v>88.004312799999994</v>
      </c>
      <c r="F1817" s="61" t="s">
        <v>1986</v>
      </c>
      <c r="G1817" s="61" t="str">
        <f>VLOOKUP(B1817,VP_est!$B$21:$N$3000,13,FALSE)</f>
        <v>SVP6</v>
      </c>
      <c r="H1817" s="60">
        <v>1</v>
      </c>
      <c r="I1817" s="60" t="str">
        <f t="shared" si="182"/>
        <v>REPLACE</v>
      </c>
      <c r="J1817" s="60" t="str">
        <f t="shared" si="182"/>
        <v>REPLACE</v>
      </c>
      <c r="K1817" s="60" t="str">
        <f t="shared" si="182"/>
        <v>REPLACE</v>
      </c>
      <c r="L1817" s="60" t="str">
        <f t="shared" si="182"/>
        <v>REPLACE</v>
      </c>
      <c r="M1817" s="60" t="str">
        <f t="shared" si="182"/>
        <v>REPLACE</v>
      </c>
      <c r="N1817" s="60" t="str">
        <f t="shared" si="182"/>
        <v>REPLACE</v>
      </c>
      <c r="O1817" s="60">
        <f t="shared" si="182"/>
        <v>1</v>
      </c>
      <c r="R1817"/>
      <c r="S1817"/>
      <c r="T1817"/>
      <c r="U1817"/>
    </row>
    <row r="1818" spans="1:21" s="28" customFormat="1" ht="15" customHeight="1" x14ac:dyDescent="0.25">
      <c r="A1818" s="60" t="s">
        <v>2024</v>
      </c>
      <c r="B1818" s="60">
        <v>2253</v>
      </c>
      <c r="C1818" s="62" t="s">
        <v>1612</v>
      </c>
      <c r="D1818" s="66">
        <v>134.21816000000004</v>
      </c>
      <c r="E1818" s="61">
        <v>134.21816000000004</v>
      </c>
      <c r="F1818" s="61" t="s">
        <v>2014</v>
      </c>
      <c r="G1818" s="61" t="str">
        <f>VLOOKUP(B1818,VP_est!$B$21:$N$3000,13,FALSE)</f>
        <v>SVP6</v>
      </c>
      <c r="H1818" s="60">
        <v>1</v>
      </c>
      <c r="I1818" s="60" t="str">
        <f t="shared" si="182"/>
        <v>REPLACE</v>
      </c>
      <c r="J1818" s="60" t="str">
        <f t="shared" si="182"/>
        <v>REPLACE</v>
      </c>
      <c r="K1818" s="60" t="str">
        <f t="shared" si="182"/>
        <v>REPLACE</v>
      </c>
      <c r="L1818" s="60" t="str">
        <f t="shared" si="182"/>
        <v>REPLACE</v>
      </c>
      <c r="M1818" s="60" t="str">
        <f t="shared" si="182"/>
        <v>REPLACE</v>
      </c>
      <c r="N1818" s="60" t="str">
        <f t="shared" si="182"/>
        <v>REPLACE</v>
      </c>
      <c r="O1818" s="60">
        <f t="shared" si="182"/>
        <v>1</v>
      </c>
      <c r="R1818"/>
      <c r="S1818"/>
      <c r="T1818"/>
      <c r="U1818"/>
    </row>
    <row r="1819" spans="1:21" s="28" customFormat="1" ht="15" customHeight="1" x14ac:dyDescent="0.25">
      <c r="A1819" s="60" t="s">
        <v>2025</v>
      </c>
      <c r="B1819" s="60">
        <v>2254</v>
      </c>
      <c r="C1819" s="62" t="s">
        <v>1613</v>
      </c>
      <c r="D1819" s="63">
        <v>110.19676</v>
      </c>
      <c r="E1819" s="61">
        <v>110.19676</v>
      </c>
      <c r="F1819" s="61" t="s">
        <v>1986</v>
      </c>
      <c r="G1819" s="61" t="str">
        <f>VLOOKUP(B1819,VP_est!$B$21:$N$3000,13,FALSE)</f>
        <v>SVP6</v>
      </c>
      <c r="H1819" s="60">
        <v>1</v>
      </c>
      <c r="I1819" s="60" t="str">
        <f t="shared" ref="I1819:O1828" si="183">IF($G1819=I$2,1,"REPLACE")</f>
        <v>REPLACE</v>
      </c>
      <c r="J1819" s="60" t="str">
        <f t="shared" si="183"/>
        <v>REPLACE</v>
      </c>
      <c r="K1819" s="60" t="str">
        <f t="shared" si="183"/>
        <v>REPLACE</v>
      </c>
      <c r="L1819" s="60" t="str">
        <f t="shared" si="183"/>
        <v>REPLACE</v>
      </c>
      <c r="M1819" s="60" t="str">
        <f t="shared" si="183"/>
        <v>REPLACE</v>
      </c>
      <c r="N1819" s="60" t="str">
        <f t="shared" si="183"/>
        <v>REPLACE</v>
      </c>
      <c r="O1819" s="60">
        <f t="shared" si="183"/>
        <v>1</v>
      </c>
      <c r="R1819"/>
      <c r="S1819"/>
      <c r="T1819"/>
      <c r="U1819"/>
    </row>
    <row r="1820" spans="1:21" s="28" customFormat="1" ht="15" customHeight="1" x14ac:dyDescent="0.25">
      <c r="A1820" s="60" t="s">
        <v>2025</v>
      </c>
      <c r="B1820" s="60">
        <v>2255</v>
      </c>
      <c r="C1820" s="62" t="s">
        <v>1614</v>
      </c>
      <c r="D1820" s="63">
        <v>142.28167999999999</v>
      </c>
      <c r="E1820" s="61">
        <v>142.28167999999999</v>
      </c>
      <c r="F1820" s="61" t="s">
        <v>1986</v>
      </c>
      <c r="G1820" s="61" t="str">
        <f>VLOOKUP(B1820,VP_est!$B$21:$N$3000,13,FALSE)</f>
        <v>SVP6</v>
      </c>
      <c r="H1820" s="60">
        <v>1</v>
      </c>
      <c r="I1820" s="60" t="str">
        <f t="shared" si="183"/>
        <v>REPLACE</v>
      </c>
      <c r="J1820" s="60" t="str">
        <f t="shared" si="183"/>
        <v>REPLACE</v>
      </c>
      <c r="K1820" s="60" t="str">
        <f t="shared" si="183"/>
        <v>REPLACE</v>
      </c>
      <c r="L1820" s="60" t="str">
        <f t="shared" si="183"/>
        <v>REPLACE</v>
      </c>
      <c r="M1820" s="60" t="str">
        <f t="shared" si="183"/>
        <v>REPLACE</v>
      </c>
      <c r="N1820" s="60" t="str">
        <f t="shared" si="183"/>
        <v>REPLACE</v>
      </c>
      <c r="O1820" s="60">
        <f t="shared" si="183"/>
        <v>1</v>
      </c>
      <c r="R1820"/>
      <c r="S1820"/>
      <c r="T1820"/>
      <c r="U1820"/>
    </row>
    <row r="1821" spans="1:21" s="28" customFormat="1" ht="15" customHeight="1" x14ac:dyDescent="0.25">
      <c r="A1821" s="60" t="s">
        <v>2026</v>
      </c>
      <c r="B1821" s="60">
        <v>2256</v>
      </c>
      <c r="C1821" s="62" t="s">
        <v>1615</v>
      </c>
      <c r="D1821" s="63">
        <v>138.32969592841513</v>
      </c>
      <c r="E1821" s="61">
        <v>138.32969592841513</v>
      </c>
      <c r="F1821" s="61" t="s">
        <v>2014</v>
      </c>
      <c r="G1821" s="61" t="str">
        <f>VLOOKUP(B1821,VP_est!$B$21:$N$3000,13,FALSE)</f>
        <v>SVP6</v>
      </c>
      <c r="H1821" s="60">
        <v>1</v>
      </c>
      <c r="I1821" s="60" t="str">
        <f t="shared" si="183"/>
        <v>REPLACE</v>
      </c>
      <c r="J1821" s="60" t="str">
        <f t="shared" si="183"/>
        <v>REPLACE</v>
      </c>
      <c r="K1821" s="60" t="str">
        <f t="shared" si="183"/>
        <v>REPLACE</v>
      </c>
      <c r="L1821" s="60" t="str">
        <f t="shared" si="183"/>
        <v>REPLACE</v>
      </c>
      <c r="M1821" s="60" t="str">
        <f t="shared" si="183"/>
        <v>REPLACE</v>
      </c>
      <c r="N1821" s="60" t="str">
        <f t="shared" si="183"/>
        <v>REPLACE</v>
      </c>
      <c r="O1821" s="60">
        <f t="shared" si="183"/>
        <v>1</v>
      </c>
      <c r="R1821"/>
      <c r="S1821"/>
      <c r="T1821"/>
      <c r="U1821"/>
    </row>
    <row r="1822" spans="1:21" s="28" customFormat="1" ht="15" customHeight="1" x14ac:dyDescent="0.25">
      <c r="A1822" s="60" t="s">
        <v>2026</v>
      </c>
      <c r="B1822" s="60">
        <v>2257</v>
      </c>
      <c r="C1822" s="62" t="s">
        <v>1616</v>
      </c>
      <c r="D1822" s="63">
        <v>53.113889022278983</v>
      </c>
      <c r="E1822" s="61">
        <v>53.113889022278983</v>
      </c>
      <c r="F1822" s="61" t="s">
        <v>1986</v>
      </c>
      <c r="G1822" s="61" t="str">
        <f>VLOOKUP(B1822,VP_est!$B$21:$N$3000,13,FALSE)</f>
        <v>SVP6</v>
      </c>
      <c r="H1822" s="60">
        <v>1</v>
      </c>
      <c r="I1822" s="60" t="str">
        <f t="shared" si="183"/>
        <v>REPLACE</v>
      </c>
      <c r="J1822" s="60" t="str">
        <f t="shared" si="183"/>
        <v>REPLACE</v>
      </c>
      <c r="K1822" s="60" t="str">
        <f t="shared" si="183"/>
        <v>REPLACE</v>
      </c>
      <c r="L1822" s="60" t="str">
        <f t="shared" si="183"/>
        <v>REPLACE</v>
      </c>
      <c r="M1822" s="60" t="str">
        <f t="shared" si="183"/>
        <v>REPLACE</v>
      </c>
      <c r="N1822" s="60" t="str">
        <f t="shared" si="183"/>
        <v>REPLACE</v>
      </c>
      <c r="O1822" s="60">
        <f t="shared" si="183"/>
        <v>1</v>
      </c>
      <c r="R1822"/>
      <c r="S1822"/>
      <c r="T1822"/>
      <c r="U1822"/>
    </row>
    <row r="1823" spans="1:21" s="28" customFormat="1" ht="15" customHeight="1" x14ac:dyDescent="0.25">
      <c r="A1823" s="60" t="s">
        <v>2024</v>
      </c>
      <c r="B1823" s="60">
        <v>2258</v>
      </c>
      <c r="C1823" s="62" t="s">
        <v>1617</v>
      </c>
      <c r="D1823" s="63">
        <v>110.96986000000001</v>
      </c>
      <c r="E1823" s="61">
        <v>110.96986000000001</v>
      </c>
      <c r="F1823" s="61" t="s">
        <v>1986</v>
      </c>
      <c r="G1823" s="61" t="str">
        <f>VLOOKUP(B1823,VP_est!$B$21:$N$3000,13,FALSE)</f>
        <v>SVP6</v>
      </c>
      <c r="H1823" s="60">
        <v>1</v>
      </c>
      <c r="I1823" s="60" t="str">
        <f t="shared" si="183"/>
        <v>REPLACE</v>
      </c>
      <c r="J1823" s="60" t="str">
        <f t="shared" si="183"/>
        <v>REPLACE</v>
      </c>
      <c r="K1823" s="60" t="str">
        <f t="shared" si="183"/>
        <v>REPLACE</v>
      </c>
      <c r="L1823" s="60" t="str">
        <f t="shared" si="183"/>
        <v>REPLACE</v>
      </c>
      <c r="M1823" s="60" t="str">
        <f t="shared" si="183"/>
        <v>REPLACE</v>
      </c>
      <c r="N1823" s="60" t="str">
        <f t="shared" si="183"/>
        <v>REPLACE</v>
      </c>
      <c r="O1823" s="60">
        <f t="shared" si="183"/>
        <v>1</v>
      </c>
      <c r="R1823"/>
      <c r="S1823"/>
      <c r="T1823"/>
      <c r="U1823"/>
    </row>
    <row r="1824" spans="1:21" s="28" customFormat="1" ht="15" customHeight="1" x14ac:dyDescent="0.25">
      <c r="A1824" s="60" t="s">
        <v>2026</v>
      </c>
      <c r="B1824" s="60">
        <v>2259</v>
      </c>
      <c r="C1824" s="62" t="s">
        <v>1618</v>
      </c>
      <c r="D1824" s="63">
        <v>181.44702000000001</v>
      </c>
      <c r="E1824" s="61">
        <v>181.44702000000001</v>
      </c>
      <c r="F1824" s="61" t="s">
        <v>2014</v>
      </c>
      <c r="G1824" s="61" t="str">
        <f>VLOOKUP(B1824,VP_est!$B$21:$N$3000,13,FALSE)</f>
        <v>SVP6</v>
      </c>
      <c r="H1824" s="60">
        <v>1</v>
      </c>
      <c r="I1824" s="60" t="str">
        <f t="shared" si="183"/>
        <v>REPLACE</v>
      </c>
      <c r="J1824" s="60" t="str">
        <f t="shared" si="183"/>
        <v>REPLACE</v>
      </c>
      <c r="K1824" s="60" t="str">
        <f t="shared" si="183"/>
        <v>REPLACE</v>
      </c>
      <c r="L1824" s="60" t="str">
        <f t="shared" si="183"/>
        <v>REPLACE</v>
      </c>
      <c r="M1824" s="60" t="str">
        <f t="shared" si="183"/>
        <v>REPLACE</v>
      </c>
      <c r="N1824" s="60" t="str">
        <f t="shared" si="183"/>
        <v>REPLACE</v>
      </c>
      <c r="O1824" s="60">
        <f t="shared" si="183"/>
        <v>1</v>
      </c>
      <c r="R1824"/>
      <c r="S1824"/>
      <c r="T1824"/>
      <c r="U1824"/>
    </row>
    <row r="1825" spans="1:21" s="28" customFormat="1" ht="15" customHeight="1" x14ac:dyDescent="0.25">
      <c r="A1825" s="60" t="s">
        <v>2024</v>
      </c>
      <c r="B1825" s="60">
        <v>2260</v>
      </c>
      <c r="C1825" s="62" t="s">
        <v>1619</v>
      </c>
      <c r="D1825" s="63">
        <v>415.58564000000001</v>
      </c>
      <c r="E1825" s="61">
        <v>415.58564000000007</v>
      </c>
      <c r="F1825" s="61" t="s">
        <v>3</v>
      </c>
      <c r="G1825" s="61" t="str">
        <f>VLOOKUP(B1825,VP_est!$B$21:$N$3000,13,FALSE)</f>
        <v>SVN1</v>
      </c>
      <c r="H1825" s="60">
        <v>1</v>
      </c>
      <c r="I1825" s="60" t="str">
        <f t="shared" si="183"/>
        <v>REPLACE</v>
      </c>
      <c r="J1825" s="60" t="str">
        <f t="shared" si="183"/>
        <v>REPLACE</v>
      </c>
      <c r="K1825" s="60" t="str">
        <f t="shared" si="183"/>
        <v>REPLACE</v>
      </c>
      <c r="L1825" s="60" t="str">
        <f t="shared" si="183"/>
        <v>REPLACE</v>
      </c>
      <c r="M1825" s="60" t="str">
        <f t="shared" si="183"/>
        <v>REPLACE</v>
      </c>
      <c r="N1825" s="60" t="str">
        <f t="shared" si="183"/>
        <v>REPLACE</v>
      </c>
      <c r="O1825" s="60" t="str">
        <f t="shared" si="183"/>
        <v>REPLACE</v>
      </c>
      <c r="R1825"/>
      <c r="S1825"/>
      <c r="T1825"/>
      <c r="U1825"/>
    </row>
    <row r="1826" spans="1:21" s="28" customFormat="1" ht="15" customHeight="1" x14ac:dyDescent="0.25">
      <c r="A1826" s="60" t="s">
        <v>2024</v>
      </c>
      <c r="B1826" s="60">
        <v>2261</v>
      </c>
      <c r="C1826" s="62" t="s">
        <v>1620</v>
      </c>
      <c r="D1826" s="63">
        <v>150.17295999999999</v>
      </c>
      <c r="E1826" s="61">
        <v>150.17295999999999</v>
      </c>
      <c r="F1826" s="61" t="s">
        <v>3</v>
      </c>
      <c r="G1826" s="61" t="str">
        <f>VLOOKUP(B1826,VP_est!$B$21:$N$3000,13,FALSE)</f>
        <v>SVP3</v>
      </c>
      <c r="H1826" s="60">
        <v>1</v>
      </c>
      <c r="I1826" s="60" t="str">
        <f t="shared" si="183"/>
        <v>REPLACE</v>
      </c>
      <c r="J1826" s="60" t="str">
        <f t="shared" si="183"/>
        <v>REPLACE</v>
      </c>
      <c r="K1826" s="60" t="str">
        <f t="shared" si="183"/>
        <v>REPLACE</v>
      </c>
      <c r="L1826" s="60">
        <f t="shared" si="183"/>
        <v>1</v>
      </c>
      <c r="M1826" s="60" t="str">
        <f t="shared" si="183"/>
        <v>REPLACE</v>
      </c>
      <c r="N1826" s="60" t="str">
        <f t="shared" si="183"/>
        <v>REPLACE</v>
      </c>
      <c r="O1826" s="60" t="str">
        <f t="shared" si="183"/>
        <v>REPLACE</v>
      </c>
      <c r="R1826"/>
      <c r="S1826"/>
      <c r="T1826"/>
      <c r="U1826"/>
    </row>
    <row r="1827" spans="1:21" s="28" customFormat="1" ht="15" customHeight="1" x14ac:dyDescent="0.25">
      <c r="A1827" s="60" t="s">
        <v>2024</v>
      </c>
      <c r="B1827" s="60">
        <v>2262</v>
      </c>
      <c r="C1827" s="62" t="s">
        <v>1621</v>
      </c>
      <c r="D1827" s="63">
        <v>206.27928</v>
      </c>
      <c r="E1827" s="61">
        <v>206.27928</v>
      </c>
      <c r="F1827" s="61" t="s">
        <v>2014</v>
      </c>
      <c r="G1827" s="61" t="str">
        <f>VLOOKUP(B1827,VP_est!$B$21:$N$3000,13,FALSE)</f>
        <v>SVP4</v>
      </c>
      <c r="H1827" s="60">
        <v>1</v>
      </c>
      <c r="I1827" s="60" t="str">
        <f t="shared" si="183"/>
        <v>REPLACE</v>
      </c>
      <c r="J1827" s="60" t="str">
        <f t="shared" si="183"/>
        <v>REPLACE</v>
      </c>
      <c r="K1827" s="60" t="str">
        <f t="shared" si="183"/>
        <v>REPLACE</v>
      </c>
      <c r="L1827" s="60" t="str">
        <f t="shared" si="183"/>
        <v>REPLACE</v>
      </c>
      <c r="M1827" s="60">
        <f t="shared" si="183"/>
        <v>1</v>
      </c>
      <c r="N1827" s="60" t="str">
        <f t="shared" si="183"/>
        <v>REPLACE</v>
      </c>
      <c r="O1827" s="60" t="str">
        <f t="shared" si="183"/>
        <v>REPLACE</v>
      </c>
      <c r="R1827"/>
      <c r="S1827"/>
      <c r="T1827"/>
      <c r="U1827"/>
    </row>
    <row r="1828" spans="1:21" s="28" customFormat="1" ht="15" customHeight="1" x14ac:dyDescent="0.25">
      <c r="A1828" s="60" t="s">
        <v>2024</v>
      </c>
      <c r="B1828" s="60">
        <v>2263</v>
      </c>
      <c r="C1828" s="62" t="s">
        <v>1622</v>
      </c>
      <c r="D1828" s="63">
        <v>70.0138496</v>
      </c>
      <c r="E1828" s="61">
        <v>70.0138496</v>
      </c>
      <c r="F1828" s="61" t="s">
        <v>1986</v>
      </c>
      <c r="G1828" s="61" t="str">
        <f>VLOOKUP(B1828,VP_est!$B$21:$N$3000,13,FALSE)</f>
        <v>SVP6</v>
      </c>
      <c r="H1828" s="60">
        <v>1</v>
      </c>
      <c r="I1828" s="60" t="str">
        <f t="shared" si="183"/>
        <v>REPLACE</v>
      </c>
      <c r="J1828" s="60" t="str">
        <f t="shared" si="183"/>
        <v>REPLACE</v>
      </c>
      <c r="K1828" s="60" t="str">
        <f t="shared" si="183"/>
        <v>REPLACE</v>
      </c>
      <c r="L1828" s="60" t="str">
        <f t="shared" si="183"/>
        <v>REPLACE</v>
      </c>
      <c r="M1828" s="60" t="str">
        <f t="shared" si="183"/>
        <v>REPLACE</v>
      </c>
      <c r="N1828" s="60" t="str">
        <f t="shared" si="183"/>
        <v>REPLACE</v>
      </c>
      <c r="O1828" s="60">
        <f t="shared" si="183"/>
        <v>1</v>
      </c>
      <c r="R1828"/>
      <c r="S1828"/>
      <c r="T1828"/>
      <c r="U1828"/>
    </row>
    <row r="1829" spans="1:21" s="28" customFormat="1" ht="15" customHeight="1" x14ac:dyDescent="0.25">
      <c r="A1829" s="60" t="s">
        <v>2041</v>
      </c>
      <c r="B1829" s="60">
        <v>2264</v>
      </c>
      <c r="C1829" s="62" t="s">
        <v>1623</v>
      </c>
      <c r="D1829" s="63">
        <v>59.110260000000011</v>
      </c>
      <c r="E1829" s="61">
        <v>59.110260000000004</v>
      </c>
      <c r="F1829" s="61" t="s">
        <v>1986</v>
      </c>
      <c r="G1829" s="61" t="str">
        <f>VLOOKUP(B1829,VP_est!$B$21:$N$3000,13,FALSE)</f>
        <v>SVP6</v>
      </c>
      <c r="H1829" s="60">
        <v>1</v>
      </c>
      <c r="I1829" s="60" t="str">
        <f t="shared" ref="I1829:O1838" si="184">IF($G1829=I$2,1,"REPLACE")</f>
        <v>REPLACE</v>
      </c>
      <c r="J1829" s="60" t="str">
        <f t="shared" si="184"/>
        <v>REPLACE</v>
      </c>
      <c r="K1829" s="60" t="str">
        <f t="shared" si="184"/>
        <v>REPLACE</v>
      </c>
      <c r="L1829" s="60" t="str">
        <f t="shared" si="184"/>
        <v>REPLACE</v>
      </c>
      <c r="M1829" s="60" t="str">
        <f t="shared" si="184"/>
        <v>REPLACE</v>
      </c>
      <c r="N1829" s="60" t="str">
        <f t="shared" si="184"/>
        <v>REPLACE</v>
      </c>
      <c r="O1829" s="60">
        <f t="shared" si="184"/>
        <v>1</v>
      </c>
      <c r="R1829"/>
      <c r="S1829"/>
      <c r="T1829"/>
      <c r="U1829"/>
    </row>
    <row r="1830" spans="1:21" s="28" customFormat="1" x14ac:dyDescent="0.25">
      <c r="A1830" s="60" t="s">
        <v>2025</v>
      </c>
      <c r="B1830" s="60">
        <v>2265</v>
      </c>
      <c r="C1830" s="62" t="s">
        <v>1624</v>
      </c>
      <c r="D1830" s="63">
        <v>184.36141999999998</v>
      </c>
      <c r="E1830" s="61">
        <v>184.36141999999998</v>
      </c>
      <c r="F1830" s="61" t="s">
        <v>1986</v>
      </c>
      <c r="G1830" s="61" t="str">
        <f>VLOOKUP(B1830,VP_est!$B$21:$N$3000,13,FALSE)</f>
        <v>SVP6</v>
      </c>
      <c r="H1830" s="60">
        <v>1</v>
      </c>
      <c r="I1830" s="60" t="str">
        <f t="shared" si="184"/>
        <v>REPLACE</v>
      </c>
      <c r="J1830" s="60" t="str">
        <f t="shared" si="184"/>
        <v>REPLACE</v>
      </c>
      <c r="K1830" s="60" t="str">
        <f t="shared" si="184"/>
        <v>REPLACE</v>
      </c>
      <c r="L1830" s="60" t="str">
        <f t="shared" si="184"/>
        <v>REPLACE</v>
      </c>
      <c r="M1830" s="60" t="str">
        <f t="shared" si="184"/>
        <v>REPLACE</v>
      </c>
      <c r="N1830" s="60" t="str">
        <f t="shared" si="184"/>
        <v>REPLACE</v>
      </c>
      <c r="O1830" s="60">
        <f t="shared" si="184"/>
        <v>1</v>
      </c>
      <c r="R1830"/>
      <c r="S1830"/>
      <c r="T1830"/>
      <c r="U1830"/>
    </row>
    <row r="1831" spans="1:21" s="28" customFormat="1" ht="15" customHeight="1" x14ac:dyDescent="0.25">
      <c r="A1831" s="60" t="s">
        <v>2025</v>
      </c>
      <c r="B1831" s="60">
        <v>2266</v>
      </c>
      <c r="C1831" s="62" t="s">
        <v>1625</v>
      </c>
      <c r="D1831" s="63">
        <v>182.34553999999997</v>
      </c>
      <c r="E1831" s="61">
        <v>182.34553999999997</v>
      </c>
      <c r="F1831" s="61" t="s">
        <v>1986</v>
      </c>
      <c r="G1831" s="61" t="str">
        <f>VLOOKUP(B1831,VP_est!$B$21:$N$3000,13,FALSE)</f>
        <v>SVP6</v>
      </c>
      <c r="H1831" s="60">
        <v>1</v>
      </c>
      <c r="I1831" s="60" t="str">
        <f t="shared" si="184"/>
        <v>REPLACE</v>
      </c>
      <c r="J1831" s="60" t="str">
        <f t="shared" si="184"/>
        <v>REPLACE</v>
      </c>
      <c r="K1831" s="60" t="str">
        <f t="shared" si="184"/>
        <v>REPLACE</v>
      </c>
      <c r="L1831" s="60" t="str">
        <f t="shared" si="184"/>
        <v>REPLACE</v>
      </c>
      <c r="M1831" s="60" t="str">
        <f t="shared" si="184"/>
        <v>REPLACE</v>
      </c>
      <c r="N1831" s="60" t="str">
        <f t="shared" si="184"/>
        <v>REPLACE</v>
      </c>
      <c r="O1831" s="60">
        <f t="shared" si="184"/>
        <v>1</v>
      </c>
      <c r="R1831"/>
      <c r="S1831"/>
      <c r="T1831"/>
      <c r="U1831"/>
    </row>
    <row r="1832" spans="1:21" s="28" customFormat="1" ht="15" customHeight="1" x14ac:dyDescent="0.25">
      <c r="A1832" s="60" t="s">
        <v>2024</v>
      </c>
      <c r="B1832" s="60">
        <v>2267</v>
      </c>
      <c r="C1832" s="62" t="s">
        <v>1626</v>
      </c>
      <c r="D1832" s="63">
        <v>92.187463199999996</v>
      </c>
      <c r="E1832" s="61">
        <v>92.187463199999996</v>
      </c>
      <c r="F1832" s="61" t="s">
        <v>1986</v>
      </c>
      <c r="G1832" s="61" t="str">
        <f>VLOOKUP(B1832,VP_est!$B$21:$N$3000,13,FALSE)</f>
        <v>SVP6</v>
      </c>
      <c r="H1832" s="60">
        <v>1</v>
      </c>
      <c r="I1832" s="60" t="str">
        <f t="shared" si="184"/>
        <v>REPLACE</v>
      </c>
      <c r="J1832" s="60" t="str">
        <f t="shared" si="184"/>
        <v>REPLACE</v>
      </c>
      <c r="K1832" s="60" t="str">
        <f t="shared" si="184"/>
        <v>REPLACE</v>
      </c>
      <c r="L1832" s="60" t="str">
        <f t="shared" si="184"/>
        <v>REPLACE</v>
      </c>
      <c r="M1832" s="60" t="str">
        <f t="shared" si="184"/>
        <v>REPLACE</v>
      </c>
      <c r="N1832" s="60" t="str">
        <f t="shared" si="184"/>
        <v>REPLACE</v>
      </c>
      <c r="O1832" s="60">
        <f t="shared" si="184"/>
        <v>1</v>
      </c>
      <c r="R1832"/>
      <c r="S1832"/>
      <c r="T1832"/>
      <c r="U1832"/>
    </row>
    <row r="1833" spans="1:21" s="28" customFormat="1" ht="15" customHeight="1" x14ac:dyDescent="0.25">
      <c r="A1833" s="60" t="s">
        <v>2026</v>
      </c>
      <c r="B1833" s="60">
        <v>2268</v>
      </c>
      <c r="C1833" s="62" t="s">
        <v>1627</v>
      </c>
      <c r="D1833" s="63">
        <v>142.28167999999999</v>
      </c>
      <c r="E1833" s="61">
        <v>142.28167999999999</v>
      </c>
      <c r="F1833" s="61" t="s">
        <v>1986</v>
      </c>
      <c r="G1833" s="61" t="str">
        <f>VLOOKUP(B1833,VP_est!$B$21:$N$3000,13,FALSE)</f>
        <v>SVP6</v>
      </c>
      <c r="H1833" s="60">
        <v>1</v>
      </c>
      <c r="I1833" s="60" t="str">
        <f t="shared" si="184"/>
        <v>REPLACE</v>
      </c>
      <c r="J1833" s="60" t="str">
        <f t="shared" si="184"/>
        <v>REPLACE</v>
      </c>
      <c r="K1833" s="60" t="str">
        <f t="shared" si="184"/>
        <v>REPLACE</v>
      </c>
      <c r="L1833" s="60" t="str">
        <f t="shared" si="184"/>
        <v>REPLACE</v>
      </c>
      <c r="M1833" s="60" t="str">
        <f t="shared" si="184"/>
        <v>REPLACE</v>
      </c>
      <c r="N1833" s="60" t="str">
        <f t="shared" si="184"/>
        <v>REPLACE</v>
      </c>
      <c r="O1833" s="60">
        <f t="shared" si="184"/>
        <v>1</v>
      </c>
      <c r="R1833"/>
      <c r="S1833"/>
      <c r="T1833"/>
      <c r="U1833"/>
    </row>
    <row r="1834" spans="1:21" s="28" customFormat="1" ht="15" customHeight="1" x14ac:dyDescent="0.25">
      <c r="A1834" s="60" t="s">
        <v>2026</v>
      </c>
      <c r="B1834" s="60">
        <v>2269</v>
      </c>
      <c r="C1834" s="62" t="s">
        <v>1628</v>
      </c>
      <c r="D1834" s="63">
        <v>128.2551</v>
      </c>
      <c r="E1834" s="61">
        <v>128.2551</v>
      </c>
      <c r="F1834" s="61" t="s">
        <v>1986</v>
      </c>
      <c r="G1834" s="61" t="str">
        <f>VLOOKUP(B1834,VP_est!$B$21:$N$3000,13,FALSE)</f>
        <v>SVP6</v>
      </c>
      <c r="H1834" s="60">
        <v>1</v>
      </c>
      <c r="I1834" s="60" t="str">
        <f t="shared" si="184"/>
        <v>REPLACE</v>
      </c>
      <c r="J1834" s="60" t="str">
        <f t="shared" si="184"/>
        <v>REPLACE</v>
      </c>
      <c r="K1834" s="60" t="str">
        <f t="shared" si="184"/>
        <v>REPLACE</v>
      </c>
      <c r="L1834" s="60" t="str">
        <f t="shared" si="184"/>
        <v>REPLACE</v>
      </c>
      <c r="M1834" s="60" t="str">
        <f t="shared" si="184"/>
        <v>REPLACE</v>
      </c>
      <c r="N1834" s="60" t="str">
        <f t="shared" si="184"/>
        <v>REPLACE</v>
      </c>
      <c r="O1834" s="60">
        <f t="shared" si="184"/>
        <v>1</v>
      </c>
      <c r="R1834"/>
      <c r="S1834"/>
      <c r="T1834"/>
      <c r="U1834"/>
    </row>
    <row r="1835" spans="1:21" s="28" customFormat="1" ht="15" customHeight="1" x14ac:dyDescent="0.25">
      <c r="A1835" s="60" t="s">
        <v>2025</v>
      </c>
      <c r="B1835" s="60">
        <v>2270</v>
      </c>
      <c r="C1835" s="62" t="s">
        <v>1629</v>
      </c>
      <c r="D1835" s="63">
        <v>160.25543999999999</v>
      </c>
      <c r="E1835" s="61">
        <v>160.25543999999999</v>
      </c>
      <c r="F1835" s="61" t="s">
        <v>2014</v>
      </c>
      <c r="G1835" s="61" t="str">
        <f>VLOOKUP(B1835,VP_est!$B$21:$N$3000,13,FALSE)</f>
        <v>SVP6</v>
      </c>
      <c r="H1835" s="60">
        <v>1</v>
      </c>
      <c r="I1835" s="60" t="str">
        <f t="shared" si="184"/>
        <v>REPLACE</v>
      </c>
      <c r="J1835" s="60" t="str">
        <f t="shared" si="184"/>
        <v>REPLACE</v>
      </c>
      <c r="K1835" s="60" t="str">
        <f t="shared" si="184"/>
        <v>REPLACE</v>
      </c>
      <c r="L1835" s="60" t="str">
        <f t="shared" si="184"/>
        <v>REPLACE</v>
      </c>
      <c r="M1835" s="60" t="str">
        <f t="shared" si="184"/>
        <v>REPLACE</v>
      </c>
      <c r="N1835" s="60" t="str">
        <f t="shared" si="184"/>
        <v>REPLACE</v>
      </c>
      <c r="O1835" s="60">
        <f t="shared" si="184"/>
        <v>1</v>
      </c>
      <c r="R1835"/>
      <c r="S1835"/>
      <c r="T1835"/>
      <c r="U1835"/>
    </row>
    <row r="1836" spans="1:21" s="28" customFormat="1" ht="15" customHeight="1" x14ac:dyDescent="0.25">
      <c r="A1836" s="60" t="s">
        <v>2025</v>
      </c>
      <c r="B1836" s="60">
        <v>2271</v>
      </c>
      <c r="C1836" s="62" t="s">
        <v>1630</v>
      </c>
      <c r="D1836" s="63">
        <v>110.19676</v>
      </c>
      <c r="E1836" s="61">
        <v>110.19676</v>
      </c>
      <c r="F1836" s="61" t="s">
        <v>1986</v>
      </c>
      <c r="G1836" s="61" t="str">
        <f>VLOOKUP(B1836,VP_est!$B$21:$N$3000,13,FALSE)</f>
        <v>SVP6</v>
      </c>
      <c r="H1836" s="60">
        <v>1</v>
      </c>
      <c r="I1836" s="60" t="str">
        <f t="shared" si="184"/>
        <v>REPLACE</v>
      </c>
      <c r="J1836" s="60" t="str">
        <f t="shared" si="184"/>
        <v>REPLACE</v>
      </c>
      <c r="K1836" s="60" t="str">
        <f t="shared" si="184"/>
        <v>REPLACE</v>
      </c>
      <c r="L1836" s="60" t="str">
        <f t="shared" si="184"/>
        <v>REPLACE</v>
      </c>
      <c r="M1836" s="60" t="str">
        <f t="shared" si="184"/>
        <v>REPLACE</v>
      </c>
      <c r="N1836" s="60" t="str">
        <f t="shared" si="184"/>
        <v>REPLACE</v>
      </c>
      <c r="O1836" s="60">
        <f t="shared" si="184"/>
        <v>1</v>
      </c>
      <c r="R1836"/>
      <c r="S1836"/>
      <c r="T1836"/>
      <c r="U1836"/>
    </row>
    <row r="1837" spans="1:21" s="28" customFormat="1" ht="15" customHeight="1" x14ac:dyDescent="0.25">
      <c r="A1837" s="60" t="s">
        <v>2024</v>
      </c>
      <c r="B1837" s="60">
        <v>2272</v>
      </c>
      <c r="C1837" s="62" t="s">
        <v>1631</v>
      </c>
      <c r="D1837" s="63">
        <v>114.22852000000002</v>
      </c>
      <c r="E1837" s="61">
        <v>114.22852000000002</v>
      </c>
      <c r="F1837" s="61" t="s">
        <v>1986</v>
      </c>
      <c r="G1837" s="61" t="str">
        <f>VLOOKUP(B1837,VP_est!$B$21:$N$3000,13,FALSE)</f>
        <v>SVP6</v>
      </c>
      <c r="H1837" s="60">
        <v>1</v>
      </c>
      <c r="I1837" s="60" t="str">
        <f t="shared" si="184"/>
        <v>REPLACE</v>
      </c>
      <c r="J1837" s="60" t="str">
        <f t="shared" si="184"/>
        <v>REPLACE</v>
      </c>
      <c r="K1837" s="60" t="str">
        <f t="shared" si="184"/>
        <v>REPLACE</v>
      </c>
      <c r="L1837" s="60" t="str">
        <f t="shared" si="184"/>
        <v>REPLACE</v>
      </c>
      <c r="M1837" s="60" t="str">
        <f t="shared" si="184"/>
        <v>REPLACE</v>
      </c>
      <c r="N1837" s="60" t="str">
        <f t="shared" si="184"/>
        <v>REPLACE</v>
      </c>
      <c r="O1837" s="60">
        <f t="shared" si="184"/>
        <v>1</v>
      </c>
      <c r="R1837"/>
      <c r="S1837"/>
      <c r="T1837"/>
      <c r="U1837"/>
    </row>
    <row r="1838" spans="1:21" s="28" customFormat="1" ht="15" customHeight="1" x14ac:dyDescent="0.25">
      <c r="A1838" s="60" t="s">
        <v>2043</v>
      </c>
      <c r="B1838" s="60">
        <v>2273</v>
      </c>
      <c r="C1838" s="62" t="s">
        <v>1632</v>
      </c>
      <c r="D1838" s="63">
        <v>44.05256</v>
      </c>
      <c r="E1838" s="61">
        <v>44.05256</v>
      </c>
      <c r="F1838" s="61" t="s">
        <v>1986</v>
      </c>
      <c r="G1838" s="61" t="str">
        <f>VLOOKUP(B1838,VP_est!$B$21:$N$3000,13,FALSE)</f>
        <v>SVP6</v>
      </c>
      <c r="H1838" s="60">
        <v>1</v>
      </c>
      <c r="I1838" s="60" t="str">
        <f t="shared" si="184"/>
        <v>REPLACE</v>
      </c>
      <c r="J1838" s="60" t="str">
        <f t="shared" si="184"/>
        <v>REPLACE</v>
      </c>
      <c r="K1838" s="60" t="str">
        <f t="shared" si="184"/>
        <v>REPLACE</v>
      </c>
      <c r="L1838" s="60" t="str">
        <f t="shared" si="184"/>
        <v>REPLACE</v>
      </c>
      <c r="M1838" s="60" t="str">
        <f t="shared" si="184"/>
        <v>REPLACE</v>
      </c>
      <c r="N1838" s="60" t="str">
        <f t="shared" si="184"/>
        <v>REPLACE</v>
      </c>
      <c r="O1838" s="60">
        <f t="shared" si="184"/>
        <v>1</v>
      </c>
      <c r="R1838"/>
      <c r="S1838"/>
      <c r="T1838"/>
      <c r="U1838"/>
    </row>
    <row r="1839" spans="1:21" s="28" customFormat="1" ht="15" customHeight="1" x14ac:dyDescent="0.25">
      <c r="A1839" s="60" t="s">
        <v>2029</v>
      </c>
      <c r="B1839" s="60">
        <v>2274</v>
      </c>
      <c r="C1839" s="62" t="s">
        <v>1633</v>
      </c>
      <c r="D1839" s="63">
        <v>187.37560960000005</v>
      </c>
      <c r="E1839" s="61">
        <v>187.37560960000002</v>
      </c>
      <c r="F1839" s="61" t="s">
        <v>1986</v>
      </c>
      <c r="G1839" s="61" t="str">
        <f>VLOOKUP(B1839,VP_est!$B$21:$N$3000,13,FALSE)</f>
        <v>SVP6</v>
      </c>
      <c r="H1839" s="60">
        <v>1</v>
      </c>
      <c r="I1839" s="60" t="str">
        <f t="shared" ref="I1839:O1848" si="185">IF($G1839=I$2,1,"REPLACE")</f>
        <v>REPLACE</v>
      </c>
      <c r="J1839" s="60" t="str">
        <f t="shared" si="185"/>
        <v>REPLACE</v>
      </c>
      <c r="K1839" s="60" t="str">
        <f t="shared" si="185"/>
        <v>REPLACE</v>
      </c>
      <c r="L1839" s="60" t="str">
        <f t="shared" si="185"/>
        <v>REPLACE</v>
      </c>
      <c r="M1839" s="60" t="str">
        <f t="shared" si="185"/>
        <v>REPLACE</v>
      </c>
      <c r="N1839" s="60" t="str">
        <f t="shared" si="185"/>
        <v>REPLACE</v>
      </c>
      <c r="O1839" s="60">
        <f t="shared" si="185"/>
        <v>1</v>
      </c>
      <c r="R1839"/>
      <c r="S1839"/>
      <c r="T1839"/>
      <c r="U1839"/>
    </row>
    <row r="1840" spans="1:21" s="28" customFormat="1" ht="15" customHeight="1" x14ac:dyDescent="0.25">
      <c r="A1840" s="60" t="s">
        <v>2042</v>
      </c>
      <c r="B1840" s="60">
        <v>2275</v>
      </c>
      <c r="C1840" s="62" t="s">
        <v>1634</v>
      </c>
      <c r="D1840" s="63">
        <v>137.19212445472201</v>
      </c>
      <c r="E1840" s="61">
        <v>0</v>
      </c>
      <c r="F1840" s="61" t="s">
        <v>1986</v>
      </c>
      <c r="G1840" s="61" t="str">
        <f>VLOOKUP(B1840,VP_est!$B$21:$N$3000,13,FALSE)</f>
        <v>SVP6</v>
      </c>
      <c r="H1840" s="60">
        <v>1</v>
      </c>
      <c r="I1840" s="60" t="str">
        <f t="shared" si="185"/>
        <v>REPLACE</v>
      </c>
      <c r="J1840" s="60" t="str">
        <f t="shared" si="185"/>
        <v>REPLACE</v>
      </c>
      <c r="K1840" s="60" t="str">
        <f t="shared" si="185"/>
        <v>REPLACE</v>
      </c>
      <c r="L1840" s="60" t="str">
        <f t="shared" si="185"/>
        <v>REPLACE</v>
      </c>
      <c r="M1840" s="60" t="str">
        <f t="shared" si="185"/>
        <v>REPLACE</v>
      </c>
      <c r="N1840" s="60" t="str">
        <f t="shared" si="185"/>
        <v>REPLACE</v>
      </c>
      <c r="O1840" s="60">
        <f t="shared" si="185"/>
        <v>1</v>
      </c>
      <c r="R1840"/>
      <c r="S1840"/>
      <c r="T1840"/>
      <c r="U1840"/>
    </row>
    <row r="1841" spans="1:21" s="28" customFormat="1" ht="15" customHeight="1" x14ac:dyDescent="0.25">
      <c r="A1841" s="60" t="s">
        <v>2042</v>
      </c>
      <c r="B1841" s="60">
        <v>2276</v>
      </c>
      <c r="C1841" s="62" t="s">
        <v>1635</v>
      </c>
      <c r="D1841" s="63">
        <v>137.19212445472201</v>
      </c>
      <c r="E1841" s="61">
        <v>0</v>
      </c>
      <c r="F1841" s="61" t="s">
        <v>1986</v>
      </c>
      <c r="G1841" s="61" t="str">
        <f>VLOOKUP(B1841,VP_est!$B$21:$N$3000,13,FALSE)</f>
        <v>SVP6</v>
      </c>
      <c r="H1841" s="60">
        <v>1</v>
      </c>
      <c r="I1841" s="60" t="str">
        <f t="shared" si="185"/>
        <v>REPLACE</v>
      </c>
      <c r="J1841" s="60" t="str">
        <f t="shared" si="185"/>
        <v>REPLACE</v>
      </c>
      <c r="K1841" s="60" t="str">
        <f t="shared" si="185"/>
        <v>REPLACE</v>
      </c>
      <c r="L1841" s="60" t="str">
        <f t="shared" si="185"/>
        <v>REPLACE</v>
      </c>
      <c r="M1841" s="60" t="str">
        <f t="shared" si="185"/>
        <v>REPLACE</v>
      </c>
      <c r="N1841" s="60" t="str">
        <f t="shared" si="185"/>
        <v>REPLACE</v>
      </c>
      <c r="O1841" s="60">
        <f t="shared" si="185"/>
        <v>1</v>
      </c>
      <c r="R1841"/>
      <c r="S1841"/>
      <c r="T1841"/>
      <c r="U1841"/>
    </row>
    <row r="1842" spans="1:21" s="28" customFormat="1" ht="15" customHeight="1" x14ac:dyDescent="0.25">
      <c r="A1842" s="60" t="s">
        <v>2026</v>
      </c>
      <c r="B1842" s="60">
        <v>2277</v>
      </c>
      <c r="C1842" s="62" t="s">
        <v>1636</v>
      </c>
      <c r="D1842" s="63">
        <v>134.21816000000001</v>
      </c>
      <c r="E1842" s="61">
        <v>134.21816000000001</v>
      </c>
      <c r="F1842" s="61" t="s">
        <v>1986</v>
      </c>
      <c r="G1842" s="61" t="str">
        <f>VLOOKUP(B1842,VP_est!$B$21:$N$3000,13,FALSE)</f>
        <v>SVP6</v>
      </c>
      <c r="H1842" s="60">
        <v>1</v>
      </c>
      <c r="I1842" s="60" t="str">
        <f t="shared" si="185"/>
        <v>REPLACE</v>
      </c>
      <c r="J1842" s="60" t="str">
        <f t="shared" si="185"/>
        <v>REPLACE</v>
      </c>
      <c r="K1842" s="60" t="str">
        <f t="shared" si="185"/>
        <v>REPLACE</v>
      </c>
      <c r="L1842" s="60" t="str">
        <f t="shared" si="185"/>
        <v>REPLACE</v>
      </c>
      <c r="M1842" s="60" t="str">
        <f t="shared" si="185"/>
        <v>REPLACE</v>
      </c>
      <c r="N1842" s="60" t="str">
        <f t="shared" si="185"/>
        <v>REPLACE</v>
      </c>
      <c r="O1842" s="60">
        <f t="shared" si="185"/>
        <v>1</v>
      </c>
      <c r="R1842"/>
      <c r="S1842"/>
      <c r="T1842"/>
      <c r="U1842"/>
    </row>
    <row r="1843" spans="1:21" s="28" customFormat="1" ht="15" customHeight="1" x14ac:dyDescent="0.25">
      <c r="A1843" s="60" t="s">
        <v>2043</v>
      </c>
      <c r="B1843" s="60">
        <v>2278</v>
      </c>
      <c r="C1843" s="62" t="s">
        <v>1637</v>
      </c>
      <c r="D1843" s="63">
        <v>106.16500000000001</v>
      </c>
      <c r="E1843" s="61">
        <v>147.70346897540466</v>
      </c>
      <c r="F1843" s="61" t="s">
        <v>1986</v>
      </c>
      <c r="G1843" s="61" t="str">
        <f>VLOOKUP(B1843,VP_est!$B$21:$N$3000,13,FALSE)</f>
        <v>SVP6</v>
      </c>
      <c r="H1843" s="60">
        <v>1</v>
      </c>
      <c r="I1843" s="60" t="str">
        <f t="shared" si="185"/>
        <v>REPLACE</v>
      </c>
      <c r="J1843" s="60" t="str">
        <f t="shared" si="185"/>
        <v>REPLACE</v>
      </c>
      <c r="K1843" s="60" t="str">
        <f t="shared" si="185"/>
        <v>REPLACE</v>
      </c>
      <c r="L1843" s="60" t="str">
        <f t="shared" si="185"/>
        <v>REPLACE</v>
      </c>
      <c r="M1843" s="60" t="str">
        <f t="shared" si="185"/>
        <v>REPLACE</v>
      </c>
      <c r="N1843" s="60" t="str">
        <f t="shared" si="185"/>
        <v>REPLACE</v>
      </c>
      <c r="O1843" s="60">
        <f t="shared" si="185"/>
        <v>1</v>
      </c>
      <c r="R1843"/>
      <c r="S1843"/>
      <c r="T1843"/>
      <c r="U1843"/>
    </row>
    <row r="1844" spans="1:21" s="28" customFormat="1" ht="15" customHeight="1" x14ac:dyDescent="0.25">
      <c r="A1844" s="60" t="s">
        <v>2026</v>
      </c>
      <c r="B1844" s="60">
        <v>2279</v>
      </c>
      <c r="C1844" s="62" t="s">
        <v>1638</v>
      </c>
      <c r="D1844" s="63">
        <v>168.99405649590946</v>
      </c>
      <c r="E1844" s="61">
        <v>168.99405649590946</v>
      </c>
      <c r="F1844" s="61" t="s">
        <v>3</v>
      </c>
      <c r="G1844" s="61" t="str">
        <f>VLOOKUP(B1844,VP_est!$B$21:$N$3000,13,FALSE)</f>
        <v>SVP3</v>
      </c>
      <c r="H1844" s="60">
        <v>1</v>
      </c>
      <c r="I1844" s="60" t="str">
        <f t="shared" si="185"/>
        <v>REPLACE</v>
      </c>
      <c r="J1844" s="60" t="str">
        <f t="shared" si="185"/>
        <v>REPLACE</v>
      </c>
      <c r="K1844" s="60" t="str">
        <f t="shared" si="185"/>
        <v>REPLACE</v>
      </c>
      <c r="L1844" s="60">
        <f t="shared" si="185"/>
        <v>1</v>
      </c>
      <c r="M1844" s="60" t="str">
        <f t="shared" si="185"/>
        <v>REPLACE</v>
      </c>
      <c r="N1844" s="60" t="str">
        <f t="shared" si="185"/>
        <v>REPLACE</v>
      </c>
      <c r="O1844" s="60" t="str">
        <f t="shared" si="185"/>
        <v>REPLACE</v>
      </c>
      <c r="R1844"/>
      <c r="S1844"/>
      <c r="T1844"/>
      <c r="U1844"/>
    </row>
    <row r="1845" spans="1:21" s="28" customFormat="1" ht="15" customHeight="1" x14ac:dyDescent="0.25">
      <c r="A1845" s="60" t="s">
        <v>2043</v>
      </c>
      <c r="B1845" s="60">
        <v>2280</v>
      </c>
      <c r="C1845" s="62" t="s">
        <v>1639</v>
      </c>
      <c r="D1845" s="63">
        <v>137.19212445472201</v>
      </c>
      <c r="E1845" s="61">
        <v>0</v>
      </c>
      <c r="F1845" s="61" t="s">
        <v>1986</v>
      </c>
      <c r="G1845" s="61" t="str">
        <f>VLOOKUP(B1845,VP_est!$B$21:$N$3000,13,FALSE)</f>
        <v>SVP6</v>
      </c>
      <c r="H1845" s="60">
        <v>1</v>
      </c>
      <c r="I1845" s="60" t="str">
        <f t="shared" si="185"/>
        <v>REPLACE</v>
      </c>
      <c r="J1845" s="60" t="str">
        <f t="shared" si="185"/>
        <v>REPLACE</v>
      </c>
      <c r="K1845" s="60" t="str">
        <f t="shared" si="185"/>
        <v>REPLACE</v>
      </c>
      <c r="L1845" s="60" t="str">
        <f t="shared" si="185"/>
        <v>REPLACE</v>
      </c>
      <c r="M1845" s="60" t="str">
        <f t="shared" si="185"/>
        <v>REPLACE</v>
      </c>
      <c r="N1845" s="60" t="str">
        <f t="shared" si="185"/>
        <v>REPLACE</v>
      </c>
      <c r="O1845" s="60">
        <f t="shared" si="185"/>
        <v>1</v>
      </c>
      <c r="R1845"/>
      <c r="S1845"/>
      <c r="T1845"/>
      <c r="U1845"/>
    </row>
    <row r="1846" spans="1:21" s="28" customFormat="1" ht="15" customHeight="1" x14ac:dyDescent="0.25">
      <c r="A1846" s="60" t="s">
        <v>2026</v>
      </c>
      <c r="B1846" s="60">
        <v>2281</v>
      </c>
      <c r="C1846" s="62" t="s">
        <v>1640</v>
      </c>
      <c r="D1846" s="63">
        <v>110.11425727884894</v>
      </c>
      <c r="E1846" s="61">
        <v>110.1405484328256</v>
      </c>
      <c r="F1846" s="61" t="s">
        <v>1986</v>
      </c>
      <c r="G1846" s="61" t="str">
        <f>VLOOKUP(B1846,VP_est!$B$21:$N$3000,13,FALSE)</f>
        <v>SVP6</v>
      </c>
      <c r="H1846" s="60">
        <v>1</v>
      </c>
      <c r="I1846" s="60" t="str">
        <f t="shared" si="185"/>
        <v>REPLACE</v>
      </c>
      <c r="J1846" s="60" t="str">
        <f t="shared" si="185"/>
        <v>REPLACE</v>
      </c>
      <c r="K1846" s="60" t="str">
        <f t="shared" si="185"/>
        <v>REPLACE</v>
      </c>
      <c r="L1846" s="60" t="str">
        <f t="shared" si="185"/>
        <v>REPLACE</v>
      </c>
      <c r="M1846" s="60" t="str">
        <f t="shared" si="185"/>
        <v>REPLACE</v>
      </c>
      <c r="N1846" s="60" t="str">
        <f t="shared" si="185"/>
        <v>REPLACE</v>
      </c>
      <c r="O1846" s="60">
        <f t="shared" si="185"/>
        <v>1</v>
      </c>
      <c r="R1846"/>
      <c r="S1846"/>
      <c r="T1846"/>
      <c r="U1846"/>
    </row>
    <row r="1847" spans="1:21" s="28" customFormat="1" ht="15" customHeight="1" x14ac:dyDescent="0.25">
      <c r="A1847" s="60" t="s">
        <v>2042</v>
      </c>
      <c r="B1847" s="60">
        <v>2282</v>
      </c>
      <c r="C1847" s="62" t="s">
        <v>1641</v>
      </c>
      <c r="D1847" s="63">
        <v>137.19212445472201</v>
      </c>
      <c r="E1847" s="61">
        <v>0</v>
      </c>
      <c r="F1847" s="61" t="s">
        <v>1986</v>
      </c>
      <c r="G1847" s="61" t="str">
        <f>VLOOKUP(B1847,VP_est!$B$21:$N$3000,13,FALSE)</f>
        <v>SVP6</v>
      </c>
      <c r="H1847" s="60">
        <v>1</v>
      </c>
      <c r="I1847" s="60" t="str">
        <f t="shared" si="185"/>
        <v>REPLACE</v>
      </c>
      <c r="J1847" s="60" t="str">
        <f t="shared" si="185"/>
        <v>REPLACE</v>
      </c>
      <c r="K1847" s="60" t="str">
        <f t="shared" si="185"/>
        <v>REPLACE</v>
      </c>
      <c r="L1847" s="60" t="str">
        <f t="shared" si="185"/>
        <v>REPLACE</v>
      </c>
      <c r="M1847" s="60" t="str">
        <f t="shared" si="185"/>
        <v>REPLACE</v>
      </c>
      <c r="N1847" s="60" t="str">
        <f t="shared" si="185"/>
        <v>REPLACE</v>
      </c>
      <c r="O1847" s="60">
        <f t="shared" si="185"/>
        <v>1</v>
      </c>
      <c r="R1847"/>
      <c r="S1847"/>
      <c r="T1847"/>
      <c r="U1847"/>
    </row>
    <row r="1848" spans="1:21" s="28" customFormat="1" ht="15" customHeight="1" x14ac:dyDescent="0.25">
      <c r="A1848" s="60" t="s">
        <v>2042</v>
      </c>
      <c r="B1848" s="60">
        <v>2283</v>
      </c>
      <c r="C1848" s="62" t="s">
        <v>1642</v>
      </c>
      <c r="D1848" s="63">
        <v>137.19212445472201</v>
      </c>
      <c r="E1848" s="61">
        <v>0</v>
      </c>
      <c r="F1848" s="61" t="s">
        <v>1986</v>
      </c>
      <c r="G1848" s="61" t="str">
        <f>VLOOKUP(B1848,VP_est!$B$21:$N$3000,13,FALSE)</f>
        <v>SVP6</v>
      </c>
      <c r="H1848" s="60">
        <v>1</v>
      </c>
      <c r="I1848" s="60" t="str">
        <f t="shared" si="185"/>
        <v>REPLACE</v>
      </c>
      <c r="J1848" s="60" t="str">
        <f t="shared" si="185"/>
        <v>REPLACE</v>
      </c>
      <c r="K1848" s="60" t="str">
        <f t="shared" si="185"/>
        <v>REPLACE</v>
      </c>
      <c r="L1848" s="60" t="str">
        <f t="shared" si="185"/>
        <v>REPLACE</v>
      </c>
      <c r="M1848" s="60" t="str">
        <f t="shared" si="185"/>
        <v>REPLACE</v>
      </c>
      <c r="N1848" s="60" t="str">
        <f t="shared" si="185"/>
        <v>REPLACE</v>
      </c>
      <c r="O1848" s="60">
        <f t="shared" si="185"/>
        <v>1</v>
      </c>
      <c r="R1848"/>
      <c r="S1848"/>
      <c r="T1848"/>
      <c r="U1848"/>
    </row>
    <row r="1849" spans="1:21" s="28" customFormat="1" ht="15" customHeight="1" x14ac:dyDescent="0.25">
      <c r="A1849" s="60" t="s">
        <v>2042</v>
      </c>
      <c r="B1849" s="60">
        <v>2284</v>
      </c>
      <c r="C1849" s="62" t="s">
        <v>1643</v>
      </c>
      <c r="D1849" s="63">
        <v>137.19212445472201</v>
      </c>
      <c r="E1849" s="61">
        <v>0</v>
      </c>
      <c r="F1849" s="61" t="s">
        <v>1986</v>
      </c>
      <c r="G1849" s="61" t="str">
        <f>VLOOKUP(B1849,VP_est!$B$21:$N$3000,13,FALSE)</f>
        <v>SVP6</v>
      </c>
      <c r="H1849" s="60">
        <v>1</v>
      </c>
      <c r="I1849" s="60" t="str">
        <f t="shared" ref="I1849:O1862" si="186">IF($G1849=I$2,1,"REPLACE")</f>
        <v>REPLACE</v>
      </c>
      <c r="J1849" s="60" t="str">
        <f t="shared" si="186"/>
        <v>REPLACE</v>
      </c>
      <c r="K1849" s="60" t="str">
        <f t="shared" si="186"/>
        <v>REPLACE</v>
      </c>
      <c r="L1849" s="60" t="str">
        <f t="shared" si="186"/>
        <v>REPLACE</v>
      </c>
      <c r="M1849" s="60" t="str">
        <f t="shared" si="186"/>
        <v>REPLACE</v>
      </c>
      <c r="N1849" s="60" t="str">
        <f t="shared" si="186"/>
        <v>REPLACE</v>
      </c>
      <c r="O1849" s="60">
        <f t="shared" si="186"/>
        <v>1</v>
      </c>
      <c r="R1849"/>
      <c r="S1849"/>
      <c r="T1849"/>
      <c r="U1849"/>
    </row>
    <row r="1850" spans="1:21" s="28" customFormat="1" ht="15" customHeight="1" x14ac:dyDescent="0.25">
      <c r="A1850" s="60" t="s">
        <v>2042</v>
      </c>
      <c r="B1850" s="60">
        <v>2285</v>
      </c>
      <c r="C1850" s="62" t="s">
        <v>1644</v>
      </c>
      <c r="D1850" s="63">
        <v>137.19212445472201</v>
      </c>
      <c r="E1850" s="61">
        <v>0</v>
      </c>
      <c r="F1850" s="61" t="s">
        <v>1986</v>
      </c>
      <c r="G1850" s="61" t="str">
        <f>VLOOKUP(B1850,VP_est!$B$21:$N$3000,13,FALSE)</f>
        <v>SVP6</v>
      </c>
      <c r="H1850" s="60">
        <v>1</v>
      </c>
      <c r="I1850" s="60" t="str">
        <f t="shared" si="186"/>
        <v>REPLACE</v>
      </c>
      <c r="J1850" s="60" t="str">
        <f t="shared" si="186"/>
        <v>REPLACE</v>
      </c>
      <c r="K1850" s="60" t="str">
        <f t="shared" si="186"/>
        <v>REPLACE</v>
      </c>
      <c r="L1850" s="60" t="str">
        <f t="shared" si="186"/>
        <v>REPLACE</v>
      </c>
      <c r="M1850" s="60" t="str">
        <f t="shared" si="186"/>
        <v>REPLACE</v>
      </c>
      <c r="N1850" s="60" t="str">
        <f t="shared" si="186"/>
        <v>REPLACE</v>
      </c>
      <c r="O1850" s="60">
        <f t="shared" si="186"/>
        <v>1</v>
      </c>
      <c r="R1850"/>
      <c r="S1850"/>
      <c r="T1850"/>
      <c r="U1850"/>
    </row>
    <row r="1851" spans="1:21" s="28" customFormat="1" ht="15" customHeight="1" x14ac:dyDescent="0.25">
      <c r="A1851" s="60" t="s">
        <v>2042</v>
      </c>
      <c r="B1851" s="60">
        <v>2286</v>
      </c>
      <c r="C1851" s="62" t="s">
        <v>1645</v>
      </c>
      <c r="D1851" s="63">
        <v>137.19212445472201</v>
      </c>
      <c r="E1851" s="61">
        <v>0</v>
      </c>
      <c r="F1851" s="61" t="s">
        <v>1986</v>
      </c>
      <c r="G1851" s="61" t="str">
        <f>VLOOKUP(B1851,VP_est!$B$21:$N$3000,13,FALSE)</f>
        <v>SVP6</v>
      </c>
      <c r="H1851" s="60">
        <v>1</v>
      </c>
      <c r="I1851" s="60" t="str">
        <f t="shared" si="186"/>
        <v>REPLACE</v>
      </c>
      <c r="J1851" s="60" t="str">
        <f t="shared" si="186"/>
        <v>REPLACE</v>
      </c>
      <c r="K1851" s="60" t="str">
        <f t="shared" si="186"/>
        <v>REPLACE</v>
      </c>
      <c r="L1851" s="60" t="str">
        <f t="shared" si="186"/>
        <v>REPLACE</v>
      </c>
      <c r="M1851" s="60" t="str">
        <f t="shared" si="186"/>
        <v>REPLACE</v>
      </c>
      <c r="N1851" s="60" t="str">
        <f t="shared" si="186"/>
        <v>REPLACE</v>
      </c>
      <c r="O1851" s="60">
        <f t="shared" si="186"/>
        <v>1</v>
      </c>
      <c r="R1851"/>
      <c r="S1851"/>
      <c r="T1851"/>
      <c r="U1851"/>
    </row>
    <row r="1852" spans="1:21" s="28" customFormat="1" ht="15" customHeight="1" x14ac:dyDescent="0.25">
      <c r="A1852" s="60" t="s">
        <v>2042</v>
      </c>
      <c r="B1852" s="60">
        <v>2287</v>
      </c>
      <c r="C1852" s="62" t="s">
        <v>1646</v>
      </c>
      <c r="D1852" s="63">
        <v>137.19212445472201</v>
      </c>
      <c r="E1852" s="61">
        <v>0</v>
      </c>
      <c r="F1852" s="61" t="s">
        <v>1986</v>
      </c>
      <c r="G1852" s="61" t="str">
        <f>VLOOKUP(B1852,VP_est!$B$21:$N$3000,13,FALSE)</f>
        <v>SVP6</v>
      </c>
      <c r="H1852" s="60">
        <v>1</v>
      </c>
      <c r="I1852" s="60" t="str">
        <f t="shared" si="186"/>
        <v>REPLACE</v>
      </c>
      <c r="J1852" s="60" t="str">
        <f t="shared" si="186"/>
        <v>REPLACE</v>
      </c>
      <c r="K1852" s="60" t="str">
        <f t="shared" si="186"/>
        <v>REPLACE</v>
      </c>
      <c r="L1852" s="60" t="str">
        <f t="shared" si="186"/>
        <v>REPLACE</v>
      </c>
      <c r="M1852" s="60" t="str">
        <f t="shared" si="186"/>
        <v>REPLACE</v>
      </c>
      <c r="N1852" s="60" t="str">
        <f t="shared" si="186"/>
        <v>REPLACE</v>
      </c>
      <c r="O1852" s="60">
        <f t="shared" si="186"/>
        <v>1</v>
      </c>
      <c r="R1852"/>
      <c r="S1852"/>
      <c r="T1852"/>
      <c r="U1852"/>
    </row>
    <row r="1853" spans="1:21" s="28" customFormat="1" ht="15" customHeight="1" x14ac:dyDescent="0.25">
      <c r="A1853" s="60" t="s">
        <v>2042</v>
      </c>
      <c r="B1853" s="60">
        <v>2288</v>
      </c>
      <c r="C1853" s="62" t="s">
        <v>1647</v>
      </c>
      <c r="D1853" s="63">
        <v>137.19212445472201</v>
      </c>
      <c r="E1853" s="61">
        <v>0</v>
      </c>
      <c r="F1853" s="61" t="s">
        <v>1986</v>
      </c>
      <c r="G1853" s="61" t="str">
        <f>VLOOKUP(B1853,VP_est!$B$21:$N$3000,13,FALSE)</f>
        <v>SVP6</v>
      </c>
      <c r="H1853" s="60">
        <v>1</v>
      </c>
      <c r="I1853" s="60" t="str">
        <f t="shared" si="186"/>
        <v>REPLACE</v>
      </c>
      <c r="J1853" s="60" t="str">
        <f t="shared" si="186"/>
        <v>REPLACE</v>
      </c>
      <c r="K1853" s="60" t="str">
        <f t="shared" si="186"/>
        <v>REPLACE</v>
      </c>
      <c r="L1853" s="60" t="str">
        <f t="shared" si="186"/>
        <v>REPLACE</v>
      </c>
      <c r="M1853" s="60" t="str">
        <f t="shared" si="186"/>
        <v>REPLACE</v>
      </c>
      <c r="N1853" s="60" t="str">
        <f t="shared" si="186"/>
        <v>REPLACE</v>
      </c>
      <c r="O1853" s="60">
        <f t="shared" si="186"/>
        <v>1</v>
      </c>
      <c r="R1853"/>
      <c r="S1853"/>
      <c r="T1853"/>
      <c r="U1853"/>
    </row>
    <row r="1854" spans="1:21" s="28" customFormat="1" ht="15" customHeight="1" x14ac:dyDescent="0.25">
      <c r="A1854" s="60" t="s">
        <v>2042</v>
      </c>
      <c r="B1854" s="60">
        <v>2289</v>
      </c>
      <c r="C1854" s="62" t="s">
        <v>1648</v>
      </c>
      <c r="D1854" s="63">
        <v>137.19212445472201</v>
      </c>
      <c r="E1854" s="61">
        <v>0</v>
      </c>
      <c r="F1854" s="61" t="s">
        <v>1986</v>
      </c>
      <c r="G1854" s="61" t="str">
        <f>VLOOKUP(B1854,VP_est!$B$21:$N$3000,13,FALSE)</f>
        <v>SVP6</v>
      </c>
      <c r="H1854" s="60">
        <v>1</v>
      </c>
      <c r="I1854" s="60" t="str">
        <f t="shared" si="186"/>
        <v>REPLACE</v>
      </c>
      <c r="J1854" s="60" t="str">
        <f t="shared" si="186"/>
        <v>REPLACE</v>
      </c>
      <c r="K1854" s="60" t="str">
        <f t="shared" si="186"/>
        <v>REPLACE</v>
      </c>
      <c r="L1854" s="60" t="str">
        <f t="shared" si="186"/>
        <v>REPLACE</v>
      </c>
      <c r="M1854" s="60" t="str">
        <f t="shared" si="186"/>
        <v>REPLACE</v>
      </c>
      <c r="N1854" s="60" t="str">
        <f t="shared" si="186"/>
        <v>REPLACE</v>
      </c>
      <c r="O1854" s="60">
        <f t="shared" si="186"/>
        <v>1</v>
      </c>
      <c r="R1854"/>
      <c r="S1854"/>
      <c r="T1854"/>
      <c r="U1854"/>
    </row>
    <row r="1855" spans="1:21" s="28" customFormat="1" ht="15" customHeight="1" x14ac:dyDescent="0.25">
      <c r="A1855" s="60" t="s">
        <v>2042</v>
      </c>
      <c r="B1855" s="60">
        <v>2290</v>
      </c>
      <c r="C1855" s="62" t="s">
        <v>1649</v>
      </c>
      <c r="D1855" s="63">
        <v>137.19212445472201</v>
      </c>
      <c r="E1855" s="61">
        <v>0</v>
      </c>
      <c r="F1855" s="61" t="s">
        <v>1986</v>
      </c>
      <c r="G1855" s="61" t="str">
        <f>VLOOKUP(B1855,VP_est!$B$21:$N$3000,13,FALSE)</f>
        <v>SVP6</v>
      </c>
      <c r="H1855" s="60">
        <v>1</v>
      </c>
      <c r="I1855" s="60" t="str">
        <f t="shared" si="186"/>
        <v>REPLACE</v>
      </c>
      <c r="J1855" s="60" t="str">
        <f t="shared" si="186"/>
        <v>REPLACE</v>
      </c>
      <c r="K1855" s="60" t="str">
        <f t="shared" si="186"/>
        <v>REPLACE</v>
      </c>
      <c r="L1855" s="60" t="str">
        <f t="shared" si="186"/>
        <v>REPLACE</v>
      </c>
      <c r="M1855" s="60" t="str">
        <f t="shared" si="186"/>
        <v>REPLACE</v>
      </c>
      <c r="N1855" s="60" t="str">
        <f t="shared" si="186"/>
        <v>REPLACE</v>
      </c>
      <c r="O1855" s="60">
        <f t="shared" si="186"/>
        <v>1</v>
      </c>
      <c r="R1855"/>
      <c r="S1855"/>
      <c r="T1855"/>
      <c r="U1855"/>
    </row>
    <row r="1856" spans="1:21" s="28" customFormat="1" ht="15" customHeight="1" x14ac:dyDescent="0.25">
      <c r="A1856" s="60" t="s">
        <v>2042</v>
      </c>
      <c r="B1856" s="60">
        <v>2291</v>
      </c>
      <c r="C1856" s="62" t="s">
        <v>1650</v>
      </c>
      <c r="D1856" s="63">
        <v>137.19212445472201</v>
      </c>
      <c r="E1856" s="61">
        <v>0</v>
      </c>
      <c r="F1856" s="61" t="s">
        <v>1986</v>
      </c>
      <c r="G1856" s="61" t="str">
        <f>VLOOKUP(B1856,VP_est!$B$21:$N$3000,13,FALSE)</f>
        <v>SVP6</v>
      </c>
      <c r="H1856" s="60">
        <v>1</v>
      </c>
      <c r="I1856" s="60" t="str">
        <f t="shared" si="186"/>
        <v>REPLACE</v>
      </c>
      <c r="J1856" s="60" t="str">
        <f t="shared" si="186"/>
        <v>REPLACE</v>
      </c>
      <c r="K1856" s="60" t="str">
        <f t="shared" si="186"/>
        <v>REPLACE</v>
      </c>
      <c r="L1856" s="60" t="str">
        <f t="shared" si="186"/>
        <v>REPLACE</v>
      </c>
      <c r="M1856" s="60" t="str">
        <f t="shared" si="186"/>
        <v>REPLACE</v>
      </c>
      <c r="N1856" s="60" t="str">
        <f t="shared" si="186"/>
        <v>REPLACE</v>
      </c>
      <c r="O1856" s="60">
        <f t="shared" si="186"/>
        <v>1</v>
      </c>
      <c r="R1856"/>
      <c r="S1856"/>
      <c r="T1856"/>
      <c r="U1856"/>
    </row>
    <row r="1857" spans="1:21" s="28" customFormat="1" ht="15" customHeight="1" x14ac:dyDescent="0.25">
      <c r="A1857" s="60" t="s">
        <v>2042</v>
      </c>
      <c r="B1857" s="60">
        <v>2292</v>
      </c>
      <c r="C1857" s="62" t="s">
        <v>1651</v>
      </c>
      <c r="D1857" s="63">
        <v>137.19212445472201</v>
      </c>
      <c r="E1857" s="61">
        <v>0</v>
      </c>
      <c r="F1857" s="61" t="s">
        <v>1986</v>
      </c>
      <c r="G1857" s="61" t="str">
        <f>VLOOKUP(B1857,VP_est!$B$21:$N$3000,13,FALSE)</f>
        <v>SVP6</v>
      </c>
      <c r="H1857" s="60">
        <v>1</v>
      </c>
      <c r="I1857" s="60" t="str">
        <f t="shared" si="186"/>
        <v>REPLACE</v>
      </c>
      <c r="J1857" s="60" t="str">
        <f t="shared" si="186"/>
        <v>REPLACE</v>
      </c>
      <c r="K1857" s="60" t="str">
        <f t="shared" si="186"/>
        <v>REPLACE</v>
      </c>
      <c r="L1857" s="60" t="str">
        <f t="shared" si="186"/>
        <v>REPLACE</v>
      </c>
      <c r="M1857" s="60" t="str">
        <f t="shared" si="186"/>
        <v>REPLACE</v>
      </c>
      <c r="N1857" s="60" t="str">
        <f t="shared" si="186"/>
        <v>REPLACE</v>
      </c>
      <c r="O1857" s="60">
        <f t="shared" si="186"/>
        <v>1</v>
      </c>
      <c r="R1857"/>
      <c r="S1857"/>
      <c r="T1857"/>
      <c r="U1857"/>
    </row>
    <row r="1858" spans="1:21" s="28" customFormat="1" ht="15" customHeight="1" x14ac:dyDescent="0.25">
      <c r="A1858" s="60" t="s">
        <v>2042</v>
      </c>
      <c r="B1858" s="60">
        <v>2293</v>
      </c>
      <c r="C1858" s="62" t="s">
        <v>1652</v>
      </c>
      <c r="D1858" s="63">
        <v>137.19212445472201</v>
      </c>
      <c r="E1858" s="61">
        <v>0</v>
      </c>
      <c r="F1858" s="61" t="s">
        <v>1986</v>
      </c>
      <c r="G1858" s="61" t="str">
        <f>VLOOKUP(B1858,VP_est!$B$21:$N$3000,13,FALSE)</f>
        <v>SVP6</v>
      </c>
      <c r="H1858" s="60">
        <v>1</v>
      </c>
      <c r="I1858" s="60" t="str">
        <f t="shared" si="186"/>
        <v>REPLACE</v>
      </c>
      <c r="J1858" s="60" t="str">
        <f t="shared" si="186"/>
        <v>REPLACE</v>
      </c>
      <c r="K1858" s="60" t="str">
        <f t="shared" si="186"/>
        <v>REPLACE</v>
      </c>
      <c r="L1858" s="60" t="str">
        <f t="shared" si="186"/>
        <v>REPLACE</v>
      </c>
      <c r="M1858" s="60" t="str">
        <f t="shared" si="186"/>
        <v>REPLACE</v>
      </c>
      <c r="N1858" s="60" t="str">
        <f t="shared" si="186"/>
        <v>REPLACE</v>
      </c>
      <c r="O1858" s="60">
        <f t="shared" si="186"/>
        <v>1</v>
      </c>
      <c r="R1858"/>
      <c r="S1858"/>
      <c r="T1858"/>
      <c r="U1858"/>
    </row>
    <row r="1859" spans="1:21" s="28" customFormat="1" ht="15" customHeight="1" x14ac:dyDescent="0.25">
      <c r="A1859" s="60" t="s">
        <v>2024</v>
      </c>
      <c r="B1859" s="60">
        <v>2294</v>
      </c>
      <c r="C1859" s="62" t="s">
        <v>1653</v>
      </c>
      <c r="D1859" s="63">
        <v>287.43812000000003</v>
      </c>
      <c r="E1859" s="61">
        <v>287.43812000000003</v>
      </c>
      <c r="F1859" s="61" t="s">
        <v>3</v>
      </c>
      <c r="G1859" s="61" t="str">
        <f>VLOOKUP(B1859,VP_est!$B$21:$N$3000,13,FALSE)</f>
        <v>SVN1</v>
      </c>
      <c r="H1859" s="60">
        <v>1</v>
      </c>
      <c r="I1859" s="60" t="str">
        <f t="shared" si="186"/>
        <v>REPLACE</v>
      </c>
      <c r="J1859" s="60" t="str">
        <f t="shared" si="186"/>
        <v>REPLACE</v>
      </c>
      <c r="K1859" s="60" t="str">
        <f t="shared" si="186"/>
        <v>REPLACE</v>
      </c>
      <c r="L1859" s="60" t="str">
        <f t="shared" si="186"/>
        <v>REPLACE</v>
      </c>
      <c r="M1859" s="60" t="str">
        <f t="shared" si="186"/>
        <v>REPLACE</v>
      </c>
      <c r="N1859" s="60" t="str">
        <f t="shared" si="186"/>
        <v>REPLACE</v>
      </c>
      <c r="O1859" s="60" t="str">
        <f t="shared" si="186"/>
        <v>REPLACE</v>
      </c>
      <c r="R1859"/>
      <c r="S1859"/>
      <c r="T1859"/>
      <c r="U1859"/>
    </row>
    <row r="1860" spans="1:21" s="28" customFormat="1" ht="15" customHeight="1" x14ac:dyDescent="0.25">
      <c r="A1860" s="60" t="s">
        <v>2043</v>
      </c>
      <c r="B1860" s="60">
        <v>2295</v>
      </c>
      <c r="C1860" s="62" t="s">
        <v>1654</v>
      </c>
      <c r="D1860" s="63">
        <v>230</v>
      </c>
      <c r="E1860" s="61">
        <v>0</v>
      </c>
      <c r="F1860" s="61" t="s">
        <v>3</v>
      </c>
      <c r="G1860" s="61" t="str">
        <f>VLOOKUP(B1860,VP_est!$B$21:$N$3000,13,FALSE)</f>
        <v>SVP2</v>
      </c>
      <c r="H1860" s="60">
        <v>1</v>
      </c>
      <c r="I1860" s="60" t="str">
        <f t="shared" si="186"/>
        <v>REPLACE</v>
      </c>
      <c r="J1860" s="60" t="str">
        <f t="shared" si="186"/>
        <v>REPLACE</v>
      </c>
      <c r="K1860" s="60">
        <f t="shared" si="186"/>
        <v>1</v>
      </c>
      <c r="L1860" s="60" t="str">
        <f t="shared" si="186"/>
        <v>REPLACE</v>
      </c>
      <c r="M1860" s="60" t="str">
        <f t="shared" si="186"/>
        <v>REPLACE</v>
      </c>
      <c r="N1860" s="60" t="str">
        <f t="shared" si="186"/>
        <v>REPLACE</v>
      </c>
      <c r="O1860" s="60" t="str">
        <f t="shared" si="186"/>
        <v>REPLACE</v>
      </c>
      <c r="R1860"/>
      <c r="S1860"/>
      <c r="T1860"/>
      <c r="U1860"/>
    </row>
    <row r="1861" spans="1:21" s="28" customFormat="1" ht="15" customHeight="1" x14ac:dyDescent="0.25">
      <c r="A1861"/>
      <c r="B1861" s="78">
        <v>2296</v>
      </c>
      <c r="C1861" s="78" t="s">
        <v>2284</v>
      </c>
      <c r="D1861" s="78">
        <v>206.19</v>
      </c>
      <c r="E1861"/>
      <c r="F1861" s="61" t="s">
        <v>3</v>
      </c>
      <c r="G1861" s="61" t="str">
        <f>VLOOKUP(B1861,VP_est!$B$21:$N$3000,13,FALSE)</f>
        <v>SVP2</v>
      </c>
      <c r="H1861" s="60">
        <v>1</v>
      </c>
      <c r="I1861" s="60" t="str">
        <f t="shared" si="186"/>
        <v>REPLACE</v>
      </c>
      <c r="J1861" s="60" t="str">
        <f t="shared" si="186"/>
        <v>REPLACE</v>
      </c>
      <c r="K1861" s="60">
        <f t="shared" si="186"/>
        <v>1</v>
      </c>
      <c r="L1861" s="60" t="str">
        <f t="shared" si="186"/>
        <v>REPLACE</v>
      </c>
      <c r="M1861" s="60" t="str">
        <f t="shared" si="186"/>
        <v>REPLACE</v>
      </c>
      <c r="N1861" s="60" t="str">
        <f t="shared" si="186"/>
        <v>REPLACE</v>
      </c>
      <c r="O1861" s="60" t="str">
        <f t="shared" si="186"/>
        <v>REPLACE</v>
      </c>
      <c r="R1861"/>
      <c r="S1861"/>
      <c r="T1861"/>
      <c r="U1861"/>
    </row>
    <row r="1862" spans="1:21" s="28" customFormat="1" ht="15" customHeight="1" x14ac:dyDescent="0.25">
      <c r="A1862" s="60" t="s">
        <v>2042</v>
      </c>
      <c r="B1862" s="60">
        <v>2297</v>
      </c>
      <c r="C1862" s="62" t="s">
        <v>1655</v>
      </c>
      <c r="D1862" s="63">
        <v>137.19212445472201</v>
      </c>
      <c r="E1862" s="61">
        <v>0</v>
      </c>
      <c r="F1862" s="61" t="s">
        <v>1986</v>
      </c>
      <c r="G1862" s="61" t="str">
        <f>VLOOKUP(B1862,VP_est!$B$21:$N$3000,13,FALSE)</f>
        <v>SVP6</v>
      </c>
      <c r="H1862" s="60">
        <v>1</v>
      </c>
      <c r="I1862" s="60" t="str">
        <f t="shared" si="186"/>
        <v>REPLACE</v>
      </c>
      <c r="J1862" s="60" t="str">
        <f t="shared" si="186"/>
        <v>REPLACE</v>
      </c>
      <c r="K1862" s="60" t="str">
        <f t="shared" si="186"/>
        <v>REPLACE</v>
      </c>
      <c r="L1862" s="60" t="str">
        <f t="shared" si="186"/>
        <v>REPLACE</v>
      </c>
      <c r="M1862" s="60" t="str">
        <f t="shared" si="186"/>
        <v>REPLACE</v>
      </c>
      <c r="N1862" s="60" t="str">
        <f t="shared" si="186"/>
        <v>REPLACE</v>
      </c>
      <c r="O1862" s="60">
        <f t="shared" si="186"/>
        <v>1</v>
      </c>
      <c r="R1862"/>
      <c r="S1862"/>
      <c r="T1862"/>
      <c r="U1862"/>
    </row>
    <row r="1863" spans="1:21" s="28" customFormat="1" ht="15" customHeight="1" x14ac:dyDescent="0.25">
      <c r="A1863" t="s">
        <v>2876</v>
      </c>
      <c r="B1863" s="78">
        <v>2298</v>
      </c>
      <c r="C1863" s="78" t="s">
        <v>2204</v>
      </c>
      <c r="D1863" s="78">
        <v>12</v>
      </c>
      <c r="E1863"/>
      <c r="F1863" s="61" t="s">
        <v>3</v>
      </c>
      <c r="G1863" s="61" t="str">
        <f>VLOOKUP(B1863,VP_est!$B$21:$N$3000,13,FALSE)</f>
        <v>SVN1</v>
      </c>
      <c r="H1863" s="60">
        <v>1</v>
      </c>
      <c r="I1863"/>
      <c r="J1863"/>
      <c r="K1863"/>
      <c r="L1863"/>
      <c r="M1863"/>
      <c r="N1863"/>
      <c r="O1863"/>
      <c r="P1863"/>
      <c r="Q1863"/>
      <c r="R1863"/>
      <c r="S1863"/>
      <c r="T1863"/>
      <c r="U1863"/>
    </row>
    <row r="1864" spans="1:21" s="28" customFormat="1" ht="15" customHeight="1" x14ac:dyDescent="0.25">
      <c r="A1864" s="60" t="s">
        <v>2024</v>
      </c>
      <c r="B1864" s="60">
        <v>2299</v>
      </c>
      <c r="C1864" s="62" t="s">
        <v>1656</v>
      </c>
      <c r="D1864" s="63">
        <v>90.121799999999993</v>
      </c>
      <c r="E1864" s="61">
        <v>90.120999999999995</v>
      </c>
      <c r="F1864" s="61" t="s">
        <v>2014</v>
      </c>
      <c r="G1864" s="61" t="str">
        <f>VLOOKUP(B1864,VP_est!$B$21:$N$3000,13,FALSE)</f>
        <v>SVP4</v>
      </c>
      <c r="H1864" s="60" t="str">
        <f t="shared" ref="H1864:O1866" si="187">IF($G1864=H$2,1,"REPLACE")</f>
        <v>REPLACE</v>
      </c>
      <c r="I1864" s="60" t="str">
        <f t="shared" si="187"/>
        <v>REPLACE</v>
      </c>
      <c r="J1864" s="60" t="str">
        <f t="shared" si="187"/>
        <v>REPLACE</v>
      </c>
      <c r="K1864" s="60" t="str">
        <f t="shared" si="187"/>
        <v>REPLACE</v>
      </c>
      <c r="L1864" s="60" t="str">
        <f t="shared" si="187"/>
        <v>REPLACE</v>
      </c>
      <c r="M1864" s="60">
        <f t="shared" si="187"/>
        <v>1</v>
      </c>
      <c r="N1864" s="60" t="str">
        <f t="shared" si="187"/>
        <v>REPLACE</v>
      </c>
      <c r="O1864" s="60" t="str">
        <f t="shared" si="187"/>
        <v>REPLACE</v>
      </c>
      <c r="R1864"/>
      <c r="S1864"/>
      <c r="T1864"/>
      <c r="U1864"/>
    </row>
    <row r="1865" spans="1:21" s="28" customFormat="1" ht="15" customHeight="1" x14ac:dyDescent="0.25">
      <c r="A1865" s="60" t="s">
        <v>2025</v>
      </c>
      <c r="B1865" s="60">
        <v>2300</v>
      </c>
      <c r="C1865" s="62" t="s">
        <v>1657</v>
      </c>
      <c r="D1865" s="63">
        <v>112.2144</v>
      </c>
      <c r="E1865" s="61">
        <v>112.21264000000001</v>
      </c>
      <c r="F1865" s="61" t="s">
        <v>1986</v>
      </c>
      <c r="G1865" s="61" t="str">
        <f>VLOOKUP(B1865,VP_est!$B$21:$N$3000,13,FALSE)</f>
        <v>SVP6</v>
      </c>
      <c r="H1865" s="60" t="str">
        <f t="shared" si="187"/>
        <v>REPLACE</v>
      </c>
      <c r="I1865" s="60" t="str">
        <f t="shared" si="187"/>
        <v>REPLACE</v>
      </c>
      <c r="J1865" s="60" t="str">
        <f t="shared" si="187"/>
        <v>REPLACE</v>
      </c>
      <c r="K1865" s="60" t="str">
        <f t="shared" si="187"/>
        <v>REPLACE</v>
      </c>
      <c r="L1865" s="60" t="str">
        <f t="shared" si="187"/>
        <v>REPLACE</v>
      </c>
      <c r="M1865" s="60" t="str">
        <f t="shared" si="187"/>
        <v>REPLACE</v>
      </c>
      <c r="N1865" s="60" t="str">
        <f t="shared" si="187"/>
        <v>REPLACE</v>
      </c>
      <c r="O1865" s="60">
        <f t="shared" si="187"/>
        <v>1</v>
      </c>
      <c r="R1865"/>
      <c r="S1865"/>
      <c r="T1865"/>
      <c r="U1865"/>
    </row>
    <row r="1866" spans="1:21" s="28" customFormat="1" ht="15" customHeight="1" x14ac:dyDescent="0.25">
      <c r="A1866" s="60" t="s">
        <v>2025</v>
      </c>
      <c r="B1866" s="60">
        <v>2301</v>
      </c>
      <c r="C1866" s="62" t="s">
        <v>1658</v>
      </c>
      <c r="D1866" s="63">
        <v>86.176599999999993</v>
      </c>
      <c r="E1866" s="61">
        <v>86.175359999999998</v>
      </c>
      <c r="F1866" s="61" t="s">
        <v>1986</v>
      </c>
      <c r="G1866" s="61" t="str">
        <f>VLOOKUP(B1866,VP_est!$B$21:$N$3000,13,FALSE)</f>
        <v>SVP6</v>
      </c>
      <c r="H1866" s="60" t="str">
        <f t="shared" si="187"/>
        <v>REPLACE</v>
      </c>
      <c r="I1866" s="60" t="str">
        <f t="shared" si="187"/>
        <v>REPLACE</v>
      </c>
      <c r="J1866" s="60" t="str">
        <f t="shared" si="187"/>
        <v>REPLACE</v>
      </c>
      <c r="K1866" s="60" t="str">
        <f t="shared" si="187"/>
        <v>REPLACE</v>
      </c>
      <c r="L1866" s="60" t="str">
        <f t="shared" si="187"/>
        <v>REPLACE</v>
      </c>
      <c r="M1866" s="60" t="str">
        <f t="shared" si="187"/>
        <v>REPLACE</v>
      </c>
      <c r="N1866" s="60" t="str">
        <f t="shared" si="187"/>
        <v>REPLACE</v>
      </c>
      <c r="O1866" s="60">
        <f t="shared" si="187"/>
        <v>1</v>
      </c>
      <c r="R1866"/>
      <c r="S1866"/>
      <c r="T1866"/>
      <c r="U1866"/>
    </row>
    <row r="1867" spans="1:21" s="28" customFormat="1" ht="15" customHeight="1" x14ac:dyDescent="0.25">
      <c r="A1867" t="s">
        <v>2875</v>
      </c>
      <c r="B1867" s="78">
        <v>2302</v>
      </c>
      <c r="C1867" s="78" t="s">
        <v>2193</v>
      </c>
      <c r="D1867" s="78">
        <v>39.090000000000003</v>
      </c>
      <c r="E1867"/>
      <c r="F1867" s="61" t="s">
        <v>1986</v>
      </c>
      <c r="G1867" s="61" t="str">
        <f>VLOOKUP(B1867,VP_est!$B$21:$N$3000,13,FALSE)</f>
        <v>SVP6</v>
      </c>
      <c r="H1867"/>
      <c r="I1867"/>
      <c r="J1867"/>
      <c r="K1867"/>
      <c r="L1867"/>
      <c r="M1867"/>
      <c r="N1867"/>
      <c r="O1867"/>
      <c r="R1867"/>
      <c r="S1867"/>
      <c r="T1867"/>
      <c r="U1867"/>
    </row>
    <row r="1868" spans="1:21" s="28" customFormat="1" ht="15" customHeight="1" x14ac:dyDescent="0.25">
      <c r="A1868" t="s">
        <v>2875</v>
      </c>
      <c r="B1868" s="78">
        <v>2303</v>
      </c>
      <c r="C1868" s="78" t="s">
        <v>2192</v>
      </c>
      <c r="D1868" s="78">
        <v>40.08</v>
      </c>
      <c r="E1868"/>
      <c r="F1868" s="61" t="s">
        <v>1986</v>
      </c>
      <c r="G1868" s="61" t="str">
        <f>VLOOKUP(B1868,VP_est!$B$21:$N$3000,13,FALSE)</f>
        <v>SVP6</v>
      </c>
      <c r="H1868"/>
      <c r="I1868"/>
      <c r="J1868"/>
      <c r="K1868"/>
      <c r="L1868"/>
      <c r="M1868"/>
      <c r="N1868"/>
      <c r="O1868"/>
      <c r="R1868"/>
      <c r="S1868"/>
      <c r="T1868"/>
      <c r="U1868"/>
    </row>
    <row r="1869" spans="1:21" s="28" customFormat="1" ht="15" customHeight="1" x14ac:dyDescent="0.25">
      <c r="A1869" s="60" t="s">
        <v>2041</v>
      </c>
      <c r="B1869" s="60">
        <v>2304</v>
      </c>
      <c r="C1869" s="62" t="s">
        <v>1659</v>
      </c>
      <c r="D1869" s="63">
        <f>E1869</f>
        <v>84.159480000000002</v>
      </c>
      <c r="E1869" s="61">
        <v>84.159480000000002</v>
      </c>
      <c r="F1869" s="61" t="s">
        <v>1986</v>
      </c>
      <c r="G1869" s="61" t="str">
        <f>VLOOKUP(B1869,VP_est!$B$21:$N$3000,13,FALSE)</f>
        <v>SVP6</v>
      </c>
      <c r="H1869" s="60" t="str">
        <f t="shared" ref="H1869:O1878" si="188">IF($G1869=H$2,1,"REPLACE")</f>
        <v>REPLACE</v>
      </c>
      <c r="I1869" s="60" t="str">
        <f t="shared" si="188"/>
        <v>REPLACE</v>
      </c>
      <c r="J1869" s="60" t="str">
        <f t="shared" si="188"/>
        <v>REPLACE</v>
      </c>
      <c r="K1869" s="60" t="str">
        <f t="shared" si="188"/>
        <v>REPLACE</v>
      </c>
      <c r="L1869" s="60" t="str">
        <f t="shared" si="188"/>
        <v>REPLACE</v>
      </c>
      <c r="M1869" s="60" t="str">
        <f t="shared" si="188"/>
        <v>REPLACE</v>
      </c>
      <c r="N1869" s="60" t="str">
        <f t="shared" si="188"/>
        <v>REPLACE</v>
      </c>
      <c r="O1869" s="60">
        <f t="shared" si="188"/>
        <v>1</v>
      </c>
      <c r="R1869"/>
      <c r="S1869"/>
      <c r="T1869"/>
      <c r="U1869"/>
    </row>
    <row r="1870" spans="1:21" s="28" customFormat="1" ht="15" customHeight="1" x14ac:dyDescent="0.25">
      <c r="A1870" s="60" t="s">
        <v>2041</v>
      </c>
      <c r="B1870" s="60">
        <v>2305</v>
      </c>
      <c r="C1870" s="62" t="s">
        <v>1660</v>
      </c>
      <c r="D1870" s="63">
        <f>E1870</f>
        <v>84.159480000000002</v>
      </c>
      <c r="E1870" s="61">
        <v>84.159480000000002</v>
      </c>
      <c r="F1870" s="61" t="s">
        <v>1986</v>
      </c>
      <c r="G1870" s="61" t="str">
        <f>VLOOKUP(B1870,VP_est!$B$21:$N$3000,13,FALSE)</f>
        <v>SVP6</v>
      </c>
      <c r="H1870" s="60" t="str">
        <f t="shared" si="188"/>
        <v>REPLACE</v>
      </c>
      <c r="I1870" s="60" t="str">
        <f t="shared" si="188"/>
        <v>REPLACE</v>
      </c>
      <c r="J1870" s="60" t="str">
        <f t="shared" si="188"/>
        <v>REPLACE</v>
      </c>
      <c r="K1870" s="60" t="str">
        <f t="shared" si="188"/>
        <v>REPLACE</v>
      </c>
      <c r="L1870" s="60" t="str">
        <f t="shared" si="188"/>
        <v>REPLACE</v>
      </c>
      <c r="M1870" s="60" t="str">
        <f t="shared" si="188"/>
        <v>REPLACE</v>
      </c>
      <c r="N1870" s="60" t="str">
        <f t="shared" si="188"/>
        <v>REPLACE</v>
      </c>
      <c r="O1870" s="60">
        <f t="shared" si="188"/>
        <v>1</v>
      </c>
      <c r="R1870"/>
      <c r="S1870"/>
      <c r="T1870"/>
      <c r="U1870"/>
    </row>
    <row r="1871" spans="1:21" s="28" customFormat="1" ht="15" customHeight="1" x14ac:dyDescent="0.25">
      <c r="A1871" s="60" t="s">
        <v>2024</v>
      </c>
      <c r="B1871" s="60">
        <v>2306</v>
      </c>
      <c r="C1871" s="62" t="s">
        <v>1661</v>
      </c>
      <c r="D1871" s="63">
        <f>(148.125+ 168.319 )/2</f>
        <v>158.22199999999998</v>
      </c>
      <c r="E1871" s="61">
        <v>0</v>
      </c>
      <c r="F1871" s="61" t="s">
        <v>2014</v>
      </c>
      <c r="G1871" s="61" t="str">
        <f>VLOOKUP(B1871,VP_est!$B$21:$N$3000,13,FALSE)</f>
        <v>SVP6</v>
      </c>
      <c r="H1871" s="60" t="str">
        <f t="shared" si="188"/>
        <v>REPLACE</v>
      </c>
      <c r="I1871" s="60" t="str">
        <f t="shared" si="188"/>
        <v>REPLACE</v>
      </c>
      <c r="J1871" s="60" t="str">
        <f t="shared" si="188"/>
        <v>REPLACE</v>
      </c>
      <c r="K1871" s="60" t="str">
        <f t="shared" si="188"/>
        <v>REPLACE</v>
      </c>
      <c r="L1871" s="60" t="str">
        <f t="shared" si="188"/>
        <v>REPLACE</v>
      </c>
      <c r="M1871" s="60" t="str">
        <f t="shared" si="188"/>
        <v>REPLACE</v>
      </c>
      <c r="N1871" s="60" t="str">
        <f t="shared" si="188"/>
        <v>REPLACE</v>
      </c>
      <c r="O1871" s="60">
        <f t="shared" si="188"/>
        <v>1</v>
      </c>
      <c r="R1871"/>
      <c r="S1871"/>
      <c r="T1871"/>
      <c r="U1871"/>
    </row>
    <row r="1872" spans="1:21" s="28" customFormat="1" ht="15" customHeight="1" x14ac:dyDescent="0.25">
      <c r="A1872" s="60" t="s">
        <v>2041</v>
      </c>
      <c r="B1872" s="60">
        <v>2307</v>
      </c>
      <c r="C1872" s="62" t="s">
        <v>1662</v>
      </c>
      <c r="D1872" s="63">
        <f t="shared" ref="D1872:D1881" si="189">E1872</f>
        <v>144.42340252567462</v>
      </c>
      <c r="E1872" s="61">
        <v>144.42340252567462</v>
      </c>
      <c r="F1872" s="61" t="s">
        <v>1986</v>
      </c>
      <c r="G1872" s="61" t="str">
        <f>VLOOKUP(B1872,VP_est!$B$21:$N$3000,13,FALSE)</f>
        <v>SVP6</v>
      </c>
      <c r="H1872" s="60" t="str">
        <f t="shared" si="188"/>
        <v>REPLACE</v>
      </c>
      <c r="I1872" s="60" t="str">
        <f t="shared" si="188"/>
        <v>REPLACE</v>
      </c>
      <c r="J1872" s="60" t="str">
        <f t="shared" si="188"/>
        <v>REPLACE</v>
      </c>
      <c r="K1872" s="60" t="str">
        <f t="shared" si="188"/>
        <v>REPLACE</v>
      </c>
      <c r="L1872" s="60" t="str">
        <f t="shared" si="188"/>
        <v>REPLACE</v>
      </c>
      <c r="M1872" s="60" t="str">
        <f t="shared" si="188"/>
        <v>REPLACE</v>
      </c>
      <c r="N1872" s="60" t="str">
        <f t="shared" si="188"/>
        <v>REPLACE</v>
      </c>
      <c r="O1872" s="60">
        <f t="shared" si="188"/>
        <v>1</v>
      </c>
      <c r="R1872"/>
      <c r="S1872"/>
      <c r="T1872"/>
      <c r="U1872"/>
    </row>
    <row r="1873" spans="1:21" s="28" customFormat="1" ht="15" customHeight="1" x14ac:dyDescent="0.25">
      <c r="A1873" s="60" t="s">
        <v>2041</v>
      </c>
      <c r="B1873" s="60">
        <v>2308</v>
      </c>
      <c r="C1873" s="62" t="s">
        <v>1663</v>
      </c>
      <c r="D1873" s="63">
        <f t="shared" si="189"/>
        <v>134.21816000000001</v>
      </c>
      <c r="E1873" s="61">
        <v>134.21816000000001</v>
      </c>
      <c r="F1873" s="61" t="s">
        <v>1986</v>
      </c>
      <c r="G1873" s="61" t="str">
        <f>VLOOKUP(B1873,VP_est!$B$21:$N$3000,13,FALSE)</f>
        <v>SVP6</v>
      </c>
      <c r="H1873" s="60" t="str">
        <f t="shared" si="188"/>
        <v>REPLACE</v>
      </c>
      <c r="I1873" s="60" t="str">
        <f t="shared" si="188"/>
        <v>REPLACE</v>
      </c>
      <c r="J1873" s="60" t="str">
        <f t="shared" si="188"/>
        <v>REPLACE</v>
      </c>
      <c r="K1873" s="60" t="str">
        <f t="shared" si="188"/>
        <v>REPLACE</v>
      </c>
      <c r="L1873" s="60" t="str">
        <f t="shared" si="188"/>
        <v>REPLACE</v>
      </c>
      <c r="M1873" s="60" t="str">
        <f t="shared" si="188"/>
        <v>REPLACE</v>
      </c>
      <c r="N1873" s="60" t="str">
        <f t="shared" si="188"/>
        <v>REPLACE</v>
      </c>
      <c r="O1873" s="60">
        <f t="shared" si="188"/>
        <v>1</v>
      </c>
      <c r="R1873"/>
      <c r="S1873"/>
      <c r="T1873"/>
      <c r="U1873"/>
    </row>
    <row r="1874" spans="1:21" s="28" customFormat="1" x14ac:dyDescent="0.25">
      <c r="A1874" s="60" t="s">
        <v>2041</v>
      </c>
      <c r="B1874" s="60">
        <v>2309</v>
      </c>
      <c r="C1874" s="62" t="s">
        <v>1664</v>
      </c>
      <c r="D1874" s="63">
        <f t="shared" si="189"/>
        <v>130.88702099229261</v>
      </c>
      <c r="E1874" s="61">
        <v>130.88702099229261</v>
      </c>
      <c r="F1874" s="61" t="s">
        <v>1986</v>
      </c>
      <c r="G1874" s="61" t="str">
        <f>VLOOKUP(B1874,VP_est!$B$21:$N$3000,13,FALSE)</f>
        <v>SVP6</v>
      </c>
      <c r="H1874" s="60" t="str">
        <f t="shared" si="188"/>
        <v>REPLACE</v>
      </c>
      <c r="I1874" s="60" t="str">
        <f t="shared" si="188"/>
        <v>REPLACE</v>
      </c>
      <c r="J1874" s="60" t="str">
        <f t="shared" si="188"/>
        <v>REPLACE</v>
      </c>
      <c r="K1874" s="60" t="str">
        <f t="shared" si="188"/>
        <v>REPLACE</v>
      </c>
      <c r="L1874" s="60" t="str">
        <f t="shared" si="188"/>
        <v>REPLACE</v>
      </c>
      <c r="M1874" s="60" t="str">
        <f t="shared" si="188"/>
        <v>REPLACE</v>
      </c>
      <c r="N1874" s="60" t="str">
        <f t="shared" si="188"/>
        <v>REPLACE</v>
      </c>
      <c r="O1874" s="60">
        <f t="shared" si="188"/>
        <v>1</v>
      </c>
      <c r="R1874"/>
      <c r="S1874"/>
      <c r="T1874"/>
      <c r="U1874"/>
    </row>
    <row r="1875" spans="1:21" s="28" customFormat="1" x14ac:dyDescent="0.25">
      <c r="A1875" s="60" t="s">
        <v>2041</v>
      </c>
      <c r="B1875" s="60">
        <v>2310</v>
      </c>
      <c r="C1875" s="62" t="s">
        <v>1665</v>
      </c>
      <c r="D1875" s="63">
        <f t="shared" si="189"/>
        <v>130.30706384531817</v>
      </c>
      <c r="E1875" s="61">
        <v>130.30706384531817</v>
      </c>
      <c r="F1875" s="61" t="s">
        <v>1986</v>
      </c>
      <c r="G1875" s="61" t="str">
        <f>VLOOKUP(B1875,VP_est!$B$21:$N$3000,13,FALSE)</f>
        <v>SVP6</v>
      </c>
      <c r="H1875" s="60" t="str">
        <f t="shared" si="188"/>
        <v>REPLACE</v>
      </c>
      <c r="I1875" s="60" t="str">
        <f t="shared" si="188"/>
        <v>REPLACE</v>
      </c>
      <c r="J1875" s="60" t="str">
        <f t="shared" si="188"/>
        <v>REPLACE</v>
      </c>
      <c r="K1875" s="60" t="str">
        <f t="shared" si="188"/>
        <v>REPLACE</v>
      </c>
      <c r="L1875" s="60" t="str">
        <f t="shared" si="188"/>
        <v>REPLACE</v>
      </c>
      <c r="M1875" s="60" t="str">
        <f t="shared" si="188"/>
        <v>REPLACE</v>
      </c>
      <c r="N1875" s="60" t="str">
        <f t="shared" si="188"/>
        <v>REPLACE</v>
      </c>
      <c r="O1875" s="60">
        <f t="shared" si="188"/>
        <v>1</v>
      </c>
      <c r="R1875"/>
      <c r="S1875"/>
      <c r="T1875"/>
      <c r="U1875"/>
    </row>
    <row r="1876" spans="1:21" s="28" customFormat="1" x14ac:dyDescent="0.25">
      <c r="A1876" s="60" t="s">
        <v>2041</v>
      </c>
      <c r="B1876" s="60">
        <v>2311</v>
      </c>
      <c r="C1876" s="62" t="s">
        <v>1666</v>
      </c>
      <c r="D1876" s="63">
        <f t="shared" si="189"/>
        <v>126.23922000000002</v>
      </c>
      <c r="E1876" s="61">
        <v>126.23922000000002</v>
      </c>
      <c r="F1876" s="61" t="s">
        <v>1986</v>
      </c>
      <c r="G1876" s="61" t="str">
        <f>VLOOKUP(B1876,VP_est!$B$21:$N$3000,13,FALSE)</f>
        <v>SVP6</v>
      </c>
      <c r="H1876" s="60" t="str">
        <f t="shared" si="188"/>
        <v>REPLACE</v>
      </c>
      <c r="I1876" s="60" t="str">
        <f t="shared" si="188"/>
        <v>REPLACE</v>
      </c>
      <c r="J1876" s="60" t="str">
        <f t="shared" si="188"/>
        <v>REPLACE</v>
      </c>
      <c r="K1876" s="60" t="str">
        <f t="shared" si="188"/>
        <v>REPLACE</v>
      </c>
      <c r="L1876" s="60" t="str">
        <f t="shared" si="188"/>
        <v>REPLACE</v>
      </c>
      <c r="M1876" s="60" t="str">
        <f t="shared" si="188"/>
        <v>REPLACE</v>
      </c>
      <c r="N1876" s="60" t="str">
        <f t="shared" si="188"/>
        <v>REPLACE</v>
      </c>
      <c r="O1876" s="60">
        <f t="shared" si="188"/>
        <v>1</v>
      </c>
      <c r="R1876"/>
      <c r="S1876"/>
      <c r="T1876"/>
      <c r="U1876"/>
    </row>
    <row r="1877" spans="1:21" s="28" customFormat="1" x14ac:dyDescent="0.25">
      <c r="A1877" s="60" t="s">
        <v>2041</v>
      </c>
      <c r="B1877" s="60">
        <v>2312</v>
      </c>
      <c r="C1877" s="62" t="s">
        <v>1667</v>
      </c>
      <c r="D1877" s="63">
        <f t="shared" si="189"/>
        <v>115.33514142987592</v>
      </c>
      <c r="E1877" s="61">
        <v>115.33514142987592</v>
      </c>
      <c r="F1877" s="61" t="s">
        <v>1986</v>
      </c>
      <c r="G1877" s="61" t="str">
        <f>VLOOKUP(B1877,VP_est!$B$21:$N$3000,13,FALSE)</f>
        <v>SVP6</v>
      </c>
      <c r="H1877" s="60" t="str">
        <f t="shared" si="188"/>
        <v>REPLACE</v>
      </c>
      <c r="I1877" s="60" t="str">
        <f t="shared" si="188"/>
        <v>REPLACE</v>
      </c>
      <c r="J1877" s="60" t="str">
        <f t="shared" si="188"/>
        <v>REPLACE</v>
      </c>
      <c r="K1877" s="60" t="str">
        <f t="shared" si="188"/>
        <v>REPLACE</v>
      </c>
      <c r="L1877" s="60" t="str">
        <f t="shared" si="188"/>
        <v>REPLACE</v>
      </c>
      <c r="M1877" s="60" t="str">
        <f t="shared" si="188"/>
        <v>REPLACE</v>
      </c>
      <c r="N1877" s="60" t="str">
        <f t="shared" si="188"/>
        <v>REPLACE</v>
      </c>
      <c r="O1877" s="60">
        <f t="shared" si="188"/>
        <v>1</v>
      </c>
      <c r="R1877"/>
      <c r="S1877"/>
      <c r="T1877"/>
      <c r="U1877"/>
    </row>
    <row r="1878" spans="1:21" s="28" customFormat="1" x14ac:dyDescent="0.25">
      <c r="A1878" s="60" t="s">
        <v>2041</v>
      </c>
      <c r="B1878" s="60">
        <v>2313</v>
      </c>
      <c r="C1878" s="62" t="s">
        <v>1668</v>
      </c>
      <c r="D1878" s="63">
        <f t="shared" si="189"/>
        <v>128.2551</v>
      </c>
      <c r="E1878" s="61">
        <v>128.2551</v>
      </c>
      <c r="F1878" s="61" t="s">
        <v>1986</v>
      </c>
      <c r="G1878" s="61" t="str">
        <f>VLOOKUP(B1878,VP_est!$B$21:$N$3000,13,FALSE)</f>
        <v>SVP6</v>
      </c>
      <c r="H1878" s="60" t="str">
        <f t="shared" si="188"/>
        <v>REPLACE</v>
      </c>
      <c r="I1878" s="60" t="str">
        <f t="shared" si="188"/>
        <v>REPLACE</v>
      </c>
      <c r="J1878" s="60" t="str">
        <f t="shared" si="188"/>
        <v>REPLACE</v>
      </c>
      <c r="K1878" s="60" t="str">
        <f t="shared" si="188"/>
        <v>REPLACE</v>
      </c>
      <c r="L1878" s="60" t="str">
        <f t="shared" si="188"/>
        <v>REPLACE</v>
      </c>
      <c r="M1878" s="60" t="str">
        <f t="shared" si="188"/>
        <v>REPLACE</v>
      </c>
      <c r="N1878" s="60" t="str">
        <f t="shared" si="188"/>
        <v>REPLACE</v>
      </c>
      <c r="O1878" s="60">
        <f t="shared" si="188"/>
        <v>1</v>
      </c>
      <c r="R1878"/>
      <c r="S1878"/>
      <c r="T1878"/>
      <c r="U1878"/>
    </row>
    <row r="1879" spans="1:21" s="28" customFormat="1" ht="15" customHeight="1" x14ac:dyDescent="0.25">
      <c r="A1879" s="60" t="s">
        <v>2041</v>
      </c>
      <c r="B1879" s="60">
        <v>2314</v>
      </c>
      <c r="C1879" s="62" t="s">
        <v>1669</v>
      </c>
      <c r="D1879" s="63">
        <f t="shared" si="189"/>
        <v>116.16924224074643</v>
      </c>
      <c r="E1879" s="61">
        <v>116.16924224074643</v>
      </c>
      <c r="F1879" s="61" t="s">
        <v>1986</v>
      </c>
      <c r="G1879" s="61" t="str">
        <f>VLOOKUP(B1879,VP_est!$B$21:$N$3000,13,FALSE)</f>
        <v>SVP6</v>
      </c>
      <c r="H1879" s="60" t="str">
        <f t="shared" ref="H1879:O1888" si="190">IF($G1879=H$2,1,"REPLACE")</f>
        <v>REPLACE</v>
      </c>
      <c r="I1879" s="60" t="str">
        <f t="shared" si="190"/>
        <v>REPLACE</v>
      </c>
      <c r="J1879" s="60" t="str">
        <f t="shared" si="190"/>
        <v>REPLACE</v>
      </c>
      <c r="K1879" s="60" t="str">
        <f t="shared" si="190"/>
        <v>REPLACE</v>
      </c>
      <c r="L1879" s="60" t="str">
        <f t="shared" si="190"/>
        <v>REPLACE</v>
      </c>
      <c r="M1879" s="60" t="str">
        <f t="shared" si="190"/>
        <v>REPLACE</v>
      </c>
      <c r="N1879" s="60" t="str">
        <f t="shared" si="190"/>
        <v>REPLACE</v>
      </c>
      <c r="O1879" s="60">
        <f t="shared" si="190"/>
        <v>1</v>
      </c>
      <c r="R1879"/>
      <c r="S1879"/>
      <c r="T1879"/>
      <c r="U1879"/>
    </row>
    <row r="1880" spans="1:21" s="28" customFormat="1" ht="15" customHeight="1" x14ac:dyDescent="0.25">
      <c r="A1880" s="60" t="s">
        <v>2041</v>
      </c>
      <c r="B1880" s="60">
        <v>2315</v>
      </c>
      <c r="C1880" s="62" t="s">
        <v>1670</v>
      </c>
      <c r="D1880" s="63">
        <f t="shared" si="189"/>
        <v>128.2551</v>
      </c>
      <c r="E1880" s="61">
        <v>128.2551</v>
      </c>
      <c r="F1880" s="61" t="s">
        <v>1986</v>
      </c>
      <c r="G1880" s="61" t="str">
        <f>VLOOKUP(B1880,VP_est!$B$21:$N$3000,13,FALSE)</f>
        <v>SVP6</v>
      </c>
      <c r="H1880" s="60" t="str">
        <f t="shared" si="190"/>
        <v>REPLACE</v>
      </c>
      <c r="I1880" s="60" t="str">
        <f t="shared" si="190"/>
        <v>REPLACE</v>
      </c>
      <c r="J1880" s="60" t="str">
        <f t="shared" si="190"/>
        <v>REPLACE</v>
      </c>
      <c r="K1880" s="60" t="str">
        <f t="shared" si="190"/>
        <v>REPLACE</v>
      </c>
      <c r="L1880" s="60" t="str">
        <f t="shared" si="190"/>
        <v>REPLACE</v>
      </c>
      <c r="M1880" s="60" t="str">
        <f t="shared" si="190"/>
        <v>REPLACE</v>
      </c>
      <c r="N1880" s="60" t="str">
        <f t="shared" si="190"/>
        <v>REPLACE</v>
      </c>
      <c r="O1880" s="60">
        <f t="shared" si="190"/>
        <v>1</v>
      </c>
      <c r="R1880"/>
      <c r="S1880"/>
      <c r="T1880"/>
      <c r="U1880"/>
    </row>
    <row r="1881" spans="1:21" s="28" customFormat="1" ht="15" customHeight="1" x14ac:dyDescent="0.25">
      <c r="A1881" s="60" t="s">
        <v>2041</v>
      </c>
      <c r="B1881" s="60">
        <v>2316</v>
      </c>
      <c r="C1881" s="62" t="s">
        <v>1671</v>
      </c>
      <c r="D1881" s="63">
        <f t="shared" si="189"/>
        <v>116.52806258437469</v>
      </c>
      <c r="E1881" s="61">
        <v>116.52806258437469</v>
      </c>
      <c r="F1881" s="61" t="s">
        <v>1986</v>
      </c>
      <c r="G1881" s="61" t="str">
        <f>VLOOKUP(B1881,VP_est!$B$21:$N$3000,13,FALSE)</f>
        <v>SVP6</v>
      </c>
      <c r="H1881" s="60" t="str">
        <f t="shared" si="190"/>
        <v>REPLACE</v>
      </c>
      <c r="I1881" s="60" t="str">
        <f t="shared" si="190"/>
        <v>REPLACE</v>
      </c>
      <c r="J1881" s="60" t="str">
        <f t="shared" si="190"/>
        <v>REPLACE</v>
      </c>
      <c r="K1881" s="60" t="str">
        <f t="shared" si="190"/>
        <v>REPLACE</v>
      </c>
      <c r="L1881" s="60" t="str">
        <f t="shared" si="190"/>
        <v>REPLACE</v>
      </c>
      <c r="M1881" s="60" t="str">
        <f t="shared" si="190"/>
        <v>REPLACE</v>
      </c>
      <c r="N1881" s="60" t="str">
        <f t="shared" si="190"/>
        <v>REPLACE</v>
      </c>
      <c r="O1881" s="60">
        <f t="shared" si="190"/>
        <v>1</v>
      </c>
      <c r="R1881"/>
      <c r="S1881"/>
      <c r="T1881"/>
      <c r="U1881"/>
    </row>
    <row r="1882" spans="1:21" s="28" customFormat="1" ht="15" customHeight="1" x14ac:dyDescent="0.25">
      <c r="A1882" s="60" t="s">
        <v>2024</v>
      </c>
      <c r="B1882" s="60">
        <v>2317</v>
      </c>
      <c r="C1882" s="62" t="s">
        <v>1672</v>
      </c>
      <c r="D1882" s="63">
        <f>(128.255+128.255+128.255+98.186)/4</f>
        <v>120.73775000000001</v>
      </c>
      <c r="E1882" s="61">
        <v>0</v>
      </c>
      <c r="F1882" s="61" t="s">
        <v>1986</v>
      </c>
      <c r="G1882" s="61" t="str">
        <f>VLOOKUP(B1882,VP_est!$B$21:$N$3000,13,FALSE)</f>
        <v>SVP6</v>
      </c>
      <c r="H1882" s="60" t="str">
        <f t="shared" si="190"/>
        <v>REPLACE</v>
      </c>
      <c r="I1882" s="60" t="str">
        <f t="shared" si="190"/>
        <v>REPLACE</v>
      </c>
      <c r="J1882" s="60" t="str">
        <f t="shared" si="190"/>
        <v>REPLACE</v>
      </c>
      <c r="K1882" s="60" t="str">
        <f t="shared" si="190"/>
        <v>REPLACE</v>
      </c>
      <c r="L1882" s="60" t="str">
        <f t="shared" si="190"/>
        <v>REPLACE</v>
      </c>
      <c r="M1882" s="60" t="str">
        <f t="shared" si="190"/>
        <v>REPLACE</v>
      </c>
      <c r="N1882" s="60" t="str">
        <f t="shared" si="190"/>
        <v>REPLACE</v>
      </c>
      <c r="O1882" s="60">
        <f t="shared" si="190"/>
        <v>1</v>
      </c>
      <c r="R1882"/>
      <c r="S1882"/>
      <c r="T1882"/>
      <c r="U1882"/>
    </row>
    <row r="1883" spans="1:21" s="28" customFormat="1" ht="15" customHeight="1" x14ac:dyDescent="0.25">
      <c r="A1883" s="60" t="s">
        <v>2041</v>
      </c>
      <c r="B1883" s="60">
        <v>2318</v>
      </c>
      <c r="C1883" s="62" t="s">
        <v>1673</v>
      </c>
      <c r="D1883" s="63">
        <f t="shared" ref="D1883:D1890" si="191">E1883</f>
        <v>119.69874515778291</v>
      </c>
      <c r="E1883" s="61">
        <v>119.69874515778291</v>
      </c>
      <c r="F1883" s="61" t="s">
        <v>1986</v>
      </c>
      <c r="G1883" s="61" t="str">
        <f>VLOOKUP(B1883,VP_est!$B$21:$N$3000,13,FALSE)</f>
        <v>SVP6</v>
      </c>
      <c r="H1883" s="60" t="str">
        <f t="shared" si="190"/>
        <v>REPLACE</v>
      </c>
      <c r="I1883" s="60" t="str">
        <f t="shared" si="190"/>
        <v>REPLACE</v>
      </c>
      <c r="J1883" s="60" t="str">
        <f t="shared" si="190"/>
        <v>REPLACE</v>
      </c>
      <c r="K1883" s="60" t="str">
        <f t="shared" si="190"/>
        <v>REPLACE</v>
      </c>
      <c r="L1883" s="60" t="str">
        <f t="shared" si="190"/>
        <v>REPLACE</v>
      </c>
      <c r="M1883" s="60" t="str">
        <f t="shared" si="190"/>
        <v>REPLACE</v>
      </c>
      <c r="N1883" s="60" t="str">
        <f t="shared" si="190"/>
        <v>REPLACE</v>
      </c>
      <c r="O1883" s="60">
        <f t="shared" si="190"/>
        <v>1</v>
      </c>
      <c r="R1883"/>
      <c r="S1883"/>
      <c r="T1883"/>
      <c r="U1883"/>
    </row>
    <row r="1884" spans="1:21" s="28" customFormat="1" ht="15" customHeight="1" x14ac:dyDescent="0.25">
      <c r="A1884" s="60" t="s">
        <v>2041</v>
      </c>
      <c r="B1884" s="60">
        <v>2319</v>
      </c>
      <c r="C1884" s="62" t="s">
        <v>1674</v>
      </c>
      <c r="D1884" s="63">
        <f t="shared" si="191"/>
        <v>113.2116068694649</v>
      </c>
      <c r="E1884" s="61">
        <v>113.2116068694649</v>
      </c>
      <c r="F1884" s="61" t="s">
        <v>1986</v>
      </c>
      <c r="G1884" s="61" t="str">
        <f>VLOOKUP(B1884,VP_est!$B$21:$N$3000,13,FALSE)</f>
        <v>SVP6</v>
      </c>
      <c r="H1884" s="60" t="str">
        <f t="shared" si="190"/>
        <v>REPLACE</v>
      </c>
      <c r="I1884" s="60" t="str">
        <f t="shared" si="190"/>
        <v>REPLACE</v>
      </c>
      <c r="J1884" s="60" t="str">
        <f t="shared" si="190"/>
        <v>REPLACE</v>
      </c>
      <c r="K1884" s="60" t="str">
        <f t="shared" si="190"/>
        <v>REPLACE</v>
      </c>
      <c r="L1884" s="60" t="str">
        <f t="shared" si="190"/>
        <v>REPLACE</v>
      </c>
      <c r="M1884" s="60" t="str">
        <f t="shared" si="190"/>
        <v>REPLACE</v>
      </c>
      <c r="N1884" s="60" t="str">
        <f t="shared" si="190"/>
        <v>REPLACE</v>
      </c>
      <c r="O1884" s="60">
        <f t="shared" si="190"/>
        <v>1</v>
      </c>
      <c r="R1884"/>
      <c r="S1884"/>
      <c r="T1884"/>
      <c r="U1884"/>
    </row>
    <row r="1885" spans="1:21" s="28" customFormat="1" ht="15" customHeight="1" x14ac:dyDescent="0.25">
      <c r="A1885" s="60" t="s">
        <v>2041</v>
      </c>
      <c r="B1885" s="60">
        <v>2320</v>
      </c>
      <c r="C1885" s="62" t="s">
        <v>1675</v>
      </c>
      <c r="D1885" s="63">
        <f t="shared" si="191"/>
        <v>119.69874515778291</v>
      </c>
      <c r="E1885" s="61">
        <v>119.69874515778291</v>
      </c>
      <c r="F1885" s="61" t="s">
        <v>1986</v>
      </c>
      <c r="G1885" s="61" t="str">
        <f>VLOOKUP(B1885,VP_est!$B$21:$N$3000,13,FALSE)</f>
        <v>SVP6</v>
      </c>
      <c r="H1885" s="60" t="str">
        <f t="shared" si="190"/>
        <v>REPLACE</v>
      </c>
      <c r="I1885" s="60" t="str">
        <f t="shared" si="190"/>
        <v>REPLACE</v>
      </c>
      <c r="J1885" s="60" t="str">
        <f t="shared" si="190"/>
        <v>REPLACE</v>
      </c>
      <c r="K1885" s="60" t="str">
        <f t="shared" si="190"/>
        <v>REPLACE</v>
      </c>
      <c r="L1885" s="60" t="str">
        <f t="shared" si="190"/>
        <v>REPLACE</v>
      </c>
      <c r="M1885" s="60" t="str">
        <f t="shared" si="190"/>
        <v>REPLACE</v>
      </c>
      <c r="N1885" s="60" t="str">
        <f t="shared" si="190"/>
        <v>REPLACE</v>
      </c>
      <c r="O1885" s="60">
        <f t="shared" si="190"/>
        <v>1</v>
      </c>
      <c r="R1885"/>
      <c r="S1885"/>
      <c r="T1885"/>
      <c r="U1885"/>
    </row>
    <row r="1886" spans="1:21" s="28" customFormat="1" ht="15" customHeight="1" x14ac:dyDescent="0.25">
      <c r="A1886" s="60" t="s">
        <v>2041</v>
      </c>
      <c r="B1886" s="60">
        <v>2321</v>
      </c>
      <c r="C1886" s="62" t="s">
        <v>1676</v>
      </c>
      <c r="D1886" s="63">
        <f t="shared" si="191"/>
        <v>112.21263999999999</v>
      </c>
      <c r="E1886" s="61">
        <v>112.21263999999999</v>
      </c>
      <c r="F1886" s="61" t="s">
        <v>1986</v>
      </c>
      <c r="G1886" s="61" t="str">
        <f>VLOOKUP(B1886,VP_est!$B$21:$N$3000,13,FALSE)</f>
        <v>SVP6</v>
      </c>
      <c r="H1886" s="60" t="str">
        <f t="shared" si="190"/>
        <v>REPLACE</v>
      </c>
      <c r="I1886" s="60" t="str">
        <f t="shared" si="190"/>
        <v>REPLACE</v>
      </c>
      <c r="J1886" s="60" t="str">
        <f t="shared" si="190"/>
        <v>REPLACE</v>
      </c>
      <c r="K1886" s="60" t="str">
        <f t="shared" si="190"/>
        <v>REPLACE</v>
      </c>
      <c r="L1886" s="60" t="str">
        <f t="shared" si="190"/>
        <v>REPLACE</v>
      </c>
      <c r="M1886" s="60" t="str">
        <f t="shared" si="190"/>
        <v>REPLACE</v>
      </c>
      <c r="N1886" s="60" t="str">
        <f t="shared" si="190"/>
        <v>REPLACE</v>
      </c>
      <c r="O1886" s="60">
        <f t="shared" si="190"/>
        <v>1</v>
      </c>
      <c r="R1886"/>
      <c r="S1886"/>
      <c r="T1886"/>
      <c r="U1886"/>
    </row>
    <row r="1887" spans="1:21" s="28" customFormat="1" ht="15" customHeight="1" x14ac:dyDescent="0.25">
      <c r="A1887" s="60" t="s">
        <v>2041</v>
      </c>
      <c r="B1887" s="60">
        <v>2322</v>
      </c>
      <c r="C1887" s="62" t="s">
        <v>1677</v>
      </c>
      <c r="D1887" s="63">
        <f t="shared" si="191"/>
        <v>113.2116068694649</v>
      </c>
      <c r="E1887" s="61">
        <v>113.2116068694649</v>
      </c>
      <c r="F1887" s="61" t="s">
        <v>1986</v>
      </c>
      <c r="G1887" s="61" t="str">
        <f>VLOOKUP(B1887,VP_est!$B$21:$N$3000,13,FALSE)</f>
        <v>SVP6</v>
      </c>
      <c r="H1887" s="60" t="str">
        <f t="shared" si="190"/>
        <v>REPLACE</v>
      </c>
      <c r="I1887" s="60" t="str">
        <f t="shared" si="190"/>
        <v>REPLACE</v>
      </c>
      <c r="J1887" s="60" t="str">
        <f t="shared" si="190"/>
        <v>REPLACE</v>
      </c>
      <c r="K1887" s="60" t="str">
        <f t="shared" si="190"/>
        <v>REPLACE</v>
      </c>
      <c r="L1887" s="60" t="str">
        <f t="shared" si="190"/>
        <v>REPLACE</v>
      </c>
      <c r="M1887" s="60" t="str">
        <f t="shared" si="190"/>
        <v>REPLACE</v>
      </c>
      <c r="N1887" s="60" t="str">
        <f t="shared" si="190"/>
        <v>REPLACE</v>
      </c>
      <c r="O1887" s="60">
        <f t="shared" si="190"/>
        <v>1</v>
      </c>
      <c r="R1887"/>
      <c r="S1887"/>
      <c r="T1887"/>
      <c r="U1887"/>
    </row>
    <row r="1888" spans="1:21" s="28" customFormat="1" ht="15" customHeight="1" x14ac:dyDescent="0.25">
      <c r="A1888" s="60" t="s">
        <v>2041</v>
      </c>
      <c r="B1888" s="60">
        <v>2323</v>
      </c>
      <c r="C1888" s="62" t="s">
        <v>1678</v>
      </c>
      <c r="D1888" s="63">
        <f t="shared" si="191"/>
        <v>109.7457262521623</v>
      </c>
      <c r="E1888" s="61">
        <v>109.7457262521623</v>
      </c>
      <c r="F1888" s="61" t="s">
        <v>1986</v>
      </c>
      <c r="G1888" s="61" t="str">
        <f>VLOOKUP(B1888,VP_est!$B$21:$N$3000,13,FALSE)</f>
        <v>SVP6</v>
      </c>
      <c r="H1888" s="60" t="str">
        <f t="shared" si="190"/>
        <v>REPLACE</v>
      </c>
      <c r="I1888" s="60" t="str">
        <f t="shared" si="190"/>
        <v>REPLACE</v>
      </c>
      <c r="J1888" s="60" t="str">
        <f t="shared" si="190"/>
        <v>REPLACE</v>
      </c>
      <c r="K1888" s="60" t="str">
        <f t="shared" si="190"/>
        <v>REPLACE</v>
      </c>
      <c r="L1888" s="60" t="str">
        <f t="shared" si="190"/>
        <v>REPLACE</v>
      </c>
      <c r="M1888" s="60" t="str">
        <f t="shared" si="190"/>
        <v>REPLACE</v>
      </c>
      <c r="N1888" s="60" t="str">
        <f t="shared" si="190"/>
        <v>REPLACE</v>
      </c>
      <c r="O1888" s="60">
        <f t="shared" si="190"/>
        <v>1</v>
      </c>
      <c r="R1888"/>
      <c r="S1888"/>
      <c r="T1888"/>
      <c r="U1888"/>
    </row>
    <row r="1889" spans="1:21" s="28" customFormat="1" ht="15" customHeight="1" x14ac:dyDescent="0.25">
      <c r="A1889" s="60" t="s">
        <v>2041</v>
      </c>
      <c r="B1889" s="60">
        <v>2324</v>
      </c>
      <c r="C1889" s="62" t="s">
        <v>1679</v>
      </c>
      <c r="D1889" s="63">
        <f t="shared" si="191"/>
        <v>113.2116068694649</v>
      </c>
      <c r="E1889" s="61">
        <v>113.2116068694649</v>
      </c>
      <c r="F1889" s="61" t="s">
        <v>1986</v>
      </c>
      <c r="G1889" s="61" t="str">
        <f>VLOOKUP(B1889,VP_est!$B$21:$N$3000,13,FALSE)</f>
        <v>SVP6</v>
      </c>
      <c r="H1889" s="60" t="str">
        <f t="shared" ref="H1889:O1898" si="192">IF($G1889=H$2,1,"REPLACE")</f>
        <v>REPLACE</v>
      </c>
      <c r="I1889" s="60" t="str">
        <f t="shared" si="192"/>
        <v>REPLACE</v>
      </c>
      <c r="J1889" s="60" t="str">
        <f t="shared" si="192"/>
        <v>REPLACE</v>
      </c>
      <c r="K1889" s="60" t="str">
        <f t="shared" si="192"/>
        <v>REPLACE</v>
      </c>
      <c r="L1889" s="60" t="str">
        <f t="shared" si="192"/>
        <v>REPLACE</v>
      </c>
      <c r="M1889" s="60" t="str">
        <f t="shared" si="192"/>
        <v>REPLACE</v>
      </c>
      <c r="N1889" s="60" t="str">
        <f t="shared" si="192"/>
        <v>REPLACE</v>
      </c>
      <c r="O1889" s="60">
        <f t="shared" si="192"/>
        <v>1</v>
      </c>
      <c r="R1889"/>
      <c r="S1889"/>
      <c r="T1889"/>
      <c r="U1889"/>
    </row>
    <row r="1890" spans="1:21" s="28" customFormat="1" ht="15" customHeight="1" x14ac:dyDescent="0.25">
      <c r="A1890" s="60" t="s">
        <v>2041</v>
      </c>
      <c r="B1890" s="60">
        <v>2325</v>
      </c>
      <c r="C1890" s="62" t="s">
        <v>1680</v>
      </c>
      <c r="D1890" s="63">
        <f t="shared" si="191"/>
        <v>102.00117665880398</v>
      </c>
      <c r="E1890" s="61">
        <v>102.00117665880398</v>
      </c>
      <c r="F1890" s="61" t="s">
        <v>1986</v>
      </c>
      <c r="G1890" s="61" t="str">
        <f>VLOOKUP(B1890,VP_est!$B$21:$N$3000,13,FALSE)</f>
        <v>SVP6</v>
      </c>
      <c r="H1890" s="60" t="str">
        <f t="shared" si="192"/>
        <v>REPLACE</v>
      </c>
      <c r="I1890" s="60" t="str">
        <f t="shared" si="192"/>
        <v>REPLACE</v>
      </c>
      <c r="J1890" s="60" t="str">
        <f t="shared" si="192"/>
        <v>REPLACE</v>
      </c>
      <c r="K1890" s="60" t="str">
        <f t="shared" si="192"/>
        <v>REPLACE</v>
      </c>
      <c r="L1890" s="60" t="str">
        <f t="shared" si="192"/>
        <v>REPLACE</v>
      </c>
      <c r="M1890" s="60" t="str">
        <f t="shared" si="192"/>
        <v>REPLACE</v>
      </c>
      <c r="N1890" s="60" t="str">
        <f t="shared" si="192"/>
        <v>REPLACE</v>
      </c>
      <c r="O1890" s="60">
        <f t="shared" si="192"/>
        <v>1</v>
      </c>
      <c r="R1890"/>
      <c r="S1890"/>
      <c r="T1890"/>
      <c r="U1890"/>
    </row>
    <row r="1891" spans="1:21" s="28" customFormat="1" x14ac:dyDescent="0.25">
      <c r="A1891" s="60" t="s">
        <v>2024</v>
      </c>
      <c r="B1891" s="60">
        <v>2326</v>
      </c>
      <c r="C1891" s="62" t="s">
        <v>1681</v>
      </c>
      <c r="D1891" s="72">
        <v>114.229</v>
      </c>
      <c r="E1891" s="61">
        <v>0</v>
      </c>
      <c r="F1891" s="61" t="s">
        <v>1986</v>
      </c>
      <c r="G1891" s="61" t="str">
        <f>VLOOKUP(B1891,VP_est!$B$21:$N$3000,13,FALSE)</f>
        <v>SVP6</v>
      </c>
      <c r="H1891" s="60" t="str">
        <f t="shared" si="192"/>
        <v>REPLACE</v>
      </c>
      <c r="I1891" s="60" t="str">
        <f t="shared" si="192"/>
        <v>REPLACE</v>
      </c>
      <c r="J1891" s="60" t="str">
        <f t="shared" si="192"/>
        <v>REPLACE</v>
      </c>
      <c r="K1891" s="60" t="str">
        <f t="shared" si="192"/>
        <v>REPLACE</v>
      </c>
      <c r="L1891" s="60" t="str">
        <f t="shared" si="192"/>
        <v>REPLACE</v>
      </c>
      <c r="M1891" s="60" t="str">
        <f t="shared" si="192"/>
        <v>REPLACE</v>
      </c>
      <c r="N1891" s="60" t="str">
        <f t="shared" si="192"/>
        <v>REPLACE</v>
      </c>
      <c r="O1891" s="60">
        <f t="shared" si="192"/>
        <v>1</v>
      </c>
      <c r="R1891"/>
      <c r="S1891"/>
      <c r="T1891"/>
      <c r="U1891"/>
    </row>
    <row r="1892" spans="1:21" s="28" customFormat="1" ht="15" customHeight="1" x14ac:dyDescent="0.25">
      <c r="A1892" s="60" t="s">
        <v>2041</v>
      </c>
      <c r="B1892" s="60">
        <v>2327</v>
      </c>
      <c r="C1892" s="62" t="s">
        <v>1682</v>
      </c>
      <c r="D1892" s="63">
        <f>E1892</f>
        <v>105.60149231216803</v>
      </c>
      <c r="E1892" s="61">
        <v>105.60149231216803</v>
      </c>
      <c r="F1892" s="61" t="s">
        <v>1986</v>
      </c>
      <c r="G1892" s="61" t="str">
        <f>VLOOKUP(B1892,VP_est!$B$21:$N$3000,13,FALSE)</f>
        <v>SVP6</v>
      </c>
      <c r="H1892" s="60" t="str">
        <f t="shared" si="192"/>
        <v>REPLACE</v>
      </c>
      <c r="I1892" s="60" t="str">
        <f t="shared" si="192"/>
        <v>REPLACE</v>
      </c>
      <c r="J1892" s="60" t="str">
        <f t="shared" si="192"/>
        <v>REPLACE</v>
      </c>
      <c r="K1892" s="60" t="str">
        <f t="shared" si="192"/>
        <v>REPLACE</v>
      </c>
      <c r="L1892" s="60" t="str">
        <f t="shared" si="192"/>
        <v>REPLACE</v>
      </c>
      <c r="M1892" s="60" t="str">
        <f t="shared" si="192"/>
        <v>REPLACE</v>
      </c>
      <c r="N1892" s="60" t="str">
        <f t="shared" si="192"/>
        <v>REPLACE</v>
      </c>
      <c r="O1892" s="60">
        <f t="shared" si="192"/>
        <v>1</v>
      </c>
      <c r="R1892"/>
      <c r="S1892"/>
      <c r="T1892"/>
      <c r="U1892"/>
    </row>
    <row r="1893" spans="1:21" s="28" customFormat="1" ht="15" customHeight="1" x14ac:dyDescent="0.25">
      <c r="A1893" s="60" t="s">
        <v>2024</v>
      </c>
      <c r="B1893" s="60">
        <v>2329</v>
      </c>
      <c r="C1893" s="62" t="s">
        <v>1683</v>
      </c>
      <c r="D1893" s="63">
        <v>162.27420000000001</v>
      </c>
      <c r="E1893" s="61">
        <v>162.27132</v>
      </c>
      <c r="F1893" s="61" t="s">
        <v>2014</v>
      </c>
      <c r="G1893" s="61" t="str">
        <f>VLOOKUP(B1893,VP_est!$B$21:$N$3000,13,FALSE)</f>
        <v>SVP6</v>
      </c>
      <c r="H1893" s="60" t="str">
        <f t="shared" si="192"/>
        <v>REPLACE</v>
      </c>
      <c r="I1893" s="60" t="str">
        <f t="shared" si="192"/>
        <v>REPLACE</v>
      </c>
      <c r="J1893" s="60" t="str">
        <f t="shared" si="192"/>
        <v>REPLACE</v>
      </c>
      <c r="K1893" s="60" t="str">
        <f t="shared" si="192"/>
        <v>REPLACE</v>
      </c>
      <c r="L1893" s="60" t="str">
        <f t="shared" si="192"/>
        <v>REPLACE</v>
      </c>
      <c r="M1893" s="60" t="str">
        <f t="shared" si="192"/>
        <v>REPLACE</v>
      </c>
      <c r="N1893" s="60" t="str">
        <f t="shared" si="192"/>
        <v>REPLACE</v>
      </c>
      <c r="O1893" s="60">
        <f t="shared" si="192"/>
        <v>1</v>
      </c>
      <c r="R1893"/>
      <c r="S1893"/>
      <c r="T1893"/>
      <c r="U1893"/>
    </row>
    <row r="1894" spans="1:21" s="28" customFormat="1" ht="15" customHeight="1" x14ac:dyDescent="0.25">
      <c r="A1894" s="60" t="s">
        <v>2024</v>
      </c>
      <c r="B1894" s="60">
        <v>2330</v>
      </c>
      <c r="C1894" s="62" t="s">
        <v>1684</v>
      </c>
      <c r="D1894" s="63">
        <v>98.187600000000003</v>
      </c>
      <c r="E1894" s="61">
        <v>98.186059999999998</v>
      </c>
      <c r="F1894" s="61" t="s">
        <v>1986</v>
      </c>
      <c r="G1894" s="61" t="str">
        <f>VLOOKUP(B1894,VP_est!$B$21:$N$3000,13,FALSE)</f>
        <v>SVP6</v>
      </c>
      <c r="H1894" s="60" t="str">
        <f t="shared" si="192"/>
        <v>REPLACE</v>
      </c>
      <c r="I1894" s="60" t="str">
        <f t="shared" si="192"/>
        <v>REPLACE</v>
      </c>
      <c r="J1894" s="60" t="str">
        <f t="shared" si="192"/>
        <v>REPLACE</v>
      </c>
      <c r="K1894" s="60" t="str">
        <f t="shared" si="192"/>
        <v>REPLACE</v>
      </c>
      <c r="L1894" s="60" t="str">
        <f t="shared" si="192"/>
        <v>REPLACE</v>
      </c>
      <c r="M1894" s="60" t="str">
        <f t="shared" si="192"/>
        <v>REPLACE</v>
      </c>
      <c r="N1894" s="60" t="str">
        <f t="shared" si="192"/>
        <v>REPLACE</v>
      </c>
      <c r="O1894" s="60">
        <f t="shared" si="192"/>
        <v>1</v>
      </c>
      <c r="R1894"/>
      <c r="S1894"/>
      <c r="T1894"/>
      <c r="U1894"/>
    </row>
    <row r="1895" spans="1:21" s="28" customFormat="1" ht="15" customHeight="1" x14ac:dyDescent="0.25">
      <c r="A1895" s="60" t="s">
        <v>2024</v>
      </c>
      <c r="B1895" s="60">
        <v>2331</v>
      </c>
      <c r="C1895" s="62" t="s">
        <v>1685</v>
      </c>
      <c r="D1895" s="63">
        <v>68.118200000000002</v>
      </c>
      <c r="E1895" s="61">
        <v>68.117019999999997</v>
      </c>
      <c r="F1895" s="61" t="s">
        <v>1986</v>
      </c>
      <c r="G1895" s="61" t="str">
        <f>VLOOKUP(B1895,VP_est!$B$21:$N$3000,13,FALSE)</f>
        <v>SVP6</v>
      </c>
      <c r="H1895" s="60" t="str">
        <f t="shared" si="192"/>
        <v>REPLACE</v>
      </c>
      <c r="I1895" s="60" t="str">
        <f t="shared" si="192"/>
        <v>REPLACE</v>
      </c>
      <c r="J1895" s="60" t="str">
        <f t="shared" si="192"/>
        <v>REPLACE</v>
      </c>
      <c r="K1895" s="60" t="str">
        <f t="shared" si="192"/>
        <v>REPLACE</v>
      </c>
      <c r="L1895" s="60" t="str">
        <f t="shared" si="192"/>
        <v>REPLACE</v>
      </c>
      <c r="M1895" s="60" t="str">
        <f t="shared" si="192"/>
        <v>REPLACE</v>
      </c>
      <c r="N1895" s="60" t="str">
        <f t="shared" si="192"/>
        <v>REPLACE</v>
      </c>
      <c r="O1895" s="60">
        <f t="shared" si="192"/>
        <v>1</v>
      </c>
      <c r="R1895"/>
      <c r="S1895"/>
      <c r="T1895"/>
      <c r="U1895"/>
    </row>
    <row r="1896" spans="1:21" s="28" customFormat="1" ht="15" customHeight="1" x14ac:dyDescent="0.25">
      <c r="A1896" s="60" t="s">
        <v>2041</v>
      </c>
      <c r="B1896" s="60">
        <v>2332</v>
      </c>
      <c r="C1896" s="62" t="s">
        <v>1686</v>
      </c>
      <c r="D1896" s="63">
        <v>156.2268</v>
      </c>
      <c r="E1896" s="61">
        <v>0</v>
      </c>
      <c r="F1896" s="61" t="s">
        <v>2014</v>
      </c>
      <c r="G1896" s="61" t="str">
        <f>VLOOKUP(B1896,VP_est!$B$21:$N$3000,13,FALSE)</f>
        <v>SVP5</v>
      </c>
      <c r="H1896" s="60" t="str">
        <f t="shared" si="192"/>
        <v>REPLACE</v>
      </c>
      <c r="I1896" s="60" t="str">
        <f t="shared" si="192"/>
        <v>REPLACE</v>
      </c>
      <c r="J1896" s="60" t="str">
        <f t="shared" si="192"/>
        <v>REPLACE</v>
      </c>
      <c r="K1896" s="60" t="str">
        <f t="shared" si="192"/>
        <v>REPLACE</v>
      </c>
      <c r="L1896" s="60" t="str">
        <f t="shared" si="192"/>
        <v>REPLACE</v>
      </c>
      <c r="M1896" s="60" t="str">
        <f t="shared" si="192"/>
        <v>REPLACE</v>
      </c>
      <c r="N1896" s="60">
        <f t="shared" si="192"/>
        <v>1</v>
      </c>
      <c r="O1896" s="60" t="str">
        <f t="shared" si="192"/>
        <v>REPLACE</v>
      </c>
      <c r="R1896"/>
      <c r="S1896"/>
      <c r="T1896"/>
      <c r="U1896"/>
    </row>
    <row r="1897" spans="1:21" s="28" customFormat="1" ht="15" customHeight="1" x14ac:dyDescent="0.25">
      <c r="A1897" s="60" t="s">
        <v>2024</v>
      </c>
      <c r="B1897" s="60">
        <v>2333</v>
      </c>
      <c r="C1897" s="62" t="s">
        <v>1687</v>
      </c>
      <c r="D1897" s="63">
        <v>112.2144</v>
      </c>
      <c r="E1897" s="61">
        <v>112.21263999999999</v>
      </c>
      <c r="F1897" s="61" t="s">
        <v>1986</v>
      </c>
      <c r="G1897" s="61" t="str">
        <f>VLOOKUP(B1897,VP_est!$B$21:$N$3000,13,FALSE)</f>
        <v>SVP6</v>
      </c>
      <c r="H1897" s="60" t="str">
        <f t="shared" si="192"/>
        <v>REPLACE</v>
      </c>
      <c r="I1897" s="60" t="str">
        <f t="shared" si="192"/>
        <v>REPLACE</v>
      </c>
      <c r="J1897" s="60" t="str">
        <f t="shared" si="192"/>
        <v>REPLACE</v>
      </c>
      <c r="K1897" s="60" t="str">
        <f t="shared" si="192"/>
        <v>REPLACE</v>
      </c>
      <c r="L1897" s="60" t="str">
        <f t="shared" si="192"/>
        <v>REPLACE</v>
      </c>
      <c r="M1897" s="60" t="str">
        <f t="shared" si="192"/>
        <v>REPLACE</v>
      </c>
      <c r="N1897" s="60" t="str">
        <f t="shared" si="192"/>
        <v>REPLACE</v>
      </c>
      <c r="O1897" s="60">
        <f t="shared" si="192"/>
        <v>1</v>
      </c>
      <c r="R1897"/>
      <c r="S1897"/>
      <c r="T1897"/>
      <c r="U1897"/>
    </row>
    <row r="1898" spans="1:21" s="28" customFormat="1" ht="15" customHeight="1" x14ac:dyDescent="0.25">
      <c r="A1898" s="60" t="s">
        <v>2024</v>
      </c>
      <c r="B1898" s="60">
        <v>2334</v>
      </c>
      <c r="C1898" s="62" t="s">
        <v>1688</v>
      </c>
      <c r="D1898" s="63">
        <v>114.23</v>
      </c>
      <c r="E1898" s="61">
        <v>114.22852</v>
      </c>
      <c r="F1898" s="61" t="s">
        <v>1986</v>
      </c>
      <c r="G1898" s="61" t="str">
        <f>VLOOKUP(B1898,VP_est!$B$21:$N$3000,13,FALSE)</f>
        <v>SVP6</v>
      </c>
      <c r="H1898" s="60" t="str">
        <f t="shared" si="192"/>
        <v>REPLACE</v>
      </c>
      <c r="I1898" s="60" t="str">
        <f t="shared" si="192"/>
        <v>REPLACE</v>
      </c>
      <c r="J1898" s="60" t="str">
        <f t="shared" si="192"/>
        <v>REPLACE</v>
      </c>
      <c r="K1898" s="60" t="str">
        <f t="shared" si="192"/>
        <v>REPLACE</v>
      </c>
      <c r="L1898" s="60" t="str">
        <f t="shared" si="192"/>
        <v>REPLACE</v>
      </c>
      <c r="M1898" s="60" t="str">
        <f t="shared" si="192"/>
        <v>REPLACE</v>
      </c>
      <c r="N1898" s="60" t="str">
        <f t="shared" si="192"/>
        <v>REPLACE</v>
      </c>
      <c r="O1898" s="60">
        <f t="shared" si="192"/>
        <v>1</v>
      </c>
      <c r="R1898"/>
      <c r="S1898"/>
      <c r="T1898"/>
      <c r="U1898"/>
    </row>
    <row r="1899" spans="1:21" s="28" customFormat="1" ht="15" customHeight="1" x14ac:dyDescent="0.25">
      <c r="A1899" s="60" t="s">
        <v>2024</v>
      </c>
      <c r="B1899" s="60">
        <v>2335</v>
      </c>
      <c r="C1899" s="62" t="s">
        <v>1689</v>
      </c>
      <c r="D1899" s="63">
        <v>118.18</v>
      </c>
      <c r="E1899" s="61">
        <v>118.17570000000001</v>
      </c>
      <c r="F1899" s="61" t="s">
        <v>1986</v>
      </c>
      <c r="G1899" s="61" t="str">
        <f>VLOOKUP(B1899,VP_est!$B$21:$N$3000,13,FALSE)</f>
        <v>SVP6</v>
      </c>
      <c r="H1899" s="60" t="str">
        <f t="shared" ref="H1899:O1908" si="193">IF($G1899=H$2,1,"REPLACE")</f>
        <v>REPLACE</v>
      </c>
      <c r="I1899" s="60" t="str">
        <f t="shared" si="193"/>
        <v>REPLACE</v>
      </c>
      <c r="J1899" s="60" t="str">
        <f t="shared" si="193"/>
        <v>REPLACE</v>
      </c>
      <c r="K1899" s="60" t="str">
        <f t="shared" si="193"/>
        <v>REPLACE</v>
      </c>
      <c r="L1899" s="60" t="str">
        <f t="shared" si="193"/>
        <v>REPLACE</v>
      </c>
      <c r="M1899" s="60" t="str">
        <f t="shared" si="193"/>
        <v>REPLACE</v>
      </c>
      <c r="N1899" s="60" t="str">
        <f t="shared" si="193"/>
        <v>REPLACE</v>
      </c>
      <c r="O1899" s="60">
        <f t="shared" si="193"/>
        <v>1</v>
      </c>
      <c r="R1899"/>
      <c r="S1899"/>
      <c r="T1899"/>
      <c r="U1899"/>
    </row>
    <row r="1900" spans="1:21" s="28" customFormat="1" ht="15" customHeight="1" x14ac:dyDescent="0.25">
      <c r="A1900" s="60" t="s">
        <v>2024</v>
      </c>
      <c r="B1900" s="60">
        <v>2336</v>
      </c>
      <c r="C1900" s="62" t="s">
        <v>1690</v>
      </c>
      <c r="D1900" s="63">
        <v>228.28788</v>
      </c>
      <c r="E1900" s="61">
        <v>228.28788</v>
      </c>
      <c r="F1900" s="61" t="s">
        <v>3</v>
      </c>
      <c r="G1900" s="61" t="str">
        <f>VLOOKUP(B1900,VP_est!$B$21:$N$3000,13,FALSE)</f>
        <v>SVN1</v>
      </c>
      <c r="H1900" s="60">
        <f t="shared" si="193"/>
        <v>1</v>
      </c>
      <c r="I1900" s="60" t="str">
        <f t="shared" si="193"/>
        <v>REPLACE</v>
      </c>
      <c r="J1900" s="60" t="str">
        <f t="shared" si="193"/>
        <v>REPLACE</v>
      </c>
      <c r="K1900" s="60" t="str">
        <f t="shared" si="193"/>
        <v>REPLACE</v>
      </c>
      <c r="L1900" s="60" t="str">
        <f t="shared" si="193"/>
        <v>REPLACE</v>
      </c>
      <c r="M1900" s="60" t="str">
        <f t="shared" si="193"/>
        <v>REPLACE</v>
      </c>
      <c r="N1900" s="60" t="str">
        <f t="shared" si="193"/>
        <v>REPLACE</v>
      </c>
      <c r="O1900" s="60" t="str">
        <f t="shared" si="193"/>
        <v>REPLACE</v>
      </c>
      <c r="R1900"/>
      <c r="S1900"/>
      <c r="T1900"/>
      <c r="U1900"/>
    </row>
    <row r="1901" spans="1:21" s="28" customFormat="1" ht="15" customHeight="1" x14ac:dyDescent="0.25">
      <c r="A1901" s="60" t="s">
        <v>2024</v>
      </c>
      <c r="B1901" s="60">
        <v>2337</v>
      </c>
      <c r="C1901" s="62" t="s">
        <v>1691</v>
      </c>
      <c r="D1901" s="63">
        <v>332.5</v>
      </c>
      <c r="E1901" s="61">
        <v>332.48671999999999</v>
      </c>
      <c r="F1901" s="61" t="s">
        <v>3</v>
      </c>
      <c r="G1901" s="61" t="str">
        <f>VLOOKUP(B1901,VP_est!$B$21:$N$3000,13,FALSE)</f>
        <v>SVN1</v>
      </c>
      <c r="H1901" s="60">
        <f t="shared" si="193"/>
        <v>1</v>
      </c>
      <c r="I1901" s="60" t="str">
        <f t="shared" si="193"/>
        <v>REPLACE</v>
      </c>
      <c r="J1901" s="60" t="str">
        <f t="shared" si="193"/>
        <v>REPLACE</v>
      </c>
      <c r="K1901" s="60" t="str">
        <f t="shared" si="193"/>
        <v>REPLACE</v>
      </c>
      <c r="L1901" s="60" t="str">
        <f t="shared" si="193"/>
        <v>REPLACE</v>
      </c>
      <c r="M1901" s="60" t="str">
        <f t="shared" si="193"/>
        <v>REPLACE</v>
      </c>
      <c r="N1901" s="60" t="str">
        <f t="shared" si="193"/>
        <v>REPLACE</v>
      </c>
      <c r="O1901" s="60" t="str">
        <f t="shared" si="193"/>
        <v>REPLACE</v>
      </c>
      <c r="R1901"/>
      <c r="S1901"/>
      <c r="T1901"/>
      <c r="U1901"/>
    </row>
    <row r="1902" spans="1:21" s="28" customFormat="1" ht="15" customHeight="1" x14ac:dyDescent="0.25">
      <c r="A1902" s="60" t="s">
        <v>2024</v>
      </c>
      <c r="B1902" s="60">
        <v>2338</v>
      </c>
      <c r="C1902" s="62" t="s">
        <v>1692</v>
      </c>
      <c r="D1902" s="63">
        <v>122.17</v>
      </c>
      <c r="E1902" s="61">
        <v>122.16439999999999</v>
      </c>
      <c r="F1902" s="61" t="s">
        <v>2014</v>
      </c>
      <c r="G1902" s="61" t="str">
        <f>VLOOKUP(B1902,VP_est!$B$21:$N$3000,13,FALSE)</f>
        <v>SVP6</v>
      </c>
      <c r="H1902" s="60" t="str">
        <f t="shared" si="193"/>
        <v>REPLACE</v>
      </c>
      <c r="I1902" s="60" t="str">
        <f t="shared" si="193"/>
        <v>REPLACE</v>
      </c>
      <c r="J1902" s="60" t="str">
        <f t="shared" si="193"/>
        <v>REPLACE</v>
      </c>
      <c r="K1902" s="60" t="str">
        <f t="shared" si="193"/>
        <v>REPLACE</v>
      </c>
      <c r="L1902" s="60" t="str">
        <f t="shared" si="193"/>
        <v>REPLACE</v>
      </c>
      <c r="M1902" s="60" t="str">
        <f t="shared" si="193"/>
        <v>REPLACE</v>
      </c>
      <c r="N1902" s="60" t="str">
        <f t="shared" si="193"/>
        <v>REPLACE</v>
      </c>
      <c r="O1902" s="60">
        <f t="shared" si="193"/>
        <v>1</v>
      </c>
      <c r="R1902"/>
      <c r="S1902"/>
      <c r="T1902"/>
      <c r="U1902"/>
    </row>
    <row r="1903" spans="1:21" s="28" customFormat="1" ht="15" customHeight="1" x14ac:dyDescent="0.25">
      <c r="A1903" s="60" t="s">
        <v>2025</v>
      </c>
      <c r="B1903" s="60">
        <v>2339</v>
      </c>
      <c r="C1903" s="62" t="s">
        <v>1693</v>
      </c>
      <c r="D1903" s="63">
        <v>124.14</v>
      </c>
      <c r="E1903" s="61">
        <v>124.13721999999999</v>
      </c>
      <c r="F1903" s="61" t="s">
        <v>2014</v>
      </c>
      <c r="G1903" s="61" t="str">
        <f>VLOOKUP(B1903,VP_est!$B$21:$N$3000,13,FALSE)</f>
        <v>SVP5</v>
      </c>
      <c r="H1903" s="60" t="str">
        <f t="shared" si="193"/>
        <v>REPLACE</v>
      </c>
      <c r="I1903" s="60" t="str">
        <f t="shared" si="193"/>
        <v>REPLACE</v>
      </c>
      <c r="J1903" s="60" t="str">
        <f t="shared" si="193"/>
        <v>REPLACE</v>
      </c>
      <c r="K1903" s="60" t="str">
        <f t="shared" si="193"/>
        <v>REPLACE</v>
      </c>
      <c r="L1903" s="60" t="str">
        <f t="shared" si="193"/>
        <v>REPLACE</v>
      </c>
      <c r="M1903" s="60" t="str">
        <f t="shared" si="193"/>
        <v>REPLACE</v>
      </c>
      <c r="N1903" s="60">
        <f t="shared" si="193"/>
        <v>1</v>
      </c>
      <c r="O1903" s="60" t="str">
        <f t="shared" si="193"/>
        <v>REPLACE</v>
      </c>
      <c r="R1903"/>
      <c r="S1903"/>
      <c r="T1903"/>
      <c r="U1903"/>
    </row>
    <row r="1904" spans="1:21" s="28" customFormat="1" ht="15" customHeight="1" x14ac:dyDescent="0.25">
      <c r="A1904"/>
      <c r="B1904" s="78">
        <v>2340</v>
      </c>
      <c r="C1904" s="78" t="s">
        <v>2293</v>
      </c>
      <c r="D1904" s="78">
        <v>300.44200000000001</v>
      </c>
      <c r="E1904"/>
      <c r="F1904" s="61" t="s">
        <v>3</v>
      </c>
      <c r="G1904" s="61" t="str">
        <f>VLOOKUP(B1904,VP_est!$B$21:$N$3000,13,FALSE)</f>
        <v>SVP1</v>
      </c>
      <c r="H1904" s="60" t="str">
        <f t="shared" si="193"/>
        <v>REPLACE</v>
      </c>
      <c r="I1904" s="60" t="str">
        <f t="shared" si="193"/>
        <v>REPLACE</v>
      </c>
      <c r="J1904" s="60">
        <f t="shared" si="193"/>
        <v>1</v>
      </c>
      <c r="K1904" s="60" t="str">
        <f t="shared" si="193"/>
        <v>REPLACE</v>
      </c>
      <c r="L1904" s="60" t="str">
        <f t="shared" si="193"/>
        <v>REPLACE</v>
      </c>
      <c r="M1904" s="60" t="str">
        <f t="shared" si="193"/>
        <v>REPLACE</v>
      </c>
      <c r="N1904" s="60" t="str">
        <f t="shared" si="193"/>
        <v>REPLACE</v>
      </c>
      <c r="O1904" s="60" t="str">
        <f t="shared" si="193"/>
        <v>REPLACE</v>
      </c>
      <c r="R1904"/>
      <c r="S1904"/>
      <c r="T1904"/>
      <c r="U1904"/>
    </row>
    <row r="1905" spans="1:21" s="28" customFormat="1" ht="15" customHeight="1" x14ac:dyDescent="0.25">
      <c r="A1905" s="60" t="s">
        <v>2024</v>
      </c>
      <c r="B1905" s="60">
        <v>2341</v>
      </c>
      <c r="C1905" s="62" t="s">
        <v>1694</v>
      </c>
      <c r="D1905" s="63">
        <v>164.2</v>
      </c>
      <c r="E1905" s="61">
        <v>164.20107999999999</v>
      </c>
      <c r="F1905" s="61" t="s">
        <v>2014</v>
      </c>
      <c r="G1905" s="61" t="str">
        <f>VLOOKUP(B1905,VP_est!$B$21:$N$3000,13,FALSE)</f>
        <v>SVP4</v>
      </c>
      <c r="H1905" s="60" t="str">
        <f t="shared" si="193"/>
        <v>REPLACE</v>
      </c>
      <c r="I1905" s="60" t="str">
        <f t="shared" si="193"/>
        <v>REPLACE</v>
      </c>
      <c r="J1905" s="60" t="str">
        <f t="shared" si="193"/>
        <v>REPLACE</v>
      </c>
      <c r="K1905" s="60" t="str">
        <f t="shared" si="193"/>
        <v>REPLACE</v>
      </c>
      <c r="L1905" s="60" t="str">
        <f t="shared" si="193"/>
        <v>REPLACE</v>
      </c>
      <c r="M1905" s="60">
        <f t="shared" si="193"/>
        <v>1</v>
      </c>
      <c r="N1905" s="60" t="str">
        <f t="shared" si="193"/>
        <v>REPLACE</v>
      </c>
      <c r="O1905" s="60" t="str">
        <f t="shared" si="193"/>
        <v>REPLACE</v>
      </c>
      <c r="R1905"/>
      <c r="S1905"/>
      <c r="T1905"/>
      <c r="U1905"/>
    </row>
    <row r="1906" spans="1:21" s="28" customFormat="1" ht="15" customHeight="1" x14ac:dyDescent="0.25">
      <c r="A1906"/>
      <c r="B1906" s="78">
        <v>2342</v>
      </c>
      <c r="C1906" s="78" t="s">
        <v>2052</v>
      </c>
      <c r="D1906" s="78">
        <v>464.89</v>
      </c>
      <c r="E1906"/>
      <c r="F1906" s="61" t="s">
        <v>3</v>
      </c>
      <c r="G1906" s="61" t="str">
        <f>VLOOKUP(B1906,VP_est!$B$21:$N$3000,13,FALSE)</f>
        <v>SVN1</v>
      </c>
      <c r="H1906" s="60">
        <f t="shared" si="193"/>
        <v>1</v>
      </c>
      <c r="I1906" s="60" t="str">
        <f t="shared" si="193"/>
        <v>REPLACE</v>
      </c>
      <c r="J1906" s="60" t="str">
        <f t="shared" si="193"/>
        <v>REPLACE</v>
      </c>
      <c r="K1906" s="60" t="str">
        <f t="shared" si="193"/>
        <v>REPLACE</v>
      </c>
      <c r="L1906" s="60" t="str">
        <f t="shared" si="193"/>
        <v>REPLACE</v>
      </c>
      <c r="M1906" s="60" t="str">
        <f t="shared" si="193"/>
        <v>REPLACE</v>
      </c>
      <c r="N1906" s="60" t="str">
        <f t="shared" si="193"/>
        <v>REPLACE</v>
      </c>
      <c r="O1906" s="60" t="str">
        <f t="shared" si="193"/>
        <v>REPLACE</v>
      </c>
      <c r="R1906"/>
      <c r="S1906"/>
      <c r="T1906"/>
      <c r="U1906"/>
    </row>
    <row r="1907" spans="1:21" s="28" customFormat="1" ht="15" customHeight="1" x14ac:dyDescent="0.25">
      <c r="A1907"/>
      <c r="B1907" s="78">
        <v>2343</v>
      </c>
      <c r="C1907" s="78" t="s">
        <v>2178</v>
      </c>
      <c r="D1907" s="78">
        <v>122.1664</v>
      </c>
      <c r="E1907"/>
      <c r="F1907" s="61" t="s">
        <v>2014</v>
      </c>
      <c r="G1907" s="61" t="str">
        <f>VLOOKUP(B1907,VP_est!$B$21:$N$3000,13,FALSE)</f>
        <v>SVP5</v>
      </c>
      <c r="H1907" s="60" t="str">
        <f t="shared" si="193"/>
        <v>REPLACE</v>
      </c>
      <c r="I1907" s="60" t="str">
        <f t="shared" si="193"/>
        <v>REPLACE</v>
      </c>
      <c r="J1907" s="60" t="str">
        <f t="shared" si="193"/>
        <v>REPLACE</v>
      </c>
      <c r="K1907" s="60" t="str">
        <f t="shared" si="193"/>
        <v>REPLACE</v>
      </c>
      <c r="L1907" s="60" t="str">
        <f t="shared" si="193"/>
        <v>REPLACE</v>
      </c>
      <c r="M1907" s="60" t="str">
        <f t="shared" si="193"/>
        <v>REPLACE</v>
      </c>
      <c r="N1907" s="60">
        <f t="shared" si="193"/>
        <v>1</v>
      </c>
      <c r="O1907" s="60" t="str">
        <f t="shared" si="193"/>
        <v>REPLACE</v>
      </c>
      <c r="R1907"/>
      <c r="S1907"/>
      <c r="T1907"/>
      <c r="U1907"/>
    </row>
    <row r="1908" spans="1:21" s="28" customFormat="1" ht="15" customHeight="1" x14ac:dyDescent="0.25">
      <c r="A1908"/>
      <c r="B1908" s="78">
        <v>2344</v>
      </c>
      <c r="C1908" s="78" t="s">
        <v>2171</v>
      </c>
      <c r="D1908" s="78">
        <v>146.19999999999999</v>
      </c>
      <c r="E1908"/>
      <c r="F1908" s="61" t="s">
        <v>2014</v>
      </c>
      <c r="G1908" s="61" t="str">
        <f>VLOOKUP(B1908,VP_est!$B$21:$N$3000,13,FALSE)</f>
        <v>SVP5</v>
      </c>
      <c r="H1908" s="60" t="str">
        <f t="shared" si="193"/>
        <v>REPLACE</v>
      </c>
      <c r="I1908" s="60" t="str">
        <f t="shared" si="193"/>
        <v>REPLACE</v>
      </c>
      <c r="J1908" s="60" t="str">
        <f t="shared" si="193"/>
        <v>REPLACE</v>
      </c>
      <c r="K1908" s="60" t="str">
        <f t="shared" si="193"/>
        <v>REPLACE</v>
      </c>
      <c r="L1908" s="60" t="str">
        <f t="shared" si="193"/>
        <v>REPLACE</v>
      </c>
      <c r="M1908" s="60" t="str">
        <f t="shared" si="193"/>
        <v>REPLACE</v>
      </c>
      <c r="N1908" s="60">
        <f t="shared" si="193"/>
        <v>1</v>
      </c>
      <c r="O1908" s="60" t="str">
        <f t="shared" si="193"/>
        <v>REPLACE</v>
      </c>
      <c r="R1908"/>
      <c r="S1908"/>
      <c r="T1908"/>
      <c r="U1908"/>
    </row>
    <row r="1909" spans="1:21" s="28" customFormat="1" ht="15" customHeight="1" x14ac:dyDescent="0.25">
      <c r="A1909"/>
      <c r="B1909" s="78">
        <v>2345</v>
      </c>
      <c r="C1909" s="78" t="s">
        <v>2381</v>
      </c>
      <c r="D1909" s="78">
        <v>156.22999999999999</v>
      </c>
      <c r="E1909"/>
      <c r="F1909" s="61" t="s">
        <v>2014</v>
      </c>
      <c r="G1909" s="61" t="str">
        <f>VLOOKUP(B1909,VP_est!$B$21:$N$3000,13,FALSE)</f>
        <v>SVP5</v>
      </c>
      <c r="H1909" s="60" t="str">
        <f t="shared" ref="H1909:O1918" si="194">IF($G1909=H$2,1,"REPLACE")</f>
        <v>REPLACE</v>
      </c>
      <c r="I1909" s="60" t="str">
        <f t="shared" si="194"/>
        <v>REPLACE</v>
      </c>
      <c r="J1909" s="60" t="str">
        <f t="shared" si="194"/>
        <v>REPLACE</v>
      </c>
      <c r="K1909" s="60" t="str">
        <f t="shared" si="194"/>
        <v>REPLACE</v>
      </c>
      <c r="L1909" s="60" t="str">
        <f t="shared" si="194"/>
        <v>REPLACE</v>
      </c>
      <c r="M1909" s="60" t="str">
        <f t="shared" si="194"/>
        <v>REPLACE</v>
      </c>
      <c r="N1909" s="60">
        <f t="shared" si="194"/>
        <v>1</v>
      </c>
      <c r="O1909" s="60" t="str">
        <f t="shared" si="194"/>
        <v>REPLACE</v>
      </c>
      <c r="R1909"/>
      <c r="S1909"/>
      <c r="T1909"/>
      <c r="U1909"/>
    </row>
    <row r="1910" spans="1:21" s="28" customFormat="1" ht="15" customHeight="1" x14ac:dyDescent="0.25">
      <c r="A1910" s="60" t="s">
        <v>2024</v>
      </c>
      <c r="B1910" s="68">
        <v>2346</v>
      </c>
      <c r="C1910" s="68" t="s">
        <v>1955</v>
      </c>
      <c r="D1910" s="68">
        <v>156.22999999999999</v>
      </c>
      <c r="E1910" s="77"/>
      <c r="F1910" s="61" t="s">
        <v>2014</v>
      </c>
      <c r="G1910" s="61" t="str">
        <f>VLOOKUP(B1910,VP_est!$B$21:$N$3000,13,FALSE)</f>
        <v>SVP4</v>
      </c>
      <c r="H1910" s="60" t="str">
        <f t="shared" si="194"/>
        <v>REPLACE</v>
      </c>
      <c r="I1910" s="60" t="str">
        <f t="shared" si="194"/>
        <v>REPLACE</v>
      </c>
      <c r="J1910" s="60" t="str">
        <f t="shared" si="194"/>
        <v>REPLACE</v>
      </c>
      <c r="K1910" s="60" t="str">
        <f t="shared" si="194"/>
        <v>REPLACE</v>
      </c>
      <c r="L1910" s="60" t="str">
        <f t="shared" si="194"/>
        <v>REPLACE</v>
      </c>
      <c r="M1910" s="60">
        <f t="shared" si="194"/>
        <v>1</v>
      </c>
      <c r="N1910" s="60" t="str">
        <f t="shared" si="194"/>
        <v>REPLACE</v>
      </c>
      <c r="O1910" s="60" t="str">
        <f t="shared" si="194"/>
        <v>REPLACE</v>
      </c>
      <c r="R1910"/>
      <c r="S1910"/>
      <c r="T1910"/>
      <c r="U1910"/>
    </row>
    <row r="1911" spans="1:21" s="28" customFormat="1" ht="15" customHeight="1" x14ac:dyDescent="0.25">
      <c r="A1911"/>
      <c r="B1911" s="78">
        <v>2347</v>
      </c>
      <c r="C1911" s="78" t="s">
        <v>2297</v>
      </c>
      <c r="D1911" s="78">
        <v>436.85300000000001</v>
      </c>
      <c r="E1911"/>
      <c r="F1911" s="61" t="s">
        <v>3</v>
      </c>
      <c r="G1911" s="61" t="str">
        <f>VLOOKUP(B1911,VP_est!$B$21:$N$3000,13,FALSE)</f>
        <v>SV0</v>
      </c>
      <c r="H1911" s="60" t="str">
        <f t="shared" si="194"/>
        <v>REPLACE</v>
      </c>
      <c r="I1911" s="60">
        <f t="shared" si="194"/>
        <v>1</v>
      </c>
      <c r="J1911" s="60" t="str">
        <f t="shared" si="194"/>
        <v>REPLACE</v>
      </c>
      <c r="K1911" s="60" t="str">
        <f t="shared" si="194"/>
        <v>REPLACE</v>
      </c>
      <c r="L1911" s="60" t="str">
        <f t="shared" si="194"/>
        <v>REPLACE</v>
      </c>
      <c r="M1911" s="60" t="str">
        <f t="shared" si="194"/>
        <v>REPLACE</v>
      </c>
      <c r="N1911" s="60" t="str">
        <f t="shared" si="194"/>
        <v>REPLACE</v>
      </c>
      <c r="O1911" s="60" t="str">
        <f t="shared" si="194"/>
        <v>REPLACE</v>
      </c>
      <c r="R1911"/>
      <c r="S1911"/>
      <c r="T1911"/>
      <c r="U1911"/>
    </row>
    <row r="1912" spans="1:21" s="28" customFormat="1" ht="15" customHeight="1" x14ac:dyDescent="0.25">
      <c r="A1912"/>
      <c r="B1912" s="78">
        <v>2348</v>
      </c>
      <c r="C1912" s="78" t="s">
        <v>2299</v>
      </c>
      <c r="D1912" s="78">
        <v>380.745</v>
      </c>
      <c r="E1912"/>
      <c r="F1912" s="61" t="s">
        <v>3</v>
      </c>
      <c r="G1912" s="61" t="str">
        <f>VLOOKUP(B1912,VP_est!$B$21:$N$3000,13,FALSE)</f>
        <v>SVP1</v>
      </c>
      <c r="H1912" s="60" t="str">
        <f t="shared" si="194"/>
        <v>REPLACE</v>
      </c>
      <c r="I1912" s="60" t="str">
        <f t="shared" si="194"/>
        <v>REPLACE</v>
      </c>
      <c r="J1912" s="60">
        <f t="shared" si="194"/>
        <v>1</v>
      </c>
      <c r="K1912" s="60" t="str">
        <f t="shared" si="194"/>
        <v>REPLACE</v>
      </c>
      <c r="L1912" s="60" t="str">
        <f t="shared" si="194"/>
        <v>REPLACE</v>
      </c>
      <c r="M1912" s="60" t="str">
        <f t="shared" si="194"/>
        <v>REPLACE</v>
      </c>
      <c r="N1912" s="60" t="str">
        <f t="shared" si="194"/>
        <v>REPLACE</v>
      </c>
      <c r="O1912" s="60" t="str">
        <f t="shared" si="194"/>
        <v>REPLACE</v>
      </c>
      <c r="R1912"/>
      <c r="S1912"/>
      <c r="T1912"/>
      <c r="U1912"/>
    </row>
    <row r="1913" spans="1:21" s="28" customFormat="1" ht="15" customHeight="1" x14ac:dyDescent="0.25">
      <c r="A1913"/>
      <c r="B1913" s="78">
        <v>2349</v>
      </c>
      <c r="C1913" s="78" t="s">
        <v>2306</v>
      </c>
      <c r="D1913" s="78">
        <v>366.71800000000002</v>
      </c>
      <c r="E1913"/>
      <c r="F1913" s="61" t="s">
        <v>3</v>
      </c>
      <c r="G1913" s="61" t="str">
        <f>VLOOKUP(B1913,VP_est!$B$21:$N$3000,13,FALSE)</f>
        <v>SVP2</v>
      </c>
      <c r="H1913" s="60" t="str">
        <f t="shared" si="194"/>
        <v>REPLACE</v>
      </c>
      <c r="I1913" s="60" t="str">
        <f t="shared" si="194"/>
        <v>REPLACE</v>
      </c>
      <c r="J1913" s="60" t="str">
        <f t="shared" si="194"/>
        <v>REPLACE</v>
      </c>
      <c r="K1913" s="60">
        <f t="shared" si="194"/>
        <v>1</v>
      </c>
      <c r="L1913" s="60" t="str">
        <f t="shared" si="194"/>
        <v>REPLACE</v>
      </c>
      <c r="M1913" s="60" t="str">
        <f t="shared" si="194"/>
        <v>REPLACE</v>
      </c>
      <c r="N1913" s="60" t="str">
        <f t="shared" si="194"/>
        <v>REPLACE</v>
      </c>
      <c r="O1913" s="60" t="str">
        <f t="shared" si="194"/>
        <v>REPLACE</v>
      </c>
      <c r="R1913"/>
      <c r="S1913"/>
      <c r="T1913"/>
      <c r="U1913"/>
    </row>
    <row r="1914" spans="1:21" s="28" customFormat="1" ht="15" customHeight="1" x14ac:dyDescent="0.25">
      <c r="A1914"/>
      <c r="B1914" s="78">
        <v>2350</v>
      </c>
      <c r="C1914" s="78" t="s">
        <v>2307</v>
      </c>
      <c r="D1914" s="78">
        <v>408.79899999999998</v>
      </c>
      <c r="E1914"/>
      <c r="F1914" s="61" t="s">
        <v>3</v>
      </c>
      <c r="G1914" s="61" t="str">
        <f>VLOOKUP(B1914,VP_est!$B$21:$N$3000,13,FALSE)</f>
        <v>SVP1</v>
      </c>
      <c r="H1914" s="60" t="str">
        <f t="shared" si="194"/>
        <v>REPLACE</v>
      </c>
      <c r="I1914" s="60" t="str">
        <f t="shared" si="194"/>
        <v>REPLACE</v>
      </c>
      <c r="J1914" s="60">
        <f t="shared" si="194"/>
        <v>1</v>
      </c>
      <c r="K1914" s="60" t="str">
        <f t="shared" si="194"/>
        <v>REPLACE</v>
      </c>
      <c r="L1914" s="60" t="str">
        <f t="shared" si="194"/>
        <v>REPLACE</v>
      </c>
      <c r="M1914" s="60" t="str">
        <f t="shared" si="194"/>
        <v>REPLACE</v>
      </c>
      <c r="N1914" s="60" t="str">
        <f t="shared" si="194"/>
        <v>REPLACE</v>
      </c>
      <c r="O1914" s="60" t="str">
        <f t="shared" si="194"/>
        <v>REPLACE</v>
      </c>
      <c r="R1914"/>
      <c r="S1914"/>
      <c r="T1914"/>
      <c r="U1914"/>
    </row>
    <row r="1915" spans="1:21" s="28" customFormat="1" ht="15" customHeight="1" x14ac:dyDescent="0.25">
      <c r="A1915"/>
      <c r="B1915" s="78">
        <v>2351</v>
      </c>
      <c r="C1915" s="78" t="s">
        <v>2312</v>
      </c>
      <c r="D1915" s="78">
        <v>394.77199999999999</v>
      </c>
      <c r="E1915"/>
      <c r="F1915" s="61" t="s">
        <v>3</v>
      </c>
      <c r="G1915" s="61" t="str">
        <f>VLOOKUP(B1915,VP_est!$B$21:$N$3000,13,FALSE)</f>
        <v>SVP1</v>
      </c>
      <c r="H1915" s="60" t="str">
        <f t="shared" si="194"/>
        <v>REPLACE</v>
      </c>
      <c r="I1915" s="60" t="str">
        <f t="shared" si="194"/>
        <v>REPLACE</v>
      </c>
      <c r="J1915" s="60">
        <f t="shared" si="194"/>
        <v>1</v>
      </c>
      <c r="K1915" s="60" t="str">
        <f t="shared" si="194"/>
        <v>REPLACE</v>
      </c>
      <c r="L1915" s="60" t="str">
        <f t="shared" si="194"/>
        <v>REPLACE</v>
      </c>
      <c r="M1915" s="60" t="str">
        <f t="shared" si="194"/>
        <v>REPLACE</v>
      </c>
      <c r="N1915" s="60" t="str">
        <f t="shared" si="194"/>
        <v>REPLACE</v>
      </c>
      <c r="O1915" s="60" t="str">
        <f t="shared" si="194"/>
        <v>REPLACE</v>
      </c>
      <c r="R1915"/>
      <c r="S1915"/>
      <c r="T1915"/>
      <c r="U1915"/>
    </row>
    <row r="1916" spans="1:21" s="28" customFormat="1" ht="15" customHeight="1" x14ac:dyDescent="0.25">
      <c r="A1916"/>
      <c r="B1916" s="78">
        <v>2352</v>
      </c>
      <c r="C1916" s="78" t="s">
        <v>2314</v>
      </c>
      <c r="D1916" s="78">
        <v>352.69099999999997</v>
      </c>
      <c r="E1916"/>
      <c r="F1916" s="61" t="s">
        <v>3</v>
      </c>
      <c r="G1916" s="61" t="str">
        <f>VLOOKUP(B1916,VP_est!$B$21:$N$3000,13,FALSE)</f>
        <v>SVP2</v>
      </c>
      <c r="H1916" s="60" t="str">
        <f t="shared" si="194"/>
        <v>REPLACE</v>
      </c>
      <c r="I1916" s="60" t="str">
        <f t="shared" si="194"/>
        <v>REPLACE</v>
      </c>
      <c r="J1916" s="60" t="str">
        <f t="shared" si="194"/>
        <v>REPLACE</v>
      </c>
      <c r="K1916" s="60">
        <f t="shared" si="194"/>
        <v>1</v>
      </c>
      <c r="L1916" s="60" t="str">
        <f t="shared" si="194"/>
        <v>REPLACE</v>
      </c>
      <c r="M1916" s="60" t="str">
        <f t="shared" si="194"/>
        <v>REPLACE</v>
      </c>
      <c r="N1916" s="60" t="str">
        <f t="shared" si="194"/>
        <v>REPLACE</v>
      </c>
      <c r="O1916" s="60" t="str">
        <f t="shared" si="194"/>
        <v>REPLACE</v>
      </c>
      <c r="R1916"/>
      <c r="S1916"/>
      <c r="T1916"/>
      <c r="U1916"/>
    </row>
    <row r="1917" spans="1:21" s="28" customFormat="1" ht="15" customHeight="1" x14ac:dyDescent="0.25">
      <c r="A1917"/>
      <c r="B1917" s="78">
        <v>2353</v>
      </c>
      <c r="C1917" s="78" t="s">
        <v>2316</v>
      </c>
      <c r="D1917" s="78">
        <v>338.66399999999999</v>
      </c>
      <c r="E1917"/>
      <c r="F1917" s="61" t="s">
        <v>3</v>
      </c>
      <c r="G1917" s="61" t="str">
        <f>VLOOKUP(B1917,VP_est!$B$21:$N$3000,13,FALSE)</f>
        <v>SVP2</v>
      </c>
      <c r="H1917" s="60" t="str">
        <f t="shared" si="194"/>
        <v>REPLACE</v>
      </c>
      <c r="I1917" s="60" t="str">
        <f t="shared" si="194"/>
        <v>REPLACE</v>
      </c>
      <c r="J1917" s="60" t="str">
        <f t="shared" si="194"/>
        <v>REPLACE</v>
      </c>
      <c r="K1917" s="60">
        <f t="shared" si="194"/>
        <v>1</v>
      </c>
      <c r="L1917" s="60" t="str">
        <f t="shared" si="194"/>
        <v>REPLACE</v>
      </c>
      <c r="M1917" s="60" t="str">
        <f t="shared" si="194"/>
        <v>REPLACE</v>
      </c>
      <c r="N1917" s="60" t="str">
        <f t="shared" si="194"/>
        <v>REPLACE</v>
      </c>
      <c r="O1917" s="60" t="str">
        <f t="shared" si="194"/>
        <v>REPLACE</v>
      </c>
      <c r="R1917"/>
      <c r="S1917"/>
      <c r="T1917"/>
      <c r="U1917"/>
    </row>
    <row r="1918" spans="1:21" s="28" customFormat="1" ht="15" customHeight="1" x14ac:dyDescent="0.25">
      <c r="A1918"/>
      <c r="B1918" s="78">
        <v>2354</v>
      </c>
      <c r="C1918" s="78" t="s">
        <v>2324</v>
      </c>
      <c r="D1918" s="78">
        <v>450.88</v>
      </c>
      <c r="E1918"/>
      <c r="F1918" s="61" t="s">
        <v>3</v>
      </c>
      <c r="G1918" s="61" t="str">
        <f>VLOOKUP(B1918,VP_est!$B$21:$N$3000,13,FALSE)</f>
        <v>SVP1</v>
      </c>
      <c r="H1918" s="60" t="str">
        <f t="shared" si="194"/>
        <v>REPLACE</v>
      </c>
      <c r="I1918" s="60" t="str">
        <f t="shared" si="194"/>
        <v>REPLACE</v>
      </c>
      <c r="J1918" s="60">
        <f t="shared" si="194"/>
        <v>1</v>
      </c>
      <c r="K1918" s="60" t="str">
        <f t="shared" si="194"/>
        <v>REPLACE</v>
      </c>
      <c r="L1918" s="60" t="str">
        <f t="shared" si="194"/>
        <v>REPLACE</v>
      </c>
      <c r="M1918" s="60" t="str">
        <f t="shared" si="194"/>
        <v>REPLACE</v>
      </c>
      <c r="N1918" s="60" t="str">
        <f t="shared" si="194"/>
        <v>REPLACE</v>
      </c>
      <c r="O1918" s="60" t="str">
        <f t="shared" si="194"/>
        <v>REPLACE</v>
      </c>
      <c r="R1918"/>
      <c r="S1918"/>
      <c r="T1918"/>
      <c r="U1918"/>
    </row>
    <row r="1919" spans="1:21" s="28" customFormat="1" ht="15" customHeight="1" x14ac:dyDescent="0.25">
      <c r="A1919" s="60" t="s">
        <v>2024</v>
      </c>
      <c r="B1919" s="60">
        <v>2355</v>
      </c>
      <c r="C1919" s="62" t="s">
        <v>1695</v>
      </c>
      <c r="D1919" s="63">
        <v>222.24</v>
      </c>
      <c r="E1919" s="61">
        <v>222.23716000000002</v>
      </c>
      <c r="F1919" s="61" t="s">
        <v>2014</v>
      </c>
      <c r="G1919" s="61" t="str">
        <f>VLOOKUP(B1919,VP_est!$B$21:$N$3000,13,FALSE)</f>
        <v>SVP4</v>
      </c>
      <c r="H1919" s="60" t="str">
        <f t="shared" ref="H1919:O1928" si="195">IF($G1919=H$2,1,"REPLACE")</f>
        <v>REPLACE</v>
      </c>
      <c r="I1919" s="60" t="str">
        <f t="shared" si="195"/>
        <v>REPLACE</v>
      </c>
      <c r="J1919" s="60" t="str">
        <f t="shared" si="195"/>
        <v>REPLACE</v>
      </c>
      <c r="K1919" s="60" t="str">
        <f t="shared" si="195"/>
        <v>REPLACE</v>
      </c>
      <c r="L1919" s="60" t="str">
        <f t="shared" si="195"/>
        <v>REPLACE</v>
      </c>
      <c r="M1919" s="60">
        <f t="shared" si="195"/>
        <v>1</v>
      </c>
      <c r="N1919" s="60" t="str">
        <f t="shared" si="195"/>
        <v>REPLACE</v>
      </c>
      <c r="O1919" s="60" t="str">
        <f t="shared" si="195"/>
        <v>REPLACE</v>
      </c>
      <c r="R1919"/>
      <c r="S1919"/>
      <c r="T1919"/>
      <c r="U1919"/>
    </row>
    <row r="1920" spans="1:21" s="28" customFormat="1" ht="15" customHeight="1" x14ac:dyDescent="0.25">
      <c r="A1920"/>
      <c r="B1920" s="78">
        <v>2356</v>
      </c>
      <c r="C1920" s="78" t="s">
        <v>2326</v>
      </c>
      <c r="D1920" s="78">
        <v>380.745</v>
      </c>
      <c r="E1920"/>
      <c r="F1920" s="61" t="s">
        <v>3</v>
      </c>
      <c r="G1920" s="61" t="str">
        <f>VLOOKUP(B1920,VP_est!$B$21:$N$3000,13,FALSE)</f>
        <v>SVP2</v>
      </c>
      <c r="H1920" s="60" t="str">
        <f t="shared" si="195"/>
        <v>REPLACE</v>
      </c>
      <c r="I1920" s="60" t="str">
        <f t="shared" si="195"/>
        <v>REPLACE</v>
      </c>
      <c r="J1920" s="60" t="str">
        <f t="shared" si="195"/>
        <v>REPLACE</v>
      </c>
      <c r="K1920" s="60">
        <f t="shared" si="195"/>
        <v>1</v>
      </c>
      <c r="L1920" s="60" t="str">
        <f t="shared" si="195"/>
        <v>REPLACE</v>
      </c>
      <c r="M1920" s="60" t="str">
        <f t="shared" si="195"/>
        <v>REPLACE</v>
      </c>
      <c r="N1920" s="60" t="str">
        <f t="shared" si="195"/>
        <v>REPLACE</v>
      </c>
      <c r="O1920" s="60" t="str">
        <f t="shared" si="195"/>
        <v>REPLACE</v>
      </c>
      <c r="R1920"/>
      <c r="S1920"/>
      <c r="T1920"/>
      <c r="U1920"/>
    </row>
    <row r="1921" spans="1:21" s="28" customFormat="1" ht="15" customHeight="1" x14ac:dyDescent="0.25">
      <c r="A1921"/>
      <c r="B1921" s="78">
        <v>2357</v>
      </c>
      <c r="C1921" s="78" t="s">
        <v>2329</v>
      </c>
      <c r="D1921" s="78">
        <v>366.71800000000002</v>
      </c>
      <c r="E1921"/>
      <c r="F1921" s="61" t="s">
        <v>3</v>
      </c>
      <c r="G1921" s="61" t="str">
        <f>VLOOKUP(B1921,VP_est!$B$21:$N$3000,13,FALSE)</f>
        <v>SVP2</v>
      </c>
      <c r="H1921" s="60" t="str">
        <f t="shared" si="195"/>
        <v>REPLACE</v>
      </c>
      <c r="I1921" s="60" t="str">
        <f t="shared" si="195"/>
        <v>REPLACE</v>
      </c>
      <c r="J1921" s="60" t="str">
        <f t="shared" si="195"/>
        <v>REPLACE</v>
      </c>
      <c r="K1921" s="60">
        <f t="shared" si="195"/>
        <v>1</v>
      </c>
      <c r="L1921" s="60" t="str">
        <f t="shared" si="195"/>
        <v>REPLACE</v>
      </c>
      <c r="M1921" s="60" t="str">
        <f t="shared" si="195"/>
        <v>REPLACE</v>
      </c>
      <c r="N1921" s="60" t="str">
        <f t="shared" si="195"/>
        <v>REPLACE</v>
      </c>
      <c r="O1921" s="60" t="str">
        <f t="shared" si="195"/>
        <v>REPLACE</v>
      </c>
      <c r="R1921"/>
      <c r="S1921"/>
      <c r="T1921"/>
      <c r="U1921"/>
    </row>
    <row r="1922" spans="1:21" s="28" customFormat="1" ht="15" customHeight="1" x14ac:dyDescent="0.25">
      <c r="A1922"/>
      <c r="B1922" s="78">
        <v>2358</v>
      </c>
      <c r="C1922" s="78" t="s">
        <v>2335</v>
      </c>
      <c r="D1922" s="78">
        <v>394.77199999999999</v>
      </c>
      <c r="E1922"/>
      <c r="F1922" s="61" t="s">
        <v>3</v>
      </c>
      <c r="G1922" s="61" t="str">
        <f>VLOOKUP(B1922,VP_est!$B$21:$N$3000,13,FALSE)</f>
        <v>SVP2</v>
      </c>
      <c r="H1922" s="60" t="str">
        <f t="shared" si="195"/>
        <v>REPLACE</v>
      </c>
      <c r="I1922" s="60" t="str">
        <f t="shared" si="195"/>
        <v>REPLACE</v>
      </c>
      <c r="J1922" s="60" t="str">
        <f t="shared" si="195"/>
        <v>REPLACE</v>
      </c>
      <c r="K1922" s="60">
        <f t="shared" si="195"/>
        <v>1</v>
      </c>
      <c r="L1922" s="60" t="str">
        <f t="shared" si="195"/>
        <v>REPLACE</v>
      </c>
      <c r="M1922" s="60" t="str">
        <f t="shared" si="195"/>
        <v>REPLACE</v>
      </c>
      <c r="N1922" s="60" t="str">
        <f t="shared" si="195"/>
        <v>REPLACE</v>
      </c>
      <c r="O1922" s="60" t="str">
        <f t="shared" si="195"/>
        <v>REPLACE</v>
      </c>
      <c r="R1922"/>
      <c r="S1922"/>
      <c r="T1922"/>
      <c r="U1922"/>
    </row>
    <row r="1923" spans="1:21" s="28" customFormat="1" ht="15" customHeight="1" x14ac:dyDescent="0.25">
      <c r="A1923"/>
      <c r="B1923" s="78">
        <v>2359</v>
      </c>
      <c r="C1923" s="78" t="s">
        <v>2338</v>
      </c>
      <c r="D1923" s="78">
        <v>352.69099999999997</v>
      </c>
      <c r="E1923"/>
      <c r="F1923" s="61" t="s">
        <v>3</v>
      </c>
      <c r="G1923" s="61" t="str">
        <f>VLOOKUP(B1923,VP_est!$B$21:$N$3000,13,FALSE)</f>
        <v>SVP2</v>
      </c>
      <c r="H1923" s="60" t="str">
        <f t="shared" si="195"/>
        <v>REPLACE</v>
      </c>
      <c r="I1923" s="60" t="str">
        <f t="shared" si="195"/>
        <v>REPLACE</v>
      </c>
      <c r="J1923" s="60" t="str">
        <f t="shared" si="195"/>
        <v>REPLACE</v>
      </c>
      <c r="K1923" s="60">
        <f t="shared" si="195"/>
        <v>1</v>
      </c>
      <c r="L1923" s="60" t="str">
        <f t="shared" si="195"/>
        <v>REPLACE</v>
      </c>
      <c r="M1923" s="60" t="str">
        <f t="shared" si="195"/>
        <v>REPLACE</v>
      </c>
      <c r="N1923" s="60" t="str">
        <f t="shared" si="195"/>
        <v>REPLACE</v>
      </c>
      <c r="O1923" s="60" t="str">
        <f t="shared" si="195"/>
        <v>REPLACE</v>
      </c>
      <c r="R1923"/>
      <c r="S1923"/>
      <c r="T1923"/>
      <c r="U1923"/>
    </row>
    <row r="1924" spans="1:21" s="28" customFormat="1" ht="15" customHeight="1" x14ac:dyDescent="0.25">
      <c r="A1924"/>
      <c r="B1924" s="78">
        <v>2360</v>
      </c>
      <c r="C1924" s="78" t="s">
        <v>2343</v>
      </c>
      <c r="D1924" s="78">
        <v>338.66399999999999</v>
      </c>
      <c r="E1924"/>
      <c r="F1924" s="61" t="s">
        <v>3</v>
      </c>
      <c r="G1924" s="61" t="str">
        <f>VLOOKUP(B1924,VP_est!$B$21:$N$3000,13,FALSE)</f>
        <v>SVP2</v>
      </c>
      <c r="H1924" s="60" t="str">
        <f t="shared" si="195"/>
        <v>REPLACE</v>
      </c>
      <c r="I1924" s="60" t="str">
        <f t="shared" si="195"/>
        <v>REPLACE</v>
      </c>
      <c r="J1924" s="60" t="str">
        <f t="shared" si="195"/>
        <v>REPLACE</v>
      </c>
      <c r="K1924" s="60">
        <f t="shared" si="195"/>
        <v>1</v>
      </c>
      <c r="L1924" s="60" t="str">
        <f t="shared" si="195"/>
        <v>REPLACE</v>
      </c>
      <c r="M1924" s="60" t="str">
        <f t="shared" si="195"/>
        <v>REPLACE</v>
      </c>
      <c r="N1924" s="60" t="str">
        <f t="shared" si="195"/>
        <v>REPLACE</v>
      </c>
      <c r="O1924" s="60" t="str">
        <f t="shared" si="195"/>
        <v>REPLACE</v>
      </c>
      <c r="R1924"/>
      <c r="S1924"/>
      <c r="T1924"/>
      <c r="U1924"/>
    </row>
    <row r="1925" spans="1:21" s="28" customFormat="1" ht="15" customHeight="1" x14ac:dyDescent="0.25">
      <c r="A1925"/>
      <c r="B1925" s="78">
        <v>2361</v>
      </c>
      <c r="C1925" s="78" t="s">
        <v>2519</v>
      </c>
      <c r="D1925" s="78">
        <v>280.45</v>
      </c>
      <c r="E1925"/>
      <c r="F1925" s="61" t="s">
        <v>3</v>
      </c>
      <c r="G1925" s="61" t="str">
        <f>VLOOKUP(B1925,VP_est!$B$21:$N$3000,13,FALSE)</f>
        <v>SVP3</v>
      </c>
      <c r="H1925" s="60" t="str">
        <f t="shared" si="195"/>
        <v>REPLACE</v>
      </c>
      <c r="I1925" s="60" t="str">
        <f t="shared" si="195"/>
        <v>REPLACE</v>
      </c>
      <c r="J1925" s="60" t="str">
        <f t="shared" si="195"/>
        <v>REPLACE</v>
      </c>
      <c r="K1925" s="60" t="str">
        <f t="shared" si="195"/>
        <v>REPLACE</v>
      </c>
      <c r="L1925" s="60">
        <f t="shared" si="195"/>
        <v>1</v>
      </c>
      <c r="M1925" s="60" t="str">
        <f t="shared" si="195"/>
        <v>REPLACE</v>
      </c>
      <c r="N1925" s="60" t="str">
        <f t="shared" si="195"/>
        <v>REPLACE</v>
      </c>
      <c r="O1925" s="60" t="str">
        <f t="shared" si="195"/>
        <v>REPLACE</v>
      </c>
      <c r="R1925"/>
      <c r="S1925"/>
      <c r="T1925"/>
      <c r="U1925"/>
    </row>
    <row r="1926" spans="1:21" s="28" customFormat="1" ht="15" customHeight="1" x14ac:dyDescent="0.25">
      <c r="A1926"/>
      <c r="B1926" s="78">
        <v>2362</v>
      </c>
      <c r="C1926" s="78" t="s">
        <v>2578</v>
      </c>
      <c r="D1926" s="78">
        <v>330.51</v>
      </c>
      <c r="E1926"/>
      <c r="F1926" s="61" t="s">
        <v>3</v>
      </c>
      <c r="G1926" s="61" t="str">
        <f>VLOOKUP(B1926,VP_est!$B$21:$N$3000,13,FALSE)</f>
        <v>SVN1</v>
      </c>
      <c r="H1926" s="60">
        <f t="shared" si="195"/>
        <v>1</v>
      </c>
      <c r="I1926" s="60" t="str">
        <f t="shared" si="195"/>
        <v>REPLACE</v>
      </c>
      <c r="J1926" s="60" t="str">
        <f t="shared" si="195"/>
        <v>REPLACE</v>
      </c>
      <c r="K1926" s="60" t="str">
        <f t="shared" si="195"/>
        <v>REPLACE</v>
      </c>
      <c r="L1926" s="60" t="str">
        <f t="shared" si="195"/>
        <v>REPLACE</v>
      </c>
      <c r="M1926" s="60" t="str">
        <f t="shared" si="195"/>
        <v>REPLACE</v>
      </c>
      <c r="N1926" s="60" t="str">
        <f t="shared" si="195"/>
        <v>REPLACE</v>
      </c>
      <c r="O1926" s="60" t="str">
        <f t="shared" si="195"/>
        <v>REPLACE</v>
      </c>
      <c r="R1926"/>
      <c r="S1926"/>
      <c r="T1926"/>
      <c r="U1926"/>
    </row>
    <row r="1927" spans="1:21" s="28" customFormat="1" ht="15" customHeight="1" x14ac:dyDescent="0.25">
      <c r="A1927"/>
      <c r="B1927" s="78">
        <v>2363</v>
      </c>
      <c r="C1927" s="78" t="s">
        <v>2600</v>
      </c>
      <c r="D1927" s="78">
        <v>358.56</v>
      </c>
      <c r="E1927"/>
      <c r="F1927" s="61" t="s">
        <v>3</v>
      </c>
      <c r="G1927" s="61" t="str">
        <f>VLOOKUP(B1927,VP_est!$B$21:$N$3000,13,FALSE)</f>
        <v>SVN1</v>
      </c>
      <c r="H1927" s="60">
        <f t="shared" si="195"/>
        <v>1</v>
      </c>
      <c r="I1927" s="60" t="str">
        <f t="shared" si="195"/>
        <v>REPLACE</v>
      </c>
      <c r="J1927" s="60" t="str">
        <f t="shared" si="195"/>
        <v>REPLACE</v>
      </c>
      <c r="K1927" s="60" t="str">
        <f t="shared" si="195"/>
        <v>REPLACE</v>
      </c>
      <c r="L1927" s="60" t="str">
        <f t="shared" si="195"/>
        <v>REPLACE</v>
      </c>
      <c r="M1927" s="60" t="str">
        <f t="shared" si="195"/>
        <v>REPLACE</v>
      </c>
      <c r="N1927" s="60" t="str">
        <f t="shared" si="195"/>
        <v>REPLACE</v>
      </c>
      <c r="O1927" s="60" t="str">
        <f t="shared" si="195"/>
        <v>REPLACE</v>
      </c>
      <c r="R1927"/>
      <c r="S1927"/>
      <c r="T1927"/>
      <c r="U1927"/>
    </row>
    <row r="1928" spans="1:21" s="28" customFormat="1" ht="15" customHeight="1" x14ac:dyDescent="0.25">
      <c r="A1928"/>
      <c r="B1928" s="78">
        <v>2364</v>
      </c>
      <c r="C1928" s="78" t="s">
        <v>2673</v>
      </c>
      <c r="D1928" s="78">
        <v>506.98</v>
      </c>
      <c r="E1928"/>
      <c r="F1928" s="61" t="s">
        <v>3</v>
      </c>
      <c r="G1928" s="61" t="str">
        <f>VLOOKUP(B1928,VP_est!$B$21:$N$3000,13,FALSE)</f>
        <v>SVN1</v>
      </c>
      <c r="H1928" s="60">
        <f t="shared" si="195"/>
        <v>1</v>
      </c>
      <c r="I1928" s="60" t="str">
        <f t="shared" si="195"/>
        <v>REPLACE</v>
      </c>
      <c r="J1928" s="60" t="str">
        <f t="shared" si="195"/>
        <v>REPLACE</v>
      </c>
      <c r="K1928" s="60" t="str">
        <f t="shared" si="195"/>
        <v>REPLACE</v>
      </c>
      <c r="L1928" s="60" t="str">
        <f t="shared" si="195"/>
        <v>REPLACE</v>
      </c>
      <c r="M1928" s="60" t="str">
        <f t="shared" si="195"/>
        <v>REPLACE</v>
      </c>
      <c r="N1928" s="60" t="str">
        <f t="shared" si="195"/>
        <v>REPLACE</v>
      </c>
      <c r="O1928" s="60" t="str">
        <f t="shared" si="195"/>
        <v>REPLACE</v>
      </c>
      <c r="R1928"/>
      <c r="S1928"/>
      <c r="T1928"/>
      <c r="U1928"/>
    </row>
    <row r="1929" spans="1:21" s="28" customFormat="1" ht="15" customHeight="1" x14ac:dyDescent="0.25">
      <c r="A1929"/>
      <c r="B1929" s="78">
        <v>2365</v>
      </c>
      <c r="C1929" s="78" t="s">
        <v>2153</v>
      </c>
      <c r="D1929" s="78">
        <v>184.2346</v>
      </c>
      <c r="E1929"/>
      <c r="F1929" s="61" t="s">
        <v>2014</v>
      </c>
      <c r="G1929" s="61" t="str">
        <f>VLOOKUP(B1929,VP_est!$B$21:$N$3000,13,FALSE)</f>
        <v>SVP4</v>
      </c>
      <c r="H1929" s="60" t="str">
        <f t="shared" ref="H1929:O1938" si="196">IF($G1929=H$2,1,"REPLACE")</f>
        <v>REPLACE</v>
      </c>
      <c r="I1929" s="60" t="str">
        <f t="shared" si="196"/>
        <v>REPLACE</v>
      </c>
      <c r="J1929" s="60" t="str">
        <f t="shared" si="196"/>
        <v>REPLACE</v>
      </c>
      <c r="K1929" s="60" t="str">
        <f t="shared" si="196"/>
        <v>REPLACE</v>
      </c>
      <c r="L1929" s="60" t="str">
        <f t="shared" si="196"/>
        <v>REPLACE</v>
      </c>
      <c r="M1929" s="60">
        <f t="shared" si="196"/>
        <v>1</v>
      </c>
      <c r="N1929" s="60" t="str">
        <f t="shared" si="196"/>
        <v>REPLACE</v>
      </c>
      <c r="O1929" s="60" t="str">
        <f t="shared" si="196"/>
        <v>REPLACE</v>
      </c>
      <c r="R1929"/>
      <c r="S1929"/>
      <c r="T1929"/>
      <c r="U1929"/>
    </row>
    <row r="1930" spans="1:21" s="28" customFormat="1" ht="15" customHeight="1" x14ac:dyDescent="0.25">
      <c r="A1930"/>
      <c r="B1930" s="78">
        <v>2366</v>
      </c>
      <c r="C1930" s="78" t="s">
        <v>2063</v>
      </c>
      <c r="D1930" s="78">
        <v>412.7</v>
      </c>
      <c r="E1930"/>
      <c r="F1930" s="61" t="s">
        <v>3</v>
      </c>
      <c r="G1930" s="61" t="str">
        <f>VLOOKUP(B1930,VP_est!$B$21:$N$3000,13,FALSE)</f>
        <v>SVN1</v>
      </c>
      <c r="H1930" s="60">
        <f t="shared" si="196"/>
        <v>1</v>
      </c>
      <c r="I1930" s="60" t="str">
        <f t="shared" si="196"/>
        <v>REPLACE</v>
      </c>
      <c r="J1930" s="60" t="str">
        <f t="shared" si="196"/>
        <v>REPLACE</v>
      </c>
      <c r="K1930" s="60" t="str">
        <f t="shared" si="196"/>
        <v>REPLACE</v>
      </c>
      <c r="L1930" s="60" t="str">
        <f t="shared" si="196"/>
        <v>REPLACE</v>
      </c>
      <c r="M1930" s="60" t="str">
        <f t="shared" si="196"/>
        <v>REPLACE</v>
      </c>
      <c r="N1930" s="60" t="str">
        <f t="shared" si="196"/>
        <v>REPLACE</v>
      </c>
      <c r="O1930" s="60" t="str">
        <f t="shared" si="196"/>
        <v>REPLACE</v>
      </c>
      <c r="R1930"/>
      <c r="S1930"/>
      <c r="T1930"/>
      <c r="U1930"/>
    </row>
    <row r="1931" spans="1:21" s="28" customFormat="1" ht="15" customHeight="1" x14ac:dyDescent="0.25">
      <c r="A1931" s="60" t="s">
        <v>2024</v>
      </c>
      <c r="B1931" s="60">
        <v>2367</v>
      </c>
      <c r="C1931" s="62" t="s">
        <v>1696</v>
      </c>
      <c r="D1931" s="63">
        <v>108.14</v>
      </c>
      <c r="E1931" s="61">
        <v>108.13781999999998</v>
      </c>
      <c r="F1931" s="61" t="s">
        <v>2014</v>
      </c>
      <c r="G1931" s="61" t="str">
        <f>VLOOKUP(B1931,VP_est!$B$21:$N$3000,13,FALSE)</f>
        <v>SVP6</v>
      </c>
      <c r="H1931" s="60" t="str">
        <f t="shared" si="196"/>
        <v>REPLACE</v>
      </c>
      <c r="I1931" s="60" t="str">
        <f t="shared" si="196"/>
        <v>REPLACE</v>
      </c>
      <c r="J1931" s="60" t="str">
        <f t="shared" si="196"/>
        <v>REPLACE</v>
      </c>
      <c r="K1931" s="60" t="str">
        <f t="shared" si="196"/>
        <v>REPLACE</v>
      </c>
      <c r="L1931" s="60" t="str">
        <f t="shared" si="196"/>
        <v>REPLACE</v>
      </c>
      <c r="M1931" s="60" t="str">
        <f t="shared" si="196"/>
        <v>REPLACE</v>
      </c>
      <c r="N1931" s="60" t="str">
        <f t="shared" si="196"/>
        <v>REPLACE</v>
      </c>
      <c r="O1931" s="60">
        <f t="shared" si="196"/>
        <v>1</v>
      </c>
      <c r="R1931"/>
      <c r="S1931"/>
      <c r="T1931"/>
      <c r="U1931"/>
    </row>
    <row r="1932" spans="1:21" s="28" customFormat="1" ht="15" customHeight="1" x14ac:dyDescent="0.25">
      <c r="A1932" s="60" t="s">
        <v>2024</v>
      </c>
      <c r="B1932" s="60">
        <v>2368</v>
      </c>
      <c r="C1932" s="62" t="s">
        <v>1697</v>
      </c>
      <c r="D1932" s="63">
        <v>132.21</v>
      </c>
      <c r="E1932" s="61">
        <v>132.20228</v>
      </c>
      <c r="F1932" s="61" t="s">
        <v>1986</v>
      </c>
      <c r="G1932" s="61" t="str">
        <f>VLOOKUP(B1932,VP_est!$B$21:$N$3000,13,FALSE)</f>
        <v>SVP6</v>
      </c>
      <c r="H1932" s="60" t="str">
        <f t="shared" si="196"/>
        <v>REPLACE</v>
      </c>
      <c r="I1932" s="60" t="str">
        <f t="shared" si="196"/>
        <v>REPLACE</v>
      </c>
      <c r="J1932" s="60" t="str">
        <f t="shared" si="196"/>
        <v>REPLACE</v>
      </c>
      <c r="K1932" s="60" t="str">
        <f t="shared" si="196"/>
        <v>REPLACE</v>
      </c>
      <c r="L1932" s="60" t="str">
        <f t="shared" si="196"/>
        <v>REPLACE</v>
      </c>
      <c r="M1932" s="60" t="str">
        <f t="shared" si="196"/>
        <v>REPLACE</v>
      </c>
      <c r="N1932" s="60" t="str">
        <f t="shared" si="196"/>
        <v>REPLACE</v>
      </c>
      <c r="O1932" s="60">
        <f t="shared" si="196"/>
        <v>1</v>
      </c>
      <c r="R1932"/>
      <c r="S1932"/>
      <c r="T1932"/>
      <c r="U1932"/>
    </row>
    <row r="1933" spans="1:21" s="28" customFormat="1" ht="15" customHeight="1" x14ac:dyDescent="0.25">
      <c r="A1933"/>
      <c r="B1933" s="78">
        <v>2369</v>
      </c>
      <c r="C1933" s="78" t="s">
        <v>2327</v>
      </c>
      <c r="D1933" s="78">
        <v>101.11</v>
      </c>
      <c r="E1933"/>
      <c r="F1933" s="61" t="s">
        <v>3</v>
      </c>
      <c r="G1933" s="61" t="str">
        <f>VLOOKUP(B1933,VP_est!$B$21:$N$3000,13,FALSE)</f>
        <v>SVP3</v>
      </c>
      <c r="H1933" s="60" t="str">
        <f t="shared" si="196"/>
        <v>REPLACE</v>
      </c>
      <c r="I1933" s="60" t="str">
        <f t="shared" si="196"/>
        <v>REPLACE</v>
      </c>
      <c r="J1933" s="60" t="str">
        <f t="shared" si="196"/>
        <v>REPLACE</v>
      </c>
      <c r="K1933" s="60" t="str">
        <f t="shared" si="196"/>
        <v>REPLACE</v>
      </c>
      <c r="L1933" s="60">
        <f t="shared" si="196"/>
        <v>1</v>
      </c>
      <c r="M1933" s="60" t="str">
        <f t="shared" si="196"/>
        <v>REPLACE</v>
      </c>
      <c r="N1933" s="60" t="str">
        <f t="shared" si="196"/>
        <v>REPLACE</v>
      </c>
      <c r="O1933" s="60" t="str">
        <f t="shared" si="196"/>
        <v>REPLACE</v>
      </c>
      <c r="R1933"/>
      <c r="S1933"/>
      <c r="T1933"/>
      <c r="U1933"/>
    </row>
    <row r="1934" spans="1:21" s="28" customFormat="1" ht="15" customHeight="1" x14ac:dyDescent="0.25">
      <c r="A1934"/>
      <c r="B1934" s="78">
        <v>2370</v>
      </c>
      <c r="C1934" s="78" t="s">
        <v>2144</v>
      </c>
      <c r="D1934" s="78">
        <v>202.29</v>
      </c>
      <c r="E1934"/>
      <c r="F1934" s="61" t="s">
        <v>1986</v>
      </c>
      <c r="G1934" s="61" t="str">
        <f>VLOOKUP(B1934,VP_est!$B$21:$N$3000,13,FALSE)</f>
        <v>SVP6</v>
      </c>
      <c r="H1934" s="60" t="str">
        <f t="shared" si="196"/>
        <v>REPLACE</v>
      </c>
      <c r="I1934" s="60" t="str">
        <f t="shared" si="196"/>
        <v>REPLACE</v>
      </c>
      <c r="J1934" s="60" t="str">
        <f t="shared" si="196"/>
        <v>REPLACE</v>
      </c>
      <c r="K1934" s="60" t="str">
        <f t="shared" si="196"/>
        <v>REPLACE</v>
      </c>
      <c r="L1934" s="60" t="str">
        <f t="shared" si="196"/>
        <v>REPLACE</v>
      </c>
      <c r="M1934" s="60" t="str">
        <f t="shared" si="196"/>
        <v>REPLACE</v>
      </c>
      <c r="N1934" s="60" t="str">
        <f t="shared" si="196"/>
        <v>REPLACE</v>
      </c>
      <c r="O1934" s="60">
        <f t="shared" si="196"/>
        <v>1</v>
      </c>
      <c r="R1934"/>
      <c r="S1934"/>
      <c r="T1934"/>
      <c r="U1934"/>
    </row>
    <row r="1935" spans="1:21" s="28" customFormat="1" ht="15" customHeight="1" x14ac:dyDescent="0.25">
      <c r="A1935"/>
      <c r="B1935" s="78">
        <v>2371</v>
      </c>
      <c r="C1935" s="78" t="s">
        <v>2325</v>
      </c>
      <c r="D1935" s="78">
        <v>98.92</v>
      </c>
      <c r="E1935"/>
      <c r="F1935" s="61" t="s">
        <v>1986</v>
      </c>
      <c r="G1935" s="61" t="str">
        <f>VLOOKUP(B1935,VP_est!$B$21:$N$3000,13,FALSE)</f>
        <v>SVP6</v>
      </c>
      <c r="H1935" s="60" t="str">
        <f t="shared" si="196"/>
        <v>REPLACE</v>
      </c>
      <c r="I1935" s="60" t="str">
        <f t="shared" si="196"/>
        <v>REPLACE</v>
      </c>
      <c r="J1935" s="60" t="str">
        <f t="shared" si="196"/>
        <v>REPLACE</v>
      </c>
      <c r="K1935" s="60" t="str">
        <f t="shared" si="196"/>
        <v>REPLACE</v>
      </c>
      <c r="L1935" s="60" t="str">
        <f t="shared" si="196"/>
        <v>REPLACE</v>
      </c>
      <c r="M1935" s="60" t="str">
        <f t="shared" si="196"/>
        <v>REPLACE</v>
      </c>
      <c r="N1935" s="60" t="str">
        <f t="shared" si="196"/>
        <v>REPLACE</v>
      </c>
      <c r="O1935" s="60">
        <f t="shared" si="196"/>
        <v>1</v>
      </c>
      <c r="R1935"/>
      <c r="S1935"/>
      <c r="T1935"/>
      <c r="U1935"/>
    </row>
    <row r="1936" spans="1:21" s="28" customFormat="1" ht="15" customHeight="1" x14ac:dyDescent="0.25">
      <c r="A1936" s="60" t="s">
        <v>2024</v>
      </c>
      <c r="B1936" s="60">
        <v>2372</v>
      </c>
      <c r="C1936" s="62" t="s">
        <v>1698</v>
      </c>
      <c r="D1936" s="63">
        <v>181.45</v>
      </c>
      <c r="E1936" s="61">
        <v>181.44702000000001</v>
      </c>
      <c r="F1936" s="61" t="s">
        <v>2014</v>
      </c>
      <c r="G1936" s="61" t="str">
        <f>VLOOKUP(B1936,VP_est!$B$21:$N$3000,13,FALSE)</f>
        <v>SVP6</v>
      </c>
      <c r="H1936" s="60" t="str">
        <f t="shared" si="196"/>
        <v>REPLACE</v>
      </c>
      <c r="I1936" s="60" t="str">
        <f t="shared" si="196"/>
        <v>REPLACE</v>
      </c>
      <c r="J1936" s="60" t="str">
        <f t="shared" si="196"/>
        <v>REPLACE</v>
      </c>
      <c r="K1936" s="60" t="str">
        <f t="shared" si="196"/>
        <v>REPLACE</v>
      </c>
      <c r="L1936" s="60" t="str">
        <f t="shared" si="196"/>
        <v>REPLACE</v>
      </c>
      <c r="M1936" s="60" t="str">
        <f t="shared" si="196"/>
        <v>REPLACE</v>
      </c>
      <c r="N1936" s="60" t="str">
        <f t="shared" si="196"/>
        <v>REPLACE</v>
      </c>
      <c r="O1936" s="60">
        <f t="shared" si="196"/>
        <v>1</v>
      </c>
      <c r="R1936"/>
      <c r="S1936"/>
      <c r="T1936"/>
      <c r="U1936"/>
    </row>
    <row r="1937" spans="1:21" s="28" customFormat="1" ht="15" customHeight="1" x14ac:dyDescent="0.25">
      <c r="A1937"/>
      <c r="B1937" s="78">
        <v>2374</v>
      </c>
      <c r="C1937" s="78" t="s">
        <v>2500</v>
      </c>
      <c r="D1937" s="78">
        <v>266.51</v>
      </c>
      <c r="E1937"/>
      <c r="F1937" s="61" t="s">
        <v>2014</v>
      </c>
      <c r="G1937" s="61" t="str">
        <f>VLOOKUP(B1937,VP_est!$B$21:$N$3000,13,FALSE)</f>
        <v>SVP4</v>
      </c>
      <c r="H1937" s="60" t="str">
        <f t="shared" si="196"/>
        <v>REPLACE</v>
      </c>
      <c r="I1937" s="60" t="str">
        <f t="shared" si="196"/>
        <v>REPLACE</v>
      </c>
      <c r="J1937" s="60" t="str">
        <f t="shared" si="196"/>
        <v>REPLACE</v>
      </c>
      <c r="K1937" s="60" t="str">
        <f t="shared" si="196"/>
        <v>REPLACE</v>
      </c>
      <c r="L1937" s="60" t="str">
        <f t="shared" si="196"/>
        <v>REPLACE</v>
      </c>
      <c r="M1937" s="60">
        <f t="shared" si="196"/>
        <v>1</v>
      </c>
      <c r="N1937" s="60" t="str">
        <f t="shared" si="196"/>
        <v>REPLACE</v>
      </c>
      <c r="O1937" s="60" t="str">
        <f t="shared" si="196"/>
        <v>REPLACE</v>
      </c>
      <c r="R1937"/>
      <c r="S1937"/>
      <c r="T1937"/>
      <c r="U1937"/>
    </row>
    <row r="1938" spans="1:21" s="28" customFormat="1" ht="15" customHeight="1" x14ac:dyDescent="0.25">
      <c r="A1938"/>
      <c r="B1938" s="78">
        <v>2375</v>
      </c>
      <c r="C1938" s="78" t="s">
        <v>2520</v>
      </c>
      <c r="D1938" s="78">
        <v>280.54000000000002</v>
      </c>
      <c r="E1938"/>
      <c r="F1938" s="61" t="s">
        <v>2014</v>
      </c>
      <c r="G1938" s="61" t="str">
        <f>VLOOKUP(B1938,VP_est!$B$21:$N$3000,13,FALSE)</f>
        <v>SVP4</v>
      </c>
      <c r="H1938" s="60" t="str">
        <f t="shared" si="196"/>
        <v>REPLACE</v>
      </c>
      <c r="I1938" s="60" t="str">
        <f t="shared" si="196"/>
        <v>REPLACE</v>
      </c>
      <c r="J1938" s="60" t="str">
        <f t="shared" si="196"/>
        <v>REPLACE</v>
      </c>
      <c r="K1938" s="60" t="str">
        <f t="shared" si="196"/>
        <v>REPLACE</v>
      </c>
      <c r="L1938" s="60" t="str">
        <f t="shared" si="196"/>
        <v>REPLACE</v>
      </c>
      <c r="M1938" s="60">
        <f t="shared" si="196"/>
        <v>1</v>
      </c>
      <c r="N1938" s="60" t="str">
        <f t="shared" si="196"/>
        <v>REPLACE</v>
      </c>
      <c r="O1938" s="60" t="str">
        <f t="shared" si="196"/>
        <v>REPLACE</v>
      </c>
      <c r="R1938"/>
      <c r="S1938"/>
      <c r="T1938"/>
      <c r="U1938"/>
    </row>
    <row r="1939" spans="1:21" s="28" customFormat="1" ht="15" customHeight="1" x14ac:dyDescent="0.25">
      <c r="A1939"/>
      <c r="B1939" s="78">
        <v>2376</v>
      </c>
      <c r="C1939" s="78" t="s">
        <v>2107</v>
      </c>
      <c r="D1939" s="78">
        <v>294.56</v>
      </c>
      <c r="E1939"/>
      <c r="F1939" s="61" t="s">
        <v>3</v>
      </c>
      <c r="G1939" s="61" t="str">
        <f>VLOOKUP(B1939,VP_est!$B$21:$N$3000,13,FALSE)</f>
        <v>SVP3</v>
      </c>
      <c r="H1939" s="60" t="str">
        <f t="shared" ref="H1939:O1948" si="197">IF($G1939=H$2,1,"REPLACE")</f>
        <v>REPLACE</v>
      </c>
      <c r="I1939" s="60" t="str">
        <f t="shared" si="197"/>
        <v>REPLACE</v>
      </c>
      <c r="J1939" s="60" t="str">
        <f t="shared" si="197"/>
        <v>REPLACE</v>
      </c>
      <c r="K1939" s="60" t="str">
        <f t="shared" si="197"/>
        <v>REPLACE</v>
      </c>
      <c r="L1939" s="60">
        <f t="shared" si="197"/>
        <v>1</v>
      </c>
      <c r="M1939" s="60" t="str">
        <f t="shared" si="197"/>
        <v>REPLACE</v>
      </c>
      <c r="N1939" s="60" t="str">
        <f t="shared" si="197"/>
        <v>REPLACE</v>
      </c>
      <c r="O1939" s="60" t="str">
        <f t="shared" si="197"/>
        <v>REPLACE</v>
      </c>
      <c r="R1939"/>
      <c r="S1939"/>
      <c r="T1939"/>
      <c r="U1939"/>
    </row>
    <row r="1940" spans="1:21" s="28" customFormat="1" ht="15" customHeight="1" x14ac:dyDescent="0.25">
      <c r="A1940"/>
      <c r="B1940" s="78">
        <v>2377</v>
      </c>
      <c r="C1940" s="78" t="s">
        <v>2558</v>
      </c>
      <c r="D1940" s="78">
        <v>308.58999999999997</v>
      </c>
      <c r="E1940"/>
      <c r="F1940" s="61" t="s">
        <v>3</v>
      </c>
      <c r="G1940" s="61" t="str">
        <f>VLOOKUP(B1940,VP_est!$B$21:$N$3000,13,FALSE)</f>
        <v>SVP3</v>
      </c>
      <c r="H1940" s="60" t="str">
        <f t="shared" si="197"/>
        <v>REPLACE</v>
      </c>
      <c r="I1940" s="60" t="str">
        <f t="shared" si="197"/>
        <v>REPLACE</v>
      </c>
      <c r="J1940" s="60" t="str">
        <f t="shared" si="197"/>
        <v>REPLACE</v>
      </c>
      <c r="K1940" s="60" t="str">
        <f t="shared" si="197"/>
        <v>REPLACE</v>
      </c>
      <c r="L1940" s="60">
        <f t="shared" si="197"/>
        <v>1</v>
      </c>
      <c r="M1940" s="60" t="str">
        <f t="shared" si="197"/>
        <v>REPLACE</v>
      </c>
      <c r="N1940" s="60" t="str">
        <f t="shared" si="197"/>
        <v>REPLACE</v>
      </c>
      <c r="O1940" s="60" t="str">
        <f t="shared" si="197"/>
        <v>REPLACE</v>
      </c>
      <c r="R1940"/>
      <c r="S1940"/>
      <c r="T1940"/>
      <c r="U1940"/>
    </row>
    <row r="1941" spans="1:21" s="28" customFormat="1" ht="15" customHeight="1" x14ac:dyDescent="0.25">
      <c r="A1941"/>
      <c r="B1941" s="78">
        <v>2378</v>
      </c>
      <c r="C1941" s="78" t="s">
        <v>2100</v>
      </c>
      <c r="D1941" s="78">
        <v>322.61</v>
      </c>
      <c r="E1941"/>
      <c r="F1941" s="61" t="s">
        <v>3</v>
      </c>
      <c r="G1941" s="61" t="str">
        <f>VLOOKUP(B1941,VP_est!$B$21:$N$3000,13,FALSE)</f>
        <v>SVP3</v>
      </c>
      <c r="H1941" s="60" t="str">
        <f t="shared" si="197"/>
        <v>REPLACE</v>
      </c>
      <c r="I1941" s="60" t="str">
        <f t="shared" si="197"/>
        <v>REPLACE</v>
      </c>
      <c r="J1941" s="60" t="str">
        <f t="shared" si="197"/>
        <v>REPLACE</v>
      </c>
      <c r="K1941" s="60" t="str">
        <f t="shared" si="197"/>
        <v>REPLACE</v>
      </c>
      <c r="L1941" s="60">
        <f t="shared" si="197"/>
        <v>1</v>
      </c>
      <c r="M1941" s="60" t="str">
        <f t="shared" si="197"/>
        <v>REPLACE</v>
      </c>
      <c r="N1941" s="60" t="str">
        <f t="shared" si="197"/>
        <v>REPLACE</v>
      </c>
      <c r="O1941" s="60" t="str">
        <f t="shared" si="197"/>
        <v>REPLACE</v>
      </c>
      <c r="R1941"/>
      <c r="S1941"/>
      <c r="T1941"/>
      <c r="U1941"/>
    </row>
    <row r="1942" spans="1:21" s="28" customFormat="1" ht="15" customHeight="1" x14ac:dyDescent="0.25">
      <c r="A1942"/>
      <c r="B1942" s="78">
        <v>2379</v>
      </c>
      <c r="C1942" s="78" t="s">
        <v>2579</v>
      </c>
      <c r="D1942" s="78">
        <v>336.65</v>
      </c>
      <c r="E1942"/>
      <c r="F1942" s="61" t="s">
        <v>3</v>
      </c>
      <c r="G1942" s="61" t="str">
        <f>VLOOKUP(B1942,VP_est!$B$21:$N$3000,13,FALSE)</f>
        <v>SVP2</v>
      </c>
      <c r="H1942" s="60" t="str">
        <f t="shared" si="197"/>
        <v>REPLACE</v>
      </c>
      <c r="I1942" s="60" t="str">
        <f t="shared" si="197"/>
        <v>REPLACE</v>
      </c>
      <c r="J1942" s="60" t="str">
        <f t="shared" si="197"/>
        <v>REPLACE</v>
      </c>
      <c r="K1942" s="60">
        <f t="shared" si="197"/>
        <v>1</v>
      </c>
      <c r="L1942" s="60" t="str">
        <f t="shared" si="197"/>
        <v>REPLACE</v>
      </c>
      <c r="M1942" s="60" t="str">
        <f t="shared" si="197"/>
        <v>REPLACE</v>
      </c>
      <c r="N1942" s="60" t="str">
        <f t="shared" si="197"/>
        <v>REPLACE</v>
      </c>
      <c r="O1942" s="60" t="str">
        <f t="shared" si="197"/>
        <v>REPLACE</v>
      </c>
      <c r="R1942"/>
      <c r="S1942"/>
      <c r="T1942"/>
      <c r="U1942"/>
    </row>
    <row r="1943" spans="1:21" s="28" customFormat="1" ht="15" customHeight="1" x14ac:dyDescent="0.25">
      <c r="A1943"/>
      <c r="B1943" s="78">
        <v>2380</v>
      </c>
      <c r="C1943" s="78" t="s">
        <v>2093</v>
      </c>
      <c r="D1943" s="78">
        <v>350.66</v>
      </c>
      <c r="E1943"/>
      <c r="F1943" s="61" t="s">
        <v>3</v>
      </c>
      <c r="G1943" s="61" t="str">
        <f>VLOOKUP(B1943,VP_est!$B$21:$N$3000,13,FALSE)</f>
        <v>SVP2</v>
      </c>
      <c r="H1943" s="60" t="str">
        <f t="shared" si="197"/>
        <v>REPLACE</v>
      </c>
      <c r="I1943" s="60" t="str">
        <f t="shared" si="197"/>
        <v>REPLACE</v>
      </c>
      <c r="J1943" s="60" t="str">
        <f t="shared" si="197"/>
        <v>REPLACE</v>
      </c>
      <c r="K1943" s="60">
        <f t="shared" si="197"/>
        <v>1</v>
      </c>
      <c r="L1943" s="60" t="str">
        <f t="shared" si="197"/>
        <v>REPLACE</v>
      </c>
      <c r="M1943" s="60" t="str">
        <f t="shared" si="197"/>
        <v>REPLACE</v>
      </c>
      <c r="N1943" s="60" t="str">
        <f t="shared" si="197"/>
        <v>REPLACE</v>
      </c>
      <c r="O1943" s="60" t="str">
        <f t="shared" si="197"/>
        <v>REPLACE</v>
      </c>
      <c r="R1943"/>
      <c r="S1943"/>
      <c r="T1943"/>
      <c r="U1943"/>
    </row>
    <row r="1944" spans="1:21" s="28" customFormat="1" ht="15" customHeight="1" x14ac:dyDescent="0.25">
      <c r="A1944"/>
      <c r="B1944" s="78">
        <v>2381</v>
      </c>
      <c r="C1944" s="78" t="s">
        <v>2604</v>
      </c>
      <c r="D1944" s="78">
        <v>364.7</v>
      </c>
      <c r="E1944"/>
      <c r="F1944" s="61" t="s">
        <v>3</v>
      </c>
      <c r="G1944" s="61" t="str">
        <f>VLOOKUP(B1944,VP_est!$B$21:$N$3000,13,FALSE)</f>
        <v>SVP2</v>
      </c>
      <c r="H1944" s="60" t="str">
        <f t="shared" si="197"/>
        <v>REPLACE</v>
      </c>
      <c r="I1944" s="60" t="str">
        <f t="shared" si="197"/>
        <v>REPLACE</v>
      </c>
      <c r="J1944" s="60" t="str">
        <f t="shared" si="197"/>
        <v>REPLACE</v>
      </c>
      <c r="K1944" s="60">
        <f t="shared" si="197"/>
        <v>1</v>
      </c>
      <c r="L1944" s="60" t="str">
        <f t="shared" si="197"/>
        <v>REPLACE</v>
      </c>
      <c r="M1944" s="60" t="str">
        <f t="shared" si="197"/>
        <v>REPLACE</v>
      </c>
      <c r="N1944" s="60" t="str">
        <f t="shared" si="197"/>
        <v>REPLACE</v>
      </c>
      <c r="O1944" s="60" t="str">
        <f t="shared" si="197"/>
        <v>REPLACE</v>
      </c>
      <c r="R1944"/>
      <c r="S1944"/>
      <c r="T1944"/>
      <c r="U1944"/>
    </row>
    <row r="1945" spans="1:21" s="28" customFormat="1" ht="15" customHeight="1" x14ac:dyDescent="0.25">
      <c r="A1945"/>
      <c r="B1945" s="78">
        <v>2382</v>
      </c>
      <c r="C1945" s="78" t="s">
        <v>2079</v>
      </c>
      <c r="D1945" s="78">
        <v>378.72</v>
      </c>
      <c r="E1945"/>
      <c r="F1945" s="61" t="s">
        <v>3</v>
      </c>
      <c r="G1945" s="61" t="str">
        <f>VLOOKUP(B1945,VP_est!$B$21:$N$3000,13,FALSE)</f>
        <v>SVP1</v>
      </c>
      <c r="H1945" s="60" t="str">
        <f t="shared" si="197"/>
        <v>REPLACE</v>
      </c>
      <c r="I1945" s="60" t="str">
        <f t="shared" si="197"/>
        <v>REPLACE</v>
      </c>
      <c r="J1945" s="60">
        <f t="shared" si="197"/>
        <v>1</v>
      </c>
      <c r="K1945" s="60" t="str">
        <f t="shared" si="197"/>
        <v>REPLACE</v>
      </c>
      <c r="L1945" s="60" t="str">
        <f t="shared" si="197"/>
        <v>REPLACE</v>
      </c>
      <c r="M1945" s="60" t="str">
        <f t="shared" si="197"/>
        <v>REPLACE</v>
      </c>
      <c r="N1945" s="60" t="str">
        <f t="shared" si="197"/>
        <v>REPLACE</v>
      </c>
      <c r="O1945" s="60" t="str">
        <f t="shared" si="197"/>
        <v>REPLACE</v>
      </c>
      <c r="R1945"/>
      <c r="S1945"/>
      <c r="T1945"/>
      <c r="U1945"/>
    </row>
    <row r="1946" spans="1:21" s="28" customFormat="1" ht="15" customHeight="1" x14ac:dyDescent="0.25">
      <c r="A1946"/>
      <c r="B1946" s="78">
        <v>2383</v>
      </c>
      <c r="C1946" s="78" t="s">
        <v>2630</v>
      </c>
      <c r="D1946" s="78">
        <v>392.75</v>
      </c>
      <c r="E1946"/>
      <c r="F1946" s="61" t="s">
        <v>3</v>
      </c>
      <c r="G1946" s="61" t="str">
        <f>VLOOKUP(B1946,VP_est!$B$21:$N$3000,13,FALSE)</f>
        <v>SVP1</v>
      </c>
      <c r="H1946" s="60" t="str">
        <f t="shared" si="197"/>
        <v>REPLACE</v>
      </c>
      <c r="I1946" s="60" t="str">
        <f t="shared" si="197"/>
        <v>REPLACE</v>
      </c>
      <c r="J1946" s="60">
        <f t="shared" si="197"/>
        <v>1</v>
      </c>
      <c r="K1946" s="60" t="str">
        <f t="shared" si="197"/>
        <v>REPLACE</v>
      </c>
      <c r="L1946" s="60" t="str">
        <f t="shared" si="197"/>
        <v>REPLACE</v>
      </c>
      <c r="M1946" s="60" t="str">
        <f t="shared" si="197"/>
        <v>REPLACE</v>
      </c>
      <c r="N1946" s="60" t="str">
        <f t="shared" si="197"/>
        <v>REPLACE</v>
      </c>
      <c r="O1946" s="60" t="str">
        <f t="shared" si="197"/>
        <v>REPLACE</v>
      </c>
      <c r="R1946"/>
      <c r="S1946"/>
      <c r="T1946"/>
      <c r="U1946"/>
    </row>
    <row r="1947" spans="1:21" s="28" customFormat="1" ht="15" customHeight="1" x14ac:dyDescent="0.25">
      <c r="A1947"/>
      <c r="B1947" s="78">
        <v>2384</v>
      </c>
      <c r="C1947" s="78" t="s">
        <v>2117</v>
      </c>
      <c r="D1947" s="78">
        <v>270.26</v>
      </c>
      <c r="E1947"/>
      <c r="F1947" s="61" t="s">
        <v>3</v>
      </c>
      <c r="G1947" s="61" t="str">
        <f>VLOOKUP(B1947,VP_est!$B$21:$N$3000,13,FALSE)</f>
        <v>SVP2</v>
      </c>
      <c r="H1947" s="60" t="str">
        <f t="shared" si="197"/>
        <v>REPLACE</v>
      </c>
      <c r="I1947" s="60" t="str">
        <f t="shared" si="197"/>
        <v>REPLACE</v>
      </c>
      <c r="J1947" s="60" t="str">
        <f t="shared" si="197"/>
        <v>REPLACE</v>
      </c>
      <c r="K1947" s="60">
        <f t="shared" si="197"/>
        <v>1</v>
      </c>
      <c r="L1947" s="60" t="str">
        <f t="shared" si="197"/>
        <v>REPLACE</v>
      </c>
      <c r="M1947" s="60" t="str">
        <f t="shared" si="197"/>
        <v>REPLACE</v>
      </c>
      <c r="N1947" s="60" t="str">
        <f t="shared" si="197"/>
        <v>REPLACE</v>
      </c>
      <c r="O1947" s="60" t="str">
        <f t="shared" si="197"/>
        <v>REPLACE</v>
      </c>
      <c r="R1947"/>
      <c r="S1947"/>
      <c r="T1947"/>
      <c r="U1947"/>
    </row>
    <row r="1948" spans="1:21" s="28" customFormat="1" ht="15" customHeight="1" x14ac:dyDescent="0.25">
      <c r="A1948"/>
      <c r="B1948" s="78">
        <v>2385</v>
      </c>
      <c r="C1948" s="78" t="s">
        <v>2348</v>
      </c>
      <c r="D1948" s="78">
        <v>466.83499999999998</v>
      </c>
      <c r="E1948"/>
      <c r="F1948" s="61" t="s">
        <v>3</v>
      </c>
      <c r="G1948" s="61" t="str">
        <f>VLOOKUP(B1948,VP_est!$B$21:$N$3000,13,FALSE)</f>
        <v>SVN1</v>
      </c>
      <c r="H1948" s="60">
        <f t="shared" si="197"/>
        <v>1</v>
      </c>
      <c r="I1948" s="60" t="str">
        <f t="shared" si="197"/>
        <v>REPLACE</v>
      </c>
      <c r="J1948" s="60" t="str">
        <f t="shared" si="197"/>
        <v>REPLACE</v>
      </c>
      <c r="K1948" s="60" t="str">
        <f t="shared" si="197"/>
        <v>REPLACE</v>
      </c>
      <c r="L1948" s="60" t="str">
        <f t="shared" si="197"/>
        <v>REPLACE</v>
      </c>
      <c r="M1948" s="60" t="str">
        <f t="shared" si="197"/>
        <v>REPLACE</v>
      </c>
      <c r="N1948" s="60" t="str">
        <f t="shared" si="197"/>
        <v>REPLACE</v>
      </c>
      <c r="O1948" s="60" t="str">
        <f t="shared" si="197"/>
        <v>REPLACE</v>
      </c>
      <c r="R1948"/>
      <c r="S1948"/>
      <c r="T1948"/>
      <c r="U1948"/>
    </row>
    <row r="1949" spans="1:21" s="28" customFormat="1" ht="15" customHeight="1" x14ac:dyDescent="0.25">
      <c r="A1949"/>
      <c r="B1949" s="78">
        <v>2386</v>
      </c>
      <c r="C1949" s="78" t="s">
        <v>2356</v>
      </c>
      <c r="D1949" s="78">
        <v>480.86200000000002</v>
      </c>
      <c r="E1949"/>
      <c r="F1949" s="61" t="s">
        <v>3</v>
      </c>
      <c r="G1949" s="61" t="str">
        <f>VLOOKUP(B1949,VP_est!$B$21:$N$3000,13,FALSE)</f>
        <v>SVN1</v>
      </c>
      <c r="H1949" s="60">
        <f t="shared" ref="H1949:O1958" si="198">IF($G1949=H$2,1,"REPLACE")</f>
        <v>1</v>
      </c>
      <c r="I1949" s="60" t="str">
        <f t="shared" si="198"/>
        <v>REPLACE</v>
      </c>
      <c r="J1949" s="60" t="str">
        <f t="shared" si="198"/>
        <v>REPLACE</v>
      </c>
      <c r="K1949" s="60" t="str">
        <f t="shared" si="198"/>
        <v>REPLACE</v>
      </c>
      <c r="L1949" s="60" t="str">
        <f t="shared" si="198"/>
        <v>REPLACE</v>
      </c>
      <c r="M1949" s="60" t="str">
        <f t="shared" si="198"/>
        <v>REPLACE</v>
      </c>
      <c r="N1949" s="60" t="str">
        <f t="shared" si="198"/>
        <v>REPLACE</v>
      </c>
      <c r="O1949" s="60" t="str">
        <f t="shared" si="198"/>
        <v>REPLACE</v>
      </c>
      <c r="R1949"/>
      <c r="S1949"/>
      <c r="T1949"/>
      <c r="U1949"/>
    </row>
    <row r="1950" spans="1:21" s="28" customFormat="1" ht="15" customHeight="1" x14ac:dyDescent="0.25">
      <c r="A1950"/>
      <c r="B1950" s="78">
        <v>2387</v>
      </c>
      <c r="C1950" s="78" t="s">
        <v>2050</v>
      </c>
      <c r="D1950" s="78">
        <v>494.87599999999998</v>
      </c>
      <c r="E1950"/>
      <c r="F1950" s="61" t="s">
        <v>3</v>
      </c>
      <c r="G1950" s="61" t="str">
        <f>VLOOKUP(B1950,VP_est!$B$21:$N$3000,13,FALSE)</f>
        <v>SVN1</v>
      </c>
      <c r="H1950" s="60">
        <f t="shared" si="198"/>
        <v>1</v>
      </c>
      <c r="I1950" s="60" t="str">
        <f t="shared" si="198"/>
        <v>REPLACE</v>
      </c>
      <c r="J1950" s="60" t="str">
        <f t="shared" si="198"/>
        <v>REPLACE</v>
      </c>
      <c r="K1950" s="60" t="str">
        <f t="shared" si="198"/>
        <v>REPLACE</v>
      </c>
      <c r="L1950" s="60" t="str">
        <f t="shared" si="198"/>
        <v>REPLACE</v>
      </c>
      <c r="M1950" s="60" t="str">
        <f t="shared" si="198"/>
        <v>REPLACE</v>
      </c>
      <c r="N1950" s="60" t="str">
        <f t="shared" si="198"/>
        <v>REPLACE</v>
      </c>
      <c r="O1950" s="60" t="str">
        <f t="shared" si="198"/>
        <v>REPLACE</v>
      </c>
      <c r="R1950"/>
      <c r="S1950"/>
      <c r="T1950"/>
      <c r="U1950"/>
    </row>
    <row r="1951" spans="1:21" s="28" customFormat="1" ht="15" customHeight="1" x14ac:dyDescent="0.25">
      <c r="A1951"/>
      <c r="B1951" s="78">
        <v>2388</v>
      </c>
      <c r="C1951" s="78" t="s">
        <v>2357</v>
      </c>
      <c r="D1951" s="78">
        <v>508.916</v>
      </c>
      <c r="E1951"/>
      <c r="F1951" s="61" t="s">
        <v>3</v>
      </c>
      <c r="G1951" s="61" t="str">
        <f>VLOOKUP(B1951,VP_est!$B$21:$N$3000,13,FALSE)</f>
        <v>SVN1</v>
      </c>
      <c r="H1951" s="60">
        <f t="shared" si="198"/>
        <v>1</v>
      </c>
      <c r="I1951" s="60" t="str">
        <f t="shared" si="198"/>
        <v>REPLACE</v>
      </c>
      <c r="J1951" s="60" t="str">
        <f t="shared" si="198"/>
        <v>REPLACE</v>
      </c>
      <c r="K1951" s="60" t="str">
        <f t="shared" si="198"/>
        <v>REPLACE</v>
      </c>
      <c r="L1951" s="60" t="str">
        <f t="shared" si="198"/>
        <v>REPLACE</v>
      </c>
      <c r="M1951" s="60" t="str">
        <f t="shared" si="198"/>
        <v>REPLACE</v>
      </c>
      <c r="N1951" s="60" t="str">
        <f t="shared" si="198"/>
        <v>REPLACE</v>
      </c>
      <c r="O1951" s="60" t="str">
        <f t="shared" si="198"/>
        <v>REPLACE</v>
      </c>
      <c r="R1951"/>
      <c r="S1951"/>
      <c r="T1951"/>
      <c r="U1951"/>
    </row>
    <row r="1952" spans="1:21" s="28" customFormat="1" ht="15" customHeight="1" x14ac:dyDescent="0.25">
      <c r="A1952"/>
      <c r="B1952" s="78">
        <v>2389</v>
      </c>
      <c r="C1952" s="78" t="s">
        <v>2361</v>
      </c>
      <c r="D1952" s="78">
        <v>522.94299999999998</v>
      </c>
      <c r="E1952"/>
      <c r="F1952" s="61" t="s">
        <v>3</v>
      </c>
      <c r="G1952" s="61" t="str">
        <f>VLOOKUP(B1952,VP_est!$B$21:$N$3000,13,FALSE)</f>
        <v>SVN1</v>
      </c>
      <c r="H1952" s="60">
        <f t="shared" si="198"/>
        <v>1</v>
      </c>
      <c r="I1952" s="60" t="str">
        <f t="shared" si="198"/>
        <v>REPLACE</v>
      </c>
      <c r="J1952" s="60" t="str">
        <f t="shared" si="198"/>
        <v>REPLACE</v>
      </c>
      <c r="K1952" s="60" t="str">
        <f t="shared" si="198"/>
        <v>REPLACE</v>
      </c>
      <c r="L1952" s="60" t="str">
        <f t="shared" si="198"/>
        <v>REPLACE</v>
      </c>
      <c r="M1952" s="60" t="str">
        <f t="shared" si="198"/>
        <v>REPLACE</v>
      </c>
      <c r="N1952" s="60" t="str">
        <f t="shared" si="198"/>
        <v>REPLACE</v>
      </c>
      <c r="O1952" s="60" t="str">
        <f t="shared" si="198"/>
        <v>REPLACE</v>
      </c>
      <c r="R1952"/>
      <c r="S1952"/>
      <c r="T1952"/>
      <c r="U1952"/>
    </row>
    <row r="1953" spans="1:21" s="28" customFormat="1" ht="15" customHeight="1" x14ac:dyDescent="0.25">
      <c r="A1953"/>
      <c r="B1953" s="78">
        <v>2390</v>
      </c>
      <c r="C1953" s="78" t="s">
        <v>2365</v>
      </c>
      <c r="D1953" s="78">
        <v>536.97</v>
      </c>
      <c r="E1953"/>
      <c r="F1953" s="61" t="s">
        <v>3</v>
      </c>
      <c r="G1953" s="61" t="str">
        <f>VLOOKUP(B1953,VP_est!$B$21:$N$3000,13,FALSE)</f>
        <v>SVN1</v>
      </c>
      <c r="H1953" s="60">
        <f t="shared" si="198"/>
        <v>1</v>
      </c>
      <c r="I1953" s="60" t="str">
        <f t="shared" si="198"/>
        <v>REPLACE</v>
      </c>
      <c r="J1953" s="60" t="str">
        <f t="shared" si="198"/>
        <v>REPLACE</v>
      </c>
      <c r="K1953" s="60" t="str">
        <f t="shared" si="198"/>
        <v>REPLACE</v>
      </c>
      <c r="L1953" s="60" t="str">
        <f t="shared" si="198"/>
        <v>REPLACE</v>
      </c>
      <c r="M1953" s="60" t="str">
        <f t="shared" si="198"/>
        <v>REPLACE</v>
      </c>
      <c r="N1953" s="60" t="str">
        <f t="shared" si="198"/>
        <v>REPLACE</v>
      </c>
      <c r="O1953" s="60" t="str">
        <f t="shared" si="198"/>
        <v>REPLACE</v>
      </c>
      <c r="R1953"/>
      <c r="S1953"/>
      <c r="T1953"/>
      <c r="U1953"/>
    </row>
    <row r="1954" spans="1:21" s="28" customFormat="1" ht="15" customHeight="1" x14ac:dyDescent="0.25">
      <c r="A1954"/>
      <c r="B1954" s="78">
        <v>2391</v>
      </c>
      <c r="C1954" s="78" t="s">
        <v>2415</v>
      </c>
      <c r="D1954" s="78">
        <v>184.28</v>
      </c>
      <c r="E1954"/>
      <c r="F1954" s="61" t="s">
        <v>2014</v>
      </c>
      <c r="G1954" s="61" t="str">
        <f>VLOOKUP(B1954,VP_est!$B$21:$N$3000,13,FALSE)</f>
        <v>SVP5</v>
      </c>
      <c r="H1954" s="60" t="str">
        <f t="shared" si="198"/>
        <v>REPLACE</v>
      </c>
      <c r="I1954" s="60" t="str">
        <f t="shared" si="198"/>
        <v>REPLACE</v>
      </c>
      <c r="J1954" s="60" t="str">
        <f t="shared" si="198"/>
        <v>REPLACE</v>
      </c>
      <c r="K1954" s="60" t="str">
        <f t="shared" si="198"/>
        <v>REPLACE</v>
      </c>
      <c r="L1954" s="60" t="str">
        <f t="shared" si="198"/>
        <v>REPLACE</v>
      </c>
      <c r="M1954" s="60" t="str">
        <f t="shared" si="198"/>
        <v>REPLACE</v>
      </c>
      <c r="N1954" s="60">
        <f t="shared" si="198"/>
        <v>1</v>
      </c>
      <c r="O1954" s="60" t="str">
        <f t="shared" si="198"/>
        <v>REPLACE</v>
      </c>
      <c r="R1954"/>
      <c r="S1954"/>
      <c r="T1954"/>
      <c r="U1954"/>
    </row>
    <row r="1955" spans="1:21" s="28" customFormat="1" ht="15" customHeight="1" x14ac:dyDescent="0.25">
      <c r="A1955"/>
      <c r="B1955" s="78">
        <v>2392</v>
      </c>
      <c r="C1955" s="78" t="s">
        <v>2133</v>
      </c>
      <c r="D1955" s="78">
        <v>226.36</v>
      </c>
      <c r="E1955"/>
      <c r="F1955" s="61" t="s">
        <v>3</v>
      </c>
      <c r="G1955" s="61" t="str">
        <f>VLOOKUP(B1955,VP_est!$B$21:$N$3000,13,FALSE)</f>
        <v>SVP3</v>
      </c>
      <c r="H1955" s="60" t="str">
        <f t="shared" si="198"/>
        <v>REPLACE</v>
      </c>
      <c r="I1955" s="60" t="str">
        <f t="shared" si="198"/>
        <v>REPLACE</v>
      </c>
      <c r="J1955" s="60" t="str">
        <f t="shared" si="198"/>
        <v>REPLACE</v>
      </c>
      <c r="K1955" s="60" t="str">
        <f t="shared" si="198"/>
        <v>REPLACE</v>
      </c>
      <c r="L1955" s="60">
        <f t="shared" si="198"/>
        <v>1</v>
      </c>
      <c r="M1955" s="60" t="str">
        <f t="shared" si="198"/>
        <v>REPLACE</v>
      </c>
      <c r="N1955" s="60" t="str">
        <f t="shared" si="198"/>
        <v>REPLACE</v>
      </c>
      <c r="O1955" s="60" t="str">
        <f t="shared" si="198"/>
        <v>REPLACE</v>
      </c>
      <c r="R1955"/>
      <c r="S1955"/>
      <c r="T1955"/>
      <c r="U1955"/>
    </row>
    <row r="1956" spans="1:21" s="28" customFormat="1" ht="15" customHeight="1" x14ac:dyDescent="0.25">
      <c r="A1956"/>
      <c r="B1956" s="78">
        <v>2393</v>
      </c>
      <c r="C1956" s="78" t="s">
        <v>2124</v>
      </c>
      <c r="D1956" s="78">
        <v>254.41</v>
      </c>
      <c r="E1956"/>
      <c r="F1956" s="61" t="s">
        <v>3</v>
      </c>
      <c r="G1956" s="61" t="str">
        <f>VLOOKUP(B1956,VP_est!$B$21:$N$3000,13,FALSE)</f>
        <v>SVP3</v>
      </c>
      <c r="H1956" s="60" t="str">
        <f t="shared" si="198"/>
        <v>REPLACE</v>
      </c>
      <c r="I1956" s="60" t="str">
        <f t="shared" si="198"/>
        <v>REPLACE</v>
      </c>
      <c r="J1956" s="60" t="str">
        <f t="shared" si="198"/>
        <v>REPLACE</v>
      </c>
      <c r="K1956" s="60" t="str">
        <f t="shared" si="198"/>
        <v>REPLACE</v>
      </c>
      <c r="L1956" s="60">
        <f t="shared" si="198"/>
        <v>1</v>
      </c>
      <c r="M1956" s="60" t="str">
        <f t="shared" si="198"/>
        <v>REPLACE</v>
      </c>
      <c r="N1956" s="60" t="str">
        <f t="shared" si="198"/>
        <v>REPLACE</v>
      </c>
      <c r="O1956" s="60" t="str">
        <f t="shared" si="198"/>
        <v>REPLACE</v>
      </c>
      <c r="R1956"/>
      <c r="S1956"/>
      <c r="T1956"/>
      <c r="U1956"/>
    </row>
    <row r="1957" spans="1:21" s="28" customFormat="1" ht="15" customHeight="1" x14ac:dyDescent="0.25">
      <c r="A1957"/>
      <c r="B1957" s="78">
        <v>2394</v>
      </c>
      <c r="C1957" s="78" t="s">
        <v>2106</v>
      </c>
      <c r="D1957" s="78">
        <v>296.49</v>
      </c>
      <c r="E1957"/>
      <c r="F1957" s="61" t="s">
        <v>3</v>
      </c>
      <c r="G1957" s="61" t="str">
        <f>VLOOKUP(B1957,VP_est!$B$21:$N$3000,13,FALSE)</f>
        <v>SVP1</v>
      </c>
      <c r="H1957" s="60" t="str">
        <f t="shared" si="198"/>
        <v>REPLACE</v>
      </c>
      <c r="I1957" s="60" t="str">
        <f t="shared" si="198"/>
        <v>REPLACE</v>
      </c>
      <c r="J1957" s="60">
        <f t="shared" si="198"/>
        <v>1</v>
      </c>
      <c r="K1957" s="60" t="str">
        <f t="shared" si="198"/>
        <v>REPLACE</v>
      </c>
      <c r="L1957" s="60" t="str">
        <f t="shared" si="198"/>
        <v>REPLACE</v>
      </c>
      <c r="M1957" s="60" t="str">
        <f t="shared" si="198"/>
        <v>REPLACE</v>
      </c>
      <c r="N1957" s="60" t="str">
        <f t="shared" si="198"/>
        <v>REPLACE</v>
      </c>
      <c r="O1957" s="60" t="str">
        <f t="shared" si="198"/>
        <v>REPLACE</v>
      </c>
      <c r="R1957"/>
      <c r="S1957"/>
      <c r="T1957"/>
      <c r="U1957"/>
    </row>
    <row r="1958" spans="1:21" s="28" customFormat="1" ht="15" customHeight="1" x14ac:dyDescent="0.25">
      <c r="A1958"/>
      <c r="B1958" s="78">
        <v>2395</v>
      </c>
      <c r="C1958" s="78" t="s">
        <v>2103</v>
      </c>
      <c r="D1958" s="78">
        <v>310.54000000000002</v>
      </c>
      <c r="E1958"/>
      <c r="F1958" s="61" t="s">
        <v>3</v>
      </c>
      <c r="G1958" s="61" t="str">
        <f>VLOOKUP(B1958,VP_est!$B$21:$N$3000,13,FALSE)</f>
        <v>SVP2</v>
      </c>
      <c r="H1958" s="60" t="str">
        <f t="shared" si="198"/>
        <v>REPLACE</v>
      </c>
      <c r="I1958" s="60" t="str">
        <f t="shared" si="198"/>
        <v>REPLACE</v>
      </c>
      <c r="J1958" s="60" t="str">
        <f t="shared" si="198"/>
        <v>REPLACE</v>
      </c>
      <c r="K1958" s="60">
        <f t="shared" si="198"/>
        <v>1</v>
      </c>
      <c r="L1958" s="60" t="str">
        <f t="shared" si="198"/>
        <v>REPLACE</v>
      </c>
      <c r="M1958" s="60" t="str">
        <f t="shared" si="198"/>
        <v>REPLACE</v>
      </c>
      <c r="N1958" s="60" t="str">
        <f t="shared" si="198"/>
        <v>REPLACE</v>
      </c>
      <c r="O1958" s="60" t="str">
        <f t="shared" si="198"/>
        <v>REPLACE</v>
      </c>
      <c r="R1958"/>
      <c r="S1958"/>
      <c r="T1958"/>
      <c r="U1958"/>
    </row>
    <row r="1959" spans="1:21" s="28" customFormat="1" ht="15" customHeight="1" x14ac:dyDescent="0.25">
      <c r="A1959"/>
      <c r="B1959" s="78">
        <v>2396</v>
      </c>
      <c r="C1959" s="78" t="s">
        <v>2099</v>
      </c>
      <c r="D1959" s="78">
        <v>324.3</v>
      </c>
      <c r="E1959"/>
      <c r="F1959" s="61" t="s">
        <v>3</v>
      </c>
      <c r="G1959" s="61" t="str">
        <f>VLOOKUP(B1959,VP_est!$B$21:$N$3000,13,FALSE)</f>
        <v>SV0</v>
      </c>
      <c r="H1959" s="60" t="str">
        <f t="shared" ref="H1959:O1968" si="199">IF($G1959=H$2,1,"REPLACE")</f>
        <v>REPLACE</v>
      </c>
      <c r="I1959" s="60">
        <f t="shared" si="199"/>
        <v>1</v>
      </c>
      <c r="J1959" s="60" t="str">
        <f t="shared" si="199"/>
        <v>REPLACE</v>
      </c>
      <c r="K1959" s="60" t="str">
        <f t="shared" si="199"/>
        <v>REPLACE</v>
      </c>
      <c r="L1959" s="60" t="str">
        <f t="shared" si="199"/>
        <v>REPLACE</v>
      </c>
      <c r="M1959" s="60" t="str">
        <f t="shared" si="199"/>
        <v>REPLACE</v>
      </c>
      <c r="N1959" s="60" t="str">
        <f t="shared" si="199"/>
        <v>REPLACE</v>
      </c>
      <c r="O1959" s="60" t="str">
        <f t="shared" si="199"/>
        <v>REPLACE</v>
      </c>
      <c r="R1959"/>
      <c r="S1959"/>
      <c r="T1959"/>
      <c r="U1959"/>
    </row>
    <row r="1960" spans="1:21" s="28" customFormat="1" ht="15" customHeight="1" x14ac:dyDescent="0.25">
      <c r="A1960"/>
      <c r="B1960" s="78">
        <v>2397</v>
      </c>
      <c r="C1960" s="78" t="s">
        <v>2097</v>
      </c>
      <c r="D1960" s="78">
        <v>338.57</v>
      </c>
      <c r="E1960"/>
      <c r="F1960" s="61" t="s">
        <v>3</v>
      </c>
      <c r="G1960" s="61" t="str">
        <f>VLOOKUP(B1960,VP_est!$B$21:$N$3000,13,FALSE)</f>
        <v>SVP1</v>
      </c>
      <c r="H1960" s="60" t="str">
        <f t="shared" si="199"/>
        <v>REPLACE</v>
      </c>
      <c r="I1960" s="60" t="str">
        <f t="shared" si="199"/>
        <v>REPLACE</v>
      </c>
      <c r="J1960" s="60">
        <f t="shared" si="199"/>
        <v>1</v>
      </c>
      <c r="K1960" s="60" t="str">
        <f t="shared" si="199"/>
        <v>REPLACE</v>
      </c>
      <c r="L1960" s="60" t="str">
        <f t="shared" si="199"/>
        <v>REPLACE</v>
      </c>
      <c r="M1960" s="60" t="str">
        <f t="shared" si="199"/>
        <v>REPLACE</v>
      </c>
      <c r="N1960" s="60" t="str">
        <f t="shared" si="199"/>
        <v>REPLACE</v>
      </c>
      <c r="O1960" s="60" t="str">
        <f t="shared" si="199"/>
        <v>REPLACE</v>
      </c>
      <c r="R1960"/>
      <c r="S1960"/>
      <c r="T1960"/>
      <c r="U1960"/>
    </row>
    <row r="1961" spans="1:21" s="28" customFormat="1" ht="15" customHeight="1" x14ac:dyDescent="0.25">
      <c r="A1961"/>
      <c r="B1961" s="78">
        <v>2398</v>
      </c>
      <c r="C1961" s="78" t="s">
        <v>2366</v>
      </c>
      <c r="D1961" s="78">
        <v>352.60300000000001</v>
      </c>
      <c r="E1961"/>
      <c r="F1961" s="61" t="s">
        <v>3</v>
      </c>
      <c r="G1961" s="61" t="str">
        <f>VLOOKUP(B1961,VP_est!$B$21:$N$3000,13,FALSE)</f>
        <v>SV0</v>
      </c>
      <c r="H1961" s="60" t="str">
        <f t="shared" si="199"/>
        <v>REPLACE</v>
      </c>
      <c r="I1961" s="60">
        <f t="shared" si="199"/>
        <v>1</v>
      </c>
      <c r="J1961" s="60" t="str">
        <f t="shared" si="199"/>
        <v>REPLACE</v>
      </c>
      <c r="K1961" s="60" t="str">
        <f t="shared" si="199"/>
        <v>REPLACE</v>
      </c>
      <c r="L1961" s="60" t="str">
        <f t="shared" si="199"/>
        <v>REPLACE</v>
      </c>
      <c r="M1961" s="60" t="str">
        <f t="shared" si="199"/>
        <v>REPLACE</v>
      </c>
      <c r="N1961" s="60" t="str">
        <f t="shared" si="199"/>
        <v>REPLACE</v>
      </c>
      <c r="O1961" s="60" t="str">
        <f t="shared" si="199"/>
        <v>REPLACE</v>
      </c>
      <c r="R1961"/>
      <c r="S1961"/>
      <c r="T1961"/>
      <c r="U1961"/>
    </row>
    <row r="1962" spans="1:21" s="28" customFormat="1" ht="15" customHeight="1" x14ac:dyDescent="0.25">
      <c r="A1962"/>
      <c r="B1962" s="78">
        <v>2399</v>
      </c>
      <c r="C1962" s="78" t="s">
        <v>2089</v>
      </c>
      <c r="D1962" s="78">
        <v>366.63</v>
      </c>
      <c r="E1962"/>
      <c r="F1962" s="61" t="s">
        <v>3</v>
      </c>
      <c r="G1962" s="61" t="str">
        <f>VLOOKUP(B1962,VP_est!$B$21:$N$3000,13,FALSE)</f>
        <v>SVN1</v>
      </c>
      <c r="H1962" s="60">
        <f t="shared" si="199"/>
        <v>1</v>
      </c>
      <c r="I1962" s="60" t="str">
        <f t="shared" si="199"/>
        <v>REPLACE</v>
      </c>
      <c r="J1962" s="60" t="str">
        <f t="shared" si="199"/>
        <v>REPLACE</v>
      </c>
      <c r="K1962" s="60" t="str">
        <f t="shared" si="199"/>
        <v>REPLACE</v>
      </c>
      <c r="L1962" s="60" t="str">
        <f t="shared" si="199"/>
        <v>REPLACE</v>
      </c>
      <c r="M1962" s="60" t="str">
        <f t="shared" si="199"/>
        <v>REPLACE</v>
      </c>
      <c r="N1962" s="60" t="str">
        <f t="shared" si="199"/>
        <v>REPLACE</v>
      </c>
      <c r="O1962" s="60" t="str">
        <f t="shared" si="199"/>
        <v>REPLACE</v>
      </c>
      <c r="R1962"/>
      <c r="S1962"/>
      <c r="T1962"/>
      <c r="U1962"/>
    </row>
    <row r="1963" spans="1:21" s="28" customFormat="1" ht="15" customHeight="1" x14ac:dyDescent="0.25">
      <c r="A1963"/>
      <c r="B1963" s="78">
        <v>2400</v>
      </c>
      <c r="C1963" s="78" t="s">
        <v>2368</v>
      </c>
      <c r="D1963" s="78">
        <v>394.68400000000003</v>
      </c>
      <c r="E1963"/>
      <c r="F1963" s="61" t="s">
        <v>3</v>
      </c>
      <c r="G1963" s="61" t="str">
        <f>VLOOKUP(B1963,VP_est!$B$21:$N$3000,13,FALSE)</f>
        <v>SVN1</v>
      </c>
      <c r="H1963" s="60">
        <f t="shared" si="199"/>
        <v>1</v>
      </c>
      <c r="I1963" s="60" t="str">
        <f t="shared" si="199"/>
        <v>REPLACE</v>
      </c>
      <c r="J1963" s="60" t="str">
        <f t="shared" si="199"/>
        <v>REPLACE</v>
      </c>
      <c r="K1963" s="60" t="str">
        <f t="shared" si="199"/>
        <v>REPLACE</v>
      </c>
      <c r="L1963" s="60" t="str">
        <f t="shared" si="199"/>
        <v>REPLACE</v>
      </c>
      <c r="M1963" s="60" t="str">
        <f t="shared" si="199"/>
        <v>REPLACE</v>
      </c>
      <c r="N1963" s="60" t="str">
        <f t="shared" si="199"/>
        <v>REPLACE</v>
      </c>
      <c r="O1963" s="60" t="str">
        <f t="shared" si="199"/>
        <v>REPLACE</v>
      </c>
      <c r="R1963"/>
      <c r="S1963"/>
      <c r="T1963"/>
      <c r="U1963"/>
    </row>
    <row r="1964" spans="1:21" s="28" customFormat="1" ht="15" customHeight="1" x14ac:dyDescent="0.25">
      <c r="A1964"/>
      <c r="B1964" s="78">
        <v>2401</v>
      </c>
      <c r="C1964" s="78" t="s">
        <v>2451</v>
      </c>
      <c r="D1964" s="78">
        <v>216.28</v>
      </c>
      <c r="E1964"/>
      <c r="F1964" s="61" t="s">
        <v>3</v>
      </c>
      <c r="G1964" s="61" t="str">
        <f>VLOOKUP(B1964,VP_est!$B$21:$N$3000,13,FALSE)</f>
        <v>SVP2</v>
      </c>
      <c r="H1964" s="60" t="str">
        <f t="shared" si="199"/>
        <v>REPLACE</v>
      </c>
      <c r="I1964" s="60" t="str">
        <f t="shared" si="199"/>
        <v>REPLACE</v>
      </c>
      <c r="J1964" s="60" t="str">
        <f t="shared" si="199"/>
        <v>REPLACE</v>
      </c>
      <c r="K1964" s="60">
        <f t="shared" si="199"/>
        <v>1</v>
      </c>
      <c r="L1964" s="60" t="str">
        <f t="shared" si="199"/>
        <v>REPLACE</v>
      </c>
      <c r="M1964" s="60" t="str">
        <f t="shared" si="199"/>
        <v>REPLACE</v>
      </c>
      <c r="N1964" s="60" t="str">
        <f t="shared" si="199"/>
        <v>REPLACE</v>
      </c>
      <c r="O1964" s="60" t="str">
        <f t="shared" si="199"/>
        <v>REPLACE</v>
      </c>
      <c r="R1964"/>
      <c r="S1964"/>
      <c r="T1964"/>
      <c r="U1964"/>
    </row>
    <row r="1965" spans="1:21" s="28" customFormat="1" ht="15" customHeight="1" x14ac:dyDescent="0.25">
      <c r="A1965"/>
      <c r="B1965" s="78">
        <v>2402</v>
      </c>
      <c r="C1965" s="78" t="s">
        <v>2530</v>
      </c>
      <c r="D1965" s="78">
        <v>286.41000000000003</v>
      </c>
      <c r="E1965"/>
      <c r="F1965" s="61" t="s">
        <v>3</v>
      </c>
      <c r="G1965" s="61" t="str">
        <f>VLOOKUP(B1965,VP_est!$B$21:$N$3000,13,FALSE)</f>
        <v>SV0</v>
      </c>
      <c r="H1965" s="60" t="str">
        <f t="shared" si="199"/>
        <v>REPLACE</v>
      </c>
      <c r="I1965" s="60">
        <f t="shared" si="199"/>
        <v>1</v>
      </c>
      <c r="J1965" s="60" t="str">
        <f t="shared" si="199"/>
        <v>REPLACE</v>
      </c>
      <c r="K1965" s="60" t="str">
        <f t="shared" si="199"/>
        <v>REPLACE</v>
      </c>
      <c r="L1965" s="60" t="str">
        <f t="shared" si="199"/>
        <v>REPLACE</v>
      </c>
      <c r="M1965" s="60" t="str">
        <f t="shared" si="199"/>
        <v>REPLACE</v>
      </c>
      <c r="N1965" s="60" t="str">
        <f t="shared" si="199"/>
        <v>REPLACE</v>
      </c>
      <c r="O1965" s="60" t="str">
        <f t="shared" si="199"/>
        <v>REPLACE</v>
      </c>
      <c r="R1965"/>
      <c r="S1965"/>
      <c r="T1965"/>
      <c r="U1965"/>
    </row>
    <row r="1966" spans="1:21" s="28" customFormat="1" ht="15" customHeight="1" x14ac:dyDescent="0.25">
      <c r="A1966"/>
      <c r="B1966" s="78">
        <v>2403</v>
      </c>
      <c r="C1966" s="78" t="s">
        <v>2087</v>
      </c>
      <c r="D1966" s="78">
        <v>370.57139999999998</v>
      </c>
      <c r="E1966"/>
      <c r="F1966" s="61" t="s">
        <v>3</v>
      </c>
      <c r="G1966" s="61" t="str">
        <f>VLOOKUP(B1966,VP_est!$B$21:$N$3000,13,FALSE)</f>
        <v>SVN1</v>
      </c>
      <c r="H1966" s="60">
        <f t="shared" si="199"/>
        <v>1</v>
      </c>
      <c r="I1966" s="60" t="str">
        <f t="shared" si="199"/>
        <v>REPLACE</v>
      </c>
      <c r="J1966" s="60" t="str">
        <f t="shared" si="199"/>
        <v>REPLACE</v>
      </c>
      <c r="K1966" s="60" t="str">
        <f t="shared" si="199"/>
        <v>REPLACE</v>
      </c>
      <c r="L1966" s="60" t="str">
        <f t="shared" si="199"/>
        <v>REPLACE</v>
      </c>
      <c r="M1966" s="60" t="str">
        <f t="shared" si="199"/>
        <v>REPLACE</v>
      </c>
      <c r="N1966" s="60" t="str">
        <f t="shared" si="199"/>
        <v>REPLACE</v>
      </c>
      <c r="O1966" s="60" t="str">
        <f t="shared" si="199"/>
        <v>REPLACE</v>
      </c>
      <c r="R1966"/>
      <c r="S1966"/>
      <c r="T1966"/>
      <c r="U1966"/>
    </row>
    <row r="1967" spans="1:21" s="28" customFormat="1" ht="15" customHeight="1" x14ac:dyDescent="0.25">
      <c r="A1967"/>
      <c r="B1967" s="78">
        <v>2404</v>
      </c>
      <c r="C1967" s="78" t="s">
        <v>2071</v>
      </c>
      <c r="D1967" s="78">
        <v>398.625</v>
      </c>
      <c r="E1967"/>
      <c r="F1967" s="61" t="s">
        <v>3</v>
      </c>
      <c r="G1967" s="61" t="str">
        <f>VLOOKUP(B1967,VP_est!$B$21:$N$3000,13,FALSE)</f>
        <v>SVN1</v>
      </c>
      <c r="H1967" s="60">
        <f t="shared" si="199"/>
        <v>1</v>
      </c>
      <c r="I1967" s="60" t="str">
        <f t="shared" si="199"/>
        <v>REPLACE</v>
      </c>
      <c r="J1967" s="60" t="str">
        <f t="shared" si="199"/>
        <v>REPLACE</v>
      </c>
      <c r="K1967" s="60" t="str">
        <f t="shared" si="199"/>
        <v>REPLACE</v>
      </c>
      <c r="L1967" s="60" t="str">
        <f t="shared" si="199"/>
        <v>REPLACE</v>
      </c>
      <c r="M1967" s="60" t="str">
        <f t="shared" si="199"/>
        <v>REPLACE</v>
      </c>
      <c r="N1967" s="60" t="str">
        <f t="shared" si="199"/>
        <v>REPLACE</v>
      </c>
      <c r="O1967" s="60" t="str">
        <f t="shared" si="199"/>
        <v>REPLACE</v>
      </c>
      <c r="R1967"/>
      <c r="S1967"/>
      <c r="T1967"/>
      <c r="U1967"/>
    </row>
    <row r="1968" spans="1:21" s="28" customFormat="1" ht="15" customHeight="1" x14ac:dyDescent="0.25">
      <c r="A1968"/>
      <c r="B1968" s="78">
        <v>2405</v>
      </c>
      <c r="C1968" s="78" t="s">
        <v>2374</v>
      </c>
      <c r="D1968" s="78">
        <v>412.65499999999997</v>
      </c>
      <c r="E1968"/>
      <c r="F1968" s="61" t="s">
        <v>3</v>
      </c>
      <c r="G1968" s="61" t="str">
        <f>VLOOKUP(B1968,VP_est!$B$21:$N$3000,13,FALSE)</f>
        <v>SVN1</v>
      </c>
      <c r="H1968" s="60">
        <f t="shared" si="199"/>
        <v>1</v>
      </c>
      <c r="I1968" s="60" t="str">
        <f t="shared" si="199"/>
        <v>REPLACE</v>
      </c>
      <c r="J1968" s="60" t="str">
        <f t="shared" si="199"/>
        <v>REPLACE</v>
      </c>
      <c r="K1968" s="60" t="str">
        <f t="shared" si="199"/>
        <v>REPLACE</v>
      </c>
      <c r="L1968" s="60" t="str">
        <f t="shared" si="199"/>
        <v>REPLACE</v>
      </c>
      <c r="M1968" s="60" t="str">
        <f t="shared" si="199"/>
        <v>REPLACE</v>
      </c>
      <c r="N1968" s="60" t="str">
        <f t="shared" si="199"/>
        <v>REPLACE</v>
      </c>
      <c r="O1968" s="60" t="str">
        <f t="shared" si="199"/>
        <v>REPLACE</v>
      </c>
      <c r="R1968"/>
      <c r="S1968"/>
      <c r="T1968"/>
      <c r="U1968"/>
    </row>
    <row r="1969" spans="1:21" s="28" customFormat="1" ht="15" customHeight="1" x14ac:dyDescent="0.25">
      <c r="A1969"/>
      <c r="B1969" s="78">
        <v>2406</v>
      </c>
      <c r="C1969" s="78" t="s">
        <v>2060</v>
      </c>
      <c r="D1969" s="78">
        <v>426.37</v>
      </c>
      <c r="E1969"/>
      <c r="F1969" s="61" t="s">
        <v>3</v>
      </c>
      <c r="G1969" s="61" t="str">
        <f>VLOOKUP(B1969,VP_est!$B$21:$N$3000,13,FALSE)</f>
        <v>SVN1</v>
      </c>
      <c r="H1969" s="60">
        <f t="shared" ref="H1969:O1978" si="200">IF($G1969=H$2,1,"REPLACE")</f>
        <v>1</v>
      </c>
      <c r="I1969" s="60" t="str">
        <f t="shared" si="200"/>
        <v>REPLACE</v>
      </c>
      <c r="J1969" s="60" t="str">
        <f t="shared" si="200"/>
        <v>REPLACE</v>
      </c>
      <c r="K1969" s="60" t="str">
        <f t="shared" si="200"/>
        <v>REPLACE</v>
      </c>
      <c r="L1969" s="60" t="str">
        <f t="shared" si="200"/>
        <v>REPLACE</v>
      </c>
      <c r="M1969" s="60" t="str">
        <f t="shared" si="200"/>
        <v>REPLACE</v>
      </c>
      <c r="N1969" s="60" t="str">
        <f t="shared" si="200"/>
        <v>REPLACE</v>
      </c>
      <c r="O1969" s="60" t="str">
        <f t="shared" si="200"/>
        <v>REPLACE</v>
      </c>
      <c r="R1969"/>
      <c r="S1969"/>
      <c r="T1969"/>
      <c r="U1969"/>
    </row>
    <row r="1970" spans="1:21" s="28" customFormat="1" ht="15" customHeight="1" x14ac:dyDescent="0.25">
      <c r="A1970"/>
      <c r="B1970" s="78">
        <v>2407</v>
      </c>
      <c r="C1970" s="78" t="s">
        <v>2528</v>
      </c>
      <c r="D1970" s="78">
        <v>284.48</v>
      </c>
      <c r="E1970"/>
      <c r="F1970" s="61" t="s">
        <v>2014</v>
      </c>
      <c r="G1970" s="61" t="str">
        <f>VLOOKUP(B1970,VP_est!$B$21:$N$3000,13,FALSE)</f>
        <v>SVP4</v>
      </c>
      <c r="H1970" s="60" t="str">
        <f t="shared" si="200"/>
        <v>REPLACE</v>
      </c>
      <c r="I1970" s="60" t="str">
        <f t="shared" si="200"/>
        <v>REPLACE</v>
      </c>
      <c r="J1970" s="60" t="str">
        <f t="shared" si="200"/>
        <v>REPLACE</v>
      </c>
      <c r="K1970" s="60" t="str">
        <f t="shared" si="200"/>
        <v>REPLACE</v>
      </c>
      <c r="L1970" s="60" t="str">
        <f t="shared" si="200"/>
        <v>REPLACE</v>
      </c>
      <c r="M1970" s="60">
        <f t="shared" si="200"/>
        <v>1</v>
      </c>
      <c r="N1970" s="60" t="str">
        <f t="shared" si="200"/>
        <v>REPLACE</v>
      </c>
      <c r="O1970" s="60" t="str">
        <f t="shared" si="200"/>
        <v>REPLACE</v>
      </c>
      <c r="R1970"/>
      <c r="S1970"/>
      <c r="T1970"/>
      <c r="U1970"/>
    </row>
    <row r="1971" spans="1:21" s="28" customFormat="1" ht="15" customHeight="1" x14ac:dyDescent="0.25">
      <c r="A1971"/>
      <c r="B1971" s="78">
        <v>2408</v>
      </c>
      <c r="C1971" s="78" t="s">
        <v>2576</v>
      </c>
      <c r="D1971" s="78">
        <v>326.56</v>
      </c>
      <c r="E1971"/>
      <c r="F1971" s="61" t="s">
        <v>3</v>
      </c>
      <c r="G1971" s="61" t="str">
        <f>VLOOKUP(B1971,VP_est!$B$21:$N$3000,13,FALSE)</f>
        <v>SVP3</v>
      </c>
      <c r="H1971" s="60" t="str">
        <f t="shared" si="200"/>
        <v>REPLACE</v>
      </c>
      <c r="I1971" s="60" t="str">
        <f t="shared" si="200"/>
        <v>REPLACE</v>
      </c>
      <c r="J1971" s="60" t="str">
        <f t="shared" si="200"/>
        <v>REPLACE</v>
      </c>
      <c r="K1971" s="60" t="str">
        <f t="shared" si="200"/>
        <v>REPLACE</v>
      </c>
      <c r="L1971" s="60">
        <f t="shared" si="200"/>
        <v>1</v>
      </c>
      <c r="M1971" s="60" t="str">
        <f t="shared" si="200"/>
        <v>REPLACE</v>
      </c>
      <c r="N1971" s="60" t="str">
        <f t="shared" si="200"/>
        <v>REPLACE</v>
      </c>
      <c r="O1971" s="60" t="str">
        <f t="shared" si="200"/>
        <v>REPLACE</v>
      </c>
      <c r="R1971"/>
      <c r="S1971"/>
      <c r="T1971"/>
      <c r="U1971"/>
    </row>
    <row r="1972" spans="1:21" s="28" customFormat="1" ht="15" customHeight="1" x14ac:dyDescent="0.25">
      <c r="A1972"/>
      <c r="B1972" s="78">
        <v>2409</v>
      </c>
      <c r="C1972" s="78" t="s">
        <v>2095</v>
      </c>
      <c r="D1972" s="78">
        <v>340.58839999999998</v>
      </c>
      <c r="E1972"/>
      <c r="F1972" s="61" t="s">
        <v>3</v>
      </c>
      <c r="G1972" s="61" t="str">
        <f>VLOOKUP(B1972,VP_est!$B$21:$N$3000,13,FALSE)</f>
        <v>SVP2</v>
      </c>
      <c r="H1972" s="60" t="str">
        <f t="shared" si="200"/>
        <v>REPLACE</v>
      </c>
      <c r="I1972" s="60" t="str">
        <f t="shared" si="200"/>
        <v>REPLACE</v>
      </c>
      <c r="J1972" s="60" t="str">
        <f t="shared" si="200"/>
        <v>REPLACE</v>
      </c>
      <c r="K1972" s="60">
        <f t="shared" si="200"/>
        <v>1</v>
      </c>
      <c r="L1972" s="60" t="str">
        <f t="shared" si="200"/>
        <v>REPLACE</v>
      </c>
      <c r="M1972" s="60" t="str">
        <f t="shared" si="200"/>
        <v>REPLACE</v>
      </c>
      <c r="N1972" s="60" t="str">
        <f t="shared" si="200"/>
        <v>REPLACE</v>
      </c>
      <c r="O1972" s="60" t="str">
        <f t="shared" si="200"/>
        <v>REPLACE</v>
      </c>
      <c r="R1972"/>
      <c r="S1972"/>
      <c r="T1972"/>
      <c r="U1972"/>
    </row>
    <row r="1973" spans="1:21" s="28" customFormat="1" ht="15" customHeight="1" x14ac:dyDescent="0.25">
      <c r="A1973"/>
      <c r="B1973" s="78">
        <v>2410</v>
      </c>
      <c r="C1973" s="78" t="s">
        <v>2375</v>
      </c>
      <c r="D1973" s="78">
        <v>354.61900000000003</v>
      </c>
      <c r="E1973"/>
      <c r="F1973" s="61" t="s">
        <v>3</v>
      </c>
      <c r="G1973" s="61" t="str">
        <f>VLOOKUP(B1973,VP_est!$B$21:$N$3000,13,FALSE)</f>
        <v>SVP2</v>
      </c>
      <c r="H1973" s="60" t="str">
        <f t="shared" si="200"/>
        <v>REPLACE</v>
      </c>
      <c r="I1973" s="60" t="str">
        <f t="shared" si="200"/>
        <v>REPLACE</v>
      </c>
      <c r="J1973" s="60" t="str">
        <f t="shared" si="200"/>
        <v>REPLACE</v>
      </c>
      <c r="K1973" s="60">
        <f t="shared" si="200"/>
        <v>1</v>
      </c>
      <c r="L1973" s="60" t="str">
        <f t="shared" si="200"/>
        <v>REPLACE</v>
      </c>
      <c r="M1973" s="60" t="str">
        <f t="shared" si="200"/>
        <v>REPLACE</v>
      </c>
      <c r="N1973" s="60" t="str">
        <f t="shared" si="200"/>
        <v>REPLACE</v>
      </c>
      <c r="O1973" s="60" t="str">
        <f t="shared" si="200"/>
        <v>REPLACE</v>
      </c>
      <c r="R1973"/>
      <c r="S1973"/>
      <c r="T1973"/>
      <c r="U1973"/>
    </row>
    <row r="1974" spans="1:21" ht="15" customHeight="1" x14ac:dyDescent="0.25">
      <c r="B1974" s="78">
        <v>2411</v>
      </c>
      <c r="C1974" s="78" t="s">
        <v>2088</v>
      </c>
      <c r="D1974" s="78">
        <v>368.64</v>
      </c>
      <c r="F1974" s="61" t="s">
        <v>3</v>
      </c>
      <c r="G1974" s="61" t="str">
        <f>VLOOKUP(B1974,VP_est!$B$21:$N$3000,13,FALSE)</f>
        <v>SVP1</v>
      </c>
      <c r="H1974" s="60" t="str">
        <f t="shared" si="200"/>
        <v>REPLACE</v>
      </c>
      <c r="I1974" s="60" t="str">
        <f t="shared" si="200"/>
        <v>REPLACE</v>
      </c>
      <c r="J1974" s="60">
        <f t="shared" si="200"/>
        <v>1</v>
      </c>
      <c r="K1974" s="60" t="str">
        <f t="shared" si="200"/>
        <v>REPLACE</v>
      </c>
      <c r="L1974" s="60" t="str">
        <f t="shared" si="200"/>
        <v>REPLACE</v>
      </c>
      <c r="M1974" s="60" t="str">
        <f t="shared" si="200"/>
        <v>REPLACE</v>
      </c>
      <c r="N1974" s="60" t="str">
        <f t="shared" si="200"/>
        <v>REPLACE</v>
      </c>
      <c r="O1974" s="60" t="str">
        <f t="shared" si="200"/>
        <v>REPLACE</v>
      </c>
    </row>
    <row r="1975" spans="1:21" ht="15" customHeight="1" x14ac:dyDescent="0.25">
      <c r="B1975" s="78">
        <v>2412</v>
      </c>
      <c r="C1975" s="78" t="s">
        <v>2075</v>
      </c>
      <c r="D1975" s="78">
        <v>382.66879999999998</v>
      </c>
      <c r="F1975" s="61" t="s">
        <v>3</v>
      </c>
      <c r="G1975" s="61" t="str">
        <f>VLOOKUP(B1975,VP_est!$B$21:$N$3000,13,FALSE)</f>
        <v>SVP1</v>
      </c>
      <c r="H1975" s="60" t="str">
        <f t="shared" si="200"/>
        <v>REPLACE</v>
      </c>
      <c r="I1975" s="60" t="str">
        <f t="shared" si="200"/>
        <v>REPLACE</v>
      </c>
      <c r="J1975" s="60">
        <f t="shared" si="200"/>
        <v>1</v>
      </c>
      <c r="K1975" s="60" t="str">
        <f t="shared" si="200"/>
        <v>REPLACE</v>
      </c>
      <c r="L1975" s="60" t="str">
        <f t="shared" si="200"/>
        <v>REPLACE</v>
      </c>
      <c r="M1975" s="60" t="str">
        <f t="shared" si="200"/>
        <v>REPLACE</v>
      </c>
      <c r="N1975" s="60" t="str">
        <f t="shared" si="200"/>
        <v>REPLACE</v>
      </c>
      <c r="O1975" s="60" t="str">
        <f t="shared" si="200"/>
        <v>REPLACE</v>
      </c>
    </row>
    <row r="1976" spans="1:21" x14ac:dyDescent="0.25">
      <c r="B1976" s="78">
        <v>2413</v>
      </c>
      <c r="C1976" s="78" t="s">
        <v>2072</v>
      </c>
      <c r="D1976" s="78">
        <v>396.7</v>
      </c>
      <c r="F1976" s="61" t="s">
        <v>3</v>
      </c>
      <c r="G1976" s="61" t="str">
        <f>VLOOKUP(B1976,VP_est!$B$21:$N$3000,13,FALSE)</f>
        <v>SV0</v>
      </c>
      <c r="H1976" s="60" t="str">
        <f t="shared" si="200"/>
        <v>REPLACE</v>
      </c>
      <c r="I1976" s="60">
        <f t="shared" si="200"/>
        <v>1</v>
      </c>
      <c r="J1976" s="60" t="str">
        <f t="shared" si="200"/>
        <v>REPLACE</v>
      </c>
      <c r="K1976" s="60" t="str">
        <f t="shared" si="200"/>
        <v>REPLACE</v>
      </c>
      <c r="L1976" s="60" t="str">
        <f t="shared" si="200"/>
        <v>REPLACE</v>
      </c>
      <c r="M1976" s="60" t="str">
        <f t="shared" si="200"/>
        <v>REPLACE</v>
      </c>
      <c r="N1976" s="60" t="str">
        <f t="shared" si="200"/>
        <v>REPLACE</v>
      </c>
      <c r="O1976" s="60" t="str">
        <f t="shared" si="200"/>
        <v>REPLACE</v>
      </c>
    </row>
    <row r="1977" spans="1:21" x14ac:dyDescent="0.25">
      <c r="B1977" s="78">
        <v>2414</v>
      </c>
      <c r="C1977" s="78" t="s">
        <v>2064</v>
      </c>
      <c r="D1977" s="78">
        <v>410.72699999999998</v>
      </c>
      <c r="F1977" s="61" t="s">
        <v>3</v>
      </c>
      <c r="G1977" s="61" t="str">
        <f>VLOOKUP(B1977,VP_est!$B$21:$N$3000,13,FALSE)</f>
        <v>SVP1</v>
      </c>
      <c r="H1977" s="60" t="str">
        <f t="shared" si="200"/>
        <v>REPLACE</v>
      </c>
      <c r="I1977" s="60" t="str">
        <f t="shared" si="200"/>
        <v>REPLACE</v>
      </c>
      <c r="J1977" s="60">
        <f t="shared" si="200"/>
        <v>1</v>
      </c>
      <c r="K1977" s="60" t="str">
        <f t="shared" si="200"/>
        <v>REPLACE</v>
      </c>
      <c r="L1977" s="60" t="str">
        <f t="shared" si="200"/>
        <v>REPLACE</v>
      </c>
      <c r="M1977" s="60" t="str">
        <f t="shared" si="200"/>
        <v>REPLACE</v>
      </c>
      <c r="N1977" s="60" t="str">
        <f t="shared" si="200"/>
        <v>REPLACE</v>
      </c>
      <c r="O1977" s="60" t="str">
        <f t="shared" si="200"/>
        <v>REPLACE</v>
      </c>
    </row>
    <row r="1978" spans="1:21" x14ac:dyDescent="0.25">
      <c r="B1978" s="78">
        <v>2415</v>
      </c>
      <c r="C1978" s="78" t="s">
        <v>2057</v>
      </c>
      <c r="D1978" s="78">
        <v>438.79599999999999</v>
      </c>
      <c r="F1978" s="61" t="s">
        <v>3</v>
      </c>
      <c r="G1978" s="61" t="str">
        <f>VLOOKUP(B1978,VP_est!$B$21:$N$3000,13,FALSE)</f>
        <v>SVN1</v>
      </c>
      <c r="H1978" s="60">
        <f t="shared" si="200"/>
        <v>1</v>
      </c>
      <c r="I1978" s="60" t="str">
        <f t="shared" si="200"/>
        <v>REPLACE</v>
      </c>
      <c r="J1978" s="60" t="str">
        <f t="shared" si="200"/>
        <v>REPLACE</v>
      </c>
      <c r="K1978" s="60" t="str">
        <f t="shared" si="200"/>
        <v>REPLACE</v>
      </c>
      <c r="L1978" s="60" t="str">
        <f t="shared" si="200"/>
        <v>REPLACE</v>
      </c>
      <c r="M1978" s="60" t="str">
        <f t="shared" si="200"/>
        <v>REPLACE</v>
      </c>
      <c r="N1978" s="60" t="str">
        <f t="shared" si="200"/>
        <v>REPLACE</v>
      </c>
      <c r="O1978" s="60" t="str">
        <f t="shared" si="200"/>
        <v>REPLACE</v>
      </c>
    </row>
    <row r="1979" spans="1:21" x14ac:dyDescent="0.25">
      <c r="B1979" s="78">
        <v>2416</v>
      </c>
      <c r="C1979" s="78" t="s">
        <v>2053</v>
      </c>
      <c r="D1979" s="78">
        <v>452.8</v>
      </c>
      <c r="F1979" s="61" t="s">
        <v>3</v>
      </c>
      <c r="G1979" s="61" t="str">
        <f>VLOOKUP(B1979,VP_est!$B$21:$N$3000,13,FALSE)</f>
        <v>SVN1</v>
      </c>
      <c r="H1979" s="60">
        <f t="shared" ref="H1979:O1988" si="201">IF($G1979=H$2,1,"REPLACE")</f>
        <v>1</v>
      </c>
      <c r="I1979" s="60" t="str">
        <f t="shared" si="201"/>
        <v>REPLACE</v>
      </c>
      <c r="J1979" s="60" t="str">
        <f t="shared" si="201"/>
        <v>REPLACE</v>
      </c>
      <c r="K1979" s="60" t="str">
        <f t="shared" si="201"/>
        <v>REPLACE</v>
      </c>
      <c r="L1979" s="60" t="str">
        <f t="shared" si="201"/>
        <v>REPLACE</v>
      </c>
      <c r="M1979" s="60" t="str">
        <f t="shared" si="201"/>
        <v>REPLACE</v>
      </c>
      <c r="N1979" s="60" t="str">
        <f t="shared" si="201"/>
        <v>REPLACE</v>
      </c>
      <c r="O1979" s="60" t="str">
        <f t="shared" si="201"/>
        <v>REPLACE</v>
      </c>
    </row>
    <row r="1980" spans="1:21" x14ac:dyDescent="0.25">
      <c r="B1980" s="78">
        <v>2417</v>
      </c>
      <c r="C1980" s="78" t="s">
        <v>2378</v>
      </c>
      <c r="D1980" s="78">
        <v>466.83499999999998</v>
      </c>
      <c r="F1980" s="61" t="s">
        <v>3</v>
      </c>
      <c r="G1980" s="61" t="str">
        <f>VLOOKUP(B1980,VP_est!$B$21:$N$3000,13,FALSE)</f>
        <v>SVN1</v>
      </c>
      <c r="H1980" s="60">
        <f t="shared" si="201"/>
        <v>1</v>
      </c>
      <c r="I1980" s="60" t="str">
        <f t="shared" si="201"/>
        <v>REPLACE</v>
      </c>
      <c r="J1980" s="60" t="str">
        <f t="shared" si="201"/>
        <v>REPLACE</v>
      </c>
      <c r="K1980" s="60" t="str">
        <f t="shared" si="201"/>
        <v>REPLACE</v>
      </c>
      <c r="L1980" s="60" t="str">
        <f t="shared" si="201"/>
        <v>REPLACE</v>
      </c>
      <c r="M1980" s="60" t="str">
        <f t="shared" si="201"/>
        <v>REPLACE</v>
      </c>
      <c r="N1980" s="60" t="str">
        <f t="shared" si="201"/>
        <v>REPLACE</v>
      </c>
      <c r="O1980" s="60" t="str">
        <f t="shared" si="201"/>
        <v>REPLACE</v>
      </c>
    </row>
    <row r="1981" spans="1:21" x14ac:dyDescent="0.25">
      <c r="B1981" s="78">
        <v>2418</v>
      </c>
      <c r="C1981" s="78" t="s">
        <v>2051</v>
      </c>
      <c r="D1981" s="78">
        <v>480.84899999999999</v>
      </c>
      <c r="F1981" s="61" t="s">
        <v>3</v>
      </c>
      <c r="G1981" s="61" t="str">
        <f>VLOOKUP(B1981,VP_est!$B$21:$N$3000,13,FALSE)</f>
        <v>SVN1</v>
      </c>
      <c r="H1981" s="60">
        <f t="shared" si="201"/>
        <v>1</v>
      </c>
      <c r="I1981" s="60" t="str">
        <f t="shared" si="201"/>
        <v>REPLACE</v>
      </c>
      <c r="J1981" s="60" t="str">
        <f t="shared" si="201"/>
        <v>REPLACE</v>
      </c>
      <c r="K1981" s="60" t="str">
        <f t="shared" si="201"/>
        <v>REPLACE</v>
      </c>
      <c r="L1981" s="60" t="str">
        <f t="shared" si="201"/>
        <v>REPLACE</v>
      </c>
      <c r="M1981" s="60" t="str">
        <f t="shared" si="201"/>
        <v>REPLACE</v>
      </c>
      <c r="N1981" s="60" t="str">
        <f t="shared" si="201"/>
        <v>REPLACE</v>
      </c>
      <c r="O1981" s="60" t="str">
        <f t="shared" si="201"/>
        <v>REPLACE</v>
      </c>
    </row>
    <row r="1982" spans="1:21" x14ac:dyDescent="0.25">
      <c r="B1982" s="78">
        <v>2419</v>
      </c>
      <c r="C1982" s="78" t="s">
        <v>2383</v>
      </c>
      <c r="D1982" s="78">
        <v>494.88900000000001</v>
      </c>
      <c r="F1982" s="61" t="s">
        <v>3</v>
      </c>
      <c r="G1982" s="61" t="str">
        <f>VLOOKUP(B1982,VP_est!$B$21:$N$3000,13,FALSE)</f>
        <v>SVN1</v>
      </c>
      <c r="H1982" s="60">
        <f t="shared" si="201"/>
        <v>1</v>
      </c>
      <c r="I1982" s="60" t="str">
        <f t="shared" si="201"/>
        <v>REPLACE</v>
      </c>
      <c r="J1982" s="60" t="str">
        <f t="shared" si="201"/>
        <v>REPLACE</v>
      </c>
      <c r="K1982" s="60" t="str">
        <f t="shared" si="201"/>
        <v>REPLACE</v>
      </c>
      <c r="L1982" s="60" t="str">
        <f t="shared" si="201"/>
        <v>REPLACE</v>
      </c>
      <c r="M1982" s="60" t="str">
        <f t="shared" si="201"/>
        <v>REPLACE</v>
      </c>
      <c r="N1982" s="60" t="str">
        <f t="shared" si="201"/>
        <v>REPLACE</v>
      </c>
      <c r="O1982" s="60" t="str">
        <f t="shared" si="201"/>
        <v>REPLACE</v>
      </c>
    </row>
    <row r="1983" spans="1:21" x14ac:dyDescent="0.25">
      <c r="B1983" s="78">
        <v>2420</v>
      </c>
      <c r="C1983" s="78" t="s">
        <v>2386</v>
      </c>
      <c r="D1983" s="78">
        <v>522.94299999999998</v>
      </c>
      <c r="F1983" s="61" t="s">
        <v>3</v>
      </c>
      <c r="G1983" s="61" t="str">
        <f>VLOOKUP(B1983,VP_est!$B$21:$N$3000,13,FALSE)</f>
        <v>SVN1</v>
      </c>
      <c r="H1983" s="60">
        <f t="shared" si="201"/>
        <v>1</v>
      </c>
      <c r="I1983" s="60" t="str">
        <f t="shared" si="201"/>
        <v>REPLACE</v>
      </c>
      <c r="J1983" s="60" t="str">
        <f t="shared" si="201"/>
        <v>REPLACE</v>
      </c>
      <c r="K1983" s="60" t="str">
        <f t="shared" si="201"/>
        <v>REPLACE</v>
      </c>
      <c r="L1983" s="60" t="str">
        <f t="shared" si="201"/>
        <v>REPLACE</v>
      </c>
      <c r="M1983" s="60" t="str">
        <f t="shared" si="201"/>
        <v>REPLACE</v>
      </c>
      <c r="N1983" s="60" t="str">
        <f t="shared" si="201"/>
        <v>REPLACE</v>
      </c>
      <c r="O1983" s="60" t="str">
        <f t="shared" si="201"/>
        <v>REPLACE</v>
      </c>
    </row>
    <row r="1984" spans="1:21" x14ac:dyDescent="0.25">
      <c r="B1984" s="78">
        <v>2421</v>
      </c>
      <c r="C1984" s="78" t="s">
        <v>2540</v>
      </c>
      <c r="D1984" s="78">
        <v>296.49</v>
      </c>
      <c r="F1984" s="61" t="s">
        <v>3</v>
      </c>
      <c r="G1984" s="61" t="str">
        <f>VLOOKUP(B1984,VP_est!$B$21:$N$3000,13,FALSE)</f>
        <v>SVP3</v>
      </c>
      <c r="H1984" s="60" t="str">
        <f t="shared" si="201"/>
        <v>REPLACE</v>
      </c>
      <c r="I1984" s="60" t="str">
        <f t="shared" si="201"/>
        <v>REPLACE</v>
      </c>
      <c r="J1984" s="60" t="str">
        <f t="shared" si="201"/>
        <v>REPLACE</v>
      </c>
      <c r="K1984" s="60" t="str">
        <f t="shared" si="201"/>
        <v>REPLACE</v>
      </c>
      <c r="L1984" s="60">
        <f t="shared" si="201"/>
        <v>1</v>
      </c>
      <c r="M1984" s="60" t="str">
        <f t="shared" si="201"/>
        <v>REPLACE</v>
      </c>
      <c r="N1984" s="60" t="str">
        <f t="shared" si="201"/>
        <v>REPLACE</v>
      </c>
      <c r="O1984" s="60" t="str">
        <f t="shared" si="201"/>
        <v>REPLACE</v>
      </c>
    </row>
    <row r="1985" spans="2:15" x14ac:dyDescent="0.25">
      <c r="B1985" s="78">
        <v>2422</v>
      </c>
      <c r="C1985" s="78" t="s">
        <v>2541</v>
      </c>
      <c r="D1985" s="78">
        <v>296.49</v>
      </c>
      <c r="F1985" s="61" t="s">
        <v>3</v>
      </c>
      <c r="G1985" s="61" t="str">
        <f>VLOOKUP(B1985,VP_est!$B$21:$N$3000,13,FALSE)</f>
        <v>SVP3</v>
      </c>
      <c r="H1985" s="60" t="str">
        <f t="shared" si="201"/>
        <v>REPLACE</v>
      </c>
      <c r="I1985" s="60" t="str">
        <f t="shared" si="201"/>
        <v>REPLACE</v>
      </c>
      <c r="J1985" s="60" t="str">
        <f t="shared" si="201"/>
        <v>REPLACE</v>
      </c>
      <c r="K1985" s="60" t="str">
        <f t="shared" si="201"/>
        <v>REPLACE</v>
      </c>
      <c r="L1985" s="60">
        <f t="shared" si="201"/>
        <v>1</v>
      </c>
      <c r="M1985" s="60" t="str">
        <f t="shared" si="201"/>
        <v>REPLACE</v>
      </c>
      <c r="N1985" s="60" t="str">
        <f t="shared" si="201"/>
        <v>REPLACE</v>
      </c>
      <c r="O1985" s="60" t="str">
        <f t="shared" si="201"/>
        <v>REPLACE</v>
      </c>
    </row>
    <row r="1986" spans="2:15" x14ac:dyDescent="0.25">
      <c r="B1986" s="78">
        <v>2423</v>
      </c>
      <c r="C1986" s="78" t="s">
        <v>2108</v>
      </c>
      <c r="D1986" s="78">
        <v>294.47210000000001</v>
      </c>
      <c r="F1986" s="61" t="s">
        <v>3</v>
      </c>
      <c r="G1986" s="61" t="str">
        <f>VLOOKUP(B1986,VP_est!$B$21:$N$3000,13,FALSE)</f>
        <v>SVP3</v>
      </c>
      <c r="H1986" s="60" t="str">
        <f t="shared" si="201"/>
        <v>REPLACE</v>
      </c>
      <c r="I1986" s="60" t="str">
        <f t="shared" si="201"/>
        <v>REPLACE</v>
      </c>
      <c r="J1986" s="60" t="str">
        <f t="shared" si="201"/>
        <v>REPLACE</v>
      </c>
      <c r="K1986" s="60" t="str">
        <f t="shared" si="201"/>
        <v>REPLACE</v>
      </c>
      <c r="L1986" s="60">
        <f t="shared" si="201"/>
        <v>1</v>
      </c>
      <c r="M1986" s="60" t="str">
        <f t="shared" si="201"/>
        <v>REPLACE</v>
      </c>
      <c r="N1986" s="60" t="str">
        <f t="shared" si="201"/>
        <v>REPLACE</v>
      </c>
      <c r="O1986" s="60" t="str">
        <f t="shared" si="201"/>
        <v>REPLACE</v>
      </c>
    </row>
    <row r="1987" spans="2:15" x14ac:dyDescent="0.25">
      <c r="B1987" s="78">
        <v>2424</v>
      </c>
      <c r="C1987" s="78" t="s">
        <v>2076</v>
      </c>
      <c r="D1987" s="78">
        <v>380.6474</v>
      </c>
      <c r="F1987" s="61" t="s">
        <v>3</v>
      </c>
      <c r="G1987" s="61" t="str">
        <f>VLOOKUP(B1987,VP_est!$B$21:$N$3000,13,FALSE)</f>
        <v>SVP1</v>
      </c>
      <c r="H1987" s="60" t="str">
        <f t="shared" si="201"/>
        <v>REPLACE</v>
      </c>
      <c r="I1987" s="60" t="str">
        <f t="shared" si="201"/>
        <v>REPLACE</v>
      </c>
      <c r="J1987" s="60">
        <f t="shared" si="201"/>
        <v>1</v>
      </c>
      <c r="K1987" s="60" t="str">
        <f t="shared" si="201"/>
        <v>REPLACE</v>
      </c>
      <c r="L1987" s="60" t="str">
        <f t="shared" si="201"/>
        <v>REPLACE</v>
      </c>
      <c r="M1987" s="60" t="str">
        <f t="shared" si="201"/>
        <v>REPLACE</v>
      </c>
      <c r="N1987" s="60" t="str">
        <f t="shared" si="201"/>
        <v>REPLACE</v>
      </c>
      <c r="O1987" s="60" t="str">
        <f t="shared" si="201"/>
        <v>REPLACE</v>
      </c>
    </row>
    <row r="1988" spans="2:15" x14ac:dyDescent="0.25">
      <c r="B1988" s="78">
        <v>2425</v>
      </c>
      <c r="C1988" s="78" t="s">
        <v>2065</v>
      </c>
      <c r="D1988" s="78">
        <v>408.70060000000001</v>
      </c>
      <c r="F1988" s="61" t="s">
        <v>3</v>
      </c>
      <c r="G1988" s="61" t="str">
        <f>VLOOKUP(B1988,VP_est!$B$21:$N$3000,13,FALSE)</f>
        <v>SV0</v>
      </c>
      <c r="H1988" s="60" t="str">
        <f t="shared" si="201"/>
        <v>REPLACE</v>
      </c>
      <c r="I1988" s="60">
        <f t="shared" si="201"/>
        <v>1</v>
      </c>
      <c r="J1988" s="60" t="str">
        <f t="shared" si="201"/>
        <v>REPLACE</v>
      </c>
      <c r="K1988" s="60" t="str">
        <f t="shared" si="201"/>
        <v>REPLACE</v>
      </c>
      <c r="L1988" s="60" t="str">
        <f t="shared" si="201"/>
        <v>REPLACE</v>
      </c>
      <c r="M1988" s="60" t="str">
        <f t="shared" si="201"/>
        <v>REPLACE</v>
      </c>
      <c r="N1988" s="60" t="str">
        <f t="shared" si="201"/>
        <v>REPLACE</v>
      </c>
      <c r="O1988" s="60" t="str">
        <f t="shared" si="201"/>
        <v>REPLACE</v>
      </c>
    </row>
    <row r="1989" spans="2:15" x14ac:dyDescent="0.25">
      <c r="B1989" s="78">
        <v>2426</v>
      </c>
      <c r="C1989" s="78" t="s">
        <v>2376</v>
      </c>
      <c r="D1989" s="78">
        <v>150.18</v>
      </c>
      <c r="F1989" s="61" t="s">
        <v>2014</v>
      </c>
      <c r="G1989" s="61" t="str">
        <f>VLOOKUP(B1989,VP_est!$B$21:$N$3000,13,FALSE)</f>
        <v>SVP5</v>
      </c>
      <c r="H1989" s="60" t="str">
        <f t="shared" ref="H1989:O1998" si="202">IF($G1989=H$2,1,"REPLACE")</f>
        <v>REPLACE</v>
      </c>
      <c r="I1989" s="60" t="str">
        <f t="shared" si="202"/>
        <v>REPLACE</v>
      </c>
      <c r="J1989" s="60" t="str">
        <f t="shared" si="202"/>
        <v>REPLACE</v>
      </c>
      <c r="K1989" s="60" t="str">
        <f t="shared" si="202"/>
        <v>REPLACE</v>
      </c>
      <c r="L1989" s="60" t="str">
        <f t="shared" si="202"/>
        <v>REPLACE</v>
      </c>
      <c r="M1989" s="60" t="str">
        <f t="shared" si="202"/>
        <v>REPLACE</v>
      </c>
      <c r="N1989" s="60">
        <f t="shared" si="202"/>
        <v>1</v>
      </c>
      <c r="O1989" s="60" t="str">
        <f t="shared" si="202"/>
        <v>REPLACE</v>
      </c>
    </row>
    <row r="1990" spans="2:15" x14ac:dyDescent="0.25">
      <c r="B1990" s="78">
        <v>2427</v>
      </c>
      <c r="C1990" s="78" t="s">
        <v>2396</v>
      </c>
      <c r="D1990" s="78">
        <v>168.15</v>
      </c>
      <c r="F1990" s="61" t="s">
        <v>3</v>
      </c>
      <c r="G1990" s="61" t="str">
        <f>VLOOKUP(B1990,VP_est!$B$21:$N$3000,13,FALSE)</f>
        <v>SVP1</v>
      </c>
      <c r="H1990" s="60" t="str">
        <f t="shared" si="202"/>
        <v>REPLACE</v>
      </c>
      <c r="I1990" s="60" t="str">
        <f t="shared" si="202"/>
        <v>REPLACE</v>
      </c>
      <c r="J1990" s="60">
        <f t="shared" si="202"/>
        <v>1</v>
      </c>
      <c r="K1990" s="60" t="str">
        <f t="shared" si="202"/>
        <v>REPLACE</v>
      </c>
      <c r="L1990" s="60" t="str">
        <f t="shared" si="202"/>
        <v>REPLACE</v>
      </c>
      <c r="M1990" s="60" t="str">
        <f t="shared" si="202"/>
        <v>REPLACE</v>
      </c>
      <c r="N1990" s="60" t="str">
        <f t="shared" si="202"/>
        <v>REPLACE</v>
      </c>
      <c r="O1990" s="60" t="str">
        <f t="shared" si="202"/>
        <v>REPLACE</v>
      </c>
    </row>
    <row r="1991" spans="2:15" x14ac:dyDescent="0.25">
      <c r="B1991" s="78">
        <v>2428</v>
      </c>
      <c r="C1991" s="78" t="s">
        <v>2158</v>
      </c>
      <c r="D1991" s="78">
        <v>182.17330000000001</v>
      </c>
      <c r="F1991" s="61" t="s">
        <v>3</v>
      </c>
      <c r="G1991" s="61" t="str">
        <f>VLOOKUP(B1991,VP_est!$B$21:$N$3000,13,FALSE)</f>
        <v>SVP3</v>
      </c>
      <c r="H1991" s="60" t="str">
        <f t="shared" si="202"/>
        <v>REPLACE</v>
      </c>
      <c r="I1991" s="60" t="str">
        <f t="shared" si="202"/>
        <v>REPLACE</v>
      </c>
      <c r="J1991" s="60" t="str">
        <f t="shared" si="202"/>
        <v>REPLACE</v>
      </c>
      <c r="K1991" s="60" t="str">
        <f t="shared" si="202"/>
        <v>REPLACE</v>
      </c>
      <c r="L1991" s="60">
        <f t="shared" si="202"/>
        <v>1</v>
      </c>
      <c r="M1991" s="60" t="str">
        <f t="shared" si="202"/>
        <v>REPLACE</v>
      </c>
      <c r="N1991" s="60" t="str">
        <f t="shared" si="202"/>
        <v>REPLACE</v>
      </c>
      <c r="O1991" s="60" t="str">
        <f t="shared" si="202"/>
        <v>REPLACE</v>
      </c>
    </row>
    <row r="1992" spans="2:15" x14ac:dyDescent="0.25">
      <c r="B1992" s="78">
        <v>2429</v>
      </c>
      <c r="C1992" s="78" t="s">
        <v>2151</v>
      </c>
      <c r="D1992" s="78">
        <v>194.22710000000001</v>
      </c>
      <c r="F1992" s="61" t="s">
        <v>3</v>
      </c>
      <c r="G1992" s="61" t="str">
        <f>VLOOKUP(B1992,VP_est!$B$21:$N$3000,13,FALSE)</f>
        <v>SVP3</v>
      </c>
      <c r="H1992" s="60" t="str">
        <f t="shared" si="202"/>
        <v>REPLACE</v>
      </c>
      <c r="I1992" s="60" t="str">
        <f t="shared" si="202"/>
        <v>REPLACE</v>
      </c>
      <c r="J1992" s="60" t="str">
        <f t="shared" si="202"/>
        <v>REPLACE</v>
      </c>
      <c r="K1992" s="60" t="str">
        <f t="shared" si="202"/>
        <v>REPLACE</v>
      </c>
      <c r="L1992" s="60">
        <f t="shared" si="202"/>
        <v>1</v>
      </c>
      <c r="M1992" s="60" t="str">
        <f t="shared" si="202"/>
        <v>REPLACE</v>
      </c>
      <c r="N1992" s="60" t="str">
        <f t="shared" si="202"/>
        <v>REPLACE</v>
      </c>
      <c r="O1992" s="60" t="str">
        <f t="shared" si="202"/>
        <v>REPLACE</v>
      </c>
    </row>
    <row r="1993" spans="2:15" x14ac:dyDescent="0.25">
      <c r="B1993" s="78">
        <v>2430</v>
      </c>
      <c r="C1993" s="78" t="s">
        <v>2388</v>
      </c>
      <c r="D1993" s="78">
        <v>178.23099999999999</v>
      </c>
      <c r="F1993" s="61" t="s">
        <v>2014</v>
      </c>
      <c r="G1993" s="61" t="str">
        <f>VLOOKUP(B1993,VP_est!$B$21:$N$3000,13,FALSE)</f>
        <v>SVP5</v>
      </c>
      <c r="H1993" s="60" t="str">
        <f t="shared" si="202"/>
        <v>REPLACE</v>
      </c>
      <c r="I1993" s="60" t="str">
        <f t="shared" si="202"/>
        <v>REPLACE</v>
      </c>
      <c r="J1993" s="60" t="str">
        <f t="shared" si="202"/>
        <v>REPLACE</v>
      </c>
      <c r="K1993" s="60" t="str">
        <f t="shared" si="202"/>
        <v>REPLACE</v>
      </c>
      <c r="L1993" s="60" t="str">
        <f t="shared" si="202"/>
        <v>REPLACE</v>
      </c>
      <c r="M1993" s="60" t="str">
        <f t="shared" si="202"/>
        <v>REPLACE</v>
      </c>
      <c r="N1993" s="60">
        <f t="shared" si="202"/>
        <v>1</v>
      </c>
      <c r="O1993" s="60" t="str">
        <f t="shared" si="202"/>
        <v>REPLACE</v>
      </c>
    </row>
    <row r="1994" spans="2:15" x14ac:dyDescent="0.25">
      <c r="B1994" s="78">
        <v>2431</v>
      </c>
      <c r="C1994" s="78" t="s">
        <v>2174</v>
      </c>
      <c r="D1994" s="78">
        <v>140.13659999999999</v>
      </c>
      <c r="F1994" s="61" t="s">
        <v>2014</v>
      </c>
      <c r="G1994" s="61" t="str">
        <f>VLOOKUP(B1994,VP_est!$B$21:$N$3000,13,FALSE)</f>
        <v>SVP4</v>
      </c>
      <c r="H1994" s="60" t="str">
        <f t="shared" si="202"/>
        <v>REPLACE</v>
      </c>
      <c r="I1994" s="60" t="str">
        <f t="shared" si="202"/>
        <v>REPLACE</v>
      </c>
      <c r="J1994" s="60" t="str">
        <f t="shared" si="202"/>
        <v>REPLACE</v>
      </c>
      <c r="K1994" s="60" t="str">
        <f t="shared" si="202"/>
        <v>REPLACE</v>
      </c>
      <c r="L1994" s="60" t="str">
        <f t="shared" si="202"/>
        <v>REPLACE</v>
      </c>
      <c r="M1994" s="60">
        <f t="shared" si="202"/>
        <v>1</v>
      </c>
      <c r="N1994" s="60" t="str">
        <f t="shared" si="202"/>
        <v>REPLACE</v>
      </c>
      <c r="O1994" s="60" t="str">
        <f t="shared" si="202"/>
        <v>REPLACE</v>
      </c>
    </row>
    <row r="1995" spans="2:15" x14ac:dyDescent="0.25">
      <c r="B1995" s="78">
        <v>2432</v>
      </c>
      <c r="C1995" s="78" t="s">
        <v>2176</v>
      </c>
      <c r="D1995" s="78">
        <v>136.15</v>
      </c>
      <c r="F1995" s="61" t="s">
        <v>2014</v>
      </c>
      <c r="G1995" s="61" t="str">
        <f>VLOOKUP(B1995,VP_est!$B$21:$N$3000,13,FALSE)</f>
        <v>SVP6</v>
      </c>
      <c r="H1995" s="60" t="str">
        <f t="shared" si="202"/>
        <v>REPLACE</v>
      </c>
      <c r="I1995" s="60" t="str">
        <f t="shared" si="202"/>
        <v>REPLACE</v>
      </c>
      <c r="J1995" s="60" t="str">
        <f t="shared" si="202"/>
        <v>REPLACE</v>
      </c>
      <c r="K1995" s="60" t="str">
        <f t="shared" si="202"/>
        <v>REPLACE</v>
      </c>
      <c r="L1995" s="60" t="str">
        <f t="shared" si="202"/>
        <v>REPLACE</v>
      </c>
      <c r="M1995" s="60" t="str">
        <f t="shared" si="202"/>
        <v>REPLACE</v>
      </c>
      <c r="N1995" s="60" t="str">
        <f t="shared" si="202"/>
        <v>REPLACE</v>
      </c>
      <c r="O1995" s="60">
        <f t="shared" si="202"/>
        <v>1</v>
      </c>
    </row>
    <row r="1996" spans="2:15" x14ac:dyDescent="0.25">
      <c r="B1996" s="78">
        <v>2433</v>
      </c>
      <c r="C1996" s="78" t="s">
        <v>2448</v>
      </c>
      <c r="D1996" s="78">
        <v>212.20179999999999</v>
      </c>
      <c r="F1996" s="61" t="s">
        <v>3</v>
      </c>
      <c r="G1996" s="61" t="str">
        <f>VLOOKUP(B1996,VP_est!$B$21:$N$3000,13,FALSE)</f>
        <v>SVP2</v>
      </c>
      <c r="H1996" s="60" t="str">
        <f t="shared" si="202"/>
        <v>REPLACE</v>
      </c>
      <c r="I1996" s="60" t="str">
        <f t="shared" si="202"/>
        <v>REPLACE</v>
      </c>
      <c r="J1996" s="60" t="str">
        <f t="shared" si="202"/>
        <v>REPLACE</v>
      </c>
      <c r="K1996" s="60">
        <f t="shared" si="202"/>
        <v>1</v>
      </c>
      <c r="L1996" s="60" t="str">
        <f t="shared" si="202"/>
        <v>REPLACE</v>
      </c>
      <c r="M1996" s="60" t="str">
        <f t="shared" si="202"/>
        <v>REPLACE</v>
      </c>
      <c r="N1996" s="60" t="str">
        <f t="shared" si="202"/>
        <v>REPLACE</v>
      </c>
      <c r="O1996" s="60" t="str">
        <f t="shared" si="202"/>
        <v>REPLACE</v>
      </c>
    </row>
    <row r="1997" spans="2:15" x14ac:dyDescent="0.25">
      <c r="B1997" s="78">
        <v>2434</v>
      </c>
      <c r="C1997" s="78" t="s">
        <v>2370</v>
      </c>
      <c r="D1997" s="78">
        <v>150.17679999999999</v>
      </c>
      <c r="F1997" s="61" t="s">
        <v>2014</v>
      </c>
      <c r="G1997" s="61" t="str">
        <f>VLOOKUP(B1997,VP_est!$B$21:$N$3000,13,FALSE)</f>
        <v>SVP4</v>
      </c>
      <c r="H1997" s="60" t="str">
        <f t="shared" si="202"/>
        <v>REPLACE</v>
      </c>
      <c r="I1997" s="60" t="str">
        <f t="shared" si="202"/>
        <v>REPLACE</v>
      </c>
      <c r="J1997" s="60" t="str">
        <f t="shared" si="202"/>
        <v>REPLACE</v>
      </c>
      <c r="K1997" s="60" t="str">
        <f t="shared" si="202"/>
        <v>REPLACE</v>
      </c>
      <c r="L1997" s="60" t="str">
        <f t="shared" si="202"/>
        <v>REPLACE</v>
      </c>
      <c r="M1997" s="60">
        <f t="shared" si="202"/>
        <v>1</v>
      </c>
      <c r="N1997" s="60" t="str">
        <f t="shared" si="202"/>
        <v>REPLACE</v>
      </c>
      <c r="O1997" s="60" t="str">
        <f t="shared" si="202"/>
        <v>REPLACE</v>
      </c>
    </row>
    <row r="1998" spans="2:15" x14ac:dyDescent="0.25">
      <c r="B1998" s="78">
        <v>2435</v>
      </c>
      <c r="C1998" s="78" t="s">
        <v>2389</v>
      </c>
      <c r="D1998" s="78">
        <v>302.37</v>
      </c>
      <c r="F1998" s="61" t="s">
        <v>3</v>
      </c>
      <c r="G1998" s="61" t="str">
        <f>VLOOKUP(B1998,VP_est!$B$21:$N$3000,13,FALSE)</f>
        <v>SVN1</v>
      </c>
      <c r="H1998" s="60">
        <f t="shared" si="202"/>
        <v>1</v>
      </c>
      <c r="I1998" s="60" t="str">
        <f t="shared" si="202"/>
        <v>REPLACE</v>
      </c>
      <c r="J1998" s="60" t="str">
        <f t="shared" si="202"/>
        <v>REPLACE</v>
      </c>
      <c r="K1998" s="60" t="str">
        <f t="shared" si="202"/>
        <v>REPLACE</v>
      </c>
      <c r="L1998" s="60" t="str">
        <f t="shared" si="202"/>
        <v>REPLACE</v>
      </c>
      <c r="M1998" s="60" t="str">
        <f t="shared" si="202"/>
        <v>REPLACE</v>
      </c>
      <c r="N1998" s="60" t="str">
        <f t="shared" si="202"/>
        <v>REPLACE</v>
      </c>
      <c r="O1998" s="60" t="str">
        <f t="shared" si="202"/>
        <v>REPLACE</v>
      </c>
    </row>
    <row r="1999" spans="2:15" x14ac:dyDescent="0.25">
      <c r="B1999" s="78">
        <v>2436</v>
      </c>
      <c r="C1999" s="78" t="s">
        <v>2390</v>
      </c>
      <c r="D1999" s="78">
        <v>332.4</v>
      </c>
      <c r="F1999" s="61" t="s">
        <v>3</v>
      </c>
      <c r="G1999" s="61" t="str">
        <f>VLOOKUP(B1999,VP_est!$B$21:$N$3000,13,FALSE)</f>
        <v>SVN1</v>
      </c>
      <c r="H1999" s="60">
        <f t="shared" ref="H1999:O2008" si="203">IF($G1999=H$2,1,"REPLACE")</f>
        <v>1</v>
      </c>
      <c r="I1999" s="60" t="str">
        <f t="shared" si="203"/>
        <v>REPLACE</v>
      </c>
      <c r="J1999" s="60" t="str">
        <f t="shared" si="203"/>
        <v>REPLACE</v>
      </c>
      <c r="K1999" s="60" t="str">
        <f t="shared" si="203"/>
        <v>REPLACE</v>
      </c>
      <c r="L1999" s="60" t="str">
        <f t="shared" si="203"/>
        <v>REPLACE</v>
      </c>
      <c r="M1999" s="60" t="str">
        <f t="shared" si="203"/>
        <v>REPLACE</v>
      </c>
      <c r="N1999" s="60" t="str">
        <f t="shared" si="203"/>
        <v>REPLACE</v>
      </c>
      <c r="O1999" s="60" t="str">
        <f t="shared" si="203"/>
        <v>REPLACE</v>
      </c>
    </row>
    <row r="2000" spans="2:15" x14ac:dyDescent="0.25">
      <c r="B2000" s="78">
        <v>2437</v>
      </c>
      <c r="C2000" s="78" t="s">
        <v>2394</v>
      </c>
      <c r="D2000" s="78">
        <v>348.39499999999998</v>
      </c>
      <c r="F2000" s="61" t="s">
        <v>3</v>
      </c>
      <c r="G2000" s="61" t="str">
        <f>VLOOKUP(B2000,VP_est!$B$21:$N$3000,13,FALSE)</f>
        <v>SVN1</v>
      </c>
      <c r="H2000" s="60">
        <f t="shared" si="203"/>
        <v>1</v>
      </c>
      <c r="I2000" s="60" t="str">
        <f t="shared" si="203"/>
        <v>REPLACE</v>
      </c>
      <c r="J2000" s="60" t="str">
        <f t="shared" si="203"/>
        <v>REPLACE</v>
      </c>
      <c r="K2000" s="60" t="str">
        <f t="shared" si="203"/>
        <v>REPLACE</v>
      </c>
      <c r="L2000" s="60" t="str">
        <f t="shared" si="203"/>
        <v>REPLACE</v>
      </c>
      <c r="M2000" s="60" t="str">
        <f t="shared" si="203"/>
        <v>REPLACE</v>
      </c>
      <c r="N2000" s="60" t="str">
        <f t="shared" si="203"/>
        <v>REPLACE</v>
      </c>
      <c r="O2000" s="60" t="str">
        <f t="shared" si="203"/>
        <v>REPLACE</v>
      </c>
    </row>
    <row r="2001" spans="2:15" x14ac:dyDescent="0.25">
      <c r="B2001" s="78">
        <v>2438</v>
      </c>
      <c r="C2001" s="78" t="s">
        <v>2398</v>
      </c>
      <c r="D2001" s="78">
        <v>362.43</v>
      </c>
      <c r="F2001" s="61" t="s">
        <v>3</v>
      </c>
      <c r="G2001" s="61" t="str">
        <f>VLOOKUP(B2001,VP_est!$B$21:$N$3000,13,FALSE)</f>
        <v>SVN1</v>
      </c>
      <c r="H2001" s="60">
        <f t="shared" si="203"/>
        <v>1</v>
      </c>
      <c r="I2001" s="60" t="str">
        <f t="shared" si="203"/>
        <v>REPLACE</v>
      </c>
      <c r="J2001" s="60" t="str">
        <f t="shared" si="203"/>
        <v>REPLACE</v>
      </c>
      <c r="K2001" s="60" t="str">
        <f t="shared" si="203"/>
        <v>REPLACE</v>
      </c>
      <c r="L2001" s="60" t="str">
        <f t="shared" si="203"/>
        <v>REPLACE</v>
      </c>
      <c r="M2001" s="60" t="str">
        <f t="shared" si="203"/>
        <v>REPLACE</v>
      </c>
      <c r="N2001" s="60" t="str">
        <f t="shared" si="203"/>
        <v>REPLACE</v>
      </c>
      <c r="O2001" s="60" t="str">
        <f t="shared" si="203"/>
        <v>REPLACE</v>
      </c>
    </row>
    <row r="2002" spans="2:15" x14ac:dyDescent="0.25">
      <c r="B2002" s="78">
        <v>2439</v>
      </c>
      <c r="C2002" s="78" t="s">
        <v>2399</v>
      </c>
      <c r="D2002" s="78">
        <v>344.40159999999997</v>
      </c>
      <c r="F2002" s="61" t="s">
        <v>3</v>
      </c>
      <c r="G2002" s="61" t="str">
        <f>VLOOKUP(B2002,VP_est!$B$21:$N$3000,13,FALSE)</f>
        <v>SVN1</v>
      </c>
      <c r="H2002" s="60">
        <f t="shared" si="203"/>
        <v>1</v>
      </c>
      <c r="I2002" s="60" t="str">
        <f t="shared" si="203"/>
        <v>REPLACE</v>
      </c>
      <c r="J2002" s="60" t="str">
        <f t="shared" si="203"/>
        <v>REPLACE</v>
      </c>
      <c r="K2002" s="60" t="str">
        <f t="shared" si="203"/>
        <v>REPLACE</v>
      </c>
      <c r="L2002" s="60" t="str">
        <f t="shared" si="203"/>
        <v>REPLACE</v>
      </c>
      <c r="M2002" s="60" t="str">
        <f t="shared" si="203"/>
        <v>REPLACE</v>
      </c>
      <c r="N2002" s="60" t="str">
        <f t="shared" si="203"/>
        <v>REPLACE</v>
      </c>
      <c r="O2002" s="60" t="str">
        <f t="shared" si="203"/>
        <v>REPLACE</v>
      </c>
    </row>
    <row r="2003" spans="2:15" x14ac:dyDescent="0.25">
      <c r="B2003" s="78">
        <v>2440</v>
      </c>
      <c r="C2003" s="78" t="s">
        <v>2143</v>
      </c>
      <c r="D2003" s="78">
        <v>204.27080000000001</v>
      </c>
      <c r="F2003" s="61" t="s">
        <v>3</v>
      </c>
      <c r="G2003" s="61" t="str">
        <f>VLOOKUP(B2003,VP_est!$B$21:$N$3000,13,FALSE)</f>
        <v>SVP3</v>
      </c>
      <c r="H2003" s="60" t="str">
        <f t="shared" si="203"/>
        <v>REPLACE</v>
      </c>
      <c r="I2003" s="60" t="str">
        <f t="shared" si="203"/>
        <v>REPLACE</v>
      </c>
      <c r="J2003" s="60" t="str">
        <f t="shared" si="203"/>
        <v>REPLACE</v>
      </c>
      <c r="K2003" s="60" t="str">
        <f t="shared" si="203"/>
        <v>REPLACE</v>
      </c>
      <c r="L2003" s="60">
        <f t="shared" si="203"/>
        <v>1</v>
      </c>
      <c r="M2003" s="60" t="str">
        <f t="shared" si="203"/>
        <v>REPLACE</v>
      </c>
      <c r="N2003" s="60" t="str">
        <f t="shared" si="203"/>
        <v>REPLACE</v>
      </c>
      <c r="O2003" s="60" t="str">
        <f t="shared" si="203"/>
        <v>REPLACE</v>
      </c>
    </row>
    <row r="2004" spans="2:15" x14ac:dyDescent="0.25">
      <c r="B2004" s="78">
        <v>2441</v>
      </c>
      <c r="C2004" s="78" t="s">
        <v>2362</v>
      </c>
      <c r="D2004" s="78">
        <v>144.16999999999999</v>
      </c>
      <c r="F2004" s="61" t="s">
        <v>3</v>
      </c>
      <c r="G2004" s="61" t="str">
        <f>VLOOKUP(B2004,VP_est!$B$21:$N$3000,13,FALSE)</f>
        <v>SVP3</v>
      </c>
      <c r="H2004" s="60" t="str">
        <f t="shared" si="203"/>
        <v>REPLACE</v>
      </c>
      <c r="I2004" s="60" t="str">
        <f t="shared" si="203"/>
        <v>REPLACE</v>
      </c>
      <c r="J2004" s="60" t="str">
        <f t="shared" si="203"/>
        <v>REPLACE</v>
      </c>
      <c r="K2004" s="60" t="str">
        <f t="shared" si="203"/>
        <v>REPLACE</v>
      </c>
      <c r="L2004" s="60">
        <f t="shared" si="203"/>
        <v>1</v>
      </c>
      <c r="M2004" s="60" t="str">
        <f t="shared" si="203"/>
        <v>REPLACE</v>
      </c>
      <c r="N2004" s="60" t="str">
        <f t="shared" si="203"/>
        <v>REPLACE</v>
      </c>
      <c r="O2004" s="60" t="str">
        <f t="shared" si="203"/>
        <v>REPLACE</v>
      </c>
    </row>
    <row r="2005" spans="2:15" x14ac:dyDescent="0.25">
      <c r="B2005" s="78">
        <v>2442</v>
      </c>
      <c r="C2005" s="78" t="s">
        <v>2363</v>
      </c>
      <c r="D2005" s="78">
        <v>144.16999999999999</v>
      </c>
      <c r="F2005" s="61" t="s">
        <v>3</v>
      </c>
      <c r="G2005" s="61" t="str">
        <f>VLOOKUP(B2005,VP_est!$B$21:$N$3000,13,FALSE)</f>
        <v>SVP3</v>
      </c>
      <c r="H2005" s="60" t="str">
        <f t="shared" si="203"/>
        <v>REPLACE</v>
      </c>
      <c r="I2005" s="60" t="str">
        <f t="shared" si="203"/>
        <v>REPLACE</v>
      </c>
      <c r="J2005" s="60" t="str">
        <f t="shared" si="203"/>
        <v>REPLACE</v>
      </c>
      <c r="K2005" s="60" t="str">
        <f t="shared" si="203"/>
        <v>REPLACE</v>
      </c>
      <c r="L2005" s="60">
        <f t="shared" si="203"/>
        <v>1</v>
      </c>
      <c r="M2005" s="60" t="str">
        <f t="shared" si="203"/>
        <v>REPLACE</v>
      </c>
      <c r="N2005" s="60" t="str">
        <f t="shared" si="203"/>
        <v>REPLACE</v>
      </c>
      <c r="O2005" s="60" t="str">
        <f t="shared" si="203"/>
        <v>REPLACE</v>
      </c>
    </row>
    <row r="2006" spans="2:15" x14ac:dyDescent="0.25">
      <c r="B2006" s="78">
        <v>2443</v>
      </c>
      <c r="C2006" s="78" t="s">
        <v>2167</v>
      </c>
      <c r="D2006" s="78">
        <v>158.965</v>
      </c>
      <c r="F2006" s="61" t="s">
        <v>3</v>
      </c>
      <c r="G2006" s="61" t="str">
        <f>VLOOKUP(B2006,VP_est!$B$21:$N$3000,13,FALSE)</f>
        <v>SVP3</v>
      </c>
      <c r="H2006" s="60" t="str">
        <f t="shared" si="203"/>
        <v>REPLACE</v>
      </c>
      <c r="I2006" s="60" t="str">
        <f t="shared" si="203"/>
        <v>REPLACE</v>
      </c>
      <c r="J2006" s="60" t="str">
        <f t="shared" si="203"/>
        <v>REPLACE</v>
      </c>
      <c r="K2006" s="60" t="str">
        <f t="shared" si="203"/>
        <v>REPLACE</v>
      </c>
      <c r="L2006" s="60">
        <f t="shared" si="203"/>
        <v>1</v>
      </c>
      <c r="M2006" s="60" t="str">
        <f t="shared" si="203"/>
        <v>REPLACE</v>
      </c>
      <c r="N2006" s="60" t="str">
        <f t="shared" si="203"/>
        <v>REPLACE</v>
      </c>
      <c r="O2006" s="60" t="str">
        <f t="shared" si="203"/>
        <v>REPLACE</v>
      </c>
    </row>
    <row r="2007" spans="2:15" x14ac:dyDescent="0.25">
      <c r="B2007" s="78">
        <v>2444</v>
      </c>
      <c r="C2007" s="78" t="s">
        <v>2403</v>
      </c>
      <c r="D2007" s="78">
        <v>144.126</v>
      </c>
      <c r="F2007" s="61" t="s">
        <v>2014</v>
      </c>
      <c r="G2007" s="61" t="str">
        <f>VLOOKUP(B2007,VP_est!$B$21:$N$3000,13,FALSE)</f>
        <v>SVP5</v>
      </c>
      <c r="H2007" s="60" t="str">
        <f t="shared" si="203"/>
        <v>REPLACE</v>
      </c>
      <c r="I2007" s="60" t="str">
        <f t="shared" si="203"/>
        <v>REPLACE</v>
      </c>
      <c r="J2007" s="60" t="str">
        <f t="shared" si="203"/>
        <v>REPLACE</v>
      </c>
      <c r="K2007" s="60" t="str">
        <f t="shared" si="203"/>
        <v>REPLACE</v>
      </c>
      <c r="L2007" s="60" t="str">
        <f t="shared" si="203"/>
        <v>REPLACE</v>
      </c>
      <c r="M2007" s="60" t="str">
        <f t="shared" si="203"/>
        <v>REPLACE</v>
      </c>
      <c r="N2007" s="60">
        <f t="shared" si="203"/>
        <v>1</v>
      </c>
      <c r="O2007" s="60" t="str">
        <f t="shared" si="203"/>
        <v>REPLACE</v>
      </c>
    </row>
    <row r="2008" spans="2:15" x14ac:dyDescent="0.25">
      <c r="B2008" s="78">
        <v>2445</v>
      </c>
      <c r="C2008" s="78" t="s">
        <v>2094</v>
      </c>
      <c r="D2008" s="78">
        <v>342.3426</v>
      </c>
      <c r="F2008" s="61" t="s">
        <v>3</v>
      </c>
      <c r="G2008" s="61" t="str">
        <f>VLOOKUP(B2008,VP_est!$B$21:$N$3000,13,FALSE)</f>
        <v>SVN1</v>
      </c>
      <c r="H2008" s="60">
        <f t="shared" si="203"/>
        <v>1</v>
      </c>
      <c r="I2008" s="60" t="str">
        <f t="shared" si="203"/>
        <v>REPLACE</v>
      </c>
      <c r="J2008" s="60" t="str">
        <f t="shared" si="203"/>
        <v>REPLACE</v>
      </c>
      <c r="K2008" s="60" t="str">
        <f t="shared" si="203"/>
        <v>REPLACE</v>
      </c>
      <c r="L2008" s="60" t="str">
        <f t="shared" si="203"/>
        <v>REPLACE</v>
      </c>
      <c r="M2008" s="60" t="str">
        <f t="shared" si="203"/>
        <v>REPLACE</v>
      </c>
      <c r="N2008" s="60" t="str">
        <f t="shared" si="203"/>
        <v>REPLACE</v>
      </c>
      <c r="O2008" s="60" t="str">
        <f t="shared" si="203"/>
        <v>REPLACE</v>
      </c>
    </row>
    <row r="2009" spans="2:15" x14ac:dyDescent="0.25">
      <c r="B2009" s="78">
        <v>2446</v>
      </c>
      <c r="C2009" s="78" t="s">
        <v>2412</v>
      </c>
      <c r="D2009" s="78">
        <v>184.19069999999999</v>
      </c>
      <c r="F2009" s="61" t="s">
        <v>3</v>
      </c>
      <c r="G2009" s="61" t="str">
        <f>VLOOKUP(B2009,VP_est!$B$21:$N$3000,13,FALSE)</f>
        <v>SVP2</v>
      </c>
      <c r="H2009" s="60" t="str">
        <f t="shared" ref="H2009:O2018" si="204">IF($G2009=H$2,1,"REPLACE")</f>
        <v>REPLACE</v>
      </c>
      <c r="I2009" s="60" t="str">
        <f t="shared" si="204"/>
        <v>REPLACE</v>
      </c>
      <c r="J2009" s="60" t="str">
        <f t="shared" si="204"/>
        <v>REPLACE</v>
      </c>
      <c r="K2009" s="60">
        <f t="shared" si="204"/>
        <v>1</v>
      </c>
      <c r="L2009" s="60" t="str">
        <f t="shared" si="204"/>
        <v>REPLACE</v>
      </c>
      <c r="M2009" s="60" t="str">
        <f t="shared" si="204"/>
        <v>REPLACE</v>
      </c>
      <c r="N2009" s="60" t="str">
        <f t="shared" si="204"/>
        <v>REPLACE</v>
      </c>
      <c r="O2009" s="60" t="str">
        <f t="shared" si="204"/>
        <v>REPLACE</v>
      </c>
    </row>
    <row r="2010" spans="2:15" x14ac:dyDescent="0.25">
      <c r="B2010" s="78">
        <v>2447</v>
      </c>
      <c r="C2010" s="78" t="s">
        <v>2457</v>
      </c>
      <c r="D2010" s="78">
        <v>218.25</v>
      </c>
      <c r="F2010" s="61" t="s">
        <v>3</v>
      </c>
      <c r="G2010" s="61" t="str">
        <f>VLOOKUP(B2010,VP_est!$B$21:$N$3000,13,FALSE)</f>
        <v>SVP2</v>
      </c>
      <c r="H2010" s="60" t="str">
        <f t="shared" si="204"/>
        <v>REPLACE</v>
      </c>
      <c r="I2010" s="60" t="str">
        <f t="shared" si="204"/>
        <v>REPLACE</v>
      </c>
      <c r="J2010" s="60" t="str">
        <f t="shared" si="204"/>
        <v>REPLACE</v>
      </c>
      <c r="K2010" s="60">
        <f t="shared" si="204"/>
        <v>1</v>
      </c>
      <c r="L2010" s="60" t="str">
        <f t="shared" si="204"/>
        <v>REPLACE</v>
      </c>
      <c r="M2010" s="60" t="str">
        <f t="shared" si="204"/>
        <v>REPLACE</v>
      </c>
      <c r="N2010" s="60" t="str">
        <f t="shared" si="204"/>
        <v>REPLACE</v>
      </c>
      <c r="O2010" s="60" t="str">
        <f t="shared" si="204"/>
        <v>REPLACE</v>
      </c>
    </row>
    <row r="2011" spans="2:15" x14ac:dyDescent="0.25">
      <c r="B2011" s="78">
        <v>2448</v>
      </c>
      <c r="C2011" s="78" t="s">
        <v>2405</v>
      </c>
      <c r="D2011" s="78">
        <v>258.36</v>
      </c>
      <c r="F2011" s="61" t="s">
        <v>3</v>
      </c>
      <c r="G2011" s="61" t="str">
        <f>VLOOKUP(B2011,VP_est!$B$21:$N$3000,13,FALSE)</f>
        <v>SVP1</v>
      </c>
      <c r="H2011" s="60" t="str">
        <f t="shared" si="204"/>
        <v>REPLACE</v>
      </c>
      <c r="I2011" s="60" t="str">
        <f t="shared" si="204"/>
        <v>REPLACE</v>
      </c>
      <c r="J2011" s="60">
        <f t="shared" si="204"/>
        <v>1</v>
      </c>
      <c r="K2011" s="60" t="str">
        <f t="shared" si="204"/>
        <v>REPLACE</v>
      </c>
      <c r="L2011" s="60" t="str">
        <f t="shared" si="204"/>
        <v>REPLACE</v>
      </c>
      <c r="M2011" s="60" t="str">
        <f t="shared" si="204"/>
        <v>REPLACE</v>
      </c>
      <c r="N2011" s="60" t="str">
        <f t="shared" si="204"/>
        <v>REPLACE</v>
      </c>
      <c r="O2011" s="60" t="str">
        <f t="shared" si="204"/>
        <v>REPLACE</v>
      </c>
    </row>
    <row r="2012" spans="2:15" x14ac:dyDescent="0.25">
      <c r="B2012" s="78">
        <v>2449</v>
      </c>
      <c r="C2012" s="78" t="s">
        <v>2407</v>
      </c>
      <c r="D2012" s="78">
        <v>300.44200000000001</v>
      </c>
      <c r="F2012" s="61" t="s">
        <v>3</v>
      </c>
      <c r="G2012" s="61" t="str">
        <f>VLOOKUP(B2012,VP_est!$B$21:$N$3000,13,FALSE)</f>
        <v>SVP1</v>
      </c>
      <c r="H2012" s="60" t="str">
        <f t="shared" si="204"/>
        <v>REPLACE</v>
      </c>
      <c r="I2012" s="60" t="str">
        <f t="shared" si="204"/>
        <v>REPLACE</v>
      </c>
      <c r="J2012" s="60">
        <f t="shared" si="204"/>
        <v>1</v>
      </c>
      <c r="K2012" s="60" t="str">
        <f t="shared" si="204"/>
        <v>REPLACE</v>
      </c>
      <c r="L2012" s="60" t="str">
        <f t="shared" si="204"/>
        <v>REPLACE</v>
      </c>
      <c r="M2012" s="60" t="str">
        <f t="shared" si="204"/>
        <v>REPLACE</v>
      </c>
      <c r="N2012" s="60" t="str">
        <f t="shared" si="204"/>
        <v>REPLACE</v>
      </c>
      <c r="O2012" s="60" t="str">
        <f t="shared" si="204"/>
        <v>REPLACE</v>
      </c>
    </row>
    <row r="2013" spans="2:15" x14ac:dyDescent="0.25">
      <c r="B2013" s="78">
        <v>2450</v>
      </c>
      <c r="C2013" s="78" t="s">
        <v>2408</v>
      </c>
      <c r="D2013" s="78">
        <v>300.44200000000001</v>
      </c>
      <c r="F2013" s="61" t="s">
        <v>3</v>
      </c>
      <c r="G2013" s="61" t="str">
        <f>VLOOKUP(B2013,VP_est!$B$21:$N$3000,13,FALSE)</f>
        <v>SVP1</v>
      </c>
      <c r="H2013" s="60" t="str">
        <f t="shared" si="204"/>
        <v>REPLACE</v>
      </c>
      <c r="I2013" s="60" t="str">
        <f t="shared" si="204"/>
        <v>REPLACE</v>
      </c>
      <c r="J2013" s="60">
        <f t="shared" si="204"/>
        <v>1</v>
      </c>
      <c r="K2013" s="60" t="str">
        <f t="shared" si="204"/>
        <v>REPLACE</v>
      </c>
      <c r="L2013" s="60" t="str">
        <f t="shared" si="204"/>
        <v>REPLACE</v>
      </c>
      <c r="M2013" s="60" t="str">
        <f t="shared" si="204"/>
        <v>REPLACE</v>
      </c>
      <c r="N2013" s="60" t="str">
        <f t="shared" si="204"/>
        <v>REPLACE</v>
      </c>
      <c r="O2013" s="60" t="str">
        <f t="shared" si="204"/>
        <v>REPLACE</v>
      </c>
    </row>
    <row r="2014" spans="2:15" x14ac:dyDescent="0.25">
      <c r="B2014" s="78">
        <v>2451</v>
      </c>
      <c r="C2014" s="78" t="s">
        <v>2555</v>
      </c>
      <c r="D2014" s="78">
        <v>302.45999999999998</v>
      </c>
      <c r="F2014" s="61" t="s">
        <v>3</v>
      </c>
      <c r="G2014" s="61" t="str">
        <f>VLOOKUP(B2014,VP_est!$B$21:$N$3000,13,FALSE)</f>
        <v>SVP1</v>
      </c>
      <c r="H2014" s="60" t="str">
        <f t="shared" si="204"/>
        <v>REPLACE</v>
      </c>
      <c r="I2014" s="60" t="str">
        <f t="shared" si="204"/>
        <v>REPLACE</v>
      </c>
      <c r="J2014" s="60">
        <f t="shared" si="204"/>
        <v>1</v>
      </c>
      <c r="K2014" s="60" t="str">
        <f t="shared" si="204"/>
        <v>REPLACE</v>
      </c>
      <c r="L2014" s="60" t="str">
        <f t="shared" si="204"/>
        <v>REPLACE</v>
      </c>
      <c r="M2014" s="60" t="str">
        <f t="shared" si="204"/>
        <v>REPLACE</v>
      </c>
      <c r="N2014" s="60" t="str">
        <f t="shared" si="204"/>
        <v>REPLACE</v>
      </c>
      <c r="O2014" s="60" t="str">
        <f t="shared" si="204"/>
        <v>REPLACE</v>
      </c>
    </row>
    <row r="2015" spans="2:15" x14ac:dyDescent="0.25">
      <c r="B2015" s="78">
        <v>2452</v>
      </c>
      <c r="C2015" s="78" t="s">
        <v>2488</v>
      </c>
      <c r="D2015" s="78">
        <v>256.42559999999997</v>
      </c>
      <c r="F2015" s="61" t="s">
        <v>3</v>
      </c>
      <c r="G2015" s="61" t="str">
        <f>VLOOKUP(B2015,VP_est!$B$21:$N$3000,13,FALSE)</f>
        <v>SVP3</v>
      </c>
      <c r="H2015" s="60" t="str">
        <f t="shared" si="204"/>
        <v>REPLACE</v>
      </c>
      <c r="I2015" s="60" t="str">
        <f t="shared" si="204"/>
        <v>REPLACE</v>
      </c>
      <c r="J2015" s="60" t="str">
        <f t="shared" si="204"/>
        <v>REPLACE</v>
      </c>
      <c r="K2015" s="60" t="str">
        <f t="shared" si="204"/>
        <v>REPLACE</v>
      </c>
      <c r="L2015" s="60">
        <f t="shared" si="204"/>
        <v>1</v>
      </c>
      <c r="M2015" s="60" t="str">
        <f t="shared" si="204"/>
        <v>REPLACE</v>
      </c>
      <c r="N2015" s="60" t="str">
        <f t="shared" si="204"/>
        <v>REPLACE</v>
      </c>
      <c r="O2015" s="60" t="str">
        <f t="shared" si="204"/>
        <v>REPLACE</v>
      </c>
    </row>
    <row r="2016" spans="2:15" x14ac:dyDescent="0.25">
      <c r="B2016" s="78">
        <v>2453</v>
      </c>
      <c r="C2016" s="78" t="s">
        <v>2409</v>
      </c>
      <c r="D2016" s="78">
        <v>254.42</v>
      </c>
      <c r="F2016" s="61" t="s">
        <v>3</v>
      </c>
      <c r="G2016" s="61" t="str">
        <f>VLOOKUP(B2016,VP_est!$B$21:$N$3000,13,FALSE)</f>
        <v>SVP3</v>
      </c>
      <c r="H2016" s="60" t="str">
        <f t="shared" si="204"/>
        <v>REPLACE</v>
      </c>
      <c r="I2016" s="60" t="str">
        <f t="shared" si="204"/>
        <v>REPLACE</v>
      </c>
      <c r="J2016" s="60" t="str">
        <f t="shared" si="204"/>
        <v>REPLACE</v>
      </c>
      <c r="K2016" s="60" t="str">
        <f t="shared" si="204"/>
        <v>REPLACE</v>
      </c>
      <c r="L2016" s="60">
        <f t="shared" si="204"/>
        <v>1</v>
      </c>
      <c r="M2016" s="60" t="str">
        <f t="shared" si="204"/>
        <v>REPLACE</v>
      </c>
      <c r="N2016" s="60" t="str">
        <f t="shared" si="204"/>
        <v>REPLACE</v>
      </c>
      <c r="O2016" s="60" t="str">
        <f t="shared" si="204"/>
        <v>REPLACE</v>
      </c>
    </row>
    <row r="2017" spans="2:15" x14ac:dyDescent="0.25">
      <c r="B2017" s="78">
        <v>2454</v>
      </c>
      <c r="C2017" s="78" t="s">
        <v>2413</v>
      </c>
      <c r="D2017" s="78">
        <v>254.42</v>
      </c>
      <c r="F2017" s="61" t="s">
        <v>3</v>
      </c>
      <c r="G2017" s="61" t="str">
        <f>VLOOKUP(B2017,VP_est!$B$21:$N$3000,13,FALSE)</f>
        <v>SVP3</v>
      </c>
      <c r="H2017" s="60" t="str">
        <f t="shared" si="204"/>
        <v>REPLACE</v>
      </c>
      <c r="I2017" s="60" t="str">
        <f t="shared" si="204"/>
        <v>REPLACE</v>
      </c>
      <c r="J2017" s="60" t="str">
        <f t="shared" si="204"/>
        <v>REPLACE</v>
      </c>
      <c r="K2017" s="60" t="str">
        <f t="shared" si="204"/>
        <v>REPLACE</v>
      </c>
      <c r="L2017" s="60">
        <f t="shared" si="204"/>
        <v>1</v>
      </c>
      <c r="M2017" s="60" t="str">
        <f t="shared" si="204"/>
        <v>REPLACE</v>
      </c>
      <c r="N2017" s="60" t="str">
        <f t="shared" si="204"/>
        <v>REPLACE</v>
      </c>
      <c r="O2017" s="60" t="str">
        <f t="shared" si="204"/>
        <v>REPLACE</v>
      </c>
    </row>
    <row r="2018" spans="2:15" x14ac:dyDescent="0.25">
      <c r="B2018" s="78">
        <v>2455</v>
      </c>
      <c r="C2018" s="78" t="s">
        <v>2414</v>
      </c>
      <c r="D2018" s="78">
        <v>270.45999999999998</v>
      </c>
      <c r="F2018" s="61" t="s">
        <v>3</v>
      </c>
      <c r="G2018" s="61" t="str">
        <f>VLOOKUP(B2018,VP_est!$B$21:$N$3000,13,FALSE)</f>
        <v>SVP3</v>
      </c>
      <c r="H2018" s="60" t="str">
        <f t="shared" si="204"/>
        <v>REPLACE</v>
      </c>
      <c r="I2018" s="60" t="str">
        <f t="shared" si="204"/>
        <v>REPLACE</v>
      </c>
      <c r="J2018" s="60" t="str">
        <f t="shared" si="204"/>
        <v>REPLACE</v>
      </c>
      <c r="K2018" s="60" t="str">
        <f t="shared" si="204"/>
        <v>REPLACE</v>
      </c>
      <c r="L2018" s="60">
        <f t="shared" si="204"/>
        <v>1</v>
      </c>
      <c r="M2018" s="60" t="str">
        <f t="shared" si="204"/>
        <v>REPLACE</v>
      </c>
      <c r="N2018" s="60" t="str">
        <f t="shared" si="204"/>
        <v>REPLACE</v>
      </c>
      <c r="O2018" s="60" t="str">
        <f t="shared" si="204"/>
        <v>REPLACE</v>
      </c>
    </row>
    <row r="2019" spans="2:15" x14ac:dyDescent="0.25">
      <c r="B2019" s="78">
        <v>2456</v>
      </c>
      <c r="C2019" s="78" t="s">
        <v>2561</v>
      </c>
      <c r="D2019" s="78">
        <v>312.44580000000002</v>
      </c>
      <c r="F2019" s="61" t="s">
        <v>3</v>
      </c>
      <c r="G2019" s="61" t="str">
        <f>VLOOKUP(B2019,VP_est!$B$21:$N$3000,13,FALSE)</f>
        <v>SVP2</v>
      </c>
      <c r="H2019" s="60" t="str">
        <f t="shared" ref="H2019:O2028" si="205">IF($G2019=H$2,1,"REPLACE")</f>
        <v>REPLACE</v>
      </c>
      <c r="I2019" s="60" t="str">
        <f t="shared" si="205"/>
        <v>REPLACE</v>
      </c>
      <c r="J2019" s="60" t="str">
        <f t="shared" si="205"/>
        <v>REPLACE</v>
      </c>
      <c r="K2019" s="60">
        <f t="shared" si="205"/>
        <v>1</v>
      </c>
      <c r="L2019" s="60" t="str">
        <f t="shared" si="205"/>
        <v>REPLACE</v>
      </c>
      <c r="M2019" s="60" t="str">
        <f t="shared" si="205"/>
        <v>REPLACE</v>
      </c>
      <c r="N2019" s="60" t="str">
        <f t="shared" si="205"/>
        <v>REPLACE</v>
      </c>
      <c r="O2019" s="60" t="str">
        <f t="shared" si="205"/>
        <v>REPLACE</v>
      </c>
    </row>
    <row r="2020" spans="2:15" x14ac:dyDescent="0.25">
      <c r="B2020" s="78">
        <v>2457</v>
      </c>
      <c r="C2020" s="78" t="s">
        <v>2562</v>
      </c>
      <c r="D2020" s="78">
        <v>312.44580000000002</v>
      </c>
      <c r="F2020" s="61" t="s">
        <v>3</v>
      </c>
      <c r="G2020" s="61" t="str">
        <f>VLOOKUP(B2020,VP_est!$B$21:$N$3000,13,FALSE)</f>
        <v>SVP2</v>
      </c>
      <c r="H2020" s="60" t="str">
        <f t="shared" si="205"/>
        <v>REPLACE</v>
      </c>
      <c r="I2020" s="60" t="str">
        <f t="shared" si="205"/>
        <v>REPLACE</v>
      </c>
      <c r="J2020" s="60" t="str">
        <f t="shared" si="205"/>
        <v>REPLACE</v>
      </c>
      <c r="K2020" s="60">
        <f t="shared" si="205"/>
        <v>1</v>
      </c>
      <c r="L2020" s="60" t="str">
        <f t="shared" si="205"/>
        <v>REPLACE</v>
      </c>
      <c r="M2020" s="60" t="str">
        <f t="shared" si="205"/>
        <v>REPLACE</v>
      </c>
      <c r="N2020" s="60" t="str">
        <f t="shared" si="205"/>
        <v>REPLACE</v>
      </c>
      <c r="O2020" s="60" t="str">
        <f t="shared" si="205"/>
        <v>REPLACE</v>
      </c>
    </row>
    <row r="2021" spans="2:15" x14ac:dyDescent="0.25">
      <c r="B2021" s="78">
        <v>2458</v>
      </c>
      <c r="C2021" s="78" t="s">
        <v>2566</v>
      </c>
      <c r="D2021" s="78">
        <v>314.47000000000003</v>
      </c>
      <c r="F2021" s="61" t="s">
        <v>3</v>
      </c>
      <c r="G2021" s="61" t="str">
        <f>VLOOKUP(B2021,VP_est!$B$21:$N$3000,13,FALSE)</f>
        <v>SVP2</v>
      </c>
      <c r="H2021" s="60" t="str">
        <f t="shared" si="205"/>
        <v>REPLACE</v>
      </c>
      <c r="I2021" s="60" t="str">
        <f t="shared" si="205"/>
        <v>REPLACE</v>
      </c>
      <c r="J2021" s="60" t="str">
        <f t="shared" si="205"/>
        <v>REPLACE</v>
      </c>
      <c r="K2021" s="60">
        <f t="shared" si="205"/>
        <v>1</v>
      </c>
      <c r="L2021" s="60" t="str">
        <f t="shared" si="205"/>
        <v>REPLACE</v>
      </c>
      <c r="M2021" s="60" t="str">
        <f t="shared" si="205"/>
        <v>REPLACE</v>
      </c>
      <c r="N2021" s="60" t="str">
        <f t="shared" si="205"/>
        <v>REPLACE</v>
      </c>
      <c r="O2021" s="60" t="str">
        <f t="shared" si="205"/>
        <v>REPLACE</v>
      </c>
    </row>
    <row r="2022" spans="2:15" x14ac:dyDescent="0.25">
      <c r="B2022" s="78">
        <v>2459</v>
      </c>
      <c r="C2022" s="78" t="s">
        <v>2569</v>
      </c>
      <c r="D2022" s="78">
        <v>316.48</v>
      </c>
      <c r="F2022" s="61" t="s">
        <v>3</v>
      </c>
      <c r="G2022" s="61" t="str">
        <f>VLOOKUP(B2022,VP_est!$B$21:$N$3000,13,FALSE)</f>
        <v>SVP3</v>
      </c>
      <c r="H2022" s="60" t="str">
        <f t="shared" si="205"/>
        <v>REPLACE</v>
      </c>
      <c r="I2022" s="60" t="str">
        <f t="shared" si="205"/>
        <v>REPLACE</v>
      </c>
      <c r="J2022" s="60" t="str">
        <f t="shared" si="205"/>
        <v>REPLACE</v>
      </c>
      <c r="K2022" s="60" t="str">
        <f t="shared" si="205"/>
        <v>REPLACE</v>
      </c>
      <c r="L2022" s="60">
        <f t="shared" si="205"/>
        <v>1</v>
      </c>
      <c r="M2022" s="60" t="str">
        <f t="shared" si="205"/>
        <v>REPLACE</v>
      </c>
      <c r="N2022" s="60" t="str">
        <f t="shared" si="205"/>
        <v>REPLACE</v>
      </c>
      <c r="O2022" s="60" t="str">
        <f t="shared" si="205"/>
        <v>REPLACE</v>
      </c>
    </row>
    <row r="2023" spans="2:15" x14ac:dyDescent="0.25">
      <c r="B2023" s="78">
        <v>2460</v>
      </c>
      <c r="C2023" s="78" t="s">
        <v>2425</v>
      </c>
      <c r="D2023" s="78">
        <v>328.452</v>
      </c>
      <c r="F2023" s="61" t="s">
        <v>3</v>
      </c>
      <c r="G2023" s="61" t="str">
        <f>VLOOKUP(B2023,VP_est!$B$21:$N$3000,13,FALSE)</f>
        <v>SVP1</v>
      </c>
      <c r="H2023" s="60" t="str">
        <f t="shared" si="205"/>
        <v>REPLACE</v>
      </c>
      <c r="I2023" s="60" t="str">
        <f t="shared" si="205"/>
        <v>REPLACE</v>
      </c>
      <c r="J2023" s="60">
        <f t="shared" si="205"/>
        <v>1</v>
      </c>
      <c r="K2023" s="60" t="str">
        <f t="shared" si="205"/>
        <v>REPLACE</v>
      </c>
      <c r="L2023" s="60" t="str">
        <f t="shared" si="205"/>
        <v>REPLACE</v>
      </c>
      <c r="M2023" s="60" t="str">
        <f t="shared" si="205"/>
        <v>REPLACE</v>
      </c>
      <c r="N2023" s="60" t="str">
        <f t="shared" si="205"/>
        <v>REPLACE</v>
      </c>
      <c r="O2023" s="60" t="str">
        <f t="shared" si="205"/>
        <v>REPLACE</v>
      </c>
    </row>
    <row r="2024" spans="2:15" x14ac:dyDescent="0.25">
      <c r="B2024" s="78">
        <v>2461</v>
      </c>
      <c r="C2024" s="78" t="s">
        <v>2645</v>
      </c>
      <c r="D2024" s="78">
        <v>410.67489999999998</v>
      </c>
      <c r="F2024" s="61" t="s">
        <v>3</v>
      </c>
      <c r="G2024" s="61" t="str">
        <f>VLOOKUP(B2024,VP_est!$B$21:$N$3000,13,FALSE)</f>
        <v>SV0</v>
      </c>
      <c r="H2024" s="60" t="str">
        <f t="shared" si="205"/>
        <v>REPLACE</v>
      </c>
      <c r="I2024" s="60">
        <f t="shared" si="205"/>
        <v>1</v>
      </c>
      <c r="J2024" s="60" t="str">
        <f t="shared" si="205"/>
        <v>REPLACE</v>
      </c>
      <c r="K2024" s="60" t="str">
        <f t="shared" si="205"/>
        <v>REPLACE</v>
      </c>
      <c r="L2024" s="60" t="str">
        <f t="shared" si="205"/>
        <v>REPLACE</v>
      </c>
      <c r="M2024" s="60" t="str">
        <f t="shared" si="205"/>
        <v>REPLACE</v>
      </c>
      <c r="N2024" s="60" t="str">
        <f t="shared" si="205"/>
        <v>REPLACE</v>
      </c>
      <c r="O2024" s="60" t="str">
        <f t="shared" si="205"/>
        <v>REPLACE</v>
      </c>
    </row>
    <row r="2025" spans="2:15" x14ac:dyDescent="0.25">
      <c r="B2025" s="78">
        <v>2462</v>
      </c>
      <c r="C2025" s="78" t="s">
        <v>2646</v>
      </c>
      <c r="D2025" s="78">
        <v>410.67489999999998</v>
      </c>
      <c r="F2025" s="61" t="s">
        <v>3</v>
      </c>
      <c r="G2025" s="61" t="str">
        <f>VLOOKUP(B2025,VP_est!$B$21:$N$3000,13,FALSE)</f>
        <v>SV0</v>
      </c>
      <c r="H2025" s="60" t="str">
        <f t="shared" si="205"/>
        <v>REPLACE</v>
      </c>
      <c r="I2025" s="60">
        <f t="shared" si="205"/>
        <v>1</v>
      </c>
      <c r="J2025" s="60" t="str">
        <f t="shared" si="205"/>
        <v>REPLACE</v>
      </c>
      <c r="K2025" s="60" t="str">
        <f t="shared" si="205"/>
        <v>REPLACE</v>
      </c>
      <c r="L2025" s="60" t="str">
        <f t="shared" si="205"/>
        <v>REPLACE</v>
      </c>
      <c r="M2025" s="60" t="str">
        <f t="shared" si="205"/>
        <v>REPLACE</v>
      </c>
      <c r="N2025" s="60" t="str">
        <f t="shared" si="205"/>
        <v>REPLACE</v>
      </c>
      <c r="O2025" s="60" t="str">
        <f t="shared" si="205"/>
        <v>REPLACE</v>
      </c>
    </row>
    <row r="2026" spans="2:15" x14ac:dyDescent="0.25">
      <c r="B2026" s="78">
        <v>2463</v>
      </c>
      <c r="C2026" s="78" t="s">
        <v>2061</v>
      </c>
      <c r="D2026" s="78">
        <v>416.73</v>
      </c>
      <c r="F2026" s="61" t="s">
        <v>3</v>
      </c>
      <c r="G2026" s="61" t="str">
        <f>VLOOKUP(B2026,VP_est!$B$21:$N$3000,13,FALSE)</f>
        <v>SVN1</v>
      </c>
      <c r="H2026" s="60">
        <f t="shared" si="205"/>
        <v>1</v>
      </c>
      <c r="I2026" s="60" t="str">
        <f t="shared" si="205"/>
        <v>REPLACE</v>
      </c>
      <c r="J2026" s="60" t="str">
        <f t="shared" si="205"/>
        <v>REPLACE</v>
      </c>
      <c r="K2026" s="60" t="str">
        <f t="shared" si="205"/>
        <v>REPLACE</v>
      </c>
      <c r="L2026" s="60" t="str">
        <f t="shared" si="205"/>
        <v>REPLACE</v>
      </c>
      <c r="M2026" s="60" t="str">
        <f t="shared" si="205"/>
        <v>REPLACE</v>
      </c>
      <c r="N2026" s="60" t="str">
        <f t="shared" si="205"/>
        <v>REPLACE</v>
      </c>
      <c r="O2026" s="60" t="str">
        <f t="shared" si="205"/>
        <v>REPLACE</v>
      </c>
    </row>
    <row r="2027" spans="2:15" x14ac:dyDescent="0.25">
      <c r="B2027" s="78">
        <v>2464</v>
      </c>
      <c r="C2027" s="78" t="s">
        <v>2648</v>
      </c>
      <c r="D2027" s="78">
        <v>414.70670000000001</v>
      </c>
      <c r="F2027" s="61" t="s">
        <v>3</v>
      </c>
      <c r="G2027" s="61" t="str">
        <f>VLOOKUP(B2027,VP_est!$B$21:$N$3000,13,FALSE)</f>
        <v>SV0</v>
      </c>
      <c r="H2027" s="60" t="str">
        <f t="shared" si="205"/>
        <v>REPLACE</v>
      </c>
      <c r="I2027" s="60">
        <f t="shared" si="205"/>
        <v>1</v>
      </c>
      <c r="J2027" s="60" t="str">
        <f t="shared" si="205"/>
        <v>REPLACE</v>
      </c>
      <c r="K2027" s="60" t="str">
        <f t="shared" si="205"/>
        <v>REPLACE</v>
      </c>
      <c r="L2027" s="60" t="str">
        <f t="shared" si="205"/>
        <v>REPLACE</v>
      </c>
      <c r="M2027" s="60" t="str">
        <f t="shared" si="205"/>
        <v>REPLACE</v>
      </c>
      <c r="N2027" s="60" t="str">
        <f t="shared" si="205"/>
        <v>REPLACE</v>
      </c>
      <c r="O2027" s="60" t="str">
        <f t="shared" si="205"/>
        <v>REPLACE</v>
      </c>
    </row>
    <row r="2028" spans="2:15" x14ac:dyDescent="0.25">
      <c r="B2028" s="78">
        <v>2465</v>
      </c>
      <c r="C2028" s="78" t="s">
        <v>2426</v>
      </c>
      <c r="D2028" s="78">
        <v>424.71300000000002</v>
      </c>
      <c r="F2028" s="61" t="s">
        <v>3</v>
      </c>
      <c r="G2028" s="61" t="str">
        <f>VLOOKUP(B2028,VP_est!$B$21:$N$3000,13,FALSE)</f>
        <v>SV0</v>
      </c>
      <c r="H2028" s="60" t="str">
        <f t="shared" si="205"/>
        <v>REPLACE</v>
      </c>
      <c r="I2028" s="60">
        <f t="shared" si="205"/>
        <v>1</v>
      </c>
      <c r="J2028" s="60" t="str">
        <f t="shared" si="205"/>
        <v>REPLACE</v>
      </c>
      <c r="K2028" s="60" t="str">
        <f t="shared" si="205"/>
        <v>REPLACE</v>
      </c>
      <c r="L2028" s="60" t="str">
        <f t="shared" si="205"/>
        <v>REPLACE</v>
      </c>
      <c r="M2028" s="60" t="str">
        <f t="shared" si="205"/>
        <v>REPLACE</v>
      </c>
      <c r="N2028" s="60" t="str">
        <f t="shared" si="205"/>
        <v>REPLACE</v>
      </c>
      <c r="O2028" s="60" t="str">
        <f t="shared" si="205"/>
        <v>REPLACE</v>
      </c>
    </row>
    <row r="2029" spans="2:15" x14ac:dyDescent="0.25">
      <c r="B2029" s="78">
        <v>2466</v>
      </c>
      <c r="C2029" s="78" t="s">
        <v>2427</v>
      </c>
      <c r="D2029" s="78">
        <v>424.71300000000002</v>
      </c>
      <c r="F2029" s="61" t="s">
        <v>3</v>
      </c>
      <c r="G2029" s="61" t="str">
        <f>VLOOKUP(B2029,VP_est!$B$21:$N$3000,13,FALSE)</f>
        <v>SV0</v>
      </c>
      <c r="H2029" s="60" t="str">
        <f t="shared" ref="H2029:O2038" si="206">IF($G2029=H$2,1,"REPLACE")</f>
        <v>REPLACE</v>
      </c>
      <c r="I2029" s="60">
        <f t="shared" si="206"/>
        <v>1</v>
      </c>
      <c r="J2029" s="60" t="str">
        <f t="shared" si="206"/>
        <v>REPLACE</v>
      </c>
      <c r="K2029" s="60" t="str">
        <f t="shared" si="206"/>
        <v>REPLACE</v>
      </c>
      <c r="L2029" s="60" t="str">
        <f t="shared" si="206"/>
        <v>REPLACE</v>
      </c>
      <c r="M2029" s="60" t="str">
        <f t="shared" si="206"/>
        <v>REPLACE</v>
      </c>
      <c r="N2029" s="60" t="str">
        <f t="shared" si="206"/>
        <v>REPLACE</v>
      </c>
      <c r="O2029" s="60" t="str">
        <f t="shared" si="206"/>
        <v>REPLACE</v>
      </c>
    </row>
    <row r="2030" spans="2:15" x14ac:dyDescent="0.25">
      <c r="B2030" s="78">
        <v>2467</v>
      </c>
      <c r="C2030" s="78" t="s">
        <v>2434</v>
      </c>
      <c r="D2030" s="78">
        <v>146.18899999999999</v>
      </c>
      <c r="F2030" s="61" t="s">
        <v>2014</v>
      </c>
      <c r="G2030" s="61" t="str">
        <f>VLOOKUP(B2030,VP_est!$B$21:$N$3000,13,FALSE)</f>
        <v>SVP5</v>
      </c>
      <c r="H2030" s="60" t="str">
        <f t="shared" si="206"/>
        <v>REPLACE</v>
      </c>
      <c r="I2030" s="60" t="str">
        <f t="shared" si="206"/>
        <v>REPLACE</v>
      </c>
      <c r="J2030" s="60" t="str">
        <f t="shared" si="206"/>
        <v>REPLACE</v>
      </c>
      <c r="K2030" s="60" t="str">
        <f t="shared" si="206"/>
        <v>REPLACE</v>
      </c>
      <c r="L2030" s="60" t="str">
        <f t="shared" si="206"/>
        <v>REPLACE</v>
      </c>
      <c r="M2030" s="60" t="str">
        <f t="shared" si="206"/>
        <v>REPLACE</v>
      </c>
      <c r="N2030" s="60">
        <f t="shared" si="206"/>
        <v>1</v>
      </c>
      <c r="O2030" s="60" t="str">
        <f t="shared" si="206"/>
        <v>REPLACE</v>
      </c>
    </row>
    <row r="2031" spans="2:15" x14ac:dyDescent="0.25">
      <c r="B2031" s="78">
        <v>2468</v>
      </c>
      <c r="C2031" s="78" t="s">
        <v>2436</v>
      </c>
      <c r="D2031" s="78">
        <v>402.66300000000001</v>
      </c>
      <c r="F2031" s="61" t="s">
        <v>3</v>
      </c>
      <c r="G2031" s="61" t="str">
        <f>VLOOKUP(B2031,VP_est!$B$21:$N$3000,13,FALSE)</f>
        <v>SV0</v>
      </c>
      <c r="H2031" s="60" t="str">
        <f t="shared" si="206"/>
        <v>REPLACE</v>
      </c>
      <c r="I2031" s="60">
        <f t="shared" si="206"/>
        <v>1</v>
      </c>
      <c r="J2031" s="60" t="str">
        <f t="shared" si="206"/>
        <v>REPLACE</v>
      </c>
      <c r="K2031" s="60" t="str">
        <f t="shared" si="206"/>
        <v>REPLACE</v>
      </c>
      <c r="L2031" s="60" t="str">
        <f t="shared" si="206"/>
        <v>REPLACE</v>
      </c>
      <c r="M2031" s="60" t="str">
        <f t="shared" si="206"/>
        <v>REPLACE</v>
      </c>
      <c r="N2031" s="60" t="str">
        <f t="shared" si="206"/>
        <v>REPLACE</v>
      </c>
      <c r="O2031" s="60" t="str">
        <f t="shared" si="206"/>
        <v>REPLACE</v>
      </c>
    </row>
    <row r="2032" spans="2:15" x14ac:dyDescent="0.25">
      <c r="B2032" s="78">
        <v>2469</v>
      </c>
      <c r="C2032" s="78" t="s">
        <v>2437</v>
      </c>
      <c r="D2032" s="78">
        <v>416.69</v>
      </c>
      <c r="F2032" s="61" t="s">
        <v>3</v>
      </c>
      <c r="G2032" s="61" t="str">
        <f>VLOOKUP(B2032,VP_est!$B$21:$N$3000,13,FALSE)</f>
        <v>SV0</v>
      </c>
      <c r="H2032" s="60" t="str">
        <f t="shared" si="206"/>
        <v>REPLACE</v>
      </c>
      <c r="I2032" s="60">
        <f t="shared" si="206"/>
        <v>1</v>
      </c>
      <c r="J2032" s="60" t="str">
        <f t="shared" si="206"/>
        <v>REPLACE</v>
      </c>
      <c r="K2032" s="60" t="str">
        <f t="shared" si="206"/>
        <v>REPLACE</v>
      </c>
      <c r="L2032" s="60" t="str">
        <f t="shared" si="206"/>
        <v>REPLACE</v>
      </c>
      <c r="M2032" s="60" t="str">
        <f t="shared" si="206"/>
        <v>REPLACE</v>
      </c>
      <c r="N2032" s="60" t="str">
        <f t="shared" si="206"/>
        <v>REPLACE</v>
      </c>
      <c r="O2032" s="60" t="str">
        <f t="shared" si="206"/>
        <v>REPLACE</v>
      </c>
    </row>
    <row r="2033" spans="1:15" x14ac:dyDescent="0.25">
      <c r="B2033" s="78">
        <v>2470</v>
      </c>
      <c r="C2033" s="78" t="s">
        <v>2438</v>
      </c>
      <c r="D2033" s="78">
        <v>416.69</v>
      </c>
      <c r="F2033" s="61" t="s">
        <v>3</v>
      </c>
      <c r="G2033" s="61" t="str">
        <f>VLOOKUP(B2033,VP_est!$B$21:$N$3000,13,FALSE)</f>
        <v>SV0</v>
      </c>
      <c r="H2033" s="60" t="str">
        <f t="shared" si="206"/>
        <v>REPLACE</v>
      </c>
      <c r="I2033" s="60">
        <f t="shared" si="206"/>
        <v>1</v>
      </c>
      <c r="J2033" s="60" t="str">
        <f t="shared" si="206"/>
        <v>REPLACE</v>
      </c>
      <c r="K2033" s="60" t="str">
        <f t="shared" si="206"/>
        <v>REPLACE</v>
      </c>
      <c r="L2033" s="60" t="str">
        <f t="shared" si="206"/>
        <v>REPLACE</v>
      </c>
      <c r="M2033" s="60" t="str">
        <f t="shared" si="206"/>
        <v>REPLACE</v>
      </c>
      <c r="N2033" s="60" t="str">
        <f t="shared" si="206"/>
        <v>REPLACE</v>
      </c>
      <c r="O2033" s="60" t="str">
        <f t="shared" si="206"/>
        <v>REPLACE</v>
      </c>
    </row>
    <row r="2034" spans="1:15" x14ac:dyDescent="0.25">
      <c r="B2034" s="78">
        <v>2472</v>
      </c>
      <c r="C2034" s="78" t="s">
        <v>2439</v>
      </c>
      <c r="D2034" s="78">
        <v>226.27799999999999</v>
      </c>
      <c r="F2034" s="61" t="s">
        <v>3</v>
      </c>
      <c r="G2034" s="61" t="str">
        <f>VLOOKUP(B2034,VP_est!$B$21:$N$3000,13,FALSE)</f>
        <v>SV0</v>
      </c>
      <c r="H2034" s="60" t="str">
        <f t="shared" si="206"/>
        <v>REPLACE</v>
      </c>
      <c r="I2034" s="60">
        <f t="shared" si="206"/>
        <v>1</v>
      </c>
      <c r="J2034" s="60" t="str">
        <f t="shared" si="206"/>
        <v>REPLACE</v>
      </c>
      <c r="K2034" s="60" t="str">
        <f t="shared" si="206"/>
        <v>REPLACE</v>
      </c>
      <c r="L2034" s="60" t="str">
        <f t="shared" si="206"/>
        <v>REPLACE</v>
      </c>
      <c r="M2034" s="60" t="str">
        <f t="shared" si="206"/>
        <v>REPLACE</v>
      </c>
      <c r="N2034" s="60" t="str">
        <f t="shared" si="206"/>
        <v>REPLACE</v>
      </c>
      <c r="O2034" s="60" t="str">
        <f t="shared" si="206"/>
        <v>REPLACE</v>
      </c>
    </row>
    <row r="2035" spans="1:15" x14ac:dyDescent="0.25">
      <c r="B2035" s="78">
        <v>2473</v>
      </c>
      <c r="C2035" s="78" t="s">
        <v>2440</v>
      </c>
      <c r="D2035" s="78">
        <v>216.28299999999999</v>
      </c>
      <c r="F2035" s="61" t="s">
        <v>3</v>
      </c>
      <c r="G2035" s="61" t="str">
        <f>VLOOKUP(B2035,VP_est!$B$21:$N$3000,13,FALSE)</f>
        <v>SVP1</v>
      </c>
      <c r="H2035" s="60" t="str">
        <f t="shared" si="206"/>
        <v>REPLACE</v>
      </c>
      <c r="I2035" s="60" t="str">
        <f t="shared" si="206"/>
        <v>REPLACE</v>
      </c>
      <c r="J2035" s="60">
        <f t="shared" si="206"/>
        <v>1</v>
      </c>
      <c r="K2035" s="60" t="str">
        <f t="shared" si="206"/>
        <v>REPLACE</v>
      </c>
      <c r="L2035" s="60" t="str">
        <f t="shared" si="206"/>
        <v>REPLACE</v>
      </c>
      <c r="M2035" s="60" t="str">
        <f t="shared" si="206"/>
        <v>REPLACE</v>
      </c>
      <c r="N2035" s="60" t="str">
        <f t="shared" si="206"/>
        <v>REPLACE</v>
      </c>
      <c r="O2035" s="60" t="str">
        <f t="shared" si="206"/>
        <v>REPLACE</v>
      </c>
    </row>
    <row r="2036" spans="1:15" x14ac:dyDescent="0.25">
      <c r="A2036" s="60" t="s">
        <v>2044</v>
      </c>
      <c r="B2036" s="60">
        <v>2474</v>
      </c>
      <c r="C2036" s="62" t="s">
        <v>1699</v>
      </c>
      <c r="D2036" s="66">
        <v>206.28659999999999</v>
      </c>
      <c r="E2036" s="61">
        <v>0</v>
      </c>
      <c r="F2036" s="61" t="s">
        <v>3</v>
      </c>
      <c r="G2036" s="61" t="str">
        <f>VLOOKUP(B2036,VP_est!$B$21:$N$3000,13,FALSE)</f>
        <v>SVP2</v>
      </c>
      <c r="H2036" s="60" t="str">
        <f t="shared" si="206"/>
        <v>REPLACE</v>
      </c>
      <c r="I2036" s="60" t="str">
        <f t="shared" si="206"/>
        <v>REPLACE</v>
      </c>
      <c r="J2036" s="60" t="str">
        <f t="shared" si="206"/>
        <v>REPLACE</v>
      </c>
      <c r="K2036" s="60">
        <f t="shared" si="206"/>
        <v>1</v>
      </c>
      <c r="L2036" s="60" t="str">
        <f t="shared" si="206"/>
        <v>REPLACE</v>
      </c>
      <c r="M2036" s="60" t="str">
        <f t="shared" si="206"/>
        <v>REPLACE</v>
      </c>
      <c r="N2036" s="60" t="str">
        <f t="shared" si="206"/>
        <v>REPLACE</v>
      </c>
      <c r="O2036" s="60" t="str">
        <f t="shared" si="206"/>
        <v>REPLACE</v>
      </c>
    </row>
    <row r="2037" spans="1:15" x14ac:dyDescent="0.25">
      <c r="B2037" s="78">
        <v>2475</v>
      </c>
      <c r="C2037" s="78" t="s">
        <v>2441</v>
      </c>
      <c r="D2037" s="78">
        <v>226.44800000000001</v>
      </c>
      <c r="F2037" s="61" t="s">
        <v>2014</v>
      </c>
      <c r="G2037" s="61" t="str">
        <f>VLOOKUP(B2037,VP_est!$B$21:$N$3000,13,FALSE)</f>
        <v>SVP5</v>
      </c>
      <c r="H2037" s="60" t="str">
        <f t="shared" si="206"/>
        <v>REPLACE</v>
      </c>
      <c r="I2037" s="60" t="str">
        <f t="shared" si="206"/>
        <v>REPLACE</v>
      </c>
      <c r="J2037" s="60" t="str">
        <f t="shared" si="206"/>
        <v>REPLACE</v>
      </c>
      <c r="K2037" s="60" t="str">
        <f t="shared" si="206"/>
        <v>REPLACE</v>
      </c>
      <c r="L2037" s="60" t="str">
        <f t="shared" si="206"/>
        <v>REPLACE</v>
      </c>
      <c r="M2037" s="60" t="str">
        <f t="shared" si="206"/>
        <v>REPLACE</v>
      </c>
      <c r="N2037" s="60">
        <f t="shared" si="206"/>
        <v>1</v>
      </c>
      <c r="O2037" s="60" t="str">
        <f t="shared" si="206"/>
        <v>REPLACE</v>
      </c>
    </row>
    <row r="2038" spans="1:15" x14ac:dyDescent="0.25">
      <c r="B2038" s="78">
        <v>2476</v>
      </c>
      <c r="C2038" s="78" t="s">
        <v>2442</v>
      </c>
      <c r="D2038" s="78">
        <v>302.45800000000003</v>
      </c>
      <c r="F2038" s="61" t="s">
        <v>3</v>
      </c>
      <c r="G2038" s="61" t="str">
        <f>VLOOKUP(B2038,VP_est!$B$21:$N$3000,13,FALSE)</f>
        <v>SVP1</v>
      </c>
      <c r="H2038" s="60" t="str">
        <f t="shared" si="206"/>
        <v>REPLACE</v>
      </c>
      <c r="I2038" s="60" t="str">
        <f t="shared" si="206"/>
        <v>REPLACE</v>
      </c>
      <c r="J2038" s="60">
        <f t="shared" si="206"/>
        <v>1</v>
      </c>
      <c r="K2038" s="60" t="str">
        <f t="shared" si="206"/>
        <v>REPLACE</v>
      </c>
      <c r="L2038" s="60" t="str">
        <f t="shared" si="206"/>
        <v>REPLACE</v>
      </c>
      <c r="M2038" s="60" t="str">
        <f t="shared" si="206"/>
        <v>REPLACE</v>
      </c>
      <c r="N2038" s="60" t="str">
        <f t="shared" si="206"/>
        <v>REPLACE</v>
      </c>
      <c r="O2038" s="60" t="str">
        <f t="shared" si="206"/>
        <v>REPLACE</v>
      </c>
    </row>
    <row r="2039" spans="1:15" x14ac:dyDescent="0.25">
      <c r="B2039" s="78">
        <v>2477</v>
      </c>
      <c r="C2039" s="78" t="s">
        <v>2169</v>
      </c>
      <c r="D2039" s="78">
        <v>150.17679999999999</v>
      </c>
      <c r="F2039" s="61" t="s">
        <v>3</v>
      </c>
      <c r="G2039" s="61" t="str">
        <f>VLOOKUP(B2039,VP_est!$B$21:$N$3000,13,FALSE)</f>
        <v>SVP3</v>
      </c>
      <c r="H2039" s="60" t="str">
        <f t="shared" ref="H2039:O2048" si="207">IF($G2039=H$2,1,"REPLACE")</f>
        <v>REPLACE</v>
      </c>
      <c r="I2039" s="60" t="str">
        <f t="shared" si="207"/>
        <v>REPLACE</v>
      </c>
      <c r="J2039" s="60" t="str">
        <f t="shared" si="207"/>
        <v>REPLACE</v>
      </c>
      <c r="K2039" s="60" t="str">
        <f t="shared" si="207"/>
        <v>REPLACE</v>
      </c>
      <c r="L2039" s="60">
        <f t="shared" si="207"/>
        <v>1</v>
      </c>
      <c r="M2039" s="60" t="str">
        <f t="shared" si="207"/>
        <v>REPLACE</v>
      </c>
      <c r="N2039" s="60" t="str">
        <f t="shared" si="207"/>
        <v>REPLACE</v>
      </c>
      <c r="O2039" s="60" t="str">
        <f t="shared" si="207"/>
        <v>REPLACE</v>
      </c>
    </row>
    <row r="2040" spans="1:15" x14ac:dyDescent="0.25">
      <c r="B2040" s="78">
        <v>2478</v>
      </c>
      <c r="C2040" s="78" t="s">
        <v>2444</v>
      </c>
      <c r="D2040" s="78">
        <v>386.70800000000003</v>
      </c>
      <c r="F2040" s="61" t="s">
        <v>3</v>
      </c>
      <c r="G2040" s="61" t="str">
        <f>VLOOKUP(B2040,VP_est!$B$21:$N$3000,13,FALSE)</f>
        <v>SVP2</v>
      </c>
      <c r="H2040" s="60" t="str">
        <f t="shared" si="207"/>
        <v>REPLACE</v>
      </c>
      <c r="I2040" s="60" t="str">
        <f t="shared" si="207"/>
        <v>REPLACE</v>
      </c>
      <c r="J2040" s="60" t="str">
        <f t="shared" si="207"/>
        <v>REPLACE</v>
      </c>
      <c r="K2040" s="60">
        <f t="shared" si="207"/>
        <v>1</v>
      </c>
      <c r="L2040" s="60" t="str">
        <f t="shared" si="207"/>
        <v>REPLACE</v>
      </c>
      <c r="M2040" s="60" t="str">
        <f t="shared" si="207"/>
        <v>REPLACE</v>
      </c>
      <c r="N2040" s="60" t="str">
        <f t="shared" si="207"/>
        <v>REPLACE</v>
      </c>
      <c r="O2040" s="60" t="str">
        <f t="shared" si="207"/>
        <v>REPLACE</v>
      </c>
    </row>
    <row r="2041" spans="1:15" x14ac:dyDescent="0.25">
      <c r="B2041" s="78">
        <v>2479</v>
      </c>
      <c r="C2041" s="78" t="s">
        <v>2445</v>
      </c>
      <c r="D2041" s="78">
        <v>372.68099999999998</v>
      </c>
      <c r="F2041" s="61" t="s">
        <v>3</v>
      </c>
      <c r="G2041" s="61" t="str">
        <f>VLOOKUP(B2041,VP_est!$B$21:$N$3000,13,FALSE)</f>
        <v>SVP2</v>
      </c>
      <c r="H2041" s="60" t="str">
        <f t="shared" si="207"/>
        <v>REPLACE</v>
      </c>
      <c r="I2041" s="60" t="str">
        <f t="shared" si="207"/>
        <v>REPLACE</v>
      </c>
      <c r="J2041" s="60" t="str">
        <f t="shared" si="207"/>
        <v>REPLACE</v>
      </c>
      <c r="K2041" s="60">
        <f t="shared" si="207"/>
        <v>1</v>
      </c>
      <c r="L2041" s="60" t="str">
        <f t="shared" si="207"/>
        <v>REPLACE</v>
      </c>
      <c r="M2041" s="60" t="str">
        <f t="shared" si="207"/>
        <v>REPLACE</v>
      </c>
      <c r="N2041" s="60" t="str">
        <f t="shared" si="207"/>
        <v>REPLACE</v>
      </c>
      <c r="O2041" s="60" t="str">
        <f t="shared" si="207"/>
        <v>REPLACE</v>
      </c>
    </row>
    <row r="2042" spans="1:15" x14ac:dyDescent="0.25">
      <c r="B2042" s="78">
        <v>2480</v>
      </c>
      <c r="C2042" s="78" t="s">
        <v>2446</v>
      </c>
      <c r="D2042" s="78">
        <v>400.73500000000001</v>
      </c>
      <c r="F2042" s="61" t="s">
        <v>3</v>
      </c>
      <c r="G2042" s="61" t="str">
        <f>VLOOKUP(B2042,VP_est!$B$21:$N$3000,13,FALSE)</f>
        <v>SVP1</v>
      </c>
      <c r="H2042" s="60" t="str">
        <f t="shared" si="207"/>
        <v>REPLACE</v>
      </c>
      <c r="I2042" s="60" t="str">
        <f t="shared" si="207"/>
        <v>REPLACE</v>
      </c>
      <c r="J2042" s="60">
        <f t="shared" si="207"/>
        <v>1</v>
      </c>
      <c r="K2042" s="60" t="str">
        <f t="shared" si="207"/>
        <v>REPLACE</v>
      </c>
      <c r="L2042" s="60" t="str">
        <f t="shared" si="207"/>
        <v>REPLACE</v>
      </c>
      <c r="M2042" s="60" t="str">
        <f t="shared" si="207"/>
        <v>REPLACE</v>
      </c>
      <c r="N2042" s="60" t="str">
        <f t="shared" si="207"/>
        <v>REPLACE</v>
      </c>
      <c r="O2042" s="60" t="str">
        <f t="shared" si="207"/>
        <v>REPLACE</v>
      </c>
    </row>
    <row r="2043" spans="1:15" x14ac:dyDescent="0.25">
      <c r="B2043" s="78">
        <v>2481</v>
      </c>
      <c r="C2043" s="78" t="s">
        <v>2449</v>
      </c>
      <c r="D2043" s="78">
        <v>372.68099999999998</v>
      </c>
      <c r="F2043" s="61" t="s">
        <v>3</v>
      </c>
      <c r="G2043" s="61" t="str">
        <f>VLOOKUP(B2043,VP_est!$B$21:$N$3000,13,FALSE)</f>
        <v>SVP2</v>
      </c>
      <c r="H2043" s="60" t="str">
        <f t="shared" si="207"/>
        <v>REPLACE</v>
      </c>
      <c r="I2043" s="60" t="str">
        <f t="shared" si="207"/>
        <v>REPLACE</v>
      </c>
      <c r="J2043" s="60" t="str">
        <f t="shared" si="207"/>
        <v>REPLACE</v>
      </c>
      <c r="K2043" s="60">
        <f t="shared" si="207"/>
        <v>1</v>
      </c>
      <c r="L2043" s="60" t="str">
        <f t="shared" si="207"/>
        <v>REPLACE</v>
      </c>
      <c r="M2043" s="60" t="str">
        <f t="shared" si="207"/>
        <v>REPLACE</v>
      </c>
      <c r="N2043" s="60" t="str">
        <f t="shared" si="207"/>
        <v>REPLACE</v>
      </c>
      <c r="O2043" s="60" t="str">
        <f t="shared" si="207"/>
        <v>REPLACE</v>
      </c>
    </row>
    <row r="2044" spans="1:15" x14ac:dyDescent="0.25">
      <c r="B2044" s="78">
        <v>2482</v>
      </c>
      <c r="C2044" s="78" t="s">
        <v>2453</v>
      </c>
      <c r="D2044" s="78">
        <v>372.68099999999998</v>
      </c>
      <c r="F2044" s="61" t="s">
        <v>3</v>
      </c>
      <c r="G2044" s="61" t="str">
        <f>VLOOKUP(B2044,VP_est!$B$21:$N$3000,13,FALSE)</f>
        <v>SVP2</v>
      </c>
      <c r="H2044" s="60" t="str">
        <f t="shared" si="207"/>
        <v>REPLACE</v>
      </c>
      <c r="I2044" s="60" t="str">
        <f t="shared" si="207"/>
        <v>REPLACE</v>
      </c>
      <c r="J2044" s="60" t="str">
        <f t="shared" si="207"/>
        <v>REPLACE</v>
      </c>
      <c r="K2044" s="60">
        <f t="shared" si="207"/>
        <v>1</v>
      </c>
      <c r="L2044" s="60" t="str">
        <f t="shared" si="207"/>
        <v>REPLACE</v>
      </c>
      <c r="M2044" s="60" t="str">
        <f t="shared" si="207"/>
        <v>REPLACE</v>
      </c>
      <c r="N2044" s="60" t="str">
        <f t="shared" si="207"/>
        <v>REPLACE</v>
      </c>
      <c r="O2044" s="60" t="str">
        <f t="shared" si="207"/>
        <v>REPLACE</v>
      </c>
    </row>
    <row r="2045" spans="1:15" x14ac:dyDescent="0.25">
      <c r="B2045" s="78">
        <v>2483</v>
      </c>
      <c r="C2045" s="78" t="s">
        <v>2460</v>
      </c>
      <c r="D2045" s="78">
        <v>370.66500000000002</v>
      </c>
      <c r="F2045" s="61" t="s">
        <v>3</v>
      </c>
      <c r="G2045" s="61" t="str">
        <f>VLOOKUP(B2045,VP_est!$B$21:$N$3000,13,FALSE)</f>
        <v>SVP2</v>
      </c>
      <c r="H2045" s="60" t="str">
        <f t="shared" si="207"/>
        <v>REPLACE</v>
      </c>
      <c r="I2045" s="60" t="str">
        <f t="shared" si="207"/>
        <v>REPLACE</v>
      </c>
      <c r="J2045" s="60" t="str">
        <f t="shared" si="207"/>
        <v>REPLACE</v>
      </c>
      <c r="K2045" s="60">
        <f t="shared" si="207"/>
        <v>1</v>
      </c>
      <c r="L2045" s="60" t="str">
        <f t="shared" si="207"/>
        <v>REPLACE</v>
      </c>
      <c r="M2045" s="60" t="str">
        <f t="shared" si="207"/>
        <v>REPLACE</v>
      </c>
      <c r="N2045" s="60" t="str">
        <f t="shared" si="207"/>
        <v>REPLACE</v>
      </c>
      <c r="O2045" s="60" t="str">
        <f t="shared" si="207"/>
        <v>REPLACE</v>
      </c>
    </row>
    <row r="2046" spans="1:15" x14ac:dyDescent="0.25">
      <c r="B2046" s="78">
        <v>2484</v>
      </c>
      <c r="C2046" s="78" t="s">
        <v>2462</v>
      </c>
      <c r="D2046" s="78">
        <v>370.66500000000002</v>
      </c>
      <c r="F2046" s="61" t="s">
        <v>3</v>
      </c>
      <c r="G2046" s="61" t="str">
        <f>VLOOKUP(B2046,VP_est!$B$21:$N$3000,13,FALSE)</f>
        <v>SVP2</v>
      </c>
      <c r="H2046" s="60" t="str">
        <f t="shared" si="207"/>
        <v>REPLACE</v>
      </c>
      <c r="I2046" s="60" t="str">
        <f t="shared" si="207"/>
        <v>REPLACE</v>
      </c>
      <c r="J2046" s="60" t="str">
        <f t="shared" si="207"/>
        <v>REPLACE</v>
      </c>
      <c r="K2046" s="60">
        <f t="shared" si="207"/>
        <v>1</v>
      </c>
      <c r="L2046" s="60" t="str">
        <f t="shared" si="207"/>
        <v>REPLACE</v>
      </c>
      <c r="M2046" s="60" t="str">
        <f t="shared" si="207"/>
        <v>REPLACE</v>
      </c>
      <c r="N2046" s="60" t="str">
        <f t="shared" si="207"/>
        <v>REPLACE</v>
      </c>
      <c r="O2046" s="60" t="str">
        <f t="shared" si="207"/>
        <v>REPLACE</v>
      </c>
    </row>
    <row r="2047" spans="1:15" x14ac:dyDescent="0.25">
      <c r="B2047" s="78">
        <v>2485</v>
      </c>
      <c r="C2047" s="78" t="s">
        <v>2463</v>
      </c>
      <c r="D2047" s="78">
        <v>170.255</v>
      </c>
      <c r="F2047" s="61" t="s">
        <v>2014</v>
      </c>
      <c r="G2047" s="61" t="str">
        <f>VLOOKUP(B2047,VP_est!$B$21:$N$3000,13,FALSE)</f>
        <v>SVP4</v>
      </c>
      <c r="H2047" s="60" t="str">
        <f t="shared" si="207"/>
        <v>REPLACE</v>
      </c>
      <c r="I2047" s="60" t="str">
        <f t="shared" si="207"/>
        <v>REPLACE</v>
      </c>
      <c r="J2047" s="60" t="str">
        <f t="shared" si="207"/>
        <v>REPLACE</v>
      </c>
      <c r="K2047" s="60" t="str">
        <f t="shared" si="207"/>
        <v>REPLACE</v>
      </c>
      <c r="L2047" s="60" t="str">
        <f t="shared" si="207"/>
        <v>REPLACE</v>
      </c>
      <c r="M2047" s="60">
        <f t="shared" si="207"/>
        <v>1</v>
      </c>
      <c r="N2047" s="60" t="str">
        <f t="shared" si="207"/>
        <v>REPLACE</v>
      </c>
      <c r="O2047" s="60" t="str">
        <f t="shared" si="207"/>
        <v>REPLACE</v>
      </c>
    </row>
    <row r="2048" spans="1:15" x14ac:dyDescent="0.25">
      <c r="B2048" s="78">
        <v>2486</v>
      </c>
      <c r="C2048" s="78" t="s">
        <v>2466</v>
      </c>
      <c r="D2048" s="78">
        <v>216.28299999999999</v>
      </c>
      <c r="F2048" s="61" t="s">
        <v>3</v>
      </c>
      <c r="G2048" s="61" t="str">
        <f>VLOOKUP(B2048,VP_est!$B$21:$N$3000,13,FALSE)</f>
        <v>SVP1</v>
      </c>
      <c r="H2048" s="60" t="str">
        <f t="shared" si="207"/>
        <v>REPLACE</v>
      </c>
      <c r="I2048" s="60" t="str">
        <f t="shared" si="207"/>
        <v>REPLACE</v>
      </c>
      <c r="J2048" s="60">
        <f t="shared" si="207"/>
        <v>1</v>
      </c>
      <c r="K2048" s="60" t="str">
        <f t="shared" si="207"/>
        <v>REPLACE</v>
      </c>
      <c r="L2048" s="60" t="str">
        <f t="shared" si="207"/>
        <v>REPLACE</v>
      </c>
      <c r="M2048" s="60" t="str">
        <f t="shared" si="207"/>
        <v>REPLACE</v>
      </c>
      <c r="N2048" s="60" t="str">
        <f t="shared" si="207"/>
        <v>REPLACE</v>
      </c>
      <c r="O2048" s="60" t="str">
        <f t="shared" si="207"/>
        <v>REPLACE</v>
      </c>
    </row>
    <row r="2049" spans="2:15" x14ac:dyDescent="0.25">
      <c r="B2049" s="78">
        <v>2487</v>
      </c>
      <c r="C2049" s="78" t="s">
        <v>2467</v>
      </c>
      <c r="D2049" s="78">
        <v>216.28299999999999</v>
      </c>
      <c r="F2049" s="61" t="s">
        <v>3</v>
      </c>
      <c r="G2049" s="61" t="str">
        <f>VLOOKUP(B2049,VP_est!$B$21:$N$3000,13,FALSE)</f>
        <v>SVP1</v>
      </c>
      <c r="H2049" s="60" t="str">
        <f t="shared" ref="H2049:O2058" si="208">IF($G2049=H$2,1,"REPLACE")</f>
        <v>REPLACE</v>
      </c>
      <c r="I2049" s="60" t="str">
        <f t="shared" si="208"/>
        <v>REPLACE</v>
      </c>
      <c r="J2049" s="60">
        <f t="shared" si="208"/>
        <v>1</v>
      </c>
      <c r="K2049" s="60" t="str">
        <f t="shared" si="208"/>
        <v>REPLACE</v>
      </c>
      <c r="L2049" s="60" t="str">
        <f t="shared" si="208"/>
        <v>REPLACE</v>
      </c>
      <c r="M2049" s="60" t="str">
        <f t="shared" si="208"/>
        <v>REPLACE</v>
      </c>
      <c r="N2049" s="60" t="str">
        <f t="shared" si="208"/>
        <v>REPLACE</v>
      </c>
      <c r="O2049" s="60" t="str">
        <f t="shared" si="208"/>
        <v>REPLACE</v>
      </c>
    </row>
    <row r="2050" spans="2:15" x14ac:dyDescent="0.25">
      <c r="B2050" s="78">
        <v>2488</v>
      </c>
      <c r="C2050" s="78" t="s">
        <v>2172</v>
      </c>
      <c r="D2050" s="78">
        <v>146.14259999999999</v>
      </c>
      <c r="F2050" s="61" t="s">
        <v>3</v>
      </c>
      <c r="G2050" s="61" t="str">
        <f>VLOOKUP(B2050,VP_est!$B$21:$N$3000,13,FALSE)</f>
        <v>SVP3</v>
      </c>
      <c r="H2050" s="60" t="str">
        <f t="shared" si="208"/>
        <v>REPLACE</v>
      </c>
      <c r="I2050" s="60" t="str">
        <f t="shared" si="208"/>
        <v>REPLACE</v>
      </c>
      <c r="J2050" s="60" t="str">
        <f t="shared" si="208"/>
        <v>REPLACE</v>
      </c>
      <c r="K2050" s="60" t="str">
        <f t="shared" si="208"/>
        <v>REPLACE</v>
      </c>
      <c r="L2050" s="60">
        <f t="shared" si="208"/>
        <v>1</v>
      </c>
      <c r="M2050" s="60" t="str">
        <f t="shared" si="208"/>
        <v>REPLACE</v>
      </c>
      <c r="N2050" s="60" t="str">
        <f t="shared" si="208"/>
        <v>REPLACE</v>
      </c>
      <c r="O2050" s="60" t="str">
        <f t="shared" si="208"/>
        <v>REPLACE</v>
      </c>
    </row>
    <row r="2051" spans="2:15" x14ac:dyDescent="0.25">
      <c r="B2051" s="78">
        <v>2489</v>
      </c>
      <c r="C2051" s="78" t="s">
        <v>2166</v>
      </c>
      <c r="D2051" s="78">
        <v>160.1694</v>
      </c>
      <c r="F2051" s="61" t="s">
        <v>3</v>
      </c>
      <c r="G2051" s="61" t="str">
        <f>VLOOKUP(B2051,VP_est!$B$21:$N$3000,13,FALSE)</f>
        <v>SVP3</v>
      </c>
      <c r="H2051" s="60" t="str">
        <f t="shared" si="208"/>
        <v>REPLACE</v>
      </c>
      <c r="I2051" s="60" t="str">
        <f t="shared" si="208"/>
        <v>REPLACE</v>
      </c>
      <c r="J2051" s="60" t="str">
        <f t="shared" si="208"/>
        <v>REPLACE</v>
      </c>
      <c r="K2051" s="60" t="str">
        <f t="shared" si="208"/>
        <v>REPLACE</v>
      </c>
      <c r="L2051" s="60">
        <f t="shared" si="208"/>
        <v>1</v>
      </c>
      <c r="M2051" s="60" t="str">
        <f t="shared" si="208"/>
        <v>REPLACE</v>
      </c>
      <c r="N2051" s="60" t="str">
        <f t="shared" si="208"/>
        <v>REPLACE</v>
      </c>
      <c r="O2051" s="60" t="str">
        <f t="shared" si="208"/>
        <v>REPLACE</v>
      </c>
    </row>
    <row r="2052" spans="2:15" x14ac:dyDescent="0.25">
      <c r="B2052" s="78">
        <v>2490</v>
      </c>
      <c r="C2052" s="78" t="s">
        <v>2410</v>
      </c>
      <c r="D2052" s="78">
        <v>182.18</v>
      </c>
      <c r="F2052" s="61" t="s">
        <v>3</v>
      </c>
      <c r="G2052" s="61" t="str">
        <f>VLOOKUP(B2052,VP_est!$B$21:$N$3000,13,FALSE)</f>
        <v>SVP2</v>
      </c>
      <c r="H2052" s="60" t="str">
        <f t="shared" si="208"/>
        <v>REPLACE</v>
      </c>
      <c r="I2052" s="60" t="str">
        <f t="shared" si="208"/>
        <v>REPLACE</v>
      </c>
      <c r="J2052" s="60" t="str">
        <f t="shared" si="208"/>
        <v>REPLACE</v>
      </c>
      <c r="K2052" s="60">
        <f t="shared" si="208"/>
        <v>1</v>
      </c>
      <c r="L2052" s="60" t="str">
        <f t="shared" si="208"/>
        <v>REPLACE</v>
      </c>
      <c r="M2052" s="60" t="str">
        <f t="shared" si="208"/>
        <v>REPLACE</v>
      </c>
      <c r="N2052" s="60" t="str">
        <f t="shared" si="208"/>
        <v>REPLACE</v>
      </c>
      <c r="O2052" s="60" t="str">
        <f t="shared" si="208"/>
        <v>REPLACE</v>
      </c>
    </row>
    <row r="2053" spans="2:15" x14ac:dyDescent="0.25">
      <c r="B2053" s="78">
        <v>2491</v>
      </c>
      <c r="C2053" s="78" t="s">
        <v>2469</v>
      </c>
      <c r="D2053" s="78">
        <v>230.3</v>
      </c>
      <c r="F2053" s="61" t="s">
        <v>3</v>
      </c>
      <c r="G2053" s="61" t="str">
        <f>VLOOKUP(B2053,VP_est!$B$21:$N$3000,13,FALSE)</f>
        <v>SVP1</v>
      </c>
      <c r="H2053" s="60" t="str">
        <f t="shared" si="208"/>
        <v>REPLACE</v>
      </c>
      <c r="I2053" s="60" t="str">
        <f t="shared" si="208"/>
        <v>REPLACE</v>
      </c>
      <c r="J2053" s="60">
        <f t="shared" si="208"/>
        <v>1</v>
      </c>
      <c r="K2053" s="60" t="str">
        <f t="shared" si="208"/>
        <v>REPLACE</v>
      </c>
      <c r="L2053" s="60" t="str">
        <f t="shared" si="208"/>
        <v>REPLACE</v>
      </c>
      <c r="M2053" s="60" t="str">
        <f t="shared" si="208"/>
        <v>REPLACE</v>
      </c>
      <c r="N2053" s="60" t="str">
        <f t="shared" si="208"/>
        <v>REPLACE</v>
      </c>
      <c r="O2053" s="60" t="str">
        <f t="shared" si="208"/>
        <v>REPLACE</v>
      </c>
    </row>
    <row r="2054" spans="2:15" x14ac:dyDescent="0.25">
      <c r="B2054" s="78">
        <v>2492</v>
      </c>
      <c r="C2054" s="78" t="s">
        <v>2170</v>
      </c>
      <c r="D2054" s="78">
        <v>150.17679999999999</v>
      </c>
      <c r="F2054" s="61" t="s">
        <v>2014</v>
      </c>
      <c r="G2054" s="61" t="str">
        <f>VLOOKUP(B2054,VP_est!$B$21:$N$3000,13,FALSE)</f>
        <v>SVP4</v>
      </c>
      <c r="H2054" s="60" t="str">
        <f t="shared" si="208"/>
        <v>REPLACE</v>
      </c>
      <c r="I2054" s="60" t="str">
        <f t="shared" si="208"/>
        <v>REPLACE</v>
      </c>
      <c r="J2054" s="60" t="str">
        <f t="shared" si="208"/>
        <v>REPLACE</v>
      </c>
      <c r="K2054" s="60" t="str">
        <f t="shared" si="208"/>
        <v>REPLACE</v>
      </c>
      <c r="L2054" s="60" t="str">
        <f t="shared" si="208"/>
        <v>REPLACE</v>
      </c>
      <c r="M2054" s="60">
        <f t="shared" si="208"/>
        <v>1</v>
      </c>
      <c r="N2054" s="60" t="str">
        <f t="shared" si="208"/>
        <v>REPLACE</v>
      </c>
      <c r="O2054" s="60" t="str">
        <f t="shared" si="208"/>
        <v>REPLACE</v>
      </c>
    </row>
    <row r="2055" spans="2:15" x14ac:dyDescent="0.25">
      <c r="B2055" s="78">
        <v>2493</v>
      </c>
      <c r="C2055" s="78" t="s">
        <v>2173</v>
      </c>
      <c r="D2055" s="78">
        <v>146.14259999999999</v>
      </c>
      <c r="F2055" s="61" t="s">
        <v>2014</v>
      </c>
      <c r="G2055" s="61" t="str">
        <f>VLOOKUP(B2055,VP_est!$B$21:$N$3000,13,FALSE)</f>
        <v>SVP4</v>
      </c>
      <c r="H2055" s="60" t="str">
        <f t="shared" si="208"/>
        <v>REPLACE</v>
      </c>
      <c r="I2055" s="60" t="str">
        <f t="shared" si="208"/>
        <v>REPLACE</v>
      </c>
      <c r="J2055" s="60" t="str">
        <f t="shared" si="208"/>
        <v>REPLACE</v>
      </c>
      <c r="K2055" s="60" t="str">
        <f t="shared" si="208"/>
        <v>REPLACE</v>
      </c>
      <c r="L2055" s="60" t="str">
        <f t="shared" si="208"/>
        <v>REPLACE</v>
      </c>
      <c r="M2055" s="60">
        <f t="shared" si="208"/>
        <v>1</v>
      </c>
      <c r="N2055" s="60" t="str">
        <f t="shared" si="208"/>
        <v>REPLACE</v>
      </c>
      <c r="O2055" s="60" t="str">
        <f t="shared" si="208"/>
        <v>REPLACE</v>
      </c>
    </row>
    <row r="2056" spans="2:15" x14ac:dyDescent="0.25">
      <c r="B2056" s="78">
        <v>2494</v>
      </c>
      <c r="C2056" s="78" t="s">
        <v>2373</v>
      </c>
      <c r="D2056" s="78">
        <v>150.17679999999999</v>
      </c>
      <c r="F2056" s="61" t="s">
        <v>3</v>
      </c>
      <c r="G2056" s="61" t="str">
        <f>VLOOKUP(B2056,VP_est!$B$21:$N$3000,13,FALSE)</f>
        <v>SVP3</v>
      </c>
      <c r="H2056" s="60" t="str">
        <f t="shared" si="208"/>
        <v>REPLACE</v>
      </c>
      <c r="I2056" s="60" t="str">
        <f t="shared" si="208"/>
        <v>REPLACE</v>
      </c>
      <c r="J2056" s="60" t="str">
        <f t="shared" si="208"/>
        <v>REPLACE</v>
      </c>
      <c r="K2056" s="60" t="str">
        <f t="shared" si="208"/>
        <v>REPLACE</v>
      </c>
      <c r="L2056" s="60">
        <f t="shared" si="208"/>
        <v>1</v>
      </c>
      <c r="M2056" s="60" t="str">
        <f t="shared" si="208"/>
        <v>REPLACE</v>
      </c>
      <c r="N2056" s="60" t="str">
        <f t="shared" si="208"/>
        <v>REPLACE</v>
      </c>
      <c r="O2056" s="60" t="str">
        <f t="shared" si="208"/>
        <v>REPLACE</v>
      </c>
    </row>
    <row r="2057" spans="2:15" x14ac:dyDescent="0.25">
      <c r="B2057" s="78">
        <v>2495</v>
      </c>
      <c r="C2057" s="78" t="s">
        <v>2371</v>
      </c>
      <c r="D2057" s="78">
        <v>150.17679999999999</v>
      </c>
      <c r="F2057" s="61" t="s">
        <v>2014</v>
      </c>
      <c r="G2057" s="61" t="str">
        <f>VLOOKUP(B2057,VP_est!$B$21:$N$3000,13,FALSE)</f>
        <v>SVP4</v>
      </c>
      <c r="H2057" s="60" t="str">
        <f t="shared" si="208"/>
        <v>REPLACE</v>
      </c>
      <c r="I2057" s="60" t="str">
        <f t="shared" si="208"/>
        <v>REPLACE</v>
      </c>
      <c r="J2057" s="60" t="str">
        <f t="shared" si="208"/>
        <v>REPLACE</v>
      </c>
      <c r="K2057" s="60" t="str">
        <f t="shared" si="208"/>
        <v>REPLACE</v>
      </c>
      <c r="L2057" s="60" t="str">
        <f t="shared" si="208"/>
        <v>REPLACE</v>
      </c>
      <c r="M2057" s="60">
        <f t="shared" si="208"/>
        <v>1</v>
      </c>
      <c r="N2057" s="60" t="str">
        <f t="shared" si="208"/>
        <v>REPLACE</v>
      </c>
      <c r="O2057" s="60" t="str">
        <f t="shared" si="208"/>
        <v>REPLACE</v>
      </c>
    </row>
    <row r="2058" spans="2:15" x14ac:dyDescent="0.25">
      <c r="B2058" s="78">
        <v>2496</v>
      </c>
      <c r="C2058" s="78" t="s">
        <v>2372</v>
      </c>
      <c r="D2058" s="78">
        <v>150.17679999999999</v>
      </c>
      <c r="F2058" s="61" t="s">
        <v>2014</v>
      </c>
      <c r="G2058" s="61" t="str">
        <f>VLOOKUP(B2058,VP_est!$B$21:$N$3000,13,FALSE)</f>
        <v>SVP4</v>
      </c>
      <c r="H2058" s="60" t="str">
        <f t="shared" si="208"/>
        <v>REPLACE</v>
      </c>
      <c r="I2058" s="60" t="str">
        <f t="shared" si="208"/>
        <v>REPLACE</v>
      </c>
      <c r="J2058" s="60" t="str">
        <f t="shared" si="208"/>
        <v>REPLACE</v>
      </c>
      <c r="K2058" s="60" t="str">
        <f t="shared" si="208"/>
        <v>REPLACE</v>
      </c>
      <c r="L2058" s="60" t="str">
        <f t="shared" si="208"/>
        <v>REPLACE</v>
      </c>
      <c r="M2058" s="60">
        <f t="shared" si="208"/>
        <v>1</v>
      </c>
      <c r="N2058" s="60" t="str">
        <f t="shared" si="208"/>
        <v>REPLACE</v>
      </c>
      <c r="O2058" s="60" t="str">
        <f t="shared" si="208"/>
        <v>REPLACE</v>
      </c>
    </row>
    <row r="2059" spans="2:15" x14ac:dyDescent="0.25">
      <c r="B2059" s="78">
        <v>2497</v>
      </c>
      <c r="C2059" s="78" t="s">
        <v>2465</v>
      </c>
      <c r="D2059" s="78">
        <v>226.36</v>
      </c>
      <c r="F2059" s="61" t="s">
        <v>3</v>
      </c>
      <c r="G2059" s="61" t="str">
        <f>VLOOKUP(B2059,VP_est!$B$21:$N$3000,13,FALSE)</f>
        <v>SVP3</v>
      </c>
      <c r="H2059" s="60" t="str">
        <f t="shared" ref="H2059:O2068" si="209">IF($G2059=H$2,1,"REPLACE")</f>
        <v>REPLACE</v>
      </c>
      <c r="I2059" s="60" t="str">
        <f t="shared" si="209"/>
        <v>REPLACE</v>
      </c>
      <c r="J2059" s="60" t="str">
        <f t="shared" si="209"/>
        <v>REPLACE</v>
      </c>
      <c r="K2059" s="60" t="str">
        <f t="shared" si="209"/>
        <v>REPLACE</v>
      </c>
      <c r="L2059" s="60">
        <f t="shared" si="209"/>
        <v>1</v>
      </c>
      <c r="M2059" s="60" t="str">
        <f t="shared" si="209"/>
        <v>REPLACE</v>
      </c>
      <c r="N2059" s="60" t="str">
        <f t="shared" si="209"/>
        <v>REPLACE</v>
      </c>
      <c r="O2059" s="60" t="str">
        <f t="shared" si="209"/>
        <v>REPLACE</v>
      </c>
    </row>
    <row r="2060" spans="2:15" x14ac:dyDescent="0.25">
      <c r="B2060" s="78">
        <v>2498</v>
      </c>
      <c r="C2060" s="78" t="s">
        <v>2160</v>
      </c>
      <c r="D2060" s="78">
        <v>170.251</v>
      </c>
      <c r="F2060" s="61" t="s">
        <v>2014</v>
      </c>
      <c r="G2060" s="61" t="str">
        <f>VLOOKUP(B2060,VP_est!$B$21:$N$3000,13,FALSE)</f>
        <v>SVP5</v>
      </c>
      <c r="H2060" s="60" t="str">
        <f t="shared" si="209"/>
        <v>REPLACE</v>
      </c>
      <c r="I2060" s="60" t="str">
        <f t="shared" si="209"/>
        <v>REPLACE</v>
      </c>
      <c r="J2060" s="60" t="str">
        <f t="shared" si="209"/>
        <v>REPLACE</v>
      </c>
      <c r="K2060" s="60" t="str">
        <f t="shared" si="209"/>
        <v>REPLACE</v>
      </c>
      <c r="L2060" s="60" t="str">
        <f t="shared" si="209"/>
        <v>REPLACE</v>
      </c>
      <c r="M2060" s="60" t="str">
        <f t="shared" si="209"/>
        <v>REPLACE</v>
      </c>
      <c r="N2060" s="60">
        <f t="shared" si="209"/>
        <v>1</v>
      </c>
      <c r="O2060" s="60" t="str">
        <f t="shared" si="209"/>
        <v>REPLACE</v>
      </c>
    </row>
    <row r="2061" spans="2:15" x14ac:dyDescent="0.25">
      <c r="B2061" s="78">
        <v>2499</v>
      </c>
      <c r="C2061" s="78" t="s">
        <v>2353</v>
      </c>
      <c r="D2061" s="78">
        <v>136.15</v>
      </c>
      <c r="F2061" s="61" t="s">
        <v>2014</v>
      </c>
      <c r="G2061" s="61" t="str">
        <f>VLOOKUP(B2061,VP_est!$B$21:$N$3000,13,FALSE)</f>
        <v>SVP4</v>
      </c>
      <c r="H2061" s="60" t="str">
        <f t="shared" si="209"/>
        <v>REPLACE</v>
      </c>
      <c r="I2061" s="60" t="str">
        <f t="shared" si="209"/>
        <v>REPLACE</v>
      </c>
      <c r="J2061" s="60" t="str">
        <f t="shared" si="209"/>
        <v>REPLACE</v>
      </c>
      <c r="K2061" s="60" t="str">
        <f t="shared" si="209"/>
        <v>REPLACE</v>
      </c>
      <c r="L2061" s="60" t="str">
        <f t="shared" si="209"/>
        <v>REPLACE</v>
      </c>
      <c r="M2061" s="60">
        <f t="shared" si="209"/>
        <v>1</v>
      </c>
      <c r="N2061" s="60" t="str">
        <f t="shared" si="209"/>
        <v>REPLACE</v>
      </c>
      <c r="O2061" s="60" t="str">
        <f t="shared" si="209"/>
        <v>REPLACE</v>
      </c>
    </row>
    <row r="2062" spans="2:15" x14ac:dyDescent="0.25">
      <c r="B2062" s="78">
        <v>2500</v>
      </c>
      <c r="C2062" s="78" t="s">
        <v>2339</v>
      </c>
      <c r="D2062" s="78">
        <v>116.0732</v>
      </c>
      <c r="F2062" s="61" t="s">
        <v>3</v>
      </c>
      <c r="G2062" s="61" t="str">
        <f>VLOOKUP(B2062,VP_est!$B$21:$N$3000,13,FALSE)</f>
        <v>SVN1</v>
      </c>
      <c r="H2062" s="60">
        <f t="shared" si="209"/>
        <v>1</v>
      </c>
      <c r="I2062" s="60" t="str">
        <f t="shared" si="209"/>
        <v>REPLACE</v>
      </c>
      <c r="J2062" s="60" t="str">
        <f t="shared" si="209"/>
        <v>REPLACE</v>
      </c>
      <c r="K2062" s="60" t="str">
        <f t="shared" si="209"/>
        <v>REPLACE</v>
      </c>
      <c r="L2062" s="60" t="str">
        <f t="shared" si="209"/>
        <v>REPLACE</v>
      </c>
      <c r="M2062" s="60" t="str">
        <f t="shared" si="209"/>
        <v>REPLACE</v>
      </c>
      <c r="N2062" s="60" t="str">
        <f t="shared" si="209"/>
        <v>REPLACE</v>
      </c>
      <c r="O2062" s="60" t="str">
        <f t="shared" si="209"/>
        <v>REPLACE</v>
      </c>
    </row>
    <row r="2063" spans="2:15" x14ac:dyDescent="0.25">
      <c r="B2063" s="78">
        <v>2501</v>
      </c>
      <c r="C2063" s="78" t="s">
        <v>2355</v>
      </c>
      <c r="D2063" s="78">
        <v>136.15</v>
      </c>
      <c r="F2063" s="61" t="s">
        <v>3</v>
      </c>
      <c r="G2063" s="61" t="str">
        <f>VLOOKUP(B2063,VP_est!$B$21:$N$3000,13,FALSE)</f>
        <v>SVP3</v>
      </c>
      <c r="H2063" s="60" t="str">
        <f t="shared" si="209"/>
        <v>REPLACE</v>
      </c>
      <c r="I2063" s="60" t="str">
        <f t="shared" si="209"/>
        <v>REPLACE</v>
      </c>
      <c r="J2063" s="60" t="str">
        <f t="shared" si="209"/>
        <v>REPLACE</v>
      </c>
      <c r="K2063" s="60" t="str">
        <f t="shared" si="209"/>
        <v>REPLACE</v>
      </c>
      <c r="L2063" s="60">
        <f t="shared" si="209"/>
        <v>1</v>
      </c>
      <c r="M2063" s="60" t="str">
        <f t="shared" si="209"/>
        <v>REPLACE</v>
      </c>
      <c r="N2063" s="60" t="str">
        <f t="shared" si="209"/>
        <v>REPLACE</v>
      </c>
      <c r="O2063" s="60" t="str">
        <f t="shared" si="209"/>
        <v>REPLACE</v>
      </c>
    </row>
    <row r="2064" spans="2:15" x14ac:dyDescent="0.25">
      <c r="B2064" s="78">
        <v>2502</v>
      </c>
      <c r="C2064" s="78" t="s">
        <v>2354</v>
      </c>
      <c r="D2064" s="78">
        <v>136.15</v>
      </c>
      <c r="F2064" s="61" t="s">
        <v>2014</v>
      </c>
      <c r="G2064" s="61" t="str">
        <f>VLOOKUP(B2064,VP_est!$B$21:$N$3000,13,FALSE)</f>
        <v>SVP4</v>
      </c>
      <c r="H2064" s="60" t="str">
        <f t="shared" si="209"/>
        <v>REPLACE</v>
      </c>
      <c r="I2064" s="60" t="str">
        <f t="shared" si="209"/>
        <v>REPLACE</v>
      </c>
      <c r="J2064" s="60" t="str">
        <f t="shared" si="209"/>
        <v>REPLACE</v>
      </c>
      <c r="K2064" s="60" t="str">
        <f t="shared" si="209"/>
        <v>REPLACE</v>
      </c>
      <c r="L2064" s="60" t="str">
        <f t="shared" si="209"/>
        <v>REPLACE</v>
      </c>
      <c r="M2064" s="60">
        <f t="shared" si="209"/>
        <v>1</v>
      </c>
      <c r="N2064" s="60" t="str">
        <f t="shared" si="209"/>
        <v>REPLACE</v>
      </c>
      <c r="O2064" s="60" t="str">
        <f t="shared" si="209"/>
        <v>REPLACE</v>
      </c>
    </row>
    <row r="2065" spans="2:15" x14ac:dyDescent="0.25">
      <c r="B2065" s="78">
        <v>2503</v>
      </c>
      <c r="C2065" s="78" t="s">
        <v>2358</v>
      </c>
      <c r="D2065" s="78">
        <v>138.12260000000001</v>
      </c>
      <c r="F2065" s="61" t="s">
        <v>3</v>
      </c>
      <c r="G2065" s="61" t="str">
        <f>VLOOKUP(B2065,VP_est!$B$21:$N$3000,13,FALSE)</f>
        <v>SVP2</v>
      </c>
      <c r="H2065" s="60" t="str">
        <f t="shared" si="209"/>
        <v>REPLACE</v>
      </c>
      <c r="I2065" s="60" t="str">
        <f t="shared" si="209"/>
        <v>REPLACE</v>
      </c>
      <c r="J2065" s="60" t="str">
        <f t="shared" si="209"/>
        <v>REPLACE</v>
      </c>
      <c r="K2065" s="60">
        <f t="shared" si="209"/>
        <v>1</v>
      </c>
      <c r="L2065" s="60" t="str">
        <f t="shared" si="209"/>
        <v>REPLACE</v>
      </c>
      <c r="M2065" s="60" t="str">
        <f t="shared" si="209"/>
        <v>REPLACE</v>
      </c>
      <c r="N2065" s="60" t="str">
        <f t="shared" si="209"/>
        <v>REPLACE</v>
      </c>
      <c r="O2065" s="60" t="str">
        <f t="shared" si="209"/>
        <v>REPLACE</v>
      </c>
    </row>
    <row r="2066" spans="2:15" x14ac:dyDescent="0.25">
      <c r="B2066" s="78">
        <v>2504</v>
      </c>
      <c r="C2066" s="78" t="s">
        <v>2073</v>
      </c>
      <c r="D2066" s="78">
        <v>396.65499999999997</v>
      </c>
      <c r="F2066" s="61" t="s">
        <v>3</v>
      </c>
      <c r="G2066" s="61" t="str">
        <f>VLOOKUP(B2066,VP_est!$B$21:$N$3000,13,FALSE)</f>
        <v>SVN1</v>
      </c>
      <c r="H2066" s="60">
        <f t="shared" si="209"/>
        <v>1</v>
      </c>
      <c r="I2066" s="60" t="str">
        <f t="shared" si="209"/>
        <v>REPLACE</v>
      </c>
      <c r="J2066" s="60" t="str">
        <f t="shared" si="209"/>
        <v>REPLACE</v>
      </c>
      <c r="K2066" s="60" t="str">
        <f t="shared" si="209"/>
        <v>REPLACE</v>
      </c>
      <c r="L2066" s="60" t="str">
        <f t="shared" si="209"/>
        <v>REPLACE</v>
      </c>
      <c r="M2066" s="60" t="str">
        <f t="shared" si="209"/>
        <v>REPLACE</v>
      </c>
      <c r="N2066" s="60" t="str">
        <f t="shared" si="209"/>
        <v>REPLACE</v>
      </c>
      <c r="O2066" s="60" t="str">
        <f t="shared" si="209"/>
        <v>REPLACE</v>
      </c>
    </row>
    <row r="2067" spans="2:15" x14ac:dyDescent="0.25">
      <c r="B2067" s="78">
        <v>2505</v>
      </c>
      <c r="C2067" s="78" t="s">
        <v>2496</v>
      </c>
      <c r="D2067" s="78">
        <v>258.36</v>
      </c>
      <c r="F2067" s="61" t="s">
        <v>3</v>
      </c>
      <c r="G2067" s="61" t="str">
        <f>VLOOKUP(B2067,VP_est!$B$21:$N$3000,13,FALSE)</f>
        <v>SVP1</v>
      </c>
      <c r="H2067" s="60" t="str">
        <f t="shared" si="209"/>
        <v>REPLACE</v>
      </c>
      <c r="I2067" s="60" t="str">
        <f t="shared" si="209"/>
        <v>REPLACE</v>
      </c>
      <c r="J2067" s="60">
        <f t="shared" si="209"/>
        <v>1</v>
      </c>
      <c r="K2067" s="60" t="str">
        <f t="shared" si="209"/>
        <v>REPLACE</v>
      </c>
      <c r="L2067" s="60" t="str">
        <f t="shared" si="209"/>
        <v>REPLACE</v>
      </c>
      <c r="M2067" s="60" t="str">
        <f t="shared" si="209"/>
        <v>REPLACE</v>
      </c>
      <c r="N2067" s="60" t="str">
        <f t="shared" si="209"/>
        <v>REPLACE</v>
      </c>
      <c r="O2067" s="60" t="str">
        <f t="shared" si="209"/>
        <v>REPLACE</v>
      </c>
    </row>
    <row r="2068" spans="2:15" x14ac:dyDescent="0.25">
      <c r="B2068" s="78">
        <v>2506</v>
      </c>
      <c r="C2068" s="78" t="s">
        <v>2104</v>
      </c>
      <c r="D2068" s="78">
        <v>297.32</v>
      </c>
      <c r="F2068" s="61" t="s">
        <v>3</v>
      </c>
      <c r="G2068" s="61" t="str">
        <f>VLOOKUP(B2068,VP_est!$B$21:$N$3000,13,FALSE)</f>
        <v>SVN1</v>
      </c>
      <c r="H2068" s="60">
        <f t="shared" si="209"/>
        <v>1</v>
      </c>
      <c r="I2068" s="60" t="str">
        <f t="shared" si="209"/>
        <v>REPLACE</v>
      </c>
      <c r="J2068" s="60" t="str">
        <f t="shared" si="209"/>
        <v>REPLACE</v>
      </c>
      <c r="K2068" s="60" t="str">
        <f t="shared" si="209"/>
        <v>REPLACE</v>
      </c>
      <c r="L2068" s="60" t="str">
        <f t="shared" si="209"/>
        <v>REPLACE</v>
      </c>
      <c r="M2068" s="60" t="str">
        <f t="shared" si="209"/>
        <v>REPLACE</v>
      </c>
      <c r="N2068" s="60" t="str">
        <f t="shared" si="209"/>
        <v>REPLACE</v>
      </c>
      <c r="O2068" s="60" t="str">
        <f t="shared" si="209"/>
        <v>REPLACE</v>
      </c>
    </row>
    <row r="2069" spans="2:15" x14ac:dyDescent="0.25">
      <c r="B2069" s="78">
        <v>2507</v>
      </c>
      <c r="C2069" s="78" t="s">
        <v>2066</v>
      </c>
      <c r="D2069" s="78">
        <v>400.74</v>
      </c>
      <c r="F2069" s="61" t="s">
        <v>3</v>
      </c>
      <c r="G2069" s="61" t="str">
        <f>VLOOKUP(B2069,VP_est!$B$21:$N$3000,13,FALSE)</f>
        <v>SVP1</v>
      </c>
      <c r="H2069" s="60" t="str">
        <f t="shared" ref="H2069:O2078" si="210">IF($G2069=H$2,1,"REPLACE")</f>
        <v>REPLACE</v>
      </c>
      <c r="I2069" s="60" t="str">
        <f t="shared" si="210"/>
        <v>REPLACE</v>
      </c>
      <c r="J2069" s="60">
        <f t="shared" si="210"/>
        <v>1</v>
      </c>
      <c r="K2069" s="60" t="str">
        <f t="shared" si="210"/>
        <v>REPLACE</v>
      </c>
      <c r="L2069" s="60" t="str">
        <f t="shared" si="210"/>
        <v>REPLACE</v>
      </c>
      <c r="M2069" s="60" t="str">
        <f t="shared" si="210"/>
        <v>REPLACE</v>
      </c>
      <c r="N2069" s="60" t="str">
        <f t="shared" si="210"/>
        <v>REPLACE</v>
      </c>
      <c r="O2069" s="60" t="str">
        <f t="shared" si="210"/>
        <v>REPLACE</v>
      </c>
    </row>
    <row r="2070" spans="2:15" x14ac:dyDescent="0.25">
      <c r="B2070" s="78">
        <v>2508</v>
      </c>
      <c r="C2070" s="78" t="s">
        <v>2067</v>
      </c>
      <c r="D2070" s="78">
        <v>400.74</v>
      </c>
      <c r="F2070" s="61" t="s">
        <v>3</v>
      </c>
      <c r="G2070" s="61" t="str">
        <f>VLOOKUP(B2070,VP_est!$B$21:$N$3000,13,FALSE)</f>
        <v>SVP1</v>
      </c>
      <c r="H2070" s="60" t="str">
        <f t="shared" si="210"/>
        <v>REPLACE</v>
      </c>
      <c r="I2070" s="60" t="str">
        <f t="shared" si="210"/>
        <v>REPLACE</v>
      </c>
      <c r="J2070" s="60">
        <f t="shared" si="210"/>
        <v>1</v>
      </c>
      <c r="K2070" s="60" t="str">
        <f t="shared" si="210"/>
        <v>REPLACE</v>
      </c>
      <c r="L2070" s="60" t="str">
        <f t="shared" si="210"/>
        <v>REPLACE</v>
      </c>
      <c r="M2070" s="60" t="str">
        <f t="shared" si="210"/>
        <v>REPLACE</v>
      </c>
      <c r="N2070" s="60" t="str">
        <f t="shared" si="210"/>
        <v>REPLACE</v>
      </c>
      <c r="O2070" s="60" t="str">
        <f t="shared" si="210"/>
        <v>REPLACE</v>
      </c>
    </row>
    <row r="2071" spans="2:15" x14ac:dyDescent="0.25">
      <c r="B2071" s="78">
        <v>2509</v>
      </c>
      <c r="C2071" s="78" t="s">
        <v>2135</v>
      </c>
      <c r="D2071" s="78">
        <v>223.23</v>
      </c>
      <c r="F2071" s="61" t="s">
        <v>3</v>
      </c>
      <c r="G2071" s="61" t="str">
        <f>VLOOKUP(B2071,VP_est!$B$21:$N$3000,13,FALSE)</f>
        <v>SVP1</v>
      </c>
      <c r="H2071" s="60" t="str">
        <f t="shared" si="210"/>
        <v>REPLACE</v>
      </c>
      <c r="I2071" s="60" t="str">
        <f t="shared" si="210"/>
        <v>REPLACE</v>
      </c>
      <c r="J2071" s="60">
        <f t="shared" si="210"/>
        <v>1</v>
      </c>
      <c r="K2071" s="60" t="str">
        <f t="shared" si="210"/>
        <v>REPLACE</v>
      </c>
      <c r="L2071" s="60" t="str">
        <f t="shared" si="210"/>
        <v>REPLACE</v>
      </c>
      <c r="M2071" s="60" t="str">
        <f t="shared" si="210"/>
        <v>REPLACE</v>
      </c>
      <c r="N2071" s="60" t="str">
        <f t="shared" si="210"/>
        <v>REPLACE</v>
      </c>
      <c r="O2071" s="60" t="str">
        <f t="shared" si="210"/>
        <v>REPLACE</v>
      </c>
    </row>
    <row r="2072" spans="2:15" x14ac:dyDescent="0.25">
      <c r="B2072" s="78">
        <v>2510</v>
      </c>
      <c r="C2072" s="78" t="s">
        <v>2105</v>
      </c>
      <c r="D2072" s="78">
        <v>297.32</v>
      </c>
      <c r="F2072" s="61" t="s">
        <v>3</v>
      </c>
      <c r="G2072" s="61" t="str">
        <f>VLOOKUP(B2072,VP_est!$B$21:$N$3000,13,FALSE)</f>
        <v>SVN1</v>
      </c>
      <c r="H2072" s="60">
        <f t="shared" si="210"/>
        <v>1</v>
      </c>
      <c r="I2072" s="60" t="str">
        <f t="shared" si="210"/>
        <v>REPLACE</v>
      </c>
      <c r="J2072" s="60" t="str">
        <f t="shared" si="210"/>
        <v>REPLACE</v>
      </c>
      <c r="K2072" s="60" t="str">
        <f t="shared" si="210"/>
        <v>REPLACE</v>
      </c>
      <c r="L2072" s="60" t="str">
        <f t="shared" si="210"/>
        <v>REPLACE</v>
      </c>
      <c r="M2072" s="60" t="str">
        <f t="shared" si="210"/>
        <v>REPLACE</v>
      </c>
      <c r="N2072" s="60" t="str">
        <f t="shared" si="210"/>
        <v>REPLACE</v>
      </c>
      <c r="O2072" s="60" t="str">
        <f t="shared" si="210"/>
        <v>REPLACE</v>
      </c>
    </row>
    <row r="2073" spans="2:15" x14ac:dyDescent="0.25">
      <c r="B2073" s="78">
        <v>2511</v>
      </c>
      <c r="C2073" s="78" t="s">
        <v>2470</v>
      </c>
      <c r="D2073" s="78">
        <v>262.48</v>
      </c>
      <c r="F2073" s="61" t="s">
        <v>2014</v>
      </c>
      <c r="G2073" s="61" t="str">
        <f>VLOOKUP(B2073,VP_est!$B$21:$N$3000,13,FALSE)</f>
        <v>SVP4</v>
      </c>
      <c r="H2073" s="60" t="str">
        <f t="shared" si="210"/>
        <v>REPLACE</v>
      </c>
      <c r="I2073" s="60" t="str">
        <f t="shared" si="210"/>
        <v>REPLACE</v>
      </c>
      <c r="J2073" s="60" t="str">
        <f t="shared" si="210"/>
        <v>REPLACE</v>
      </c>
      <c r="K2073" s="60" t="str">
        <f t="shared" si="210"/>
        <v>REPLACE</v>
      </c>
      <c r="L2073" s="60" t="str">
        <f t="shared" si="210"/>
        <v>REPLACE</v>
      </c>
      <c r="M2073" s="60">
        <f t="shared" si="210"/>
        <v>1</v>
      </c>
      <c r="N2073" s="60" t="str">
        <f t="shared" si="210"/>
        <v>REPLACE</v>
      </c>
      <c r="O2073" s="60" t="str">
        <f t="shared" si="210"/>
        <v>REPLACE</v>
      </c>
    </row>
    <row r="2074" spans="2:15" x14ac:dyDescent="0.25">
      <c r="B2074" s="78">
        <v>2512</v>
      </c>
      <c r="C2074" s="78" t="s">
        <v>2472</v>
      </c>
      <c r="D2074" s="78">
        <v>276.51</v>
      </c>
      <c r="F2074" s="61" t="s">
        <v>2014</v>
      </c>
      <c r="G2074" s="61" t="str">
        <f>VLOOKUP(B2074,VP_est!$B$21:$N$3000,13,FALSE)</f>
        <v>SVP4</v>
      </c>
      <c r="H2074" s="60" t="str">
        <f t="shared" si="210"/>
        <v>REPLACE</v>
      </c>
      <c r="I2074" s="60" t="str">
        <f t="shared" si="210"/>
        <v>REPLACE</v>
      </c>
      <c r="J2074" s="60" t="str">
        <f t="shared" si="210"/>
        <v>REPLACE</v>
      </c>
      <c r="K2074" s="60" t="str">
        <f t="shared" si="210"/>
        <v>REPLACE</v>
      </c>
      <c r="L2074" s="60" t="str">
        <f t="shared" si="210"/>
        <v>REPLACE</v>
      </c>
      <c r="M2074" s="60">
        <f t="shared" si="210"/>
        <v>1</v>
      </c>
      <c r="N2074" s="60" t="str">
        <f t="shared" si="210"/>
        <v>REPLACE</v>
      </c>
      <c r="O2074" s="60" t="str">
        <f t="shared" si="210"/>
        <v>REPLACE</v>
      </c>
    </row>
    <row r="2075" spans="2:15" x14ac:dyDescent="0.25">
      <c r="B2075" s="78">
        <v>2513</v>
      </c>
      <c r="C2075" s="78" t="s">
        <v>2479</v>
      </c>
      <c r="D2075" s="78">
        <v>290.54000000000002</v>
      </c>
      <c r="F2075" s="61" t="s">
        <v>3</v>
      </c>
      <c r="G2075" s="61" t="str">
        <f>VLOOKUP(B2075,VP_est!$B$21:$N$3000,13,FALSE)</f>
        <v>SVP3</v>
      </c>
      <c r="H2075" s="60" t="str">
        <f t="shared" si="210"/>
        <v>REPLACE</v>
      </c>
      <c r="I2075" s="60" t="str">
        <f t="shared" si="210"/>
        <v>REPLACE</v>
      </c>
      <c r="J2075" s="60" t="str">
        <f t="shared" si="210"/>
        <v>REPLACE</v>
      </c>
      <c r="K2075" s="60" t="str">
        <f t="shared" si="210"/>
        <v>REPLACE</v>
      </c>
      <c r="L2075" s="60">
        <f t="shared" si="210"/>
        <v>1</v>
      </c>
      <c r="M2075" s="60" t="str">
        <f t="shared" si="210"/>
        <v>REPLACE</v>
      </c>
      <c r="N2075" s="60" t="str">
        <f t="shared" si="210"/>
        <v>REPLACE</v>
      </c>
      <c r="O2075" s="60" t="str">
        <f t="shared" si="210"/>
        <v>REPLACE</v>
      </c>
    </row>
    <row r="2076" spans="2:15" x14ac:dyDescent="0.25">
      <c r="B2076" s="78">
        <v>2514</v>
      </c>
      <c r="C2076" s="78" t="s">
        <v>2480</v>
      </c>
      <c r="D2076" s="78">
        <v>304.56</v>
      </c>
      <c r="F2076" s="61" t="s">
        <v>3</v>
      </c>
      <c r="G2076" s="61" t="str">
        <f>VLOOKUP(B2076,VP_est!$B$21:$N$3000,13,FALSE)</f>
        <v>SVP3</v>
      </c>
      <c r="H2076" s="60" t="str">
        <f t="shared" si="210"/>
        <v>REPLACE</v>
      </c>
      <c r="I2076" s="60" t="str">
        <f t="shared" si="210"/>
        <v>REPLACE</v>
      </c>
      <c r="J2076" s="60" t="str">
        <f t="shared" si="210"/>
        <v>REPLACE</v>
      </c>
      <c r="K2076" s="60" t="str">
        <f t="shared" si="210"/>
        <v>REPLACE</v>
      </c>
      <c r="L2076" s="60">
        <f t="shared" si="210"/>
        <v>1</v>
      </c>
      <c r="M2076" s="60" t="str">
        <f t="shared" si="210"/>
        <v>REPLACE</v>
      </c>
      <c r="N2076" s="60" t="str">
        <f t="shared" si="210"/>
        <v>REPLACE</v>
      </c>
      <c r="O2076" s="60" t="str">
        <f t="shared" si="210"/>
        <v>REPLACE</v>
      </c>
    </row>
    <row r="2077" spans="2:15" x14ac:dyDescent="0.25">
      <c r="B2077" s="78">
        <v>2515</v>
      </c>
      <c r="C2077" s="78" t="s">
        <v>2481</v>
      </c>
      <c r="D2077" s="78">
        <v>288.51900000000001</v>
      </c>
      <c r="F2077" s="61" t="s">
        <v>3</v>
      </c>
      <c r="G2077" s="61" t="str">
        <f>VLOOKUP(B2077,VP_est!$B$21:$N$3000,13,FALSE)</f>
        <v>SVP3</v>
      </c>
      <c r="H2077" s="60" t="str">
        <f t="shared" si="210"/>
        <v>REPLACE</v>
      </c>
      <c r="I2077" s="60" t="str">
        <f t="shared" si="210"/>
        <v>REPLACE</v>
      </c>
      <c r="J2077" s="60" t="str">
        <f t="shared" si="210"/>
        <v>REPLACE</v>
      </c>
      <c r="K2077" s="60" t="str">
        <f t="shared" si="210"/>
        <v>REPLACE</v>
      </c>
      <c r="L2077" s="60">
        <f t="shared" si="210"/>
        <v>1</v>
      </c>
      <c r="M2077" s="60" t="str">
        <f t="shared" si="210"/>
        <v>REPLACE</v>
      </c>
      <c r="N2077" s="60" t="str">
        <f t="shared" si="210"/>
        <v>REPLACE</v>
      </c>
      <c r="O2077" s="60" t="str">
        <f t="shared" si="210"/>
        <v>REPLACE</v>
      </c>
    </row>
    <row r="2078" spans="2:15" x14ac:dyDescent="0.25">
      <c r="B2078" s="78">
        <v>2516</v>
      </c>
      <c r="C2078" s="78" t="s">
        <v>2481</v>
      </c>
      <c r="D2078" s="78">
        <v>288.51900000000001</v>
      </c>
      <c r="F2078" s="61" t="s">
        <v>3</v>
      </c>
      <c r="G2078" s="61" t="str">
        <f>VLOOKUP(B2078,VP_est!$B$21:$N$3000,13,FALSE)</f>
        <v>SVP3</v>
      </c>
      <c r="H2078" s="60" t="str">
        <f t="shared" si="210"/>
        <v>REPLACE</v>
      </c>
      <c r="I2078" s="60" t="str">
        <f t="shared" si="210"/>
        <v>REPLACE</v>
      </c>
      <c r="J2078" s="60" t="str">
        <f t="shared" si="210"/>
        <v>REPLACE</v>
      </c>
      <c r="K2078" s="60" t="str">
        <f t="shared" si="210"/>
        <v>REPLACE</v>
      </c>
      <c r="L2078" s="60">
        <f t="shared" si="210"/>
        <v>1</v>
      </c>
      <c r="M2078" s="60" t="str">
        <f t="shared" si="210"/>
        <v>REPLACE</v>
      </c>
      <c r="N2078" s="60" t="str">
        <f t="shared" si="210"/>
        <v>REPLACE</v>
      </c>
      <c r="O2078" s="60" t="str">
        <f t="shared" si="210"/>
        <v>REPLACE</v>
      </c>
    </row>
    <row r="2079" spans="2:15" x14ac:dyDescent="0.25">
      <c r="B2079" s="78">
        <v>2517</v>
      </c>
      <c r="C2079" s="78" t="s">
        <v>2483</v>
      </c>
      <c r="D2079" s="78">
        <v>302.54599999999999</v>
      </c>
      <c r="F2079" s="61" t="s">
        <v>3</v>
      </c>
      <c r="G2079" s="61" t="str">
        <f>VLOOKUP(B2079,VP_est!$B$21:$N$3000,13,FALSE)</f>
        <v>SVP3</v>
      </c>
      <c r="H2079" s="60" t="str">
        <f t="shared" ref="H2079:O2088" si="211">IF($G2079=H$2,1,"REPLACE")</f>
        <v>REPLACE</v>
      </c>
      <c r="I2079" s="60" t="str">
        <f t="shared" si="211"/>
        <v>REPLACE</v>
      </c>
      <c r="J2079" s="60" t="str">
        <f t="shared" si="211"/>
        <v>REPLACE</v>
      </c>
      <c r="K2079" s="60" t="str">
        <f t="shared" si="211"/>
        <v>REPLACE</v>
      </c>
      <c r="L2079" s="60">
        <f t="shared" si="211"/>
        <v>1</v>
      </c>
      <c r="M2079" s="60" t="str">
        <f t="shared" si="211"/>
        <v>REPLACE</v>
      </c>
      <c r="N2079" s="60" t="str">
        <f t="shared" si="211"/>
        <v>REPLACE</v>
      </c>
      <c r="O2079" s="60" t="str">
        <f t="shared" si="211"/>
        <v>REPLACE</v>
      </c>
    </row>
    <row r="2080" spans="2:15" x14ac:dyDescent="0.25">
      <c r="B2080" s="78">
        <v>2518</v>
      </c>
      <c r="C2080" s="78" t="s">
        <v>2485</v>
      </c>
      <c r="D2080" s="78">
        <v>318.58999999999997</v>
      </c>
      <c r="F2080" s="61" t="s">
        <v>2014</v>
      </c>
      <c r="G2080" s="61" t="str">
        <f>VLOOKUP(B2080,VP_est!$B$21:$N$3000,13,FALSE)</f>
        <v>SVP4</v>
      </c>
      <c r="H2080" s="60" t="str">
        <f t="shared" si="211"/>
        <v>REPLACE</v>
      </c>
      <c r="I2080" s="60" t="str">
        <f t="shared" si="211"/>
        <v>REPLACE</v>
      </c>
      <c r="J2080" s="60" t="str">
        <f t="shared" si="211"/>
        <v>REPLACE</v>
      </c>
      <c r="K2080" s="60" t="str">
        <f t="shared" si="211"/>
        <v>REPLACE</v>
      </c>
      <c r="L2080" s="60" t="str">
        <f t="shared" si="211"/>
        <v>REPLACE</v>
      </c>
      <c r="M2080" s="60">
        <f t="shared" si="211"/>
        <v>1</v>
      </c>
      <c r="N2080" s="60" t="str">
        <f t="shared" si="211"/>
        <v>REPLACE</v>
      </c>
      <c r="O2080" s="60" t="str">
        <f t="shared" si="211"/>
        <v>REPLACE</v>
      </c>
    </row>
    <row r="2081" spans="2:15" x14ac:dyDescent="0.25">
      <c r="B2081" s="78">
        <v>2519</v>
      </c>
      <c r="C2081" s="78" t="s">
        <v>2486</v>
      </c>
      <c r="D2081" s="78">
        <v>332.61599999999999</v>
      </c>
      <c r="F2081" s="61" t="s">
        <v>3</v>
      </c>
      <c r="G2081" s="61" t="str">
        <f>VLOOKUP(B2081,VP_est!$B$21:$N$3000,13,FALSE)</f>
        <v>SVP3</v>
      </c>
      <c r="H2081" s="60" t="str">
        <f t="shared" si="211"/>
        <v>REPLACE</v>
      </c>
      <c r="I2081" s="60" t="str">
        <f t="shared" si="211"/>
        <v>REPLACE</v>
      </c>
      <c r="J2081" s="60" t="str">
        <f t="shared" si="211"/>
        <v>REPLACE</v>
      </c>
      <c r="K2081" s="60" t="str">
        <f t="shared" si="211"/>
        <v>REPLACE</v>
      </c>
      <c r="L2081" s="60">
        <f t="shared" si="211"/>
        <v>1</v>
      </c>
      <c r="M2081" s="60" t="str">
        <f t="shared" si="211"/>
        <v>REPLACE</v>
      </c>
      <c r="N2081" s="60" t="str">
        <f t="shared" si="211"/>
        <v>REPLACE</v>
      </c>
      <c r="O2081" s="60" t="str">
        <f t="shared" si="211"/>
        <v>REPLACE</v>
      </c>
    </row>
    <row r="2082" spans="2:15" x14ac:dyDescent="0.25">
      <c r="B2082" s="78">
        <v>2520</v>
      </c>
      <c r="C2082" s="78" t="s">
        <v>2495</v>
      </c>
      <c r="D2082" s="78">
        <v>346.65</v>
      </c>
      <c r="F2082" s="61" t="s">
        <v>3</v>
      </c>
      <c r="G2082" s="61" t="str">
        <f>VLOOKUP(B2082,VP_est!$B$21:$N$3000,13,FALSE)</f>
        <v>SVP2</v>
      </c>
      <c r="H2082" s="60" t="str">
        <f t="shared" si="211"/>
        <v>REPLACE</v>
      </c>
      <c r="I2082" s="60" t="str">
        <f t="shared" si="211"/>
        <v>REPLACE</v>
      </c>
      <c r="J2082" s="60" t="str">
        <f t="shared" si="211"/>
        <v>REPLACE</v>
      </c>
      <c r="K2082" s="60">
        <f t="shared" si="211"/>
        <v>1</v>
      </c>
      <c r="L2082" s="60" t="str">
        <f t="shared" si="211"/>
        <v>REPLACE</v>
      </c>
      <c r="M2082" s="60" t="str">
        <f t="shared" si="211"/>
        <v>REPLACE</v>
      </c>
      <c r="N2082" s="60" t="str">
        <f t="shared" si="211"/>
        <v>REPLACE</v>
      </c>
      <c r="O2082" s="60" t="str">
        <f t="shared" si="211"/>
        <v>REPLACE</v>
      </c>
    </row>
    <row r="2083" spans="2:15" x14ac:dyDescent="0.25">
      <c r="B2083" s="78">
        <v>2521</v>
      </c>
      <c r="C2083" s="78" t="s">
        <v>2498</v>
      </c>
      <c r="D2083" s="78">
        <v>360.67</v>
      </c>
      <c r="F2083" s="61" t="s">
        <v>3</v>
      </c>
      <c r="G2083" s="61" t="str">
        <f>VLOOKUP(B2083,VP_est!$B$21:$N$3000,13,FALSE)</f>
        <v>SVP2</v>
      </c>
      <c r="H2083" s="60" t="str">
        <f t="shared" si="211"/>
        <v>REPLACE</v>
      </c>
      <c r="I2083" s="60" t="str">
        <f t="shared" si="211"/>
        <v>REPLACE</v>
      </c>
      <c r="J2083" s="60" t="str">
        <f t="shared" si="211"/>
        <v>REPLACE</v>
      </c>
      <c r="K2083" s="60">
        <f t="shared" si="211"/>
        <v>1</v>
      </c>
      <c r="L2083" s="60" t="str">
        <f t="shared" si="211"/>
        <v>REPLACE</v>
      </c>
      <c r="M2083" s="60" t="str">
        <f t="shared" si="211"/>
        <v>REPLACE</v>
      </c>
      <c r="N2083" s="60" t="str">
        <f t="shared" si="211"/>
        <v>REPLACE</v>
      </c>
      <c r="O2083" s="60" t="str">
        <f t="shared" si="211"/>
        <v>REPLACE</v>
      </c>
    </row>
    <row r="2084" spans="2:15" x14ac:dyDescent="0.25">
      <c r="B2084" s="78">
        <v>2522</v>
      </c>
      <c r="C2084" s="78" t="s">
        <v>2499</v>
      </c>
      <c r="D2084" s="78">
        <v>360.67</v>
      </c>
      <c r="F2084" s="61" t="s">
        <v>3</v>
      </c>
      <c r="G2084" s="61" t="str">
        <f>VLOOKUP(B2084,VP_est!$B$21:$N$3000,13,FALSE)</f>
        <v>SVP2</v>
      </c>
      <c r="H2084" s="60" t="str">
        <f t="shared" si="211"/>
        <v>REPLACE</v>
      </c>
      <c r="I2084" s="60" t="str">
        <f t="shared" si="211"/>
        <v>REPLACE</v>
      </c>
      <c r="J2084" s="60" t="str">
        <f t="shared" si="211"/>
        <v>REPLACE</v>
      </c>
      <c r="K2084" s="60">
        <f t="shared" si="211"/>
        <v>1</v>
      </c>
      <c r="L2084" s="60" t="str">
        <f t="shared" si="211"/>
        <v>REPLACE</v>
      </c>
      <c r="M2084" s="60" t="str">
        <f t="shared" si="211"/>
        <v>REPLACE</v>
      </c>
      <c r="N2084" s="60" t="str">
        <f t="shared" si="211"/>
        <v>REPLACE</v>
      </c>
      <c r="O2084" s="60" t="str">
        <f t="shared" si="211"/>
        <v>REPLACE</v>
      </c>
    </row>
    <row r="2085" spans="2:15" x14ac:dyDescent="0.25">
      <c r="B2085" s="78">
        <v>2523</v>
      </c>
      <c r="C2085" s="78" t="s">
        <v>2504</v>
      </c>
      <c r="D2085" s="78">
        <v>360.67</v>
      </c>
      <c r="F2085" s="61" t="s">
        <v>3</v>
      </c>
      <c r="G2085" s="61" t="str">
        <f>VLOOKUP(B2085,VP_est!$B$21:$N$3000,13,FALSE)</f>
        <v>SVP2</v>
      </c>
      <c r="H2085" s="60" t="str">
        <f t="shared" si="211"/>
        <v>REPLACE</v>
      </c>
      <c r="I2085" s="60" t="str">
        <f t="shared" si="211"/>
        <v>REPLACE</v>
      </c>
      <c r="J2085" s="60" t="str">
        <f t="shared" si="211"/>
        <v>REPLACE</v>
      </c>
      <c r="K2085" s="60">
        <f t="shared" si="211"/>
        <v>1</v>
      </c>
      <c r="L2085" s="60" t="str">
        <f t="shared" si="211"/>
        <v>REPLACE</v>
      </c>
      <c r="M2085" s="60" t="str">
        <f t="shared" si="211"/>
        <v>REPLACE</v>
      </c>
      <c r="N2085" s="60" t="str">
        <f t="shared" si="211"/>
        <v>REPLACE</v>
      </c>
      <c r="O2085" s="60" t="str">
        <f t="shared" si="211"/>
        <v>REPLACE</v>
      </c>
    </row>
    <row r="2086" spans="2:15" x14ac:dyDescent="0.25">
      <c r="B2086" s="78">
        <v>2524</v>
      </c>
      <c r="C2086" s="78" t="s">
        <v>2506</v>
      </c>
      <c r="D2086" s="78">
        <v>372.68099999999998</v>
      </c>
      <c r="F2086" s="61" t="s">
        <v>3</v>
      </c>
      <c r="G2086" s="61" t="str">
        <f>VLOOKUP(B2086,VP_est!$B$21:$N$3000,13,FALSE)</f>
        <v>SVP2</v>
      </c>
      <c r="H2086" s="60" t="str">
        <f t="shared" si="211"/>
        <v>REPLACE</v>
      </c>
      <c r="I2086" s="60" t="str">
        <f t="shared" si="211"/>
        <v>REPLACE</v>
      </c>
      <c r="J2086" s="60" t="str">
        <f t="shared" si="211"/>
        <v>REPLACE</v>
      </c>
      <c r="K2086" s="60">
        <f t="shared" si="211"/>
        <v>1</v>
      </c>
      <c r="L2086" s="60" t="str">
        <f t="shared" si="211"/>
        <v>REPLACE</v>
      </c>
      <c r="M2086" s="60" t="str">
        <f t="shared" si="211"/>
        <v>REPLACE</v>
      </c>
      <c r="N2086" s="60" t="str">
        <f t="shared" si="211"/>
        <v>REPLACE</v>
      </c>
      <c r="O2086" s="60" t="str">
        <f t="shared" si="211"/>
        <v>REPLACE</v>
      </c>
    </row>
    <row r="2087" spans="2:15" x14ac:dyDescent="0.25">
      <c r="B2087" s="78">
        <v>2525</v>
      </c>
      <c r="C2087" s="78" t="s">
        <v>2510</v>
      </c>
      <c r="D2087" s="78">
        <v>370.66500000000002</v>
      </c>
      <c r="F2087" s="61" t="s">
        <v>3</v>
      </c>
      <c r="G2087" s="61" t="str">
        <f>VLOOKUP(B2087,VP_est!$B$21:$N$3000,13,FALSE)</f>
        <v>SVP2</v>
      </c>
      <c r="H2087" s="60" t="str">
        <f t="shared" si="211"/>
        <v>REPLACE</v>
      </c>
      <c r="I2087" s="60" t="str">
        <f t="shared" si="211"/>
        <v>REPLACE</v>
      </c>
      <c r="J2087" s="60" t="str">
        <f t="shared" si="211"/>
        <v>REPLACE</v>
      </c>
      <c r="K2087" s="60">
        <f t="shared" si="211"/>
        <v>1</v>
      </c>
      <c r="L2087" s="60" t="str">
        <f t="shared" si="211"/>
        <v>REPLACE</v>
      </c>
      <c r="M2087" s="60" t="str">
        <f t="shared" si="211"/>
        <v>REPLACE</v>
      </c>
      <c r="N2087" s="60" t="str">
        <f t="shared" si="211"/>
        <v>REPLACE</v>
      </c>
      <c r="O2087" s="60" t="str">
        <f t="shared" si="211"/>
        <v>REPLACE</v>
      </c>
    </row>
    <row r="2088" spans="2:15" x14ac:dyDescent="0.25">
      <c r="B2088" s="78">
        <v>2526</v>
      </c>
      <c r="C2088" s="78" t="s">
        <v>2513</v>
      </c>
      <c r="D2088" s="78">
        <v>370.66500000000002</v>
      </c>
      <c r="F2088" s="61" t="s">
        <v>3</v>
      </c>
      <c r="G2088" s="61" t="str">
        <f>VLOOKUP(B2088,VP_est!$B$21:$N$3000,13,FALSE)</f>
        <v>SVP2</v>
      </c>
      <c r="H2088" s="60" t="str">
        <f t="shared" si="211"/>
        <v>REPLACE</v>
      </c>
      <c r="I2088" s="60" t="str">
        <f t="shared" si="211"/>
        <v>REPLACE</v>
      </c>
      <c r="J2088" s="60" t="str">
        <f t="shared" si="211"/>
        <v>REPLACE</v>
      </c>
      <c r="K2088" s="60">
        <f t="shared" si="211"/>
        <v>1</v>
      </c>
      <c r="L2088" s="60" t="str">
        <f t="shared" si="211"/>
        <v>REPLACE</v>
      </c>
      <c r="M2088" s="60" t="str">
        <f t="shared" si="211"/>
        <v>REPLACE</v>
      </c>
      <c r="N2088" s="60" t="str">
        <f t="shared" si="211"/>
        <v>REPLACE</v>
      </c>
      <c r="O2088" s="60" t="str">
        <f t="shared" si="211"/>
        <v>REPLACE</v>
      </c>
    </row>
    <row r="2089" spans="2:15" x14ac:dyDescent="0.25">
      <c r="B2089" s="78">
        <v>2527</v>
      </c>
      <c r="C2089" s="78" t="s">
        <v>2522</v>
      </c>
      <c r="D2089" s="78">
        <v>372.68099999999998</v>
      </c>
      <c r="F2089" s="61" t="s">
        <v>3</v>
      </c>
      <c r="G2089" s="61" t="str">
        <f>VLOOKUP(B2089,VP_est!$B$21:$N$3000,13,FALSE)</f>
        <v>SVP2</v>
      </c>
      <c r="H2089" s="60" t="str">
        <f t="shared" ref="H2089:O2098" si="212">IF($G2089=H$2,1,"REPLACE")</f>
        <v>REPLACE</v>
      </c>
      <c r="I2089" s="60" t="str">
        <f t="shared" si="212"/>
        <v>REPLACE</v>
      </c>
      <c r="J2089" s="60" t="str">
        <f t="shared" si="212"/>
        <v>REPLACE</v>
      </c>
      <c r="K2089" s="60">
        <f t="shared" si="212"/>
        <v>1</v>
      </c>
      <c r="L2089" s="60" t="str">
        <f t="shared" si="212"/>
        <v>REPLACE</v>
      </c>
      <c r="M2089" s="60" t="str">
        <f t="shared" si="212"/>
        <v>REPLACE</v>
      </c>
      <c r="N2089" s="60" t="str">
        <f t="shared" si="212"/>
        <v>REPLACE</v>
      </c>
      <c r="O2089" s="60" t="str">
        <f t="shared" si="212"/>
        <v>REPLACE</v>
      </c>
    </row>
    <row r="2090" spans="2:15" x14ac:dyDescent="0.25">
      <c r="B2090" s="78">
        <v>2528</v>
      </c>
      <c r="C2090" s="78" t="s">
        <v>2525</v>
      </c>
      <c r="D2090" s="78">
        <v>372.68099999999998</v>
      </c>
      <c r="F2090" s="61" t="s">
        <v>3</v>
      </c>
      <c r="G2090" s="61" t="str">
        <f>VLOOKUP(B2090,VP_est!$B$21:$N$3000,13,FALSE)</f>
        <v>SVP2</v>
      </c>
      <c r="H2090" s="60" t="str">
        <f t="shared" si="212"/>
        <v>REPLACE</v>
      </c>
      <c r="I2090" s="60" t="str">
        <f t="shared" si="212"/>
        <v>REPLACE</v>
      </c>
      <c r="J2090" s="60" t="str">
        <f t="shared" si="212"/>
        <v>REPLACE</v>
      </c>
      <c r="K2090" s="60">
        <f t="shared" si="212"/>
        <v>1</v>
      </c>
      <c r="L2090" s="60" t="str">
        <f t="shared" si="212"/>
        <v>REPLACE</v>
      </c>
      <c r="M2090" s="60" t="str">
        <f t="shared" si="212"/>
        <v>REPLACE</v>
      </c>
      <c r="N2090" s="60" t="str">
        <f t="shared" si="212"/>
        <v>REPLACE</v>
      </c>
      <c r="O2090" s="60" t="str">
        <f t="shared" si="212"/>
        <v>REPLACE</v>
      </c>
    </row>
    <row r="2091" spans="2:15" x14ac:dyDescent="0.25">
      <c r="B2091" s="78">
        <v>2529</v>
      </c>
      <c r="C2091" s="78" t="s">
        <v>2526</v>
      </c>
      <c r="D2091" s="78">
        <v>386.71</v>
      </c>
      <c r="F2091" s="61" t="s">
        <v>3</v>
      </c>
      <c r="G2091" s="61" t="str">
        <f>VLOOKUP(B2091,VP_est!$B$21:$N$3000,13,FALSE)</f>
        <v>SVP1</v>
      </c>
      <c r="H2091" s="60" t="str">
        <f t="shared" si="212"/>
        <v>REPLACE</v>
      </c>
      <c r="I2091" s="60" t="str">
        <f t="shared" si="212"/>
        <v>REPLACE</v>
      </c>
      <c r="J2091" s="60">
        <f t="shared" si="212"/>
        <v>1</v>
      </c>
      <c r="K2091" s="60" t="str">
        <f t="shared" si="212"/>
        <v>REPLACE</v>
      </c>
      <c r="L2091" s="60" t="str">
        <f t="shared" si="212"/>
        <v>REPLACE</v>
      </c>
      <c r="M2091" s="60" t="str">
        <f t="shared" si="212"/>
        <v>REPLACE</v>
      </c>
      <c r="N2091" s="60" t="str">
        <f t="shared" si="212"/>
        <v>REPLACE</v>
      </c>
      <c r="O2091" s="60" t="str">
        <f t="shared" si="212"/>
        <v>REPLACE</v>
      </c>
    </row>
    <row r="2092" spans="2:15" x14ac:dyDescent="0.25">
      <c r="B2092" s="78">
        <v>2530</v>
      </c>
      <c r="C2092" s="78" t="s">
        <v>2531</v>
      </c>
      <c r="D2092" s="78">
        <v>386.71</v>
      </c>
      <c r="F2092" s="61" t="s">
        <v>3</v>
      </c>
      <c r="G2092" s="61" t="str">
        <f>VLOOKUP(B2092,VP_est!$B$21:$N$3000,13,FALSE)</f>
        <v>SVP1</v>
      </c>
      <c r="H2092" s="60" t="str">
        <f t="shared" si="212"/>
        <v>REPLACE</v>
      </c>
      <c r="I2092" s="60" t="str">
        <f t="shared" si="212"/>
        <v>REPLACE</v>
      </c>
      <c r="J2092" s="60">
        <f t="shared" si="212"/>
        <v>1</v>
      </c>
      <c r="K2092" s="60" t="str">
        <f t="shared" si="212"/>
        <v>REPLACE</v>
      </c>
      <c r="L2092" s="60" t="str">
        <f t="shared" si="212"/>
        <v>REPLACE</v>
      </c>
      <c r="M2092" s="60" t="str">
        <f t="shared" si="212"/>
        <v>REPLACE</v>
      </c>
      <c r="N2092" s="60" t="str">
        <f t="shared" si="212"/>
        <v>REPLACE</v>
      </c>
      <c r="O2092" s="60" t="str">
        <f t="shared" si="212"/>
        <v>REPLACE</v>
      </c>
    </row>
    <row r="2093" spans="2:15" x14ac:dyDescent="0.25">
      <c r="B2093" s="78">
        <v>2531</v>
      </c>
      <c r="C2093" s="78" t="s">
        <v>2531</v>
      </c>
      <c r="D2093" s="78">
        <v>386.71</v>
      </c>
      <c r="F2093" s="61" t="s">
        <v>3</v>
      </c>
      <c r="G2093" s="61" t="str">
        <f>VLOOKUP(B2093,VP_est!$B$21:$N$3000,13,FALSE)</f>
        <v>SVP1</v>
      </c>
      <c r="H2093" s="60" t="str">
        <f t="shared" si="212"/>
        <v>REPLACE</v>
      </c>
      <c r="I2093" s="60" t="str">
        <f t="shared" si="212"/>
        <v>REPLACE</v>
      </c>
      <c r="J2093" s="60">
        <f t="shared" si="212"/>
        <v>1</v>
      </c>
      <c r="K2093" s="60" t="str">
        <f t="shared" si="212"/>
        <v>REPLACE</v>
      </c>
      <c r="L2093" s="60" t="str">
        <f t="shared" si="212"/>
        <v>REPLACE</v>
      </c>
      <c r="M2093" s="60" t="str">
        <f t="shared" si="212"/>
        <v>REPLACE</v>
      </c>
      <c r="N2093" s="60" t="str">
        <f t="shared" si="212"/>
        <v>REPLACE</v>
      </c>
      <c r="O2093" s="60" t="str">
        <f t="shared" si="212"/>
        <v>REPLACE</v>
      </c>
    </row>
    <row r="2094" spans="2:15" x14ac:dyDescent="0.25">
      <c r="B2094" s="78">
        <v>2532</v>
      </c>
      <c r="C2094" s="78" t="s">
        <v>2538</v>
      </c>
      <c r="D2094" s="78">
        <v>386.70800000000003</v>
      </c>
      <c r="F2094" s="61" t="s">
        <v>3</v>
      </c>
      <c r="G2094" s="61" t="str">
        <f>VLOOKUP(B2094,VP_est!$B$21:$N$3000,13,FALSE)</f>
        <v>SVP2</v>
      </c>
      <c r="H2094" s="60" t="str">
        <f t="shared" si="212"/>
        <v>REPLACE</v>
      </c>
      <c r="I2094" s="60" t="str">
        <f t="shared" si="212"/>
        <v>REPLACE</v>
      </c>
      <c r="J2094" s="60" t="str">
        <f t="shared" si="212"/>
        <v>REPLACE</v>
      </c>
      <c r="K2094" s="60">
        <f t="shared" si="212"/>
        <v>1</v>
      </c>
      <c r="L2094" s="60" t="str">
        <f t="shared" si="212"/>
        <v>REPLACE</v>
      </c>
      <c r="M2094" s="60" t="str">
        <f t="shared" si="212"/>
        <v>REPLACE</v>
      </c>
      <c r="N2094" s="60" t="str">
        <f t="shared" si="212"/>
        <v>REPLACE</v>
      </c>
      <c r="O2094" s="60" t="str">
        <f t="shared" si="212"/>
        <v>REPLACE</v>
      </c>
    </row>
    <row r="2095" spans="2:15" x14ac:dyDescent="0.25">
      <c r="B2095" s="78">
        <v>2533</v>
      </c>
      <c r="C2095" s="78" t="s">
        <v>2539</v>
      </c>
      <c r="D2095" s="78">
        <v>386.70800000000003</v>
      </c>
      <c r="F2095" s="61" t="s">
        <v>3</v>
      </c>
      <c r="G2095" s="61" t="str">
        <f>VLOOKUP(B2095,VP_est!$B$21:$N$3000,13,FALSE)</f>
        <v>SVP2</v>
      </c>
      <c r="H2095" s="60" t="str">
        <f t="shared" si="212"/>
        <v>REPLACE</v>
      </c>
      <c r="I2095" s="60" t="str">
        <f t="shared" si="212"/>
        <v>REPLACE</v>
      </c>
      <c r="J2095" s="60" t="str">
        <f t="shared" si="212"/>
        <v>REPLACE</v>
      </c>
      <c r="K2095" s="60">
        <f t="shared" si="212"/>
        <v>1</v>
      </c>
      <c r="L2095" s="60" t="str">
        <f t="shared" si="212"/>
        <v>REPLACE</v>
      </c>
      <c r="M2095" s="60" t="str">
        <f t="shared" si="212"/>
        <v>REPLACE</v>
      </c>
      <c r="N2095" s="60" t="str">
        <f t="shared" si="212"/>
        <v>REPLACE</v>
      </c>
      <c r="O2095" s="60" t="str">
        <f t="shared" si="212"/>
        <v>REPLACE</v>
      </c>
    </row>
    <row r="2096" spans="2:15" x14ac:dyDescent="0.25">
      <c r="B2096" s="78">
        <v>2534</v>
      </c>
      <c r="C2096" s="78" t="s">
        <v>2542</v>
      </c>
      <c r="D2096" s="78">
        <v>400.73500000000001</v>
      </c>
      <c r="F2096" s="61" t="s">
        <v>3</v>
      </c>
      <c r="G2096" s="61" t="str">
        <f>VLOOKUP(B2096,VP_est!$B$21:$N$3000,13,FALSE)</f>
        <v>SVP1</v>
      </c>
      <c r="H2096" s="60" t="str">
        <f t="shared" si="212"/>
        <v>REPLACE</v>
      </c>
      <c r="I2096" s="60" t="str">
        <f t="shared" si="212"/>
        <v>REPLACE</v>
      </c>
      <c r="J2096" s="60">
        <f t="shared" si="212"/>
        <v>1</v>
      </c>
      <c r="K2096" s="60" t="str">
        <f t="shared" si="212"/>
        <v>REPLACE</v>
      </c>
      <c r="L2096" s="60" t="str">
        <f t="shared" si="212"/>
        <v>REPLACE</v>
      </c>
      <c r="M2096" s="60" t="str">
        <f t="shared" si="212"/>
        <v>REPLACE</v>
      </c>
      <c r="N2096" s="60" t="str">
        <f t="shared" si="212"/>
        <v>REPLACE</v>
      </c>
      <c r="O2096" s="60" t="str">
        <f t="shared" si="212"/>
        <v>REPLACE</v>
      </c>
    </row>
    <row r="2097" spans="2:15" x14ac:dyDescent="0.25">
      <c r="B2097" s="78">
        <v>2535</v>
      </c>
      <c r="C2097" s="78" t="s">
        <v>2544</v>
      </c>
      <c r="D2097" s="78">
        <v>384.69200000000001</v>
      </c>
      <c r="F2097" s="61" t="s">
        <v>3</v>
      </c>
      <c r="G2097" s="61" t="str">
        <f>VLOOKUP(B2097,VP_est!$B$21:$N$3000,13,FALSE)</f>
        <v>SVP1</v>
      </c>
      <c r="H2097" s="60" t="str">
        <f t="shared" si="212"/>
        <v>REPLACE</v>
      </c>
      <c r="I2097" s="60" t="str">
        <f t="shared" si="212"/>
        <v>REPLACE</v>
      </c>
      <c r="J2097" s="60">
        <f t="shared" si="212"/>
        <v>1</v>
      </c>
      <c r="K2097" s="60" t="str">
        <f t="shared" si="212"/>
        <v>REPLACE</v>
      </c>
      <c r="L2097" s="60" t="str">
        <f t="shared" si="212"/>
        <v>REPLACE</v>
      </c>
      <c r="M2097" s="60" t="str">
        <f t="shared" si="212"/>
        <v>REPLACE</v>
      </c>
      <c r="N2097" s="60" t="str">
        <f t="shared" si="212"/>
        <v>REPLACE</v>
      </c>
      <c r="O2097" s="60" t="str">
        <f t="shared" si="212"/>
        <v>REPLACE</v>
      </c>
    </row>
    <row r="2098" spans="2:15" x14ac:dyDescent="0.25">
      <c r="B2098" s="78">
        <v>2536</v>
      </c>
      <c r="C2098" s="78" t="s">
        <v>2545</v>
      </c>
      <c r="D2098" s="78">
        <v>386.70800000000003</v>
      </c>
      <c r="F2098" s="61" t="s">
        <v>3</v>
      </c>
      <c r="G2098" s="61" t="str">
        <f>VLOOKUP(B2098,VP_est!$B$21:$N$3000,13,FALSE)</f>
        <v>SVP1</v>
      </c>
      <c r="H2098" s="60" t="str">
        <f t="shared" si="212"/>
        <v>REPLACE</v>
      </c>
      <c r="I2098" s="60" t="str">
        <f t="shared" si="212"/>
        <v>REPLACE</v>
      </c>
      <c r="J2098" s="60">
        <f t="shared" si="212"/>
        <v>1</v>
      </c>
      <c r="K2098" s="60" t="str">
        <f t="shared" si="212"/>
        <v>REPLACE</v>
      </c>
      <c r="L2098" s="60" t="str">
        <f t="shared" si="212"/>
        <v>REPLACE</v>
      </c>
      <c r="M2098" s="60" t="str">
        <f t="shared" si="212"/>
        <v>REPLACE</v>
      </c>
      <c r="N2098" s="60" t="str">
        <f t="shared" si="212"/>
        <v>REPLACE</v>
      </c>
      <c r="O2098" s="60" t="str">
        <f t="shared" si="212"/>
        <v>REPLACE</v>
      </c>
    </row>
    <row r="2099" spans="2:15" x14ac:dyDescent="0.25">
      <c r="B2099" s="78">
        <v>2537</v>
      </c>
      <c r="C2099" s="78" t="s">
        <v>2559</v>
      </c>
      <c r="D2099" s="78">
        <v>386.70800000000003</v>
      </c>
      <c r="F2099" s="61" t="s">
        <v>3</v>
      </c>
      <c r="G2099" s="61" t="str">
        <f>VLOOKUP(B2099,VP_est!$B$21:$N$3000,13,FALSE)</f>
        <v>SVP1</v>
      </c>
      <c r="H2099" s="60" t="str">
        <f t="shared" ref="H2099:O2108" si="213">IF($G2099=H$2,1,"REPLACE")</f>
        <v>REPLACE</v>
      </c>
      <c r="I2099" s="60" t="str">
        <f t="shared" si="213"/>
        <v>REPLACE</v>
      </c>
      <c r="J2099" s="60">
        <f t="shared" si="213"/>
        <v>1</v>
      </c>
      <c r="K2099" s="60" t="str">
        <f t="shared" si="213"/>
        <v>REPLACE</v>
      </c>
      <c r="L2099" s="60" t="str">
        <f t="shared" si="213"/>
        <v>REPLACE</v>
      </c>
      <c r="M2099" s="60" t="str">
        <f t="shared" si="213"/>
        <v>REPLACE</v>
      </c>
      <c r="N2099" s="60" t="str">
        <f t="shared" si="213"/>
        <v>REPLACE</v>
      </c>
      <c r="O2099" s="60" t="str">
        <f t="shared" si="213"/>
        <v>REPLACE</v>
      </c>
    </row>
    <row r="2100" spans="2:15" x14ac:dyDescent="0.25">
      <c r="B2100" s="78">
        <v>2538</v>
      </c>
      <c r="C2100" s="78" t="s">
        <v>2568</v>
      </c>
      <c r="D2100" s="78">
        <v>398.71899999999999</v>
      </c>
      <c r="F2100" s="61" t="s">
        <v>3</v>
      </c>
      <c r="G2100" s="61" t="str">
        <f>VLOOKUP(B2100,VP_est!$B$21:$N$3000,13,FALSE)</f>
        <v>SVP1</v>
      </c>
      <c r="H2100" s="60" t="str">
        <f t="shared" si="213"/>
        <v>REPLACE</v>
      </c>
      <c r="I2100" s="60" t="str">
        <f t="shared" si="213"/>
        <v>REPLACE</v>
      </c>
      <c r="J2100" s="60">
        <f t="shared" si="213"/>
        <v>1</v>
      </c>
      <c r="K2100" s="60" t="str">
        <f t="shared" si="213"/>
        <v>REPLACE</v>
      </c>
      <c r="L2100" s="60" t="str">
        <f t="shared" si="213"/>
        <v>REPLACE</v>
      </c>
      <c r="M2100" s="60" t="str">
        <f t="shared" si="213"/>
        <v>REPLACE</v>
      </c>
      <c r="N2100" s="60" t="str">
        <f t="shared" si="213"/>
        <v>REPLACE</v>
      </c>
      <c r="O2100" s="60" t="str">
        <f t="shared" si="213"/>
        <v>REPLACE</v>
      </c>
    </row>
    <row r="2101" spans="2:15" x14ac:dyDescent="0.25">
      <c r="B2101" s="78">
        <v>2539</v>
      </c>
      <c r="C2101" s="78" t="s">
        <v>2571</v>
      </c>
      <c r="D2101" s="78">
        <v>412.74599999999998</v>
      </c>
      <c r="F2101" s="61" t="s">
        <v>3</v>
      </c>
      <c r="G2101" s="61" t="str">
        <f>VLOOKUP(B2101,VP_est!$B$21:$N$3000,13,FALSE)</f>
        <v>SVP1</v>
      </c>
      <c r="H2101" s="60" t="str">
        <f t="shared" si="213"/>
        <v>REPLACE</v>
      </c>
      <c r="I2101" s="60" t="str">
        <f t="shared" si="213"/>
        <v>REPLACE</v>
      </c>
      <c r="J2101" s="60">
        <f t="shared" si="213"/>
        <v>1</v>
      </c>
      <c r="K2101" s="60" t="str">
        <f t="shared" si="213"/>
        <v>REPLACE</v>
      </c>
      <c r="L2101" s="60" t="str">
        <f t="shared" si="213"/>
        <v>REPLACE</v>
      </c>
      <c r="M2101" s="60" t="str">
        <f t="shared" si="213"/>
        <v>REPLACE</v>
      </c>
      <c r="N2101" s="60" t="str">
        <f t="shared" si="213"/>
        <v>REPLACE</v>
      </c>
      <c r="O2101" s="60" t="str">
        <f t="shared" si="213"/>
        <v>REPLACE</v>
      </c>
    </row>
    <row r="2102" spans="2:15" x14ac:dyDescent="0.25">
      <c r="B2102" s="78">
        <v>2540</v>
      </c>
      <c r="C2102" s="78" t="s">
        <v>2572</v>
      </c>
      <c r="D2102" s="78">
        <v>412.74599999999998</v>
      </c>
      <c r="F2102" s="61" t="s">
        <v>3</v>
      </c>
      <c r="G2102" s="61" t="str">
        <f>VLOOKUP(B2102,VP_est!$B$21:$N$3000,13,FALSE)</f>
        <v>SVP1</v>
      </c>
      <c r="H2102" s="60" t="str">
        <f t="shared" si="213"/>
        <v>REPLACE</v>
      </c>
      <c r="I2102" s="60" t="str">
        <f t="shared" si="213"/>
        <v>REPLACE</v>
      </c>
      <c r="J2102" s="60">
        <f t="shared" si="213"/>
        <v>1</v>
      </c>
      <c r="K2102" s="60" t="str">
        <f t="shared" si="213"/>
        <v>REPLACE</v>
      </c>
      <c r="L2102" s="60" t="str">
        <f t="shared" si="213"/>
        <v>REPLACE</v>
      </c>
      <c r="M2102" s="60" t="str">
        <f t="shared" si="213"/>
        <v>REPLACE</v>
      </c>
      <c r="N2102" s="60" t="str">
        <f t="shared" si="213"/>
        <v>REPLACE</v>
      </c>
      <c r="O2102" s="60" t="str">
        <f t="shared" si="213"/>
        <v>REPLACE</v>
      </c>
    </row>
    <row r="2103" spans="2:15" x14ac:dyDescent="0.25">
      <c r="B2103" s="78">
        <v>2541</v>
      </c>
      <c r="C2103" s="78" t="s">
        <v>2577</v>
      </c>
      <c r="D2103" s="78">
        <v>440.8</v>
      </c>
      <c r="F2103" s="61" t="s">
        <v>3</v>
      </c>
      <c r="G2103" s="61" t="str">
        <f>VLOOKUP(B2103,VP_est!$B$21:$N$3000,13,FALSE)</f>
        <v>SV0</v>
      </c>
      <c r="H2103" s="60" t="str">
        <f t="shared" si="213"/>
        <v>REPLACE</v>
      </c>
      <c r="I2103" s="60">
        <f t="shared" si="213"/>
        <v>1</v>
      </c>
      <c r="J2103" s="60" t="str">
        <f t="shared" si="213"/>
        <v>REPLACE</v>
      </c>
      <c r="K2103" s="60" t="str">
        <f t="shared" si="213"/>
        <v>REPLACE</v>
      </c>
      <c r="L2103" s="60" t="str">
        <f t="shared" si="213"/>
        <v>REPLACE</v>
      </c>
      <c r="M2103" s="60" t="str">
        <f t="shared" si="213"/>
        <v>REPLACE</v>
      </c>
      <c r="N2103" s="60" t="str">
        <f t="shared" si="213"/>
        <v>REPLACE</v>
      </c>
      <c r="O2103" s="60" t="str">
        <f t="shared" si="213"/>
        <v>REPLACE</v>
      </c>
    </row>
    <row r="2104" spans="2:15" x14ac:dyDescent="0.25">
      <c r="B2104" s="78">
        <v>2542</v>
      </c>
      <c r="C2104" s="78" t="s">
        <v>2580</v>
      </c>
      <c r="D2104" s="78">
        <v>440.8</v>
      </c>
      <c r="F2104" s="61" t="s">
        <v>3</v>
      </c>
      <c r="G2104" s="61" t="str">
        <f>VLOOKUP(B2104,VP_est!$B$21:$N$3000,13,FALSE)</f>
        <v>SV0</v>
      </c>
      <c r="H2104" s="60" t="str">
        <f t="shared" si="213"/>
        <v>REPLACE</v>
      </c>
      <c r="I2104" s="60">
        <f t="shared" si="213"/>
        <v>1</v>
      </c>
      <c r="J2104" s="60" t="str">
        <f t="shared" si="213"/>
        <v>REPLACE</v>
      </c>
      <c r="K2104" s="60" t="str">
        <f t="shared" si="213"/>
        <v>REPLACE</v>
      </c>
      <c r="L2104" s="60" t="str">
        <f t="shared" si="213"/>
        <v>REPLACE</v>
      </c>
      <c r="M2104" s="60" t="str">
        <f t="shared" si="213"/>
        <v>REPLACE</v>
      </c>
      <c r="N2104" s="60" t="str">
        <f t="shared" si="213"/>
        <v>REPLACE</v>
      </c>
      <c r="O2104" s="60" t="str">
        <f t="shared" si="213"/>
        <v>REPLACE</v>
      </c>
    </row>
    <row r="2105" spans="2:15" x14ac:dyDescent="0.25">
      <c r="B2105" s="78">
        <v>2543</v>
      </c>
      <c r="C2105" s="78" t="s">
        <v>2587</v>
      </c>
      <c r="D2105" s="78">
        <v>454.827</v>
      </c>
      <c r="F2105" s="61" t="s">
        <v>3</v>
      </c>
      <c r="G2105" s="61" t="str">
        <f>VLOOKUP(B2105,VP_est!$B$21:$N$3000,13,FALSE)</f>
        <v>SV0</v>
      </c>
      <c r="H2105" s="60" t="str">
        <f t="shared" si="213"/>
        <v>REPLACE</v>
      </c>
      <c r="I2105" s="60">
        <f t="shared" si="213"/>
        <v>1</v>
      </c>
      <c r="J2105" s="60" t="str">
        <f t="shared" si="213"/>
        <v>REPLACE</v>
      </c>
      <c r="K2105" s="60" t="str">
        <f t="shared" si="213"/>
        <v>REPLACE</v>
      </c>
      <c r="L2105" s="60" t="str">
        <f t="shared" si="213"/>
        <v>REPLACE</v>
      </c>
      <c r="M2105" s="60" t="str">
        <f t="shared" si="213"/>
        <v>REPLACE</v>
      </c>
      <c r="N2105" s="60" t="str">
        <f t="shared" si="213"/>
        <v>REPLACE</v>
      </c>
      <c r="O2105" s="60" t="str">
        <f t="shared" si="213"/>
        <v>REPLACE</v>
      </c>
    </row>
    <row r="2106" spans="2:15" x14ac:dyDescent="0.25">
      <c r="B2106" s="78">
        <v>2544</v>
      </c>
      <c r="C2106" s="78" t="s">
        <v>2588</v>
      </c>
      <c r="D2106" s="78">
        <v>454.827</v>
      </c>
      <c r="F2106" s="61" t="s">
        <v>3</v>
      </c>
      <c r="G2106" s="61" t="str">
        <f>VLOOKUP(B2106,VP_est!$B$21:$N$3000,13,FALSE)</f>
        <v>SV0</v>
      </c>
      <c r="H2106" s="60" t="str">
        <f t="shared" si="213"/>
        <v>REPLACE</v>
      </c>
      <c r="I2106" s="60">
        <f t="shared" si="213"/>
        <v>1</v>
      </c>
      <c r="J2106" s="60" t="str">
        <f t="shared" si="213"/>
        <v>REPLACE</v>
      </c>
      <c r="K2106" s="60" t="str">
        <f t="shared" si="213"/>
        <v>REPLACE</v>
      </c>
      <c r="L2106" s="60" t="str">
        <f t="shared" si="213"/>
        <v>REPLACE</v>
      </c>
      <c r="M2106" s="60" t="str">
        <f t="shared" si="213"/>
        <v>REPLACE</v>
      </c>
      <c r="N2106" s="60" t="str">
        <f t="shared" si="213"/>
        <v>REPLACE</v>
      </c>
      <c r="O2106" s="60" t="str">
        <f t="shared" si="213"/>
        <v>REPLACE</v>
      </c>
    </row>
    <row r="2107" spans="2:15" x14ac:dyDescent="0.25">
      <c r="B2107" s="78">
        <v>2545</v>
      </c>
      <c r="C2107" s="78" t="s">
        <v>2590</v>
      </c>
      <c r="D2107" s="78">
        <v>468.85399999999998</v>
      </c>
      <c r="F2107" s="61" t="s">
        <v>3</v>
      </c>
      <c r="G2107" s="61" t="str">
        <f>VLOOKUP(B2107,VP_est!$B$21:$N$3000,13,FALSE)</f>
        <v>SV0</v>
      </c>
      <c r="H2107" s="60" t="str">
        <f t="shared" si="213"/>
        <v>REPLACE</v>
      </c>
      <c r="I2107" s="60">
        <f t="shared" si="213"/>
        <v>1</v>
      </c>
      <c r="J2107" s="60" t="str">
        <f t="shared" si="213"/>
        <v>REPLACE</v>
      </c>
      <c r="K2107" s="60" t="str">
        <f t="shared" si="213"/>
        <v>REPLACE</v>
      </c>
      <c r="L2107" s="60" t="str">
        <f t="shared" si="213"/>
        <v>REPLACE</v>
      </c>
      <c r="M2107" s="60" t="str">
        <f t="shared" si="213"/>
        <v>REPLACE</v>
      </c>
      <c r="N2107" s="60" t="str">
        <f t="shared" si="213"/>
        <v>REPLACE</v>
      </c>
      <c r="O2107" s="60" t="str">
        <f t="shared" si="213"/>
        <v>REPLACE</v>
      </c>
    </row>
    <row r="2108" spans="2:15" x14ac:dyDescent="0.25">
      <c r="B2108" s="78">
        <v>2546</v>
      </c>
      <c r="C2108" s="78" t="s">
        <v>2593</v>
      </c>
      <c r="D2108" s="78">
        <v>468.85399999999998</v>
      </c>
      <c r="F2108" s="61" t="s">
        <v>3</v>
      </c>
      <c r="G2108" s="61" t="str">
        <f>VLOOKUP(B2108,VP_est!$B$21:$N$3000,13,FALSE)</f>
        <v>SV0</v>
      </c>
      <c r="H2108" s="60" t="str">
        <f t="shared" si="213"/>
        <v>REPLACE</v>
      </c>
      <c r="I2108" s="60">
        <f t="shared" si="213"/>
        <v>1</v>
      </c>
      <c r="J2108" s="60" t="str">
        <f t="shared" si="213"/>
        <v>REPLACE</v>
      </c>
      <c r="K2108" s="60" t="str">
        <f t="shared" si="213"/>
        <v>REPLACE</v>
      </c>
      <c r="L2108" s="60" t="str">
        <f t="shared" si="213"/>
        <v>REPLACE</v>
      </c>
      <c r="M2108" s="60" t="str">
        <f t="shared" si="213"/>
        <v>REPLACE</v>
      </c>
      <c r="N2108" s="60" t="str">
        <f t="shared" si="213"/>
        <v>REPLACE</v>
      </c>
      <c r="O2108" s="60" t="str">
        <f t="shared" si="213"/>
        <v>REPLACE</v>
      </c>
    </row>
    <row r="2109" spans="2:15" x14ac:dyDescent="0.25">
      <c r="B2109" s="78">
        <v>2547</v>
      </c>
      <c r="C2109" s="78" t="s">
        <v>2606</v>
      </c>
      <c r="D2109" s="78">
        <v>482.88099999999997</v>
      </c>
      <c r="F2109" s="61" t="s">
        <v>3</v>
      </c>
      <c r="G2109" s="61" t="str">
        <f>VLOOKUP(B2109,VP_est!$B$21:$N$3000,13,FALSE)</f>
        <v>SVN1</v>
      </c>
      <c r="H2109" s="60">
        <f t="shared" ref="H2109:O2118" si="214">IF($G2109=H$2,1,"REPLACE")</f>
        <v>1</v>
      </c>
      <c r="I2109" s="60" t="str">
        <f t="shared" si="214"/>
        <v>REPLACE</v>
      </c>
      <c r="J2109" s="60" t="str">
        <f t="shared" si="214"/>
        <v>REPLACE</v>
      </c>
      <c r="K2109" s="60" t="str">
        <f t="shared" si="214"/>
        <v>REPLACE</v>
      </c>
      <c r="L2109" s="60" t="str">
        <f t="shared" si="214"/>
        <v>REPLACE</v>
      </c>
      <c r="M2109" s="60" t="str">
        <f t="shared" si="214"/>
        <v>REPLACE</v>
      </c>
      <c r="N2109" s="60" t="str">
        <f t="shared" si="214"/>
        <v>REPLACE</v>
      </c>
      <c r="O2109" s="60" t="str">
        <f t="shared" si="214"/>
        <v>REPLACE</v>
      </c>
    </row>
    <row r="2110" spans="2:15" x14ac:dyDescent="0.25">
      <c r="B2110" s="78">
        <v>2548</v>
      </c>
      <c r="C2110" s="78" t="s">
        <v>2610</v>
      </c>
      <c r="D2110" s="78">
        <v>482.88099999999997</v>
      </c>
      <c r="F2110" s="61" t="s">
        <v>3</v>
      </c>
      <c r="G2110" s="61" t="str">
        <f>VLOOKUP(B2110,VP_est!$B$21:$N$3000,13,FALSE)</f>
        <v>SVN1</v>
      </c>
      <c r="H2110" s="60">
        <f t="shared" si="214"/>
        <v>1</v>
      </c>
      <c r="I2110" s="60" t="str">
        <f t="shared" si="214"/>
        <v>REPLACE</v>
      </c>
      <c r="J2110" s="60" t="str">
        <f t="shared" si="214"/>
        <v>REPLACE</v>
      </c>
      <c r="K2110" s="60" t="str">
        <f t="shared" si="214"/>
        <v>REPLACE</v>
      </c>
      <c r="L2110" s="60" t="str">
        <f t="shared" si="214"/>
        <v>REPLACE</v>
      </c>
      <c r="M2110" s="60" t="str">
        <f t="shared" si="214"/>
        <v>REPLACE</v>
      </c>
      <c r="N2110" s="60" t="str">
        <f t="shared" si="214"/>
        <v>REPLACE</v>
      </c>
      <c r="O2110" s="60" t="str">
        <f t="shared" si="214"/>
        <v>REPLACE</v>
      </c>
    </row>
    <row r="2111" spans="2:15" x14ac:dyDescent="0.25">
      <c r="B2111" s="78">
        <v>2549</v>
      </c>
      <c r="C2111" s="78" t="s">
        <v>2611</v>
      </c>
      <c r="D2111" s="78">
        <v>370.66500000000002</v>
      </c>
      <c r="F2111" s="61" t="s">
        <v>3</v>
      </c>
      <c r="G2111" s="61" t="str">
        <f>VLOOKUP(B2111,VP_est!$B$21:$N$3000,13,FALSE)</f>
        <v>SVP2</v>
      </c>
      <c r="H2111" s="60" t="str">
        <f t="shared" si="214"/>
        <v>REPLACE</v>
      </c>
      <c r="I2111" s="60" t="str">
        <f t="shared" si="214"/>
        <v>REPLACE</v>
      </c>
      <c r="J2111" s="60" t="str">
        <f t="shared" si="214"/>
        <v>REPLACE</v>
      </c>
      <c r="K2111" s="60">
        <f t="shared" si="214"/>
        <v>1</v>
      </c>
      <c r="L2111" s="60" t="str">
        <f t="shared" si="214"/>
        <v>REPLACE</v>
      </c>
      <c r="M2111" s="60" t="str">
        <f t="shared" si="214"/>
        <v>REPLACE</v>
      </c>
      <c r="N2111" s="60" t="str">
        <f t="shared" si="214"/>
        <v>REPLACE</v>
      </c>
      <c r="O2111" s="60" t="str">
        <f t="shared" si="214"/>
        <v>REPLACE</v>
      </c>
    </row>
    <row r="2112" spans="2:15" x14ac:dyDescent="0.25">
      <c r="B2112" s="78">
        <v>2550</v>
      </c>
      <c r="C2112" s="78" t="s">
        <v>2068</v>
      </c>
      <c r="D2112" s="78">
        <v>400.74</v>
      </c>
      <c r="F2112" s="61" t="s">
        <v>3</v>
      </c>
      <c r="G2112" s="61" t="str">
        <f>VLOOKUP(B2112,VP_est!$B$21:$N$3000,13,FALSE)</f>
        <v>SVP1</v>
      </c>
      <c r="H2112" s="60" t="str">
        <f t="shared" si="214"/>
        <v>REPLACE</v>
      </c>
      <c r="I2112" s="60" t="str">
        <f t="shared" si="214"/>
        <v>REPLACE</v>
      </c>
      <c r="J2112" s="60">
        <f t="shared" si="214"/>
        <v>1</v>
      </c>
      <c r="K2112" s="60" t="str">
        <f t="shared" si="214"/>
        <v>REPLACE</v>
      </c>
      <c r="L2112" s="60" t="str">
        <f t="shared" si="214"/>
        <v>REPLACE</v>
      </c>
      <c r="M2112" s="60" t="str">
        <f t="shared" si="214"/>
        <v>REPLACE</v>
      </c>
      <c r="N2112" s="60" t="str">
        <f t="shared" si="214"/>
        <v>REPLACE</v>
      </c>
      <c r="O2112" s="60" t="str">
        <f t="shared" si="214"/>
        <v>REPLACE</v>
      </c>
    </row>
    <row r="2113" spans="1:15" x14ac:dyDescent="0.25">
      <c r="B2113" s="78">
        <v>2551</v>
      </c>
      <c r="C2113" s="78" t="s">
        <v>2074</v>
      </c>
      <c r="D2113" s="78">
        <v>386.71</v>
      </c>
      <c r="F2113" s="61" t="s">
        <v>3</v>
      </c>
      <c r="G2113" s="61" t="str">
        <f>VLOOKUP(B2113,VP_est!$B$21:$N$3000,13,FALSE)</f>
        <v>SVP1</v>
      </c>
      <c r="H2113" s="60" t="str">
        <f t="shared" si="214"/>
        <v>REPLACE</v>
      </c>
      <c r="I2113" s="60" t="str">
        <f t="shared" si="214"/>
        <v>REPLACE</v>
      </c>
      <c r="J2113" s="60">
        <f t="shared" si="214"/>
        <v>1</v>
      </c>
      <c r="K2113" s="60" t="str">
        <f t="shared" si="214"/>
        <v>REPLACE</v>
      </c>
      <c r="L2113" s="60" t="str">
        <f t="shared" si="214"/>
        <v>REPLACE</v>
      </c>
      <c r="M2113" s="60" t="str">
        <f t="shared" si="214"/>
        <v>REPLACE</v>
      </c>
      <c r="N2113" s="60" t="str">
        <f t="shared" si="214"/>
        <v>REPLACE</v>
      </c>
      <c r="O2113" s="60" t="str">
        <f t="shared" si="214"/>
        <v>REPLACE</v>
      </c>
    </row>
    <row r="2114" spans="1:15" x14ac:dyDescent="0.25">
      <c r="B2114" s="78">
        <v>2552</v>
      </c>
      <c r="C2114" s="78" t="s">
        <v>2069</v>
      </c>
      <c r="D2114" s="78">
        <v>400.74</v>
      </c>
      <c r="F2114" s="61" t="s">
        <v>3</v>
      </c>
      <c r="G2114" s="61" t="str">
        <f>VLOOKUP(B2114,VP_est!$B$21:$N$3000,13,FALSE)</f>
        <v>SVP1</v>
      </c>
      <c r="H2114" s="60" t="str">
        <f t="shared" si="214"/>
        <v>REPLACE</v>
      </c>
      <c r="I2114" s="60" t="str">
        <f t="shared" si="214"/>
        <v>REPLACE</v>
      </c>
      <c r="J2114" s="60">
        <f t="shared" si="214"/>
        <v>1</v>
      </c>
      <c r="K2114" s="60" t="str">
        <f t="shared" si="214"/>
        <v>REPLACE</v>
      </c>
      <c r="L2114" s="60" t="str">
        <f t="shared" si="214"/>
        <v>REPLACE</v>
      </c>
      <c r="M2114" s="60" t="str">
        <f t="shared" si="214"/>
        <v>REPLACE</v>
      </c>
      <c r="N2114" s="60" t="str">
        <f t="shared" si="214"/>
        <v>REPLACE</v>
      </c>
      <c r="O2114" s="60" t="str">
        <f t="shared" si="214"/>
        <v>REPLACE</v>
      </c>
    </row>
    <row r="2115" spans="1:15" x14ac:dyDescent="0.25">
      <c r="B2115" s="78">
        <v>2553</v>
      </c>
      <c r="C2115" s="78" t="s">
        <v>2058</v>
      </c>
      <c r="D2115" s="78">
        <v>426.78</v>
      </c>
      <c r="F2115" s="61" t="s">
        <v>3</v>
      </c>
      <c r="G2115" s="61" t="str">
        <f>VLOOKUP(B2115,VP_est!$B$21:$N$3000,13,FALSE)</f>
        <v>SVP1</v>
      </c>
      <c r="H2115" s="60" t="str">
        <f t="shared" si="214"/>
        <v>REPLACE</v>
      </c>
      <c r="I2115" s="60" t="str">
        <f t="shared" si="214"/>
        <v>REPLACE</v>
      </c>
      <c r="J2115" s="60">
        <f t="shared" si="214"/>
        <v>1</v>
      </c>
      <c r="K2115" s="60" t="str">
        <f t="shared" si="214"/>
        <v>REPLACE</v>
      </c>
      <c r="L2115" s="60" t="str">
        <f t="shared" si="214"/>
        <v>REPLACE</v>
      </c>
      <c r="M2115" s="60" t="str">
        <f t="shared" si="214"/>
        <v>REPLACE</v>
      </c>
      <c r="N2115" s="60" t="str">
        <f t="shared" si="214"/>
        <v>REPLACE</v>
      </c>
      <c r="O2115" s="60" t="str">
        <f t="shared" si="214"/>
        <v>REPLACE</v>
      </c>
    </row>
    <row r="2116" spans="1:15" x14ac:dyDescent="0.25">
      <c r="B2116" s="78">
        <v>2554</v>
      </c>
      <c r="C2116" s="78" t="s">
        <v>2059</v>
      </c>
      <c r="D2116" s="78">
        <v>426.78</v>
      </c>
      <c r="F2116" s="61" t="s">
        <v>3</v>
      </c>
      <c r="G2116" s="61" t="str">
        <f>VLOOKUP(B2116,VP_est!$B$21:$N$3000,13,FALSE)</f>
        <v>SVP1</v>
      </c>
      <c r="H2116" s="60" t="str">
        <f t="shared" si="214"/>
        <v>REPLACE</v>
      </c>
      <c r="I2116" s="60" t="str">
        <f t="shared" si="214"/>
        <v>REPLACE</v>
      </c>
      <c r="J2116" s="60">
        <f t="shared" si="214"/>
        <v>1</v>
      </c>
      <c r="K2116" s="60" t="str">
        <f t="shared" si="214"/>
        <v>REPLACE</v>
      </c>
      <c r="L2116" s="60" t="str">
        <f t="shared" si="214"/>
        <v>REPLACE</v>
      </c>
      <c r="M2116" s="60" t="str">
        <f t="shared" si="214"/>
        <v>REPLACE</v>
      </c>
      <c r="N2116" s="60" t="str">
        <f t="shared" si="214"/>
        <v>REPLACE</v>
      </c>
      <c r="O2116" s="60" t="str">
        <f t="shared" si="214"/>
        <v>REPLACE</v>
      </c>
    </row>
    <row r="2117" spans="1:15" x14ac:dyDescent="0.25">
      <c r="B2117" s="78">
        <v>2555</v>
      </c>
      <c r="C2117" s="78" t="s">
        <v>2478</v>
      </c>
      <c r="D2117" s="78">
        <v>247.25</v>
      </c>
      <c r="F2117" s="61" t="s">
        <v>3</v>
      </c>
      <c r="G2117" s="61" t="str">
        <f>VLOOKUP(B2117,VP_est!$B$21:$N$3000,13,FALSE)</f>
        <v>SV0</v>
      </c>
      <c r="H2117" s="60" t="str">
        <f t="shared" si="214"/>
        <v>REPLACE</v>
      </c>
      <c r="I2117" s="60">
        <f t="shared" si="214"/>
        <v>1</v>
      </c>
      <c r="J2117" s="60" t="str">
        <f t="shared" si="214"/>
        <v>REPLACE</v>
      </c>
      <c r="K2117" s="60" t="str">
        <f t="shared" si="214"/>
        <v>REPLACE</v>
      </c>
      <c r="L2117" s="60" t="str">
        <f t="shared" si="214"/>
        <v>REPLACE</v>
      </c>
      <c r="M2117" s="60" t="str">
        <f t="shared" si="214"/>
        <v>REPLACE</v>
      </c>
      <c r="N2117" s="60" t="str">
        <f t="shared" si="214"/>
        <v>REPLACE</v>
      </c>
      <c r="O2117" s="60" t="str">
        <f t="shared" si="214"/>
        <v>REPLACE</v>
      </c>
    </row>
    <row r="2118" spans="1:15" x14ac:dyDescent="0.25">
      <c r="B2118" s="78">
        <v>2556</v>
      </c>
      <c r="C2118" s="78" t="s">
        <v>2447</v>
      </c>
      <c r="D2118" s="78">
        <v>211.22</v>
      </c>
      <c r="F2118" s="61" t="s">
        <v>3</v>
      </c>
      <c r="G2118" s="61" t="str">
        <f>VLOOKUP(B2118,VP_est!$B$21:$N$3000,13,FALSE)</f>
        <v>SVP2</v>
      </c>
      <c r="H2118" s="60" t="str">
        <f t="shared" si="214"/>
        <v>REPLACE</v>
      </c>
      <c r="I2118" s="60" t="str">
        <f t="shared" si="214"/>
        <v>REPLACE</v>
      </c>
      <c r="J2118" s="60" t="str">
        <f t="shared" si="214"/>
        <v>REPLACE</v>
      </c>
      <c r="K2118" s="60">
        <f t="shared" si="214"/>
        <v>1</v>
      </c>
      <c r="L2118" s="60" t="str">
        <f t="shared" si="214"/>
        <v>REPLACE</v>
      </c>
      <c r="M2118" s="60" t="str">
        <f t="shared" si="214"/>
        <v>REPLACE</v>
      </c>
      <c r="N2118" s="60" t="str">
        <f t="shared" si="214"/>
        <v>REPLACE</v>
      </c>
      <c r="O2118" s="60" t="str">
        <f t="shared" si="214"/>
        <v>REPLACE</v>
      </c>
    </row>
    <row r="2119" spans="1:15" x14ac:dyDescent="0.25">
      <c r="B2119" s="78">
        <v>2557</v>
      </c>
      <c r="C2119" s="78" t="s">
        <v>2081</v>
      </c>
      <c r="D2119" s="78">
        <v>372.68</v>
      </c>
      <c r="F2119" s="61" t="s">
        <v>3</v>
      </c>
      <c r="G2119" s="61" t="str">
        <f>VLOOKUP(B2119,VP_est!$B$21:$N$3000,13,FALSE)</f>
        <v>SVP2</v>
      </c>
      <c r="H2119" s="60" t="str">
        <f t="shared" ref="H2119:O2128" si="215">IF($G2119=H$2,1,"REPLACE")</f>
        <v>REPLACE</v>
      </c>
      <c r="I2119" s="60" t="str">
        <f t="shared" si="215"/>
        <v>REPLACE</v>
      </c>
      <c r="J2119" s="60" t="str">
        <f t="shared" si="215"/>
        <v>REPLACE</v>
      </c>
      <c r="K2119" s="60">
        <f t="shared" si="215"/>
        <v>1</v>
      </c>
      <c r="L2119" s="60" t="str">
        <f t="shared" si="215"/>
        <v>REPLACE</v>
      </c>
      <c r="M2119" s="60" t="str">
        <f t="shared" si="215"/>
        <v>REPLACE</v>
      </c>
      <c r="N2119" s="60" t="str">
        <f t="shared" si="215"/>
        <v>REPLACE</v>
      </c>
      <c r="O2119" s="60" t="str">
        <f t="shared" si="215"/>
        <v>REPLACE</v>
      </c>
    </row>
    <row r="2120" spans="1:15" x14ac:dyDescent="0.25">
      <c r="B2120" s="78">
        <v>2558</v>
      </c>
      <c r="C2120" s="78" t="s">
        <v>2084</v>
      </c>
      <c r="D2120" s="78">
        <v>372.68</v>
      </c>
      <c r="F2120" s="61" t="s">
        <v>3</v>
      </c>
      <c r="G2120" s="61" t="str">
        <f>VLOOKUP(B2120,VP_est!$B$21:$N$3000,13,FALSE)</f>
        <v>SVP2</v>
      </c>
      <c r="H2120" s="60" t="str">
        <f t="shared" si="215"/>
        <v>REPLACE</v>
      </c>
      <c r="I2120" s="60" t="str">
        <f t="shared" si="215"/>
        <v>REPLACE</v>
      </c>
      <c r="J2120" s="60" t="str">
        <f t="shared" si="215"/>
        <v>REPLACE</v>
      </c>
      <c r="K2120" s="60">
        <f t="shared" si="215"/>
        <v>1</v>
      </c>
      <c r="L2120" s="60" t="str">
        <f t="shared" si="215"/>
        <v>REPLACE</v>
      </c>
      <c r="M2120" s="60" t="str">
        <f t="shared" si="215"/>
        <v>REPLACE</v>
      </c>
      <c r="N2120" s="60" t="str">
        <f t="shared" si="215"/>
        <v>REPLACE</v>
      </c>
      <c r="O2120" s="60" t="str">
        <f t="shared" si="215"/>
        <v>REPLACE</v>
      </c>
    </row>
    <row r="2121" spans="1:15" x14ac:dyDescent="0.25">
      <c r="A2121" s="60" t="s">
        <v>2024</v>
      </c>
      <c r="B2121" s="68">
        <v>2559</v>
      </c>
      <c r="C2121" s="68" t="s">
        <v>1960</v>
      </c>
      <c r="D2121" s="68">
        <v>216.28</v>
      </c>
      <c r="E2121" s="77"/>
      <c r="F2121" s="61" t="s">
        <v>3</v>
      </c>
      <c r="G2121" s="61" t="str">
        <f>VLOOKUP(B2121,VP_est!$B$21:$N$3000,13,FALSE)</f>
        <v>SV0</v>
      </c>
      <c r="H2121" s="60" t="str">
        <f t="shared" si="215"/>
        <v>REPLACE</v>
      </c>
      <c r="I2121" s="60">
        <f t="shared" si="215"/>
        <v>1</v>
      </c>
      <c r="J2121" s="60" t="str">
        <f t="shared" si="215"/>
        <v>REPLACE</v>
      </c>
      <c r="K2121" s="60" t="str">
        <f t="shared" si="215"/>
        <v>REPLACE</v>
      </c>
      <c r="L2121" s="60" t="str">
        <f t="shared" si="215"/>
        <v>REPLACE</v>
      </c>
      <c r="M2121" s="60" t="str">
        <f t="shared" si="215"/>
        <v>REPLACE</v>
      </c>
      <c r="N2121" s="60" t="str">
        <f t="shared" si="215"/>
        <v>REPLACE</v>
      </c>
      <c r="O2121" s="60" t="str">
        <f t="shared" si="215"/>
        <v>REPLACE</v>
      </c>
    </row>
    <row r="2122" spans="1:15" x14ac:dyDescent="0.25">
      <c r="A2122" s="60" t="s">
        <v>2024</v>
      </c>
      <c r="B2122" s="60">
        <v>2560</v>
      </c>
      <c r="C2122" s="62" t="s">
        <v>1700</v>
      </c>
      <c r="D2122" s="63">
        <v>112.21299999999999</v>
      </c>
      <c r="E2122" s="61">
        <v>112.21263999999999</v>
      </c>
      <c r="F2122" s="61" t="s">
        <v>1986</v>
      </c>
      <c r="G2122" s="61" t="str">
        <f>VLOOKUP(B2122,VP_est!$B$21:$N$3000,13,FALSE)</f>
        <v>SVP6</v>
      </c>
      <c r="H2122" s="60" t="str">
        <f t="shared" si="215"/>
        <v>REPLACE</v>
      </c>
      <c r="I2122" s="60" t="str">
        <f t="shared" si="215"/>
        <v>REPLACE</v>
      </c>
      <c r="J2122" s="60" t="str">
        <f t="shared" si="215"/>
        <v>REPLACE</v>
      </c>
      <c r="K2122" s="60" t="str">
        <f t="shared" si="215"/>
        <v>REPLACE</v>
      </c>
      <c r="L2122" s="60" t="str">
        <f t="shared" si="215"/>
        <v>REPLACE</v>
      </c>
      <c r="M2122" s="60" t="str">
        <f t="shared" si="215"/>
        <v>REPLACE</v>
      </c>
      <c r="N2122" s="60" t="str">
        <f t="shared" si="215"/>
        <v>REPLACE</v>
      </c>
      <c r="O2122" s="60">
        <f t="shared" si="215"/>
        <v>1</v>
      </c>
    </row>
    <row r="2123" spans="1:15" x14ac:dyDescent="0.25">
      <c r="B2123" s="78">
        <v>2561</v>
      </c>
      <c r="C2123" s="78" t="s">
        <v>2318</v>
      </c>
      <c r="D2123" s="78">
        <v>88.11</v>
      </c>
      <c r="F2123" s="61" t="s">
        <v>1986</v>
      </c>
      <c r="G2123" s="61" t="str">
        <f>VLOOKUP(B2123,VP_est!$B$21:$N$3000,13,FALSE)</f>
        <v>SVP6</v>
      </c>
      <c r="H2123" s="60" t="str">
        <f t="shared" si="215"/>
        <v>REPLACE</v>
      </c>
      <c r="I2123" s="60" t="str">
        <f t="shared" si="215"/>
        <v>REPLACE</v>
      </c>
      <c r="J2123" s="60" t="str">
        <f t="shared" si="215"/>
        <v>REPLACE</v>
      </c>
      <c r="K2123" s="60" t="str">
        <f t="shared" si="215"/>
        <v>REPLACE</v>
      </c>
      <c r="L2123" s="60" t="str">
        <f t="shared" si="215"/>
        <v>REPLACE</v>
      </c>
      <c r="M2123" s="60" t="str">
        <f t="shared" si="215"/>
        <v>REPLACE</v>
      </c>
      <c r="N2123" s="60" t="str">
        <f t="shared" si="215"/>
        <v>REPLACE</v>
      </c>
      <c r="O2123" s="60">
        <f t="shared" si="215"/>
        <v>1</v>
      </c>
    </row>
    <row r="2124" spans="1:15" x14ac:dyDescent="0.25">
      <c r="A2124" s="60" t="s">
        <v>2024</v>
      </c>
      <c r="B2124" s="68">
        <v>2562</v>
      </c>
      <c r="C2124" s="68" t="s">
        <v>1956</v>
      </c>
      <c r="D2124" s="68">
        <v>70.09</v>
      </c>
      <c r="E2124" s="77"/>
      <c r="F2124" s="61" t="s">
        <v>1986</v>
      </c>
      <c r="G2124" s="61" t="str">
        <f>VLOOKUP(B2124,VP_est!$B$21:$N$3000,13,FALSE)</f>
        <v>SVP6</v>
      </c>
      <c r="H2124" s="60" t="str">
        <f t="shared" si="215"/>
        <v>REPLACE</v>
      </c>
      <c r="I2124" s="60" t="str">
        <f t="shared" si="215"/>
        <v>REPLACE</v>
      </c>
      <c r="J2124" s="60" t="str">
        <f t="shared" si="215"/>
        <v>REPLACE</v>
      </c>
      <c r="K2124" s="60" t="str">
        <f t="shared" si="215"/>
        <v>REPLACE</v>
      </c>
      <c r="L2124" s="60" t="str">
        <f t="shared" si="215"/>
        <v>REPLACE</v>
      </c>
      <c r="M2124" s="60" t="str">
        <f t="shared" si="215"/>
        <v>REPLACE</v>
      </c>
      <c r="N2124" s="60" t="str">
        <f t="shared" si="215"/>
        <v>REPLACE</v>
      </c>
      <c r="O2124" s="60">
        <f t="shared" si="215"/>
        <v>1</v>
      </c>
    </row>
    <row r="2125" spans="1:15" x14ac:dyDescent="0.25">
      <c r="A2125" s="60" t="s">
        <v>2024</v>
      </c>
      <c r="B2125" s="60">
        <v>2563</v>
      </c>
      <c r="C2125" s="62" t="s">
        <v>1701</v>
      </c>
      <c r="D2125" s="63">
        <v>100.16</v>
      </c>
      <c r="E2125" s="61">
        <v>100.15888</v>
      </c>
      <c r="F2125" s="61" t="s">
        <v>1986</v>
      </c>
      <c r="G2125" s="61" t="str">
        <f>VLOOKUP(B2125,VP_est!$B$21:$N$3000,13,FALSE)</f>
        <v>SVP6</v>
      </c>
      <c r="H2125" s="60" t="str">
        <f t="shared" si="215"/>
        <v>REPLACE</v>
      </c>
      <c r="I2125" s="60" t="str">
        <f t="shared" si="215"/>
        <v>REPLACE</v>
      </c>
      <c r="J2125" s="60" t="str">
        <f t="shared" si="215"/>
        <v>REPLACE</v>
      </c>
      <c r="K2125" s="60" t="str">
        <f t="shared" si="215"/>
        <v>REPLACE</v>
      </c>
      <c r="L2125" s="60" t="str">
        <f t="shared" si="215"/>
        <v>REPLACE</v>
      </c>
      <c r="M2125" s="60" t="str">
        <f t="shared" si="215"/>
        <v>REPLACE</v>
      </c>
      <c r="N2125" s="60" t="str">
        <f t="shared" si="215"/>
        <v>REPLACE</v>
      </c>
      <c r="O2125" s="60">
        <f t="shared" si="215"/>
        <v>1</v>
      </c>
    </row>
    <row r="2126" spans="1:15" x14ac:dyDescent="0.25">
      <c r="A2126" s="60" t="s">
        <v>2024</v>
      </c>
      <c r="B2126" s="68">
        <v>2564</v>
      </c>
      <c r="C2126" s="68" t="s">
        <v>1961</v>
      </c>
      <c r="D2126" s="68">
        <v>86.13</v>
      </c>
      <c r="E2126" s="77"/>
      <c r="F2126" s="61" t="s">
        <v>1986</v>
      </c>
      <c r="G2126" s="61" t="str">
        <f>VLOOKUP(B2126,VP_est!$B$21:$N$3000,13,FALSE)</f>
        <v>SVP6</v>
      </c>
      <c r="H2126" s="60" t="str">
        <f t="shared" si="215"/>
        <v>REPLACE</v>
      </c>
      <c r="I2126" s="60" t="str">
        <f t="shared" si="215"/>
        <v>REPLACE</v>
      </c>
      <c r="J2126" s="60" t="str">
        <f t="shared" si="215"/>
        <v>REPLACE</v>
      </c>
      <c r="K2126" s="60" t="str">
        <f t="shared" si="215"/>
        <v>REPLACE</v>
      </c>
      <c r="L2126" s="60" t="str">
        <f t="shared" si="215"/>
        <v>REPLACE</v>
      </c>
      <c r="M2126" s="60" t="str">
        <f t="shared" si="215"/>
        <v>REPLACE</v>
      </c>
      <c r="N2126" s="60" t="str">
        <f t="shared" si="215"/>
        <v>REPLACE</v>
      </c>
      <c r="O2126" s="60">
        <f t="shared" si="215"/>
        <v>1</v>
      </c>
    </row>
    <row r="2127" spans="1:15" x14ac:dyDescent="0.25">
      <c r="B2127" s="78">
        <v>2565</v>
      </c>
      <c r="C2127" s="78" t="s">
        <v>2315</v>
      </c>
      <c r="D2127" s="78">
        <v>86.13</v>
      </c>
      <c r="F2127" s="61" t="s">
        <v>1986</v>
      </c>
      <c r="G2127" s="61" t="str">
        <f>VLOOKUP(B2127,VP_est!$B$21:$N$3000,13,FALSE)</f>
        <v>SVP6</v>
      </c>
      <c r="H2127" s="60" t="str">
        <f t="shared" si="215"/>
        <v>REPLACE</v>
      </c>
      <c r="I2127" s="60" t="str">
        <f t="shared" si="215"/>
        <v>REPLACE</v>
      </c>
      <c r="J2127" s="60" t="str">
        <f t="shared" si="215"/>
        <v>REPLACE</v>
      </c>
      <c r="K2127" s="60" t="str">
        <f t="shared" si="215"/>
        <v>REPLACE</v>
      </c>
      <c r="L2127" s="60" t="str">
        <f t="shared" si="215"/>
        <v>REPLACE</v>
      </c>
      <c r="M2127" s="60" t="str">
        <f t="shared" si="215"/>
        <v>REPLACE</v>
      </c>
      <c r="N2127" s="60" t="str">
        <f t="shared" si="215"/>
        <v>REPLACE</v>
      </c>
      <c r="O2127" s="60">
        <f t="shared" si="215"/>
        <v>1</v>
      </c>
    </row>
    <row r="2128" spans="1:15" x14ac:dyDescent="0.25">
      <c r="A2128" s="60" t="s">
        <v>2024</v>
      </c>
      <c r="B2128" s="60">
        <v>2566</v>
      </c>
      <c r="C2128" s="62" t="s">
        <v>1702</v>
      </c>
      <c r="D2128" s="63">
        <v>86.13</v>
      </c>
      <c r="E2128" s="61">
        <v>86.132300000000001</v>
      </c>
      <c r="F2128" s="61" t="s">
        <v>1986</v>
      </c>
      <c r="G2128" s="61" t="str">
        <f>VLOOKUP(B2128,VP_est!$B$21:$N$3000,13,FALSE)</f>
        <v>SVP6</v>
      </c>
      <c r="H2128" s="60" t="str">
        <f t="shared" si="215"/>
        <v>REPLACE</v>
      </c>
      <c r="I2128" s="60" t="str">
        <f t="shared" si="215"/>
        <v>REPLACE</v>
      </c>
      <c r="J2128" s="60" t="str">
        <f t="shared" si="215"/>
        <v>REPLACE</v>
      </c>
      <c r="K2128" s="60" t="str">
        <f t="shared" si="215"/>
        <v>REPLACE</v>
      </c>
      <c r="L2128" s="60" t="str">
        <f t="shared" si="215"/>
        <v>REPLACE</v>
      </c>
      <c r="M2128" s="60" t="str">
        <f t="shared" si="215"/>
        <v>REPLACE</v>
      </c>
      <c r="N2128" s="60" t="str">
        <f t="shared" si="215"/>
        <v>REPLACE</v>
      </c>
      <c r="O2128" s="60">
        <f t="shared" si="215"/>
        <v>1</v>
      </c>
    </row>
    <row r="2129" spans="1:15" x14ac:dyDescent="0.25">
      <c r="A2129" s="60" t="s">
        <v>2024</v>
      </c>
      <c r="B2129" s="60">
        <v>2567</v>
      </c>
      <c r="C2129" s="62" t="s">
        <v>1703</v>
      </c>
      <c r="D2129" s="63">
        <v>112.22</v>
      </c>
      <c r="E2129" s="61">
        <v>112.21263999999999</v>
      </c>
      <c r="F2129" s="61" t="s">
        <v>1986</v>
      </c>
      <c r="G2129" s="61" t="str">
        <f>VLOOKUP(B2129,VP_est!$B$21:$N$3000,13,FALSE)</f>
        <v>SVP6</v>
      </c>
      <c r="H2129" s="60" t="str">
        <f t="shared" ref="H2129:O2138" si="216">IF($G2129=H$2,1,"REPLACE")</f>
        <v>REPLACE</v>
      </c>
      <c r="I2129" s="60" t="str">
        <f t="shared" si="216"/>
        <v>REPLACE</v>
      </c>
      <c r="J2129" s="60" t="str">
        <f t="shared" si="216"/>
        <v>REPLACE</v>
      </c>
      <c r="K2129" s="60" t="str">
        <f t="shared" si="216"/>
        <v>REPLACE</v>
      </c>
      <c r="L2129" s="60" t="str">
        <f t="shared" si="216"/>
        <v>REPLACE</v>
      </c>
      <c r="M2129" s="60" t="str">
        <f t="shared" si="216"/>
        <v>REPLACE</v>
      </c>
      <c r="N2129" s="60" t="str">
        <f t="shared" si="216"/>
        <v>REPLACE</v>
      </c>
      <c r="O2129" s="60">
        <f t="shared" si="216"/>
        <v>1</v>
      </c>
    </row>
    <row r="2130" spans="1:15" x14ac:dyDescent="0.25">
      <c r="A2130" s="60" t="s">
        <v>2024</v>
      </c>
      <c r="B2130" s="60">
        <v>2568</v>
      </c>
      <c r="C2130" s="62" t="s">
        <v>1704</v>
      </c>
      <c r="D2130" s="63">
        <v>148.245</v>
      </c>
      <c r="E2130" s="61">
        <v>148.24474000000001</v>
      </c>
      <c r="F2130" s="61" t="s">
        <v>1986</v>
      </c>
      <c r="G2130" s="61" t="str">
        <f>VLOOKUP(B2130,VP_est!$B$21:$N$3000,13,FALSE)</f>
        <v>SVP6</v>
      </c>
      <c r="H2130" s="60" t="str">
        <f t="shared" si="216"/>
        <v>REPLACE</v>
      </c>
      <c r="I2130" s="60" t="str">
        <f t="shared" si="216"/>
        <v>REPLACE</v>
      </c>
      <c r="J2130" s="60" t="str">
        <f t="shared" si="216"/>
        <v>REPLACE</v>
      </c>
      <c r="K2130" s="60" t="str">
        <f t="shared" si="216"/>
        <v>REPLACE</v>
      </c>
      <c r="L2130" s="60" t="str">
        <f t="shared" si="216"/>
        <v>REPLACE</v>
      </c>
      <c r="M2130" s="60" t="str">
        <f t="shared" si="216"/>
        <v>REPLACE</v>
      </c>
      <c r="N2130" s="60" t="str">
        <f t="shared" si="216"/>
        <v>REPLACE</v>
      </c>
      <c r="O2130" s="60">
        <f t="shared" si="216"/>
        <v>1</v>
      </c>
    </row>
    <row r="2131" spans="1:15" x14ac:dyDescent="0.25">
      <c r="B2131" s="78">
        <v>2569</v>
      </c>
      <c r="C2131" s="78" t="s">
        <v>2138</v>
      </c>
      <c r="D2131" s="78">
        <v>212.32</v>
      </c>
      <c r="F2131" s="61" t="s">
        <v>3</v>
      </c>
      <c r="G2131" s="61" t="str">
        <f>VLOOKUP(B2131,VP_est!$B$21:$N$3000,13,FALSE)</f>
        <v>SVP2</v>
      </c>
      <c r="H2131" s="60" t="str">
        <f t="shared" si="216"/>
        <v>REPLACE</v>
      </c>
      <c r="I2131" s="60" t="str">
        <f t="shared" si="216"/>
        <v>REPLACE</v>
      </c>
      <c r="J2131" s="60" t="str">
        <f t="shared" si="216"/>
        <v>REPLACE</v>
      </c>
      <c r="K2131" s="60">
        <f t="shared" si="216"/>
        <v>1</v>
      </c>
      <c r="L2131" s="60" t="str">
        <f t="shared" si="216"/>
        <v>REPLACE</v>
      </c>
      <c r="M2131" s="60" t="str">
        <f t="shared" si="216"/>
        <v>REPLACE</v>
      </c>
      <c r="N2131" s="60" t="str">
        <f t="shared" si="216"/>
        <v>REPLACE</v>
      </c>
      <c r="O2131" s="60" t="str">
        <f t="shared" si="216"/>
        <v>REPLACE</v>
      </c>
    </row>
    <row r="2132" spans="1:15" x14ac:dyDescent="0.25">
      <c r="A2132" s="60" t="s">
        <v>2041</v>
      </c>
      <c r="B2132" s="60">
        <v>2570</v>
      </c>
      <c r="C2132" s="62" t="s">
        <v>1705</v>
      </c>
      <c r="D2132" s="63">
        <v>84.159480000000002</v>
      </c>
      <c r="E2132" s="61">
        <v>0</v>
      </c>
      <c r="F2132" s="61" t="s">
        <v>1986</v>
      </c>
      <c r="G2132" s="61" t="str">
        <f>VLOOKUP(B2132,VP_est!$B$21:$N$3000,13,FALSE)</f>
        <v>SVP6</v>
      </c>
      <c r="H2132" s="60" t="str">
        <f t="shared" si="216"/>
        <v>REPLACE</v>
      </c>
      <c r="I2132" s="60" t="str">
        <f t="shared" si="216"/>
        <v>REPLACE</v>
      </c>
      <c r="J2132" s="60" t="str">
        <f t="shared" si="216"/>
        <v>REPLACE</v>
      </c>
      <c r="K2132" s="60" t="str">
        <f t="shared" si="216"/>
        <v>REPLACE</v>
      </c>
      <c r="L2132" s="60" t="str">
        <f t="shared" si="216"/>
        <v>REPLACE</v>
      </c>
      <c r="M2132" s="60" t="str">
        <f t="shared" si="216"/>
        <v>REPLACE</v>
      </c>
      <c r="N2132" s="60" t="str">
        <f t="shared" si="216"/>
        <v>REPLACE</v>
      </c>
      <c r="O2132" s="60">
        <f t="shared" si="216"/>
        <v>1</v>
      </c>
    </row>
    <row r="2133" spans="1:15" x14ac:dyDescent="0.25">
      <c r="A2133" s="60" t="s">
        <v>2041</v>
      </c>
      <c r="B2133" s="60">
        <v>2571</v>
      </c>
      <c r="C2133" s="62" t="s">
        <v>1706</v>
      </c>
      <c r="D2133" s="63">
        <f>E2133</f>
        <v>99.183758019198734</v>
      </c>
      <c r="E2133" s="61">
        <v>99.183758019198734</v>
      </c>
      <c r="F2133" s="61" t="s">
        <v>1986</v>
      </c>
      <c r="G2133" s="61" t="str">
        <f>VLOOKUP(B2133,VP_est!$B$21:$N$3000,13,FALSE)</f>
        <v>SVP6</v>
      </c>
      <c r="H2133" s="60" t="str">
        <f t="shared" si="216"/>
        <v>REPLACE</v>
      </c>
      <c r="I2133" s="60" t="str">
        <f t="shared" si="216"/>
        <v>REPLACE</v>
      </c>
      <c r="J2133" s="60" t="str">
        <f t="shared" si="216"/>
        <v>REPLACE</v>
      </c>
      <c r="K2133" s="60" t="str">
        <f t="shared" si="216"/>
        <v>REPLACE</v>
      </c>
      <c r="L2133" s="60" t="str">
        <f t="shared" si="216"/>
        <v>REPLACE</v>
      </c>
      <c r="M2133" s="60" t="str">
        <f t="shared" si="216"/>
        <v>REPLACE</v>
      </c>
      <c r="N2133" s="60" t="str">
        <f t="shared" si="216"/>
        <v>REPLACE</v>
      </c>
      <c r="O2133" s="60">
        <f t="shared" si="216"/>
        <v>1</v>
      </c>
    </row>
    <row r="2134" spans="1:15" x14ac:dyDescent="0.25">
      <c r="A2134" s="60" t="s">
        <v>2041</v>
      </c>
      <c r="B2134" s="60">
        <v>2572</v>
      </c>
      <c r="C2134" s="62" t="s">
        <v>1707</v>
      </c>
      <c r="D2134" s="63">
        <f>E2134</f>
        <v>105.60149231216803</v>
      </c>
      <c r="E2134" s="61">
        <v>105.60149231216803</v>
      </c>
      <c r="F2134" s="61" t="s">
        <v>1986</v>
      </c>
      <c r="G2134" s="61" t="str">
        <f>VLOOKUP(B2134,VP_est!$B$21:$N$3000,13,FALSE)</f>
        <v>SVP6</v>
      </c>
      <c r="H2134" s="60" t="str">
        <f t="shared" si="216"/>
        <v>REPLACE</v>
      </c>
      <c r="I2134" s="60" t="str">
        <f t="shared" si="216"/>
        <v>REPLACE</v>
      </c>
      <c r="J2134" s="60" t="str">
        <f t="shared" si="216"/>
        <v>REPLACE</v>
      </c>
      <c r="K2134" s="60" t="str">
        <f t="shared" si="216"/>
        <v>REPLACE</v>
      </c>
      <c r="L2134" s="60" t="str">
        <f t="shared" si="216"/>
        <v>REPLACE</v>
      </c>
      <c r="M2134" s="60" t="str">
        <f t="shared" si="216"/>
        <v>REPLACE</v>
      </c>
      <c r="N2134" s="60" t="str">
        <f t="shared" si="216"/>
        <v>REPLACE</v>
      </c>
      <c r="O2134" s="60">
        <f t="shared" si="216"/>
        <v>1</v>
      </c>
    </row>
    <row r="2135" spans="1:15" x14ac:dyDescent="0.25">
      <c r="A2135" s="60" t="s">
        <v>2024</v>
      </c>
      <c r="B2135" s="60">
        <v>2573</v>
      </c>
      <c r="C2135" s="62" t="s">
        <v>1708</v>
      </c>
      <c r="D2135" s="63">
        <f>(98.186+98.186+112.213)/3</f>
        <v>102.86166666666668</v>
      </c>
      <c r="E2135" s="61">
        <v>0</v>
      </c>
      <c r="F2135" s="61" t="s">
        <v>1986</v>
      </c>
      <c r="G2135" s="61" t="str">
        <f>VLOOKUP(B2135,VP_est!$B$21:$N$3000,13,FALSE)</f>
        <v>SVP6</v>
      </c>
      <c r="H2135" s="60" t="str">
        <f t="shared" si="216"/>
        <v>REPLACE</v>
      </c>
      <c r="I2135" s="60" t="str">
        <f t="shared" si="216"/>
        <v>REPLACE</v>
      </c>
      <c r="J2135" s="60" t="str">
        <f t="shared" si="216"/>
        <v>REPLACE</v>
      </c>
      <c r="K2135" s="60" t="str">
        <f t="shared" si="216"/>
        <v>REPLACE</v>
      </c>
      <c r="L2135" s="60" t="str">
        <f t="shared" si="216"/>
        <v>REPLACE</v>
      </c>
      <c r="M2135" s="60" t="str">
        <f t="shared" si="216"/>
        <v>REPLACE</v>
      </c>
      <c r="N2135" s="60" t="str">
        <f t="shared" si="216"/>
        <v>REPLACE</v>
      </c>
      <c r="O2135" s="60">
        <f t="shared" si="216"/>
        <v>1</v>
      </c>
    </row>
    <row r="2136" spans="1:15" x14ac:dyDescent="0.25">
      <c r="A2136" s="60" t="s">
        <v>2041</v>
      </c>
      <c r="B2136" s="60">
        <v>2574</v>
      </c>
      <c r="C2136" s="62" t="s">
        <v>1709</v>
      </c>
      <c r="D2136" s="63">
        <f>E2136</f>
        <v>105.60149231216803</v>
      </c>
      <c r="E2136" s="61">
        <v>105.60149231216803</v>
      </c>
      <c r="F2136" s="61" t="s">
        <v>1986</v>
      </c>
      <c r="G2136" s="61" t="str">
        <f>VLOOKUP(B2136,VP_est!$B$21:$N$3000,13,FALSE)</f>
        <v>SVP6</v>
      </c>
      <c r="H2136" s="60" t="str">
        <f t="shared" si="216"/>
        <v>REPLACE</v>
      </c>
      <c r="I2136" s="60" t="str">
        <f t="shared" si="216"/>
        <v>REPLACE</v>
      </c>
      <c r="J2136" s="60" t="str">
        <f t="shared" si="216"/>
        <v>REPLACE</v>
      </c>
      <c r="K2136" s="60" t="str">
        <f t="shared" si="216"/>
        <v>REPLACE</v>
      </c>
      <c r="L2136" s="60" t="str">
        <f t="shared" si="216"/>
        <v>REPLACE</v>
      </c>
      <c r="M2136" s="60" t="str">
        <f t="shared" si="216"/>
        <v>REPLACE</v>
      </c>
      <c r="N2136" s="60" t="str">
        <f t="shared" si="216"/>
        <v>REPLACE</v>
      </c>
      <c r="O2136" s="60">
        <f t="shared" si="216"/>
        <v>1</v>
      </c>
    </row>
    <row r="2137" spans="1:15" x14ac:dyDescent="0.25">
      <c r="A2137" s="60" t="s">
        <v>2024</v>
      </c>
      <c r="B2137" s="60">
        <v>2575</v>
      </c>
      <c r="C2137" s="62" t="s">
        <v>1710</v>
      </c>
      <c r="D2137" s="63">
        <v>114.22852</v>
      </c>
      <c r="E2137" s="61">
        <v>114.22852</v>
      </c>
      <c r="F2137" s="61" t="s">
        <v>1986</v>
      </c>
      <c r="G2137" s="61" t="str">
        <f>VLOOKUP(B2137,VP_est!$B$21:$N$3000,13,FALSE)</f>
        <v>SVP6</v>
      </c>
      <c r="H2137" s="60" t="str">
        <f t="shared" si="216"/>
        <v>REPLACE</v>
      </c>
      <c r="I2137" s="60" t="str">
        <f t="shared" si="216"/>
        <v>REPLACE</v>
      </c>
      <c r="J2137" s="60" t="str">
        <f t="shared" si="216"/>
        <v>REPLACE</v>
      </c>
      <c r="K2137" s="60" t="str">
        <f t="shared" si="216"/>
        <v>REPLACE</v>
      </c>
      <c r="L2137" s="60" t="str">
        <f t="shared" si="216"/>
        <v>REPLACE</v>
      </c>
      <c r="M2137" s="60" t="str">
        <f t="shared" si="216"/>
        <v>REPLACE</v>
      </c>
      <c r="N2137" s="60" t="str">
        <f t="shared" si="216"/>
        <v>REPLACE</v>
      </c>
      <c r="O2137" s="60">
        <f t="shared" si="216"/>
        <v>1</v>
      </c>
    </row>
    <row r="2138" spans="1:15" x14ac:dyDescent="0.25">
      <c r="A2138" s="60" t="s">
        <v>2041</v>
      </c>
      <c r="B2138" s="60">
        <v>2576</v>
      </c>
      <c r="C2138" s="62" t="s">
        <v>1711</v>
      </c>
      <c r="D2138" s="63">
        <f t="shared" ref="D2138:D2143" si="217">E2138</f>
        <v>113.2116068694649</v>
      </c>
      <c r="E2138" s="61">
        <v>113.2116068694649</v>
      </c>
      <c r="F2138" s="61" t="s">
        <v>1986</v>
      </c>
      <c r="G2138" s="61" t="str">
        <f>VLOOKUP(B2138,VP_est!$B$21:$N$3000,13,FALSE)</f>
        <v>SVP6</v>
      </c>
      <c r="H2138" s="60" t="str">
        <f t="shared" si="216"/>
        <v>REPLACE</v>
      </c>
      <c r="I2138" s="60" t="str">
        <f t="shared" si="216"/>
        <v>REPLACE</v>
      </c>
      <c r="J2138" s="60" t="str">
        <f t="shared" si="216"/>
        <v>REPLACE</v>
      </c>
      <c r="K2138" s="60" t="str">
        <f t="shared" si="216"/>
        <v>REPLACE</v>
      </c>
      <c r="L2138" s="60" t="str">
        <f t="shared" si="216"/>
        <v>REPLACE</v>
      </c>
      <c r="M2138" s="60" t="str">
        <f t="shared" si="216"/>
        <v>REPLACE</v>
      </c>
      <c r="N2138" s="60" t="str">
        <f t="shared" si="216"/>
        <v>REPLACE</v>
      </c>
      <c r="O2138" s="60">
        <f t="shared" si="216"/>
        <v>1</v>
      </c>
    </row>
    <row r="2139" spans="1:15" x14ac:dyDescent="0.25">
      <c r="A2139" s="60" t="s">
        <v>2041</v>
      </c>
      <c r="B2139" s="60">
        <v>2577</v>
      </c>
      <c r="C2139" s="62" t="s">
        <v>1712</v>
      </c>
      <c r="D2139" s="63">
        <f t="shared" si="217"/>
        <v>113.54862773581507</v>
      </c>
      <c r="E2139" s="61">
        <v>113.54862773581507</v>
      </c>
      <c r="F2139" s="61" t="s">
        <v>1986</v>
      </c>
      <c r="G2139" s="61" t="str">
        <f>VLOOKUP(B2139,VP_est!$B$21:$N$3000,13,FALSE)</f>
        <v>SVP6</v>
      </c>
      <c r="H2139" s="60" t="str">
        <f t="shared" ref="H2139:O2147" si="218">IF($G2139=H$2,1,"REPLACE")</f>
        <v>REPLACE</v>
      </c>
      <c r="I2139" s="60" t="str">
        <f t="shared" si="218"/>
        <v>REPLACE</v>
      </c>
      <c r="J2139" s="60" t="str">
        <f t="shared" si="218"/>
        <v>REPLACE</v>
      </c>
      <c r="K2139" s="60" t="str">
        <f t="shared" si="218"/>
        <v>REPLACE</v>
      </c>
      <c r="L2139" s="60" t="str">
        <f t="shared" si="218"/>
        <v>REPLACE</v>
      </c>
      <c r="M2139" s="60" t="str">
        <f t="shared" si="218"/>
        <v>REPLACE</v>
      </c>
      <c r="N2139" s="60" t="str">
        <f t="shared" si="218"/>
        <v>REPLACE</v>
      </c>
      <c r="O2139" s="60">
        <f t="shared" si="218"/>
        <v>1</v>
      </c>
    </row>
    <row r="2140" spans="1:15" x14ac:dyDescent="0.25">
      <c r="A2140" s="60" t="s">
        <v>2041</v>
      </c>
      <c r="B2140" s="60">
        <v>2578</v>
      </c>
      <c r="C2140" s="62" t="s">
        <v>1713</v>
      </c>
      <c r="D2140" s="63">
        <f t="shared" si="217"/>
        <v>112.70631773947979</v>
      </c>
      <c r="E2140" s="61">
        <v>112.70631773947979</v>
      </c>
      <c r="F2140" s="61" t="s">
        <v>1986</v>
      </c>
      <c r="G2140" s="61" t="str">
        <f>VLOOKUP(B2140,VP_est!$B$21:$N$3000,13,FALSE)</f>
        <v>SVP6</v>
      </c>
      <c r="H2140" s="60" t="str">
        <f t="shared" si="218"/>
        <v>REPLACE</v>
      </c>
      <c r="I2140" s="60" t="str">
        <f t="shared" si="218"/>
        <v>REPLACE</v>
      </c>
      <c r="J2140" s="60" t="str">
        <f t="shared" si="218"/>
        <v>REPLACE</v>
      </c>
      <c r="K2140" s="60" t="str">
        <f t="shared" si="218"/>
        <v>REPLACE</v>
      </c>
      <c r="L2140" s="60" t="str">
        <f t="shared" si="218"/>
        <v>REPLACE</v>
      </c>
      <c r="M2140" s="60" t="str">
        <f t="shared" si="218"/>
        <v>REPLACE</v>
      </c>
      <c r="N2140" s="60" t="str">
        <f t="shared" si="218"/>
        <v>REPLACE</v>
      </c>
      <c r="O2140" s="60">
        <f t="shared" si="218"/>
        <v>1</v>
      </c>
    </row>
    <row r="2141" spans="1:15" x14ac:dyDescent="0.25">
      <c r="A2141" s="60" t="s">
        <v>2041</v>
      </c>
      <c r="B2141" s="60">
        <v>2579</v>
      </c>
      <c r="C2141" s="62" t="s">
        <v>1714</v>
      </c>
      <c r="D2141" s="66">
        <f t="shared" si="217"/>
        <v>112.87678107041251</v>
      </c>
      <c r="E2141" s="61">
        <v>112.87678107041251</v>
      </c>
      <c r="F2141" s="61" t="s">
        <v>1986</v>
      </c>
      <c r="G2141" s="61" t="str">
        <f>VLOOKUP(B2141,VP_est!$B$21:$N$3000,13,FALSE)</f>
        <v>SVP6</v>
      </c>
      <c r="H2141" s="60" t="str">
        <f t="shared" si="218"/>
        <v>REPLACE</v>
      </c>
      <c r="I2141" s="60" t="str">
        <f t="shared" si="218"/>
        <v>REPLACE</v>
      </c>
      <c r="J2141" s="60" t="str">
        <f t="shared" si="218"/>
        <v>REPLACE</v>
      </c>
      <c r="K2141" s="60" t="str">
        <f t="shared" si="218"/>
        <v>REPLACE</v>
      </c>
      <c r="L2141" s="60" t="str">
        <f t="shared" si="218"/>
        <v>REPLACE</v>
      </c>
      <c r="M2141" s="60" t="str">
        <f t="shared" si="218"/>
        <v>REPLACE</v>
      </c>
      <c r="N2141" s="60" t="str">
        <f t="shared" si="218"/>
        <v>REPLACE</v>
      </c>
      <c r="O2141" s="60">
        <f t="shared" si="218"/>
        <v>1</v>
      </c>
    </row>
    <row r="2142" spans="1:15" x14ac:dyDescent="0.25">
      <c r="A2142" s="60" t="s">
        <v>2041</v>
      </c>
      <c r="B2142" s="60">
        <v>2580</v>
      </c>
      <c r="C2142" s="62" t="s">
        <v>1715</v>
      </c>
      <c r="D2142" s="63">
        <f t="shared" si="217"/>
        <v>116.52806258437469</v>
      </c>
      <c r="E2142" s="61">
        <v>116.52806258437469</v>
      </c>
      <c r="F2142" s="61" t="s">
        <v>1986</v>
      </c>
      <c r="G2142" s="61" t="str">
        <f>VLOOKUP(B2142,VP_est!$B$21:$N$3000,13,FALSE)</f>
        <v>SVP6</v>
      </c>
      <c r="H2142" s="60" t="str">
        <f t="shared" si="218"/>
        <v>REPLACE</v>
      </c>
      <c r="I2142" s="60" t="str">
        <f t="shared" si="218"/>
        <v>REPLACE</v>
      </c>
      <c r="J2142" s="60" t="str">
        <f t="shared" si="218"/>
        <v>REPLACE</v>
      </c>
      <c r="K2142" s="60" t="str">
        <f t="shared" si="218"/>
        <v>REPLACE</v>
      </c>
      <c r="L2142" s="60" t="str">
        <f t="shared" si="218"/>
        <v>REPLACE</v>
      </c>
      <c r="M2142" s="60" t="str">
        <f t="shared" si="218"/>
        <v>REPLACE</v>
      </c>
      <c r="N2142" s="60" t="str">
        <f t="shared" si="218"/>
        <v>REPLACE</v>
      </c>
      <c r="O2142" s="60">
        <f t="shared" si="218"/>
        <v>1</v>
      </c>
    </row>
    <row r="2143" spans="1:15" x14ac:dyDescent="0.25">
      <c r="A2143" s="60" t="s">
        <v>2041</v>
      </c>
      <c r="B2143" s="60">
        <v>2581</v>
      </c>
      <c r="C2143" s="62" t="s">
        <v>1716</v>
      </c>
      <c r="D2143" s="63">
        <f t="shared" si="217"/>
        <v>112.6327515315327</v>
      </c>
      <c r="E2143" s="61">
        <v>112.6327515315327</v>
      </c>
      <c r="F2143" s="61" t="s">
        <v>1986</v>
      </c>
      <c r="G2143" s="61" t="str">
        <f>VLOOKUP(B2143,VP_est!$B$21:$N$3000,13,FALSE)</f>
        <v>SVP6</v>
      </c>
      <c r="H2143" s="60" t="str">
        <f t="shared" si="218"/>
        <v>REPLACE</v>
      </c>
      <c r="I2143" s="60" t="str">
        <f t="shared" si="218"/>
        <v>REPLACE</v>
      </c>
      <c r="J2143" s="60" t="str">
        <f t="shared" si="218"/>
        <v>REPLACE</v>
      </c>
      <c r="K2143" s="60" t="str">
        <f t="shared" si="218"/>
        <v>REPLACE</v>
      </c>
      <c r="L2143" s="60" t="str">
        <f t="shared" si="218"/>
        <v>REPLACE</v>
      </c>
      <c r="M2143" s="60" t="str">
        <f t="shared" si="218"/>
        <v>REPLACE</v>
      </c>
      <c r="N2143" s="60" t="str">
        <f t="shared" si="218"/>
        <v>REPLACE</v>
      </c>
      <c r="O2143" s="60">
        <f t="shared" si="218"/>
        <v>1</v>
      </c>
    </row>
    <row r="2144" spans="1:15" x14ac:dyDescent="0.25">
      <c r="A2144" s="60" t="s">
        <v>2024</v>
      </c>
      <c r="B2144" s="60">
        <v>2582</v>
      </c>
      <c r="C2144" s="62" t="s">
        <v>1717</v>
      </c>
      <c r="D2144" s="63">
        <v>128.2551</v>
      </c>
      <c r="E2144" s="61">
        <v>128.2551</v>
      </c>
      <c r="F2144" s="61" t="s">
        <v>1986</v>
      </c>
      <c r="G2144" s="61" t="str">
        <f>VLOOKUP(B2144,VP_est!$B$21:$N$3000,13,FALSE)</f>
        <v>SVP6</v>
      </c>
      <c r="H2144" s="60" t="str">
        <f t="shared" si="218"/>
        <v>REPLACE</v>
      </c>
      <c r="I2144" s="60" t="str">
        <f t="shared" si="218"/>
        <v>REPLACE</v>
      </c>
      <c r="J2144" s="60" t="str">
        <f t="shared" si="218"/>
        <v>REPLACE</v>
      </c>
      <c r="K2144" s="60" t="str">
        <f t="shared" si="218"/>
        <v>REPLACE</v>
      </c>
      <c r="L2144" s="60" t="str">
        <f t="shared" si="218"/>
        <v>REPLACE</v>
      </c>
      <c r="M2144" s="60" t="str">
        <f t="shared" si="218"/>
        <v>REPLACE</v>
      </c>
      <c r="N2144" s="60" t="str">
        <f t="shared" si="218"/>
        <v>REPLACE</v>
      </c>
      <c r="O2144" s="60">
        <f t="shared" si="218"/>
        <v>1</v>
      </c>
    </row>
    <row r="2145" spans="1:15" x14ac:dyDescent="0.25">
      <c r="A2145" s="60" t="s">
        <v>2024</v>
      </c>
      <c r="B2145" s="60">
        <v>2583</v>
      </c>
      <c r="C2145" s="62" t="s">
        <v>1718</v>
      </c>
      <c r="D2145" s="63">
        <v>128.2551</v>
      </c>
      <c r="E2145" s="61">
        <v>128.2551</v>
      </c>
      <c r="F2145" s="61" t="s">
        <v>1986</v>
      </c>
      <c r="G2145" s="61" t="str">
        <f>VLOOKUP(B2145,VP_est!$B$21:$N$3000,13,FALSE)</f>
        <v>SVP6</v>
      </c>
      <c r="H2145" s="60" t="str">
        <f t="shared" si="218"/>
        <v>REPLACE</v>
      </c>
      <c r="I2145" s="60" t="str">
        <f t="shared" si="218"/>
        <v>REPLACE</v>
      </c>
      <c r="J2145" s="60" t="str">
        <f t="shared" si="218"/>
        <v>REPLACE</v>
      </c>
      <c r="K2145" s="60" t="str">
        <f t="shared" si="218"/>
        <v>REPLACE</v>
      </c>
      <c r="L2145" s="60" t="str">
        <f t="shared" si="218"/>
        <v>REPLACE</v>
      </c>
      <c r="M2145" s="60" t="str">
        <f t="shared" si="218"/>
        <v>REPLACE</v>
      </c>
      <c r="N2145" s="60" t="str">
        <f t="shared" si="218"/>
        <v>REPLACE</v>
      </c>
      <c r="O2145" s="60">
        <f t="shared" si="218"/>
        <v>1</v>
      </c>
    </row>
    <row r="2146" spans="1:15" x14ac:dyDescent="0.25">
      <c r="A2146" s="60" t="s">
        <v>2041</v>
      </c>
      <c r="B2146" s="60">
        <v>2584</v>
      </c>
      <c r="C2146" s="62" t="s">
        <v>1719</v>
      </c>
      <c r="D2146" s="63">
        <f>E2146</f>
        <v>142.42471115054428</v>
      </c>
      <c r="E2146" s="61">
        <v>142.42471115054428</v>
      </c>
      <c r="F2146" s="61" t="s">
        <v>1986</v>
      </c>
      <c r="G2146" s="61" t="str">
        <f>VLOOKUP(B2146,VP_est!$B$21:$N$3000,13,FALSE)</f>
        <v>SVP6</v>
      </c>
      <c r="H2146" s="60" t="str">
        <f t="shared" si="218"/>
        <v>REPLACE</v>
      </c>
      <c r="I2146" s="60" t="str">
        <f t="shared" si="218"/>
        <v>REPLACE</v>
      </c>
      <c r="J2146" s="60" t="str">
        <f t="shared" si="218"/>
        <v>REPLACE</v>
      </c>
      <c r="K2146" s="60" t="str">
        <f t="shared" si="218"/>
        <v>REPLACE</v>
      </c>
      <c r="L2146" s="60" t="str">
        <f t="shared" si="218"/>
        <v>REPLACE</v>
      </c>
      <c r="M2146" s="60" t="str">
        <f t="shared" si="218"/>
        <v>REPLACE</v>
      </c>
      <c r="N2146" s="60" t="str">
        <f t="shared" si="218"/>
        <v>REPLACE</v>
      </c>
      <c r="O2146" s="60">
        <f t="shared" si="218"/>
        <v>1</v>
      </c>
    </row>
    <row r="2147" spans="1:15" x14ac:dyDescent="0.25">
      <c r="A2147" s="60" t="s">
        <v>2024</v>
      </c>
      <c r="B2147" s="60">
        <v>2585</v>
      </c>
      <c r="C2147" s="62" t="s">
        <v>1720</v>
      </c>
      <c r="D2147" s="63">
        <v>72.105719999999991</v>
      </c>
      <c r="E2147" s="61">
        <v>72.105719999999991</v>
      </c>
      <c r="F2147" s="61" t="s">
        <v>1986</v>
      </c>
      <c r="G2147" s="61" t="str">
        <f>VLOOKUP(B2147,VP_est!$B$21:$N$3000,13,FALSE)</f>
        <v>SVP6</v>
      </c>
      <c r="H2147" s="60" t="str">
        <f t="shared" si="218"/>
        <v>REPLACE</v>
      </c>
      <c r="I2147" s="60" t="str">
        <f t="shared" si="218"/>
        <v>REPLACE</v>
      </c>
      <c r="J2147" s="60" t="str">
        <f t="shared" si="218"/>
        <v>REPLACE</v>
      </c>
      <c r="K2147" s="60" t="str">
        <f t="shared" si="218"/>
        <v>REPLACE</v>
      </c>
      <c r="L2147" s="60" t="str">
        <f t="shared" si="218"/>
        <v>REPLACE</v>
      </c>
      <c r="M2147" s="60" t="str">
        <f t="shared" si="218"/>
        <v>REPLACE</v>
      </c>
      <c r="N2147" s="60" t="str">
        <f t="shared" si="218"/>
        <v>REPLACE</v>
      </c>
      <c r="O2147" s="60">
        <f t="shared" si="218"/>
        <v>1</v>
      </c>
    </row>
    <row r="2148" spans="1:15" x14ac:dyDescent="0.25">
      <c r="A2148" t="s">
        <v>2875</v>
      </c>
      <c r="B2148" s="78">
        <v>2586</v>
      </c>
      <c r="C2148" s="78" t="s">
        <v>2145</v>
      </c>
      <c r="D2148" s="78">
        <v>200.59</v>
      </c>
      <c r="F2148" s="61" t="s">
        <v>1986</v>
      </c>
      <c r="G2148" s="61" t="str">
        <f>VLOOKUP(B2148,VP_est!$B$21:$N$3000,13,FALSE)</f>
        <v>SVP6</v>
      </c>
    </row>
    <row r="2149" spans="1:15" x14ac:dyDescent="0.25">
      <c r="A2149" t="s">
        <v>2875</v>
      </c>
      <c r="B2149" s="78">
        <v>2587</v>
      </c>
      <c r="C2149" s="78" t="s">
        <v>2146</v>
      </c>
      <c r="D2149" s="78">
        <v>200.59</v>
      </c>
      <c r="F2149" s="61" t="s">
        <v>1986</v>
      </c>
      <c r="G2149" s="61" t="str">
        <f>VLOOKUP(B2149,VP_est!$B$21:$N$3000,13,FALSE)</f>
        <v>SVP6</v>
      </c>
    </row>
    <row r="2150" spans="1:15" x14ac:dyDescent="0.25">
      <c r="A2150" t="s">
        <v>2875</v>
      </c>
      <c r="B2150" s="78">
        <v>2588</v>
      </c>
      <c r="C2150" s="78" t="s">
        <v>2147</v>
      </c>
      <c r="D2150" s="78">
        <v>200.59</v>
      </c>
      <c r="F2150" s="61" t="s">
        <v>1986</v>
      </c>
      <c r="G2150" s="61" t="str">
        <f>VLOOKUP(B2150,VP_est!$B$21:$N$3000,13,FALSE)</f>
        <v>SVP6</v>
      </c>
    </row>
    <row r="2151" spans="1:15" x14ac:dyDescent="0.25">
      <c r="A2151" s="60" t="s">
        <v>2041</v>
      </c>
      <c r="B2151" s="60">
        <v>2589</v>
      </c>
      <c r="C2151" s="62" t="s">
        <v>1721</v>
      </c>
      <c r="D2151" s="63">
        <f>E2151</f>
        <v>98.186059999999998</v>
      </c>
      <c r="E2151" s="61">
        <v>98.186059999999998</v>
      </c>
      <c r="F2151" s="61" t="s">
        <v>1986</v>
      </c>
      <c r="G2151" s="61" t="str">
        <f>VLOOKUP(B2151,VP_est!$B$21:$N$3000,13,FALSE)</f>
        <v>SVP6</v>
      </c>
      <c r="H2151" s="60" t="str">
        <f t="shared" ref="H2151:O2165" si="219">IF($G2151=H$2,1,"REPLACE")</f>
        <v>REPLACE</v>
      </c>
      <c r="I2151" s="60" t="str">
        <f t="shared" si="219"/>
        <v>REPLACE</v>
      </c>
      <c r="J2151" s="60" t="str">
        <f t="shared" si="219"/>
        <v>REPLACE</v>
      </c>
      <c r="K2151" s="60" t="str">
        <f t="shared" si="219"/>
        <v>REPLACE</v>
      </c>
      <c r="L2151" s="60" t="str">
        <f t="shared" si="219"/>
        <v>REPLACE</v>
      </c>
      <c r="M2151" s="60" t="str">
        <f t="shared" si="219"/>
        <v>REPLACE</v>
      </c>
      <c r="N2151" s="60" t="str">
        <f t="shared" si="219"/>
        <v>REPLACE</v>
      </c>
      <c r="O2151" s="60">
        <f t="shared" si="219"/>
        <v>1</v>
      </c>
    </row>
    <row r="2152" spans="1:15" x14ac:dyDescent="0.25">
      <c r="A2152" s="60" t="s">
        <v>2041</v>
      </c>
      <c r="B2152" s="60">
        <v>2590</v>
      </c>
      <c r="C2152" s="62" t="s">
        <v>1722</v>
      </c>
      <c r="D2152" s="63">
        <f>E2152</f>
        <v>120.83612291380341</v>
      </c>
      <c r="E2152" s="61">
        <v>120.83612291380341</v>
      </c>
      <c r="F2152" s="61" t="s">
        <v>1986</v>
      </c>
      <c r="G2152" s="61" t="str">
        <f>VLOOKUP(B2152,VP_est!$B$21:$N$3000,13,FALSE)</f>
        <v>SVP6</v>
      </c>
      <c r="H2152" s="60" t="str">
        <f t="shared" si="219"/>
        <v>REPLACE</v>
      </c>
      <c r="I2152" s="60" t="str">
        <f t="shared" si="219"/>
        <v>REPLACE</v>
      </c>
      <c r="J2152" s="60" t="str">
        <f t="shared" si="219"/>
        <v>REPLACE</v>
      </c>
      <c r="K2152" s="60" t="str">
        <f t="shared" si="219"/>
        <v>REPLACE</v>
      </c>
      <c r="L2152" s="60" t="str">
        <f t="shared" si="219"/>
        <v>REPLACE</v>
      </c>
      <c r="M2152" s="60" t="str">
        <f t="shared" si="219"/>
        <v>REPLACE</v>
      </c>
      <c r="N2152" s="60" t="str">
        <f t="shared" si="219"/>
        <v>REPLACE</v>
      </c>
      <c r="O2152" s="60">
        <f t="shared" si="219"/>
        <v>1</v>
      </c>
    </row>
    <row r="2153" spans="1:15" x14ac:dyDescent="0.25">
      <c r="A2153" s="60" t="s">
        <v>2041</v>
      </c>
      <c r="B2153" s="60">
        <v>2591</v>
      </c>
      <c r="C2153" s="62" t="s">
        <v>1723</v>
      </c>
      <c r="D2153" s="63">
        <f>E2153</f>
        <v>104.42438408158986</v>
      </c>
      <c r="E2153" s="61">
        <v>104.42438408158986</v>
      </c>
      <c r="F2153" s="61" t="s">
        <v>1986</v>
      </c>
      <c r="G2153" s="61" t="str">
        <f>VLOOKUP(B2153,VP_est!$B$21:$N$3000,13,FALSE)</f>
        <v>SVP6</v>
      </c>
      <c r="H2153" s="60" t="str">
        <f t="shared" si="219"/>
        <v>REPLACE</v>
      </c>
      <c r="I2153" s="60" t="str">
        <f t="shared" si="219"/>
        <v>REPLACE</v>
      </c>
      <c r="J2153" s="60" t="str">
        <f t="shared" si="219"/>
        <v>REPLACE</v>
      </c>
      <c r="K2153" s="60" t="str">
        <f t="shared" si="219"/>
        <v>REPLACE</v>
      </c>
      <c r="L2153" s="60" t="str">
        <f t="shared" si="219"/>
        <v>REPLACE</v>
      </c>
      <c r="M2153" s="60" t="str">
        <f t="shared" si="219"/>
        <v>REPLACE</v>
      </c>
      <c r="N2153" s="60" t="str">
        <f t="shared" si="219"/>
        <v>REPLACE</v>
      </c>
      <c r="O2153" s="60">
        <f t="shared" si="219"/>
        <v>1</v>
      </c>
    </row>
    <row r="2154" spans="1:15" x14ac:dyDescent="0.25">
      <c r="A2154" s="60" t="s">
        <v>2041</v>
      </c>
      <c r="B2154" s="60">
        <v>2592</v>
      </c>
      <c r="C2154" s="62" t="s">
        <v>1724</v>
      </c>
      <c r="D2154" s="63">
        <f>E2154</f>
        <v>114.22852</v>
      </c>
      <c r="E2154" s="61">
        <v>114.22852</v>
      </c>
      <c r="F2154" s="61" t="s">
        <v>1986</v>
      </c>
      <c r="G2154" s="61" t="str">
        <f>VLOOKUP(B2154,VP_est!$B$21:$N$3000,13,FALSE)</f>
        <v>SVP6</v>
      </c>
      <c r="H2154" s="60" t="str">
        <f t="shared" si="219"/>
        <v>REPLACE</v>
      </c>
      <c r="I2154" s="60" t="str">
        <f t="shared" si="219"/>
        <v>REPLACE</v>
      </c>
      <c r="J2154" s="60" t="str">
        <f t="shared" si="219"/>
        <v>REPLACE</v>
      </c>
      <c r="K2154" s="60" t="str">
        <f t="shared" si="219"/>
        <v>REPLACE</v>
      </c>
      <c r="L2154" s="60" t="str">
        <f t="shared" si="219"/>
        <v>REPLACE</v>
      </c>
      <c r="M2154" s="60" t="str">
        <f t="shared" si="219"/>
        <v>REPLACE</v>
      </c>
      <c r="N2154" s="60" t="str">
        <f t="shared" si="219"/>
        <v>REPLACE</v>
      </c>
      <c r="O2154" s="60">
        <f t="shared" si="219"/>
        <v>1</v>
      </c>
    </row>
    <row r="2155" spans="1:15" x14ac:dyDescent="0.25">
      <c r="A2155" s="60" t="s">
        <v>2041</v>
      </c>
      <c r="B2155" s="60">
        <v>2593</v>
      </c>
      <c r="C2155" s="62" t="s">
        <v>1725</v>
      </c>
      <c r="D2155" s="63">
        <f>E2155</f>
        <v>114.22852</v>
      </c>
      <c r="E2155" s="61">
        <v>114.22852</v>
      </c>
      <c r="F2155" s="61" t="s">
        <v>1986</v>
      </c>
      <c r="G2155" s="61" t="str">
        <f>VLOOKUP(B2155,VP_est!$B$21:$N$3000,13,FALSE)</f>
        <v>SVP6</v>
      </c>
      <c r="H2155" s="60" t="str">
        <f t="shared" si="219"/>
        <v>REPLACE</v>
      </c>
      <c r="I2155" s="60" t="str">
        <f t="shared" si="219"/>
        <v>REPLACE</v>
      </c>
      <c r="J2155" s="60" t="str">
        <f t="shared" si="219"/>
        <v>REPLACE</v>
      </c>
      <c r="K2155" s="60" t="str">
        <f t="shared" si="219"/>
        <v>REPLACE</v>
      </c>
      <c r="L2155" s="60" t="str">
        <f t="shared" si="219"/>
        <v>REPLACE</v>
      </c>
      <c r="M2155" s="60" t="str">
        <f t="shared" si="219"/>
        <v>REPLACE</v>
      </c>
      <c r="N2155" s="60" t="str">
        <f t="shared" si="219"/>
        <v>REPLACE</v>
      </c>
      <c r="O2155" s="60">
        <f t="shared" si="219"/>
        <v>1</v>
      </c>
    </row>
    <row r="2156" spans="1:15" x14ac:dyDescent="0.25">
      <c r="A2156" s="60" t="s">
        <v>2024</v>
      </c>
      <c r="B2156" s="60">
        <v>2594</v>
      </c>
      <c r="C2156" s="62" t="s">
        <v>1726</v>
      </c>
      <c r="D2156" s="61">
        <v>112.21263999999999</v>
      </c>
      <c r="E2156" s="61">
        <v>0</v>
      </c>
      <c r="F2156" s="61" t="s">
        <v>1986</v>
      </c>
      <c r="G2156" s="61" t="str">
        <f>VLOOKUP(B2156,VP_est!$B$21:$N$3000,13,FALSE)</f>
        <v>SVP6</v>
      </c>
      <c r="H2156" s="60" t="str">
        <f t="shared" si="219"/>
        <v>REPLACE</v>
      </c>
      <c r="I2156" s="60" t="str">
        <f t="shared" si="219"/>
        <v>REPLACE</v>
      </c>
      <c r="J2156" s="60" t="str">
        <f t="shared" si="219"/>
        <v>REPLACE</v>
      </c>
      <c r="K2156" s="60" t="str">
        <f t="shared" si="219"/>
        <v>REPLACE</v>
      </c>
      <c r="L2156" s="60" t="str">
        <f t="shared" si="219"/>
        <v>REPLACE</v>
      </c>
      <c r="M2156" s="60" t="str">
        <f t="shared" si="219"/>
        <v>REPLACE</v>
      </c>
      <c r="N2156" s="60" t="str">
        <f t="shared" si="219"/>
        <v>REPLACE</v>
      </c>
      <c r="O2156" s="60">
        <f t="shared" si="219"/>
        <v>1</v>
      </c>
    </row>
    <row r="2157" spans="1:15" x14ac:dyDescent="0.25">
      <c r="A2157" s="60" t="s">
        <v>2041</v>
      </c>
      <c r="B2157" s="60">
        <v>2595</v>
      </c>
      <c r="C2157" s="62" t="s">
        <v>1727</v>
      </c>
      <c r="D2157" s="63">
        <f>E2157</f>
        <v>128.2551</v>
      </c>
      <c r="E2157" s="61">
        <v>128.2551</v>
      </c>
      <c r="F2157" s="61" t="s">
        <v>1986</v>
      </c>
      <c r="G2157" s="61" t="str">
        <f>VLOOKUP(B2157,VP_est!$B$21:$N$3000,13,FALSE)</f>
        <v>SVP6</v>
      </c>
      <c r="H2157" s="60" t="str">
        <f t="shared" si="219"/>
        <v>REPLACE</v>
      </c>
      <c r="I2157" s="60" t="str">
        <f t="shared" si="219"/>
        <v>REPLACE</v>
      </c>
      <c r="J2157" s="60" t="str">
        <f t="shared" si="219"/>
        <v>REPLACE</v>
      </c>
      <c r="K2157" s="60" t="str">
        <f t="shared" si="219"/>
        <v>REPLACE</v>
      </c>
      <c r="L2157" s="60" t="str">
        <f t="shared" si="219"/>
        <v>REPLACE</v>
      </c>
      <c r="M2157" s="60" t="str">
        <f t="shared" si="219"/>
        <v>REPLACE</v>
      </c>
      <c r="N2157" s="60" t="str">
        <f t="shared" si="219"/>
        <v>REPLACE</v>
      </c>
      <c r="O2157" s="60">
        <f t="shared" si="219"/>
        <v>1</v>
      </c>
    </row>
    <row r="2158" spans="1:15" x14ac:dyDescent="0.25">
      <c r="A2158" s="60" t="s">
        <v>2041</v>
      </c>
      <c r="B2158" s="60">
        <v>2596</v>
      </c>
      <c r="C2158" s="62" t="s">
        <v>1728</v>
      </c>
      <c r="D2158" s="63">
        <f>E2158</f>
        <v>114.13514826736805</v>
      </c>
      <c r="E2158" s="61">
        <v>114.13514826736805</v>
      </c>
      <c r="F2158" s="61" t="s">
        <v>1986</v>
      </c>
      <c r="G2158" s="61" t="str">
        <f>VLOOKUP(B2158,VP_est!$B$21:$N$3000,13,FALSE)</f>
        <v>SVP6</v>
      </c>
      <c r="H2158" s="60" t="str">
        <f t="shared" si="219"/>
        <v>REPLACE</v>
      </c>
      <c r="I2158" s="60" t="str">
        <f t="shared" si="219"/>
        <v>REPLACE</v>
      </c>
      <c r="J2158" s="60" t="str">
        <f t="shared" si="219"/>
        <v>REPLACE</v>
      </c>
      <c r="K2158" s="60" t="str">
        <f t="shared" si="219"/>
        <v>REPLACE</v>
      </c>
      <c r="L2158" s="60" t="str">
        <f t="shared" si="219"/>
        <v>REPLACE</v>
      </c>
      <c r="M2158" s="60" t="str">
        <f t="shared" si="219"/>
        <v>REPLACE</v>
      </c>
      <c r="N2158" s="60" t="str">
        <f t="shared" si="219"/>
        <v>REPLACE</v>
      </c>
      <c r="O2158" s="60">
        <f t="shared" si="219"/>
        <v>1</v>
      </c>
    </row>
    <row r="2159" spans="1:15" x14ac:dyDescent="0.25">
      <c r="A2159" s="60" t="s">
        <v>2041</v>
      </c>
      <c r="B2159" s="60">
        <v>2597</v>
      </c>
      <c r="C2159" s="62" t="s">
        <v>1729</v>
      </c>
      <c r="D2159" s="63">
        <f>E2159</f>
        <v>118.81338352941175</v>
      </c>
      <c r="E2159" s="61">
        <v>118.81338352941175</v>
      </c>
      <c r="F2159" s="61" t="s">
        <v>1986</v>
      </c>
      <c r="G2159" s="61" t="str">
        <f>VLOOKUP(B2159,VP_est!$B$21:$N$3000,13,FALSE)</f>
        <v>SVP6</v>
      </c>
      <c r="H2159" s="60" t="str">
        <f t="shared" si="219"/>
        <v>REPLACE</v>
      </c>
      <c r="I2159" s="60" t="str">
        <f t="shared" si="219"/>
        <v>REPLACE</v>
      </c>
      <c r="J2159" s="60" t="str">
        <f t="shared" si="219"/>
        <v>REPLACE</v>
      </c>
      <c r="K2159" s="60" t="str">
        <f t="shared" si="219"/>
        <v>REPLACE</v>
      </c>
      <c r="L2159" s="60" t="str">
        <f t="shared" si="219"/>
        <v>REPLACE</v>
      </c>
      <c r="M2159" s="60" t="str">
        <f t="shared" si="219"/>
        <v>REPLACE</v>
      </c>
      <c r="N2159" s="60" t="str">
        <f t="shared" si="219"/>
        <v>REPLACE</v>
      </c>
      <c r="O2159" s="60">
        <f t="shared" si="219"/>
        <v>1</v>
      </c>
    </row>
    <row r="2160" spans="1:15" x14ac:dyDescent="0.25">
      <c r="A2160" s="60" t="s">
        <v>2041</v>
      </c>
      <c r="B2160" s="60">
        <v>2598</v>
      </c>
      <c r="C2160" s="62" t="s">
        <v>1730</v>
      </c>
      <c r="D2160" s="63">
        <f>E2160</f>
        <v>140.88318311876287</v>
      </c>
      <c r="E2160" s="61">
        <v>140.88318311876287</v>
      </c>
      <c r="F2160" s="61" t="s">
        <v>2014</v>
      </c>
      <c r="G2160" s="61" t="str">
        <f>VLOOKUP(B2160,VP_est!$B$21:$N$3000,13,FALSE)</f>
        <v>SVP6</v>
      </c>
      <c r="H2160" s="60" t="str">
        <f t="shared" si="219"/>
        <v>REPLACE</v>
      </c>
      <c r="I2160" s="60" t="str">
        <f t="shared" si="219"/>
        <v>REPLACE</v>
      </c>
      <c r="J2160" s="60" t="str">
        <f t="shared" si="219"/>
        <v>REPLACE</v>
      </c>
      <c r="K2160" s="60" t="str">
        <f t="shared" si="219"/>
        <v>REPLACE</v>
      </c>
      <c r="L2160" s="60" t="str">
        <f t="shared" si="219"/>
        <v>REPLACE</v>
      </c>
      <c r="M2160" s="60" t="str">
        <f t="shared" si="219"/>
        <v>REPLACE</v>
      </c>
      <c r="N2160" s="60" t="str">
        <f t="shared" si="219"/>
        <v>REPLACE</v>
      </c>
      <c r="O2160" s="60">
        <f t="shared" si="219"/>
        <v>1</v>
      </c>
    </row>
    <row r="2161" spans="1:15" x14ac:dyDescent="0.25">
      <c r="A2161" s="60" t="s">
        <v>2025</v>
      </c>
      <c r="B2161" s="60">
        <v>2599</v>
      </c>
      <c r="C2161" s="62" t="s">
        <v>1731</v>
      </c>
      <c r="D2161" s="63">
        <v>168.32499999999999</v>
      </c>
      <c r="E2161" s="61">
        <v>168.31896</v>
      </c>
      <c r="F2161" s="61" t="s">
        <v>1986</v>
      </c>
      <c r="G2161" s="61" t="str">
        <f>VLOOKUP(B2161,VP_est!$B$21:$N$3000,13,FALSE)</f>
        <v>SVP6</v>
      </c>
      <c r="H2161" s="60" t="str">
        <f t="shared" si="219"/>
        <v>REPLACE</v>
      </c>
      <c r="I2161" s="60" t="str">
        <f t="shared" si="219"/>
        <v>REPLACE</v>
      </c>
      <c r="J2161" s="60" t="str">
        <f t="shared" si="219"/>
        <v>REPLACE</v>
      </c>
      <c r="K2161" s="60" t="str">
        <f t="shared" si="219"/>
        <v>REPLACE</v>
      </c>
      <c r="L2161" s="60" t="str">
        <f t="shared" si="219"/>
        <v>REPLACE</v>
      </c>
      <c r="M2161" s="60" t="str">
        <f t="shared" si="219"/>
        <v>REPLACE</v>
      </c>
      <c r="N2161" s="60" t="str">
        <f t="shared" si="219"/>
        <v>REPLACE</v>
      </c>
      <c r="O2161" s="60">
        <f t="shared" si="219"/>
        <v>1</v>
      </c>
    </row>
    <row r="2162" spans="1:15" x14ac:dyDescent="0.25">
      <c r="A2162" s="60" t="s">
        <v>2024</v>
      </c>
      <c r="B2162" s="68">
        <v>2600</v>
      </c>
      <c r="C2162" s="68" t="s">
        <v>1957</v>
      </c>
      <c r="D2162" s="68">
        <v>140.268</v>
      </c>
      <c r="E2162" s="77"/>
      <c r="F2162" s="61" t="s">
        <v>1986</v>
      </c>
      <c r="G2162" s="61" t="str">
        <f>VLOOKUP(B2162,VP_est!$B$21:$N$3000,13,FALSE)</f>
        <v>SVP6</v>
      </c>
      <c r="H2162" s="60" t="str">
        <f t="shared" si="219"/>
        <v>REPLACE</v>
      </c>
      <c r="I2162" s="60" t="str">
        <f t="shared" si="219"/>
        <v>REPLACE</v>
      </c>
      <c r="J2162" s="60" t="str">
        <f t="shared" si="219"/>
        <v>REPLACE</v>
      </c>
      <c r="K2162" s="60" t="str">
        <f t="shared" si="219"/>
        <v>REPLACE</v>
      </c>
      <c r="L2162" s="60" t="str">
        <f t="shared" si="219"/>
        <v>REPLACE</v>
      </c>
      <c r="M2162" s="60" t="str">
        <f t="shared" si="219"/>
        <v>REPLACE</v>
      </c>
      <c r="N2162" s="60" t="str">
        <f t="shared" si="219"/>
        <v>REPLACE</v>
      </c>
      <c r="O2162" s="60">
        <f t="shared" si="219"/>
        <v>1</v>
      </c>
    </row>
    <row r="2163" spans="1:15" x14ac:dyDescent="0.25">
      <c r="A2163" s="60" t="s">
        <v>2041</v>
      </c>
      <c r="B2163" s="60">
        <v>2601</v>
      </c>
      <c r="C2163" s="62" t="s">
        <v>1732</v>
      </c>
      <c r="D2163" s="63">
        <f>E2163</f>
        <v>137.17535689100376</v>
      </c>
      <c r="E2163" s="61">
        <v>137.17535689100376</v>
      </c>
      <c r="F2163" s="61" t="s">
        <v>1986</v>
      </c>
      <c r="G2163" s="61" t="str">
        <f>VLOOKUP(B2163,VP_est!$B$21:$N$3000,13,FALSE)</f>
        <v>SVP6</v>
      </c>
      <c r="H2163" s="60" t="str">
        <f t="shared" si="219"/>
        <v>REPLACE</v>
      </c>
      <c r="I2163" s="60" t="str">
        <f t="shared" si="219"/>
        <v>REPLACE</v>
      </c>
      <c r="J2163" s="60" t="str">
        <f t="shared" si="219"/>
        <v>REPLACE</v>
      </c>
      <c r="K2163" s="60" t="str">
        <f t="shared" si="219"/>
        <v>REPLACE</v>
      </c>
      <c r="L2163" s="60" t="str">
        <f t="shared" si="219"/>
        <v>REPLACE</v>
      </c>
      <c r="M2163" s="60" t="str">
        <f t="shared" si="219"/>
        <v>REPLACE</v>
      </c>
      <c r="N2163" s="60" t="str">
        <f t="shared" si="219"/>
        <v>REPLACE</v>
      </c>
      <c r="O2163" s="60">
        <f t="shared" si="219"/>
        <v>1</v>
      </c>
    </row>
    <row r="2164" spans="1:15" x14ac:dyDescent="0.25">
      <c r="B2164" s="78">
        <v>2602</v>
      </c>
      <c r="C2164" s="78" t="s">
        <v>2612</v>
      </c>
      <c r="D2164" s="78">
        <v>240.47499999999999</v>
      </c>
      <c r="F2164" s="61" t="s">
        <v>2014</v>
      </c>
      <c r="G2164" s="61" t="str">
        <f>VLOOKUP(B2164,VP_est!$B$21:$N$3000,13,FALSE)</f>
        <v>SVP5</v>
      </c>
      <c r="H2164" s="60" t="str">
        <f t="shared" si="219"/>
        <v>REPLACE</v>
      </c>
      <c r="I2164" s="60" t="str">
        <f t="shared" si="219"/>
        <v>REPLACE</v>
      </c>
      <c r="J2164" s="60" t="str">
        <f t="shared" si="219"/>
        <v>REPLACE</v>
      </c>
      <c r="K2164" s="60" t="str">
        <f t="shared" si="219"/>
        <v>REPLACE</v>
      </c>
      <c r="L2164" s="60" t="str">
        <f t="shared" si="219"/>
        <v>REPLACE</v>
      </c>
      <c r="M2164" s="60" t="str">
        <f t="shared" si="219"/>
        <v>REPLACE</v>
      </c>
      <c r="N2164" s="60">
        <f t="shared" si="219"/>
        <v>1</v>
      </c>
      <c r="O2164" s="60" t="str">
        <f t="shared" si="219"/>
        <v>REPLACE</v>
      </c>
    </row>
    <row r="2165" spans="1:15" x14ac:dyDescent="0.25">
      <c r="B2165" s="78">
        <v>2603</v>
      </c>
      <c r="C2165" s="78" t="s">
        <v>2613</v>
      </c>
      <c r="D2165" s="78">
        <v>400.73500000000001</v>
      </c>
      <c r="F2165" s="61" t="s">
        <v>3</v>
      </c>
      <c r="G2165" s="61" t="str">
        <f>VLOOKUP(B2165,VP_est!$B$21:$N$3000,13,FALSE)</f>
        <v>SVP1</v>
      </c>
      <c r="H2165" s="60" t="str">
        <f t="shared" si="219"/>
        <v>REPLACE</v>
      </c>
      <c r="I2165" s="60" t="str">
        <f t="shared" si="219"/>
        <v>REPLACE</v>
      </c>
      <c r="J2165" s="60">
        <f t="shared" si="219"/>
        <v>1</v>
      </c>
      <c r="K2165" s="60" t="str">
        <f t="shared" si="219"/>
        <v>REPLACE</v>
      </c>
      <c r="L2165" s="60" t="str">
        <f t="shared" si="219"/>
        <v>REPLACE</v>
      </c>
      <c r="M2165" s="60" t="str">
        <f t="shared" si="219"/>
        <v>REPLACE</v>
      </c>
      <c r="N2165" s="60" t="str">
        <f t="shared" si="219"/>
        <v>REPLACE</v>
      </c>
      <c r="O2165" s="60" t="str">
        <f t="shared" si="219"/>
        <v>REPLACE</v>
      </c>
    </row>
    <row r="2166" spans="1:15" x14ac:dyDescent="0.25">
      <c r="A2166" t="s">
        <v>2875</v>
      </c>
      <c r="B2166" s="78">
        <v>2604</v>
      </c>
      <c r="C2166" s="78" t="s">
        <v>2148</v>
      </c>
      <c r="D2166" s="78">
        <v>200.59</v>
      </c>
      <c r="F2166" s="61" t="s">
        <v>1986</v>
      </c>
      <c r="G2166" s="61" t="str">
        <f>VLOOKUP(B2166,VP_est!$B$21:$N$3000,13,FALSE)</f>
        <v>SVP6</v>
      </c>
    </row>
    <row r="2167" spans="1:15" x14ac:dyDescent="0.25">
      <c r="A2167" t="s">
        <v>2875</v>
      </c>
      <c r="B2167" s="78">
        <v>2605</v>
      </c>
      <c r="C2167" s="78" t="s">
        <v>2275</v>
      </c>
      <c r="D2167" s="78">
        <v>30.0061</v>
      </c>
      <c r="F2167" s="61" t="s">
        <v>1986</v>
      </c>
      <c r="G2167" s="61" t="str">
        <f>VLOOKUP(B2167,VP_est!$B$21:$N$3000,13,FALSE)</f>
        <v>SVP6</v>
      </c>
    </row>
    <row r="2168" spans="1:15" x14ac:dyDescent="0.25">
      <c r="A2168" t="s">
        <v>2875</v>
      </c>
      <c r="B2168" s="78">
        <v>2606</v>
      </c>
      <c r="C2168" s="78" t="s">
        <v>2288</v>
      </c>
      <c r="D2168" s="78">
        <v>46.005499999999998</v>
      </c>
      <c r="F2168" s="61" t="s">
        <v>3</v>
      </c>
      <c r="G2168" s="61" t="str">
        <f>VLOOKUP(B2168,VP_est!$B$21:$N$3000,13,FALSE)</f>
        <v>SVN1</v>
      </c>
    </row>
    <row r="2169" spans="1:15" x14ac:dyDescent="0.25">
      <c r="A2169" t="s">
        <v>2875</v>
      </c>
      <c r="B2169" s="78">
        <v>2607</v>
      </c>
      <c r="C2169" s="78" t="s">
        <v>2289</v>
      </c>
      <c r="D2169" s="78">
        <v>47.013399999999997</v>
      </c>
      <c r="F2169" s="61" t="s">
        <v>3</v>
      </c>
      <c r="G2169" s="61" t="str">
        <f>VLOOKUP(B2169,VP_est!$B$21:$N$3000,13,FALSE)</f>
        <v>SVN1</v>
      </c>
    </row>
    <row r="2170" spans="1:15" x14ac:dyDescent="0.25">
      <c r="A2170" s="60" t="s">
        <v>2041</v>
      </c>
      <c r="B2170" s="60">
        <v>2608</v>
      </c>
      <c r="C2170" s="62" t="s">
        <v>1733</v>
      </c>
      <c r="D2170" s="63">
        <v>84.159480000000002</v>
      </c>
      <c r="E2170" s="61">
        <v>84.159480000000002</v>
      </c>
      <c r="F2170" s="61" t="s">
        <v>1986</v>
      </c>
      <c r="G2170" s="61" t="str">
        <f>VLOOKUP(B2170,VP_est!$B$21:$N$3000,13,FALSE)</f>
        <v>SVP6</v>
      </c>
      <c r="H2170" s="60" t="str">
        <f t="shared" ref="H2170:O2179" si="220">IF($G2170=H$2,1,"REPLACE")</f>
        <v>REPLACE</v>
      </c>
      <c r="I2170" s="60" t="str">
        <f t="shared" si="220"/>
        <v>REPLACE</v>
      </c>
      <c r="J2170" s="60" t="str">
        <f t="shared" si="220"/>
        <v>REPLACE</v>
      </c>
      <c r="K2170" s="60" t="str">
        <f t="shared" si="220"/>
        <v>REPLACE</v>
      </c>
      <c r="L2170" s="60" t="str">
        <f t="shared" si="220"/>
        <v>REPLACE</v>
      </c>
      <c r="M2170" s="60" t="str">
        <f t="shared" si="220"/>
        <v>REPLACE</v>
      </c>
      <c r="N2170" s="60" t="str">
        <f t="shared" si="220"/>
        <v>REPLACE</v>
      </c>
      <c r="O2170" s="60">
        <f t="shared" si="220"/>
        <v>1</v>
      </c>
    </row>
    <row r="2171" spans="1:15" x14ac:dyDescent="0.25">
      <c r="A2171" s="60" t="s">
        <v>2024</v>
      </c>
      <c r="B2171" s="60">
        <v>2609</v>
      </c>
      <c r="C2171" s="62" t="s">
        <v>1734</v>
      </c>
      <c r="D2171" s="63">
        <v>126.23922000000002</v>
      </c>
      <c r="E2171" s="61">
        <v>126.23922000000002</v>
      </c>
      <c r="F2171" s="61" t="s">
        <v>1986</v>
      </c>
      <c r="G2171" s="61" t="str">
        <f>VLOOKUP(B2171,VP_est!$B$21:$N$3000,13,FALSE)</f>
        <v>SVP6</v>
      </c>
      <c r="H2171" s="60" t="str">
        <f t="shared" si="220"/>
        <v>REPLACE</v>
      </c>
      <c r="I2171" s="60" t="str">
        <f t="shared" si="220"/>
        <v>REPLACE</v>
      </c>
      <c r="J2171" s="60" t="str">
        <f t="shared" si="220"/>
        <v>REPLACE</v>
      </c>
      <c r="K2171" s="60" t="str">
        <f t="shared" si="220"/>
        <v>REPLACE</v>
      </c>
      <c r="L2171" s="60" t="str">
        <f t="shared" si="220"/>
        <v>REPLACE</v>
      </c>
      <c r="M2171" s="60" t="str">
        <f t="shared" si="220"/>
        <v>REPLACE</v>
      </c>
      <c r="N2171" s="60" t="str">
        <f t="shared" si="220"/>
        <v>REPLACE</v>
      </c>
      <c r="O2171" s="60">
        <f t="shared" si="220"/>
        <v>1</v>
      </c>
    </row>
    <row r="2172" spans="1:15" x14ac:dyDescent="0.25">
      <c r="A2172" s="60" t="s">
        <v>2041</v>
      </c>
      <c r="B2172" s="60">
        <v>2610</v>
      </c>
      <c r="C2172" s="62" t="s">
        <v>1735</v>
      </c>
      <c r="D2172" s="63">
        <f t="shared" ref="D2172:D2177" si="221">E2172</f>
        <v>76.089418293077074</v>
      </c>
      <c r="E2172" s="61">
        <v>76.089418293077074</v>
      </c>
      <c r="F2172" s="61" t="s">
        <v>1986</v>
      </c>
      <c r="G2172" s="61" t="str">
        <f>VLOOKUP(B2172,VP_est!$B$21:$N$3000,13,FALSE)</f>
        <v>SVP6</v>
      </c>
      <c r="H2172" s="60" t="str">
        <f t="shared" si="220"/>
        <v>REPLACE</v>
      </c>
      <c r="I2172" s="60" t="str">
        <f t="shared" si="220"/>
        <v>REPLACE</v>
      </c>
      <c r="J2172" s="60" t="str">
        <f t="shared" si="220"/>
        <v>REPLACE</v>
      </c>
      <c r="K2172" s="60" t="str">
        <f t="shared" si="220"/>
        <v>REPLACE</v>
      </c>
      <c r="L2172" s="60" t="str">
        <f t="shared" si="220"/>
        <v>REPLACE</v>
      </c>
      <c r="M2172" s="60" t="str">
        <f t="shared" si="220"/>
        <v>REPLACE</v>
      </c>
      <c r="N2172" s="60" t="str">
        <f t="shared" si="220"/>
        <v>REPLACE</v>
      </c>
      <c r="O2172" s="60">
        <f t="shared" si="220"/>
        <v>1</v>
      </c>
    </row>
    <row r="2173" spans="1:15" x14ac:dyDescent="0.25">
      <c r="A2173" s="60" t="s">
        <v>2041</v>
      </c>
      <c r="B2173" s="60">
        <v>2611</v>
      </c>
      <c r="C2173" s="62" t="s">
        <v>1736</v>
      </c>
      <c r="D2173" s="63">
        <f t="shared" si="221"/>
        <v>119.69874515778291</v>
      </c>
      <c r="E2173" s="61">
        <v>119.69874515778291</v>
      </c>
      <c r="F2173" s="61" t="s">
        <v>1986</v>
      </c>
      <c r="G2173" s="61" t="str">
        <f>VLOOKUP(B2173,VP_est!$B$21:$N$3000,13,FALSE)</f>
        <v>SVP6</v>
      </c>
      <c r="H2173" s="60" t="str">
        <f t="shared" si="220"/>
        <v>REPLACE</v>
      </c>
      <c r="I2173" s="60" t="str">
        <f t="shared" si="220"/>
        <v>REPLACE</v>
      </c>
      <c r="J2173" s="60" t="str">
        <f t="shared" si="220"/>
        <v>REPLACE</v>
      </c>
      <c r="K2173" s="60" t="str">
        <f t="shared" si="220"/>
        <v>REPLACE</v>
      </c>
      <c r="L2173" s="60" t="str">
        <f t="shared" si="220"/>
        <v>REPLACE</v>
      </c>
      <c r="M2173" s="60" t="str">
        <f t="shared" si="220"/>
        <v>REPLACE</v>
      </c>
      <c r="N2173" s="60" t="str">
        <f t="shared" si="220"/>
        <v>REPLACE</v>
      </c>
      <c r="O2173" s="60">
        <f t="shared" si="220"/>
        <v>1</v>
      </c>
    </row>
    <row r="2174" spans="1:15" x14ac:dyDescent="0.25">
      <c r="A2174" s="60" t="s">
        <v>2041</v>
      </c>
      <c r="B2174" s="60">
        <v>2612</v>
      </c>
      <c r="C2174" s="62" t="s">
        <v>1737</v>
      </c>
      <c r="D2174" s="63">
        <f t="shared" si="221"/>
        <v>128.2551</v>
      </c>
      <c r="E2174" s="61">
        <v>128.2551</v>
      </c>
      <c r="F2174" s="61" t="s">
        <v>1986</v>
      </c>
      <c r="G2174" s="61" t="str">
        <f>VLOOKUP(B2174,VP_est!$B$21:$N$3000,13,FALSE)</f>
        <v>SVP6</v>
      </c>
      <c r="H2174" s="60" t="str">
        <f t="shared" si="220"/>
        <v>REPLACE</v>
      </c>
      <c r="I2174" s="60" t="str">
        <f t="shared" si="220"/>
        <v>REPLACE</v>
      </c>
      <c r="J2174" s="60" t="str">
        <f t="shared" si="220"/>
        <v>REPLACE</v>
      </c>
      <c r="K2174" s="60" t="str">
        <f t="shared" si="220"/>
        <v>REPLACE</v>
      </c>
      <c r="L2174" s="60" t="str">
        <f t="shared" si="220"/>
        <v>REPLACE</v>
      </c>
      <c r="M2174" s="60" t="str">
        <f t="shared" si="220"/>
        <v>REPLACE</v>
      </c>
      <c r="N2174" s="60" t="str">
        <f t="shared" si="220"/>
        <v>REPLACE</v>
      </c>
      <c r="O2174" s="60">
        <f t="shared" si="220"/>
        <v>1</v>
      </c>
    </row>
    <row r="2175" spans="1:15" x14ac:dyDescent="0.25">
      <c r="A2175" s="60" t="s">
        <v>2041</v>
      </c>
      <c r="B2175" s="60">
        <v>2613</v>
      </c>
      <c r="C2175" s="62" t="s">
        <v>1738</v>
      </c>
      <c r="D2175" s="63">
        <f t="shared" si="221"/>
        <v>114.22852</v>
      </c>
      <c r="E2175" s="61">
        <v>114.22852</v>
      </c>
      <c r="F2175" s="61" t="s">
        <v>1986</v>
      </c>
      <c r="G2175" s="61" t="str">
        <f>VLOOKUP(B2175,VP_est!$B$21:$N$3000,13,FALSE)</f>
        <v>SVP6</v>
      </c>
      <c r="H2175" s="60" t="str">
        <f t="shared" si="220"/>
        <v>REPLACE</v>
      </c>
      <c r="I2175" s="60" t="str">
        <f t="shared" si="220"/>
        <v>REPLACE</v>
      </c>
      <c r="J2175" s="60" t="str">
        <f t="shared" si="220"/>
        <v>REPLACE</v>
      </c>
      <c r="K2175" s="60" t="str">
        <f t="shared" si="220"/>
        <v>REPLACE</v>
      </c>
      <c r="L2175" s="60" t="str">
        <f t="shared" si="220"/>
        <v>REPLACE</v>
      </c>
      <c r="M2175" s="60" t="str">
        <f t="shared" si="220"/>
        <v>REPLACE</v>
      </c>
      <c r="N2175" s="60" t="str">
        <f t="shared" si="220"/>
        <v>REPLACE</v>
      </c>
      <c r="O2175" s="60">
        <f t="shared" si="220"/>
        <v>1</v>
      </c>
    </row>
    <row r="2176" spans="1:15" x14ac:dyDescent="0.25">
      <c r="A2176" s="60" t="s">
        <v>2041</v>
      </c>
      <c r="B2176" s="60">
        <v>2614</v>
      </c>
      <c r="C2176" s="62" t="s">
        <v>1739</v>
      </c>
      <c r="D2176" s="63">
        <f t="shared" si="221"/>
        <v>128.2551</v>
      </c>
      <c r="E2176" s="61">
        <v>128.2551</v>
      </c>
      <c r="F2176" s="61" t="s">
        <v>1986</v>
      </c>
      <c r="G2176" s="61" t="str">
        <f>VLOOKUP(B2176,VP_est!$B$21:$N$3000,13,FALSE)</f>
        <v>SVP6</v>
      </c>
      <c r="H2176" s="60" t="str">
        <f t="shared" si="220"/>
        <v>REPLACE</v>
      </c>
      <c r="I2176" s="60" t="str">
        <f t="shared" si="220"/>
        <v>REPLACE</v>
      </c>
      <c r="J2176" s="60" t="str">
        <f t="shared" si="220"/>
        <v>REPLACE</v>
      </c>
      <c r="K2176" s="60" t="str">
        <f t="shared" si="220"/>
        <v>REPLACE</v>
      </c>
      <c r="L2176" s="60" t="str">
        <f t="shared" si="220"/>
        <v>REPLACE</v>
      </c>
      <c r="M2176" s="60" t="str">
        <f t="shared" si="220"/>
        <v>REPLACE</v>
      </c>
      <c r="N2176" s="60" t="str">
        <f t="shared" si="220"/>
        <v>REPLACE</v>
      </c>
      <c r="O2176" s="60">
        <f t="shared" si="220"/>
        <v>1</v>
      </c>
    </row>
    <row r="2177" spans="1:15" x14ac:dyDescent="0.25">
      <c r="A2177" s="60" t="s">
        <v>2041</v>
      </c>
      <c r="B2177" s="60">
        <v>2615</v>
      </c>
      <c r="C2177" s="62" t="s">
        <v>1740</v>
      </c>
      <c r="D2177" s="63">
        <f t="shared" si="221"/>
        <v>112.21263999999999</v>
      </c>
      <c r="E2177" s="61">
        <v>112.21263999999999</v>
      </c>
      <c r="F2177" s="61" t="s">
        <v>1986</v>
      </c>
      <c r="G2177" s="61" t="str">
        <f>VLOOKUP(B2177,VP_est!$B$21:$N$3000,13,FALSE)</f>
        <v>SVP6</v>
      </c>
      <c r="H2177" s="60" t="str">
        <f t="shared" si="220"/>
        <v>REPLACE</v>
      </c>
      <c r="I2177" s="60" t="str">
        <f t="shared" si="220"/>
        <v>REPLACE</v>
      </c>
      <c r="J2177" s="60" t="str">
        <f t="shared" si="220"/>
        <v>REPLACE</v>
      </c>
      <c r="K2177" s="60" t="str">
        <f t="shared" si="220"/>
        <v>REPLACE</v>
      </c>
      <c r="L2177" s="60" t="str">
        <f t="shared" si="220"/>
        <v>REPLACE</v>
      </c>
      <c r="M2177" s="60" t="str">
        <f t="shared" si="220"/>
        <v>REPLACE</v>
      </c>
      <c r="N2177" s="60" t="str">
        <f t="shared" si="220"/>
        <v>REPLACE</v>
      </c>
      <c r="O2177" s="60">
        <f t="shared" si="220"/>
        <v>1</v>
      </c>
    </row>
    <row r="2178" spans="1:15" x14ac:dyDescent="0.25">
      <c r="A2178" s="60" t="s">
        <v>2024</v>
      </c>
      <c r="B2178" s="60">
        <v>2616</v>
      </c>
      <c r="C2178" s="62" t="s">
        <v>1741</v>
      </c>
      <c r="D2178" s="63">
        <v>98.187600000000003</v>
      </c>
      <c r="E2178" s="61">
        <v>98.186059999999998</v>
      </c>
      <c r="F2178" s="61" t="s">
        <v>1986</v>
      </c>
      <c r="G2178" s="61" t="str">
        <f>VLOOKUP(B2178,VP_est!$B$21:$N$3000,13,FALSE)</f>
        <v>SVP6</v>
      </c>
      <c r="H2178" s="60" t="str">
        <f t="shared" si="220"/>
        <v>REPLACE</v>
      </c>
      <c r="I2178" s="60" t="str">
        <f t="shared" si="220"/>
        <v>REPLACE</v>
      </c>
      <c r="J2178" s="60" t="str">
        <f t="shared" si="220"/>
        <v>REPLACE</v>
      </c>
      <c r="K2178" s="60" t="str">
        <f t="shared" si="220"/>
        <v>REPLACE</v>
      </c>
      <c r="L2178" s="60" t="str">
        <f t="shared" si="220"/>
        <v>REPLACE</v>
      </c>
      <c r="M2178" s="60" t="str">
        <f t="shared" si="220"/>
        <v>REPLACE</v>
      </c>
      <c r="N2178" s="60" t="str">
        <f t="shared" si="220"/>
        <v>REPLACE</v>
      </c>
      <c r="O2178" s="60">
        <f t="shared" si="220"/>
        <v>1</v>
      </c>
    </row>
    <row r="2179" spans="1:15" x14ac:dyDescent="0.25">
      <c r="B2179" s="78">
        <v>2617</v>
      </c>
      <c r="C2179" s="78" t="s">
        <v>2619</v>
      </c>
      <c r="D2179" s="78">
        <v>112.22</v>
      </c>
      <c r="F2179" s="61" t="s">
        <v>1986</v>
      </c>
      <c r="G2179" s="61" t="str">
        <f>VLOOKUP(B2179,VP_est!$B$21:$N$3000,13,FALSE)</f>
        <v>SVP6</v>
      </c>
      <c r="H2179" s="60" t="str">
        <f t="shared" si="220"/>
        <v>REPLACE</v>
      </c>
      <c r="I2179" s="60" t="str">
        <f t="shared" si="220"/>
        <v>REPLACE</v>
      </c>
      <c r="J2179" s="60" t="str">
        <f t="shared" si="220"/>
        <v>REPLACE</v>
      </c>
      <c r="K2179" s="60" t="str">
        <f t="shared" si="220"/>
        <v>REPLACE</v>
      </c>
      <c r="L2179" s="60" t="str">
        <f t="shared" si="220"/>
        <v>REPLACE</v>
      </c>
      <c r="M2179" s="60" t="str">
        <f t="shared" si="220"/>
        <v>REPLACE</v>
      </c>
      <c r="N2179" s="60" t="str">
        <f t="shared" si="220"/>
        <v>REPLACE</v>
      </c>
      <c r="O2179" s="60">
        <f t="shared" si="220"/>
        <v>1</v>
      </c>
    </row>
    <row r="2180" spans="1:15" x14ac:dyDescent="0.25">
      <c r="A2180" s="60" t="s">
        <v>2041</v>
      </c>
      <c r="B2180" s="60">
        <v>2618</v>
      </c>
      <c r="C2180" s="62" t="s">
        <v>1742</v>
      </c>
      <c r="D2180" s="63">
        <v>140.27000000000001</v>
      </c>
      <c r="E2180" s="61">
        <v>0</v>
      </c>
      <c r="F2180" s="61" t="s">
        <v>1986</v>
      </c>
      <c r="G2180" s="61" t="str">
        <f>VLOOKUP(B2180,VP_est!$B$21:$N$3000,13,FALSE)</f>
        <v>SVP6</v>
      </c>
      <c r="H2180" s="60" t="str">
        <f t="shared" ref="H2180:O2189" si="222">IF($G2180=H$2,1,"REPLACE")</f>
        <v>REPLACE</v>
      </c>
      <c r="I2180" s="60" t="str">
        <f t="shared" si="222"/>
        <v>REPLACE</v>
      </c>
      <c r="J2180" s="60" t="str">
        <f t="shared" si="222"/>
        <v>REPLACE</v>
      </c>
      <c r="K2180" s="60" t="str">
        <f t="shared" si="222"/>
        <v>REPLACE</v>
      </c>
      <c r="L2180" s="60" t="str">
        <f t="shared" si="222"/>
        <v>REPLACE</v>
      </c>
      <c r="M2180" s="60" t="str">
        <f t="shared" si="222"/>
        <v>REPLACE</v>
      </c>
      <c r="N2180" s="60" t="str">
        <f t="shared" si="222"/>
        <v>REPLACE</v>
      </c>
      <c r="O2180" s="60">
        <f t="shared" si="222"/>
        <v>1</v>
      </c>
    </row>
    <row r="2181" spans="1:15" x14ac:dyDescent="0.25">
      <c r="A2181" s="60" t="s">
        <v>2041</v>
      </c>
      <c r="B2181" s="60">
        <v>2619</v>
      </c>
      <c r="C2181" s="62" t="s">
        <v>1743</v>
      </c>
      <c r="D2181" s="63">
        <v>140.27000000000001</v>
      </c>
      <c r="E2181" s="61">
        <v>0</v>
      </c>
      <c r="F2181" s="61" t="s">
        <v>1986</v>
      </c>
      <c r="G2181" s="61" t="str">
        <f>VLOOKUP(B2181,VP_est!$B$21:$N$3000,13,FALSE)</f>
        <v>SVP6</v>
      </c>
      <c r="H2181" s="60" t="str">
        <f t="shared" si="222"/>
        <v>REPLACE</v>
      </c>
      <c r="I2181" s="60" t="str">
        <f t="shared" si="222"/>
        <v>REPLACE</v>
      </c>
      <c r="J2181" s="60" t="str">
        <f t="shared" si="222"/>
        <v>REPLACE</v>
      </c>
      <c r="K2181" s="60" t="str">
        <f t="shared" si="222"/>
        <v>REPLACE</v>
      </c>
      <c r="L2181" s="60" t="str">
        <f t="shared" si="222"/>
        <v>REPLACE</v>
      </c>
      <c r="M2181" s="60" t="str">
        <f t="shared" si="222"/>
        <v>REPLACE</v>
      </c>
      <c r="N2181" s="60" t="str">
        <f t="shared" si="222"/>
        <v>REPLACE</v>
      </c>
      <c r="O2181" s="60">
        <f t="shared" si="222"/>
        <v>1</v>
      </c>
    </row>
    <row r="2182" spans="1:15" x14ac:dyDescent="0.25">
      <c r="A2182" s="60" t="s">
        <v>2024</v>
      </c>
      <c r="B2182" s="60">
        <v>2620</v>
      </c>
      <c r="C2182" s="62" t="s">
        <v>1744</v>
      </c>
      <c r="D2182" s="63">
        <v>142.28200000000001</v>
      </c>
      <c r="E2182" s="61">
        <v>142.28167999999999</v>
      </c>
      <c r="F2182" s="61" t="s">
        <v>1986</v>
      </c>
      <c r="G2182" s="61" t="str">
        <f>VLOOKUP(B2182,VP_est!$B$21:$N$3000,13,FALSE)</f>
        <v>SVP6</v>
      </c>
      <c r="H2182" s="60" t="str">
        <f t="shared" si="222"/>
        <v>REPLACE</v>
      </c>
      <c r="I2182" s="60" t="str">
        <f t="shared" si="222"/>
        <v>REPLACE</v>
      </c>
      <c r="J2182" s="60" t="str">
        <f t="shared" si="222"/>
        <v>REPLACE</v>
      </c>
      <c r="K2182" s="60" t="str">
        <f t="shared" si="222"/>
        <v>REPLACE</v>
      </c>
      <c r="L2182" s="60" t="str">
        <f t="shared" si="222"/>
        <v>REPLACE</v>
      </c>
      <c r="M2182" s="60" t="str">
        <f t="shared" si="222"/>
        <v>REPLACE</v>
      </c>
      <c r="N2182" s="60" t="str">
        <f t="shared" si="222"/>
        <v>REPLACE</v>
      </c>
      <c r="O2182" s="60">
        <f t="shared" si="222"/>
        <v>1</v>
      </c>
    </row>
    <row r="2183" spans="1:15" x14ac:dyDescent="0.25">
      <c r="A2183" s="60" t="s">
        <v>2041</v>
      </c>
      <c r="B2183" s="60">
        <v>2621</v>
      </c>
      <c r="C2183" s="62" t="s">
        <v>1745</v>
      </c>
      <c r="D2183" s="63">
        <v>128.25700000000001</v>
      </c>
      <c r="E2183" s="61">
        <v>0</v>
      </c>
      <c r="F2183" s="61" t="s">
        <v>1986</v>
      </c>
      <c r="G2183" s="61" t="str">
        <f>VLOOKUP(B2183,VP_est!$B$21:$N$3000,13,FALSE)</f>
        <v>SVP6</v>
      </c>
      <c r="H2183" s="60" t="str">
        <f t="shared" si="222"/>
        <v>REPLACE</v>
      </c>
      <c r="I2183" s="60" t="str">
        <f t="shared" si="222"/>
        <v>REPLACE</v>
      </c>
      <c r="J2183" s="60" t="str">
        <f t="shared" si="222"/>
        <v>REPLACE</v>
      </c>
      <c r="K2183" s="60" t="str">
        <f t="shared" si="222"/>
        <v>REPLACE</v>
      </c>
      <c r="L2183" s="60" t="str">
        <f t="shared" si="222"/>
        <v>REPLACE</v>
      </c>
      <c r="M2183" s="60" t="str">
        <f t="shared" si="222"/>
        <v>REPLACE</v>
      </c>
      <c r="N2183" s="60" t="str">
        <f t="shared" si="222"/>
        <v>REPLACE</v>
      </c>
      <c r="O2183" s="60">
        <f t="shared" si="222"/>
        <v>1</v>
      </c>
    </row>
    <row r="2184" spans="1:15" x14ac:dyDescent="0.25">
      <c r="A2184" s="60" t="s">
        <v>2024</v>
      </c>
      <c r="B2184" s="60">
        <v>2622</v>
      </c>
      <c r="C2184" s="62" t="s">
        <v>1746</v>
      </c>
      <c r="D2184" s="63">
        <v>98.186059999999998</v>
      </c>
      <c r="E2184" s="61">
        <v>98.186059999999998</v>
      </c>
      <c r="F2184" s="61" t="s">
        <v>1986</v>
      </c>
      <c r="G2184" s="61" t="str">
        <f>VLOOKUP(B2184,VP_est!$B$21:$N$3000,13,FALSE)</f>
        <v>SVP6</v>
      </c>
      <c r="H2184" s="60" t="str">
        <f t="shared" si="222"/>
        <v>REPLACE</v>
      </c>
      <c r="I2184" s="60" t="str">
        <f t="shared" si="222"/>
        <v>REPLACE</v>
      </c>
      <c r="J2184" s="60" t="str">
        <f t="shared" si="222"/>
        <v>REPLACE</v>
      </c>
      <c r="K2184" s="60" t="str">
        <f t="shared" si="222"/>
        <v>REPLACE</v>
      </c>
      <c r="L2184" s="60" t="str">
        <f t="shared" si="222"/>
        <v>REPLACE</v>
      </c>
      <c r="M2184" s="60" t="str">
        <f t="shared" si="222"/>
        <v>REPLACE</v>
      </c>
      <c r="N2184" s="60" t="str">
        <f t="shared" si="222"/>
        <v>REPLACE</v>
      </c>
      <c r="O2184" s="60">
        <f t="shared" si="222"/>
        <v>1</v>
      </c>
    </row>
    <row r="2185" spans="1:15" x14ac:dyDescent="0.25">
      <c r="A2185" s="60" t="s">
        <v>2025</v>
      </c>
      <c r="B2185" s="60">
        <v>2623</v>
      </c>
      <c r="C2185" s="62" t="s">
        <v>1747</v>
      </c>
      <c r="D2185" s="63">
        <v>126.24120000000001</v>
      </c>
      <c r="E2185" s="61">
        <v>126.23922</v>
      </c>
      <c r="F2185" s="61" t="s">
        <v>1986</v>
      </c>
      <c r="G2185" s="61" t="str">
        <f>VLOOKUP(B2185,VP_est!$B$21:$N$3000,13,FALSE)</f>
        <v>SVP6</v>
      </c>
      <c r="H2185" s="60" t="str">
        <f t="shared" si="222"/>
        <v>REPLACE</v>
      </c>
      <c r="I2185" s="60" t="str">
        <f t="shared" si="222"/>
        <v>REPLACE</v>
      </c>
      <c r="J2185" s="60" t="str">
        <f t="shared" si="222"/>
        <v>REPLACE</v>
      </c>
      <c r="K2185" s="60" t="str">
        <f t="shared" si="222"/>
        <v>REPLACE</v>
      </c>
      <c r="L2185" s="60" t="str">
        <f t="shared" si="222"/>
        <v>REPLACE</v>
      </c>
      <c r="M2185" s="60" t="str">
        <f t="shared" si="222"/>
        <v>REPLACE</v>
      </c>
      <c r="N2185" s="60" t="str">
        <f t="shared" si="222"/>
        <v>REPLACE</v>
      </c>
      <c r="O2185" s="60">
        <f t="shared" si="222"/>
        <v>1</v>
      </c>
    </row>
    <row r="2186" spans="1:15" x14ac:dyDescent="0.25">
      <c r="A2186" s="60" t="s">
        <v>2025</v>
      </c>
      <c r="B2186" s="60">
        <v>2624</v>
      </c>
      <c r="C2186" s="62" t="s">
        <v>1748</v>
      </c>
      <c r="D2186" s="63">
        <v>140.26580000000001</v>
      </c>
      <c r="E2186" s="61">
        <v>0</v>
      </c>
      <c r="F2186" s="61" t="s">
        <v>1986</v>
      </c>
      <c r="G2186" s="61" t="str">
        <f>VLOOKUP(B2186,VP_est!$B$21:$N$3000,13,FALSE)</f>
        <v>SVP6</v>
      </c>
      <c r="H2186" s="60" t="str">
        <f t="shared" si="222"/>
        <v>REPLACE</v>
      </c>
      <c r="I2186" s="60" t="str">
        <f t="shared" si="222"/>
        <v>REPLACE</v>
      </c>
      <c r="J2186" s="60" t="str">
        <f t="shared" si="222"/>
        <v>REPLACE</v>
      </c>
      <c r="K2186" s="60" t="str">
        <f t="shared" si="222"/>
        <v>REPLACE</v>
      </c>
      <c r="L2186" s="60" t="str">
        <f t="shared" si="222"/>
        <v>REPLACE</v>
      </c>
      <c r="M2186" s="60" t="str">
        <f t="shared" si="222"/>
        <v>REPLACE</v>
      </c>
      <c r="N2186" s="60" t="str">
        <f t="shared" si="222"/>
        <v>REPLACE</v>
      </c>
      <c r="O2186" s="60">
        <f t="shared" si="222"/>
        <v>1</v>
      </c>
    </row>
    <row r="2187" spans="1:15" x14ac:dyDescent="0.25">
      <c r="A2187" s="60" t="s">
        <v>2025</v>
      </c>
      <c r="B2187" s="60">
        <v>2625</v>
      </c>
      <c r="C2187" s="62" t="s">
        <v>1749</v>
      </c>
      <c r="D2187" s="63">
        <v>140.26580000000001</v>
      </c>
      <c r="E2187" s="61">
        <v>0</v>
      </c>
      <c r="F2187" s="61" t="s">
        <v>1986</v>
      </c>
      <c r="G2187" s="61" t="str">
        <f>VLOOKUP(B2187,VP_est!$B$21:$N$3000,13,FALSE)</f>
        <v>SVP6</v>
      </c>
      <c r="H2187" s="60" t="str">
        <f t="shared" si="222"/>
        <v>REPLACE</v>
      </c>
      <c r="I2187" s="60" t="str">
        <f t="shared" si="222"/>
        <v>REPLACE</v>
      </c>
      <c r="J2187" s="60" t="str">
        <f t="shared" si="222"/>
        <v>REPLACE</v>
      </c>
      <c r="K2187" s="60" t="str">
        <f t="shared" si="222"/>
        <v>REPLACE</v>
      </c>
      <c r="L2187" s="60" t="str">
        <f t="shared" si="222"/>
        <v>REPLACE</v>
      </c>
      <c r="M2187" s="60" t="str">
        <f t="shared" si="222"/>
        <v>REPLACE</v>
      </c>
      <c r="N2187" s="60" t="str">
        <f t="shared" si="222"/>
        <v>REPLACE</v>
      </c>
      <c r="O2187" s="60">
        <f t="shared" si="222"/>
        <v>1</v>
      </c>
    </row>
    <row r="2188" spans="1:15" x14ac:dyDescent="0.25">
      <c r="A2188" s="60" t="s">
        <v>2026</v>
      </c>
      <c r="B2188" s="60">
        <v>2626</v>
      </c>
      <c r="C2188" s="62" t="s">
        <v>1750</v>
      </c>
      <c r="D2188" s="63">
        <v>126.23922000000002</v>
      </c>
      <c r="E2188" s="61">
        <v>0</v>
      </c>
      <c r="F2188" s="61" t="s">
        <v>1986</v>
      </c>
      <c r="G2188" s="61" t="str">
        <f>VLOOKUP(B2188,VP_est!$B$21:$N$3000,13,FALSE)</f>
        <v>SVP6</v>
      </c>
      <c r="H2188" s="60" t="str">
        <f t="shared" si="222"/>
        <v>REPLACE</v>
      </c>
      <c r="I2188" s="60" t="str">
        <f t="shared" si="222"/>
        <v>REPLACE</v>
      </c>
      <c r="J2188" s="60" t="str">
        <f t="shared" si="222"/>
        <v>REPLACE</v>
      </c>
      <c r="K2188" s="60" t="str">
        <f t="shared" si="222"/>
        <v>REPLACE</v>
      </c>
      <c r="L2188" s="60" t="str">
        <f t="shared" si="222"/>
        <v>REPLACE</v>
      </c>
      <c r="M2188" s="60" t="str">
        <f t="shared" si="222"/>
        <v>REPLACE</v>
      </c>
      <c r="N2188" s="60" t="str">
        <f t="shared" si="222"/>
        <v>REPLACE</v>
      </c>
      <c r="O2188" s="60">
        <f t="shared" si="222"/>
        <v>1</v>
      </c>
    </row>
    <row r="2189" spans="1:15" x14ac:dyDescent="0.25">
      <c r="A2189" s="60" t="s">
        <v>2026</v>
      </c>
      <c r="B2189" s="60">
        <v>2627</v>
      </c>
      <c r="C2189" s="62" t="s">
        <v>1751</v>
      </c>
      <c r="D2189" s="63">
        <v>140.26580000000001</v>
      </c>
      <c r="E2189" s="61">
        <v>0</v>
      </c>
      <c r="F2189" s="61" t="s">
        <v>1986</v>
      </c>
      <c r="G2189" s="61" t="str">
        <f>VLOOKUP(B2189,VP_est!$B$21:$N$3000,13,FALSE)</f>
        <v>SVP6</v>
      </c>
      <c r="H2189" s="60" t="str">
        <f t="shared" si="222"/>
        <v>REPLACE</v>
      </c>
      <c r="I2189" s="60" t="str">
        <f t="shared" si="222"/>
        <v>REPLACE</v>
      </c>
      <c r="J2189" s="60" t="str">
        <f t="shared" si="222"/>
        <v>REPLACE</v>
      </c>
      <c r="K2189" s="60" t="str">
        <f t="shared" si="222"/>
        <v>REPLACE</v>
      </c>
      <c r="L2189" s="60" t="str">
        <f t="shared" si="222"/>
        <v>REPLACE</v>
      </c>
      <c r="M2189" s="60" t="str">
        <f t="shared" si="222"/>
        <v>REPLACE</v>
      </c>
      <c r="N2189" s="60" t="str">
        <f t="shared" si="222"/>
        <v>REPLACE</v>
      </c>
      <c r="O2189" s="60">
        <f t="shared" si="222"/>
        <v>1</v>
      </c>
    </row>
    <row r="2190" spans="1:15" x14ac:dyDescent="0.25">
      <c r="A2190" s="60" t="s">
        <v>2026</v>
      </c>
      <c r="B2190" s="60">
        <v>2628</v>
      </c>
      <c r="C2190" s="62" t="s">
        <v>1752</v>
      </c>
      <c r="D2190" s="63">
        <v>154.29238000000001</v>
      </c>
      <c r="E2190" s="61">
        <v>0</v>
      </c>
      <c r="F2190" s="61" t="s">
        <v>1986</v>
      </c>
      <c r="G2190" s="61" t="str">
        <f>VLOOKUP(B2190,VP_est!$B$21:$N$3000,13,FALSE)</f>
        <v>SVP6</v>
      </c>
      <c r="H2190" s="60" t="str">
        <f t="shared" ref="H2190:O2199" si="223">IF($G2190=H$2,1,"REPLACE")</f>
        <v>REPLACE</v>
      </c>
      <c r="I2190" s="60" t="str">
        <f t="shared" si="223"/>
        <v>REPLACE</v>
      </c>
      <c r="J2190" s="60" t="str">
        <f t="shared" si="223"/>
        <v>REPLACE</v>
      </c>
      <c r="K2190" s="60" t="str">
        <f t="shared" si="223"/>
        <v>REPLACE</v>
      </c>
      <c r="L2190" s="60" t="str">
        <f t="shared" si="223"/>
        <v>REPLACE</v>
      </c>
      <c r="M2190" s="60" t="str">
        <f t="shared" si="223"/>
        <v>REPLACE</v>
      </c>
      <c r="N2190" s="60" t="str">
        <f t="shared" si="223"/>
        <v>REPLACE</v>
      </c>
      <c r="O2190" s="60">
        <f t="shared" si="223"/>
        <v>1</v>
      </c>
    </row>
    <row r="2191" spans="1:15" x14ac:dyDescent="0.25">
      <c r="A2191" s="60" t="s">
        <v>2026</v>
      </c>
      <c r="B2191" s="60">
        <v>2629</v>
      </c>
      <c r="C2191" s="62" t="s">
        <v>1753</v>
      </c>
      <c r="D2191" s="63">
        <v>140.26580000000001</v>
      </c>
      <c r="E2191" s="61">
        <v>0</v>
      </c>
      <c r="F2191" s="61" t="s">
        <v>1986</v>
      </c>
      <c r="G2191" s="61" t="str">
        <f>VLOOKUP(B2191,VP_est!$B$21:$N$3000,13,FALSE)</f>
        <v>SVP6</v>
      </c>
      <c r="H2191" s="60" t="str">
        <f t="shared" si="223"/>
        <v>REPLACE</v>
      </c>
      <c r="I2191" s="60" t="str">
        <f t="shared" si="223"/>
        <v>REPLACE</v>
      </c>
      <c r="J2191" s="60" t="str">
        <f t="shared" si="223"/>
        <v>REPLACE</v>
      </c>
      <c r="K2191" s="60" t="str">
        <f t="shared" si="223"/>
        <v>REPLACE</v>
      </c>
      <c r="L2191" s="60" t="str">
        <f t="shared" si="223"/>
        <v>REPLACE</v>
      </c>
      <c r="M2191" s="60" t="str">
        <f t="shared" si="223"/>
        <v>REPLACE</v>
      </c>
      <c r="N2191" s="60" t="str">
        <f t="shared" si="223"/>
        <v>REPLACE</v>
      </c>
      <c r="O2191" s="60">
        <f t="shared" si="223"/>
        <v>1</v>
      </c>
    </row>
    <row r="2192" spans="1:15" x14ac:dyDescent="0.25">
      <c r="A2192" s="60" t="s">
        <v>2026</v>
      </c>
      <c r="B2192" s="60">
        <v>2630</v>
      </c>
      <c r="C2192" s="62" t="s">
        <v>1754</v>
      </c>
      <c r="D2192" s="66">
        <v>140.26580000000001</v>
      </c>
      <c r="E2192" s="61">
        <v>0</v>
      </c>
      <c r="F2192" s="61" t="s">
        <v>1986</v>
      </c>
      <c r="G2192" s="61" t="str">
        <f>VLOOKUP(B2192,VP_est!$B$21:$N$3000,13,FALSE)</f>
        <v>SVP6</v>
      </c>
      <c r="H2192" s="60" t="str">
        <f t="shared" si="223"/>
        <v>REPLACE</v>
      </c>
      <c r="I2192" s="60" t="str">
        <f t="shared" si="223"/>
        <v>REPLACE</v>
      </c>
      <c r="J2192" s="60" t="str">
        <f t="shared" si="223"/>
        <v>REPLACE</v>
      </c>
      <c r="K2192" s="60" t="str">
        <f t="shared" si="223"/>
        <v>REPLACE</v>
      </c>
      <c r="L2192" s="60" t="str">
        <f t="shared" si="223"/>
        <v>REPLACE</v>
      </c>
      <c r="M2192" s="60" t="str">
        <f t="shared" si="223"/>
        <v>REPLACE</v>
      </c>
      <c r="N2192" s="60" t="str">
        <f t="shared" si="223"/>
        <v>REPLACE</v>
      </c>
      <c r="O2192" s="60">
        <f t="shared" si="223"/>
        <v>1</v>
      </c>
    </row>
    <row r="2193" spans="1:15" x14ac:dyDescent="0.25">
      <c r="A2193" s="60" t="s">
        <v>2043</v>
      </c>
      <c r="B2193" s="60">
        <v>2631</v>
      </c>
      <c r="C2193" s="62" t="s">
        <v>1755</v>
      </c>
      <c r="D2193" s="63">
        <f>E2193</f>
        <v>154.29238000000001</v>
      </c>
      <c r="E2193" s="61">
        <v>154.29238000000001</v>
      </c>
      <c r="F2193" s="61" t="s">
        <v>1986</v>
      </c>
      <c r="G2193" s="61" t="str">
        <f>VLOOKUP(B2193,VP_est!$B$21:$N$3000,13,FALSE)</f>
        <v>SVP6</v>
      </c>
      <c r="H2193" s="60" t="str">
        <f t="shared" si="223"/>
        <v>REPLACE</v>
      </c>
      <c r="I2193" s="60" t="str">
        <f t="shared" si="223"/>
        <v>REPLACE</v>
      </c>
      <c r="J2193" s="60" t="str">
        <f t="shared" si="223"/>
        <v>REPLACE</v>
      </c>
      <c r="K2193" s="60" t="str">
        <f t="shared" si="223"/>
        <v>REPLACE</v>
      </c>
      <c r="L2193" s="60" t="str">
        <f t="shared" si="223"/>
        <v>REPLACE</v>
      </c>
      <c r="M2193" s="60" t="str">
        <f t="shared" si="223"/>
        <v>REPLACE</v>
      </c>
      <c r="N2193" s="60" t="str">
        <f t="shared" si="223"/>
        <v>REPLACE</v>
      </c>
      <c r="O2193" s="60">
        <f t="shared" si="223"/>
        <v>1</v>
      </c>
    </row>
    <row r="2194" spans="1:15" x14ac:dyDescent="0.25">
      <c r="A2194" s="60" t="s">
        <v>2026</v>
      </c>
      <c r="B2194" s="60">
        <v>2632</v>
      </c>
      <c r="C2194" s="62" t="s">
        <v>1756</v>
      </c>
      <c r="D2194" s="63">
        <v>140.26580000000001</v>
      </c>
      <c r="E2194" s="61">
        <v>0</v>
      </c>
      <c r="F2194" s="61" t="s">
        <v>1986</v>
      </c>
      <c r="G2194" s="61" t="str">
        <f>VLOOKUP(B2194,VP_est!$B$21:$N$3000,13,FALSE)</f>
        <v>SVP6</v>
      </c>
      <c r="H2194" s="60" t="str">
        <f t="shared" si="223"/>
        <v>REPLACE</v>
      </c>
      <c r="I2194" s="60" t="str">
        <f t="shared" si="223"/>
        <v>REPLACE</v>
      </c>
      <c r="J2194" s="60" t="str">
        <f t="shared" si="223"/>
        <v>REPLACE</v>
      </c>
      <c r="K2194" s="60" t="str">
        <f t="shared" si="223"/>
        <v>REPLACE</v>
      </c>
      <c r="L2194" s="60" t="str">
        <f t="shared" si="223"/>
        <v>REPLACE</v>
      </c>
      <c r="M2194" s="60" t="str">
        <f t="shared" si="223"/>
        <v>REPLACE</v>
      </c>
      <c r="N2194" s="60" t="str">
        <f t="shared" si="223"/>
        <v>REPLACE</v>
      </c>
      <c r="O2194" s="60">
        <f t="shared" si="223"/>
        <v>1</v>
      </c>
    </row>
    <row r="2195" spans="1:15" x14ac:dyDescent="0.25">
      <c r="A2195" s="60" t="s">
        <v>2026</v>
      </c>
      <c r="B2195" s="60">
        <v>2633</v>
      </c>
      <c r="C2195" s="62" t="s">
        <v>1757</v>
      </c>
      <c r="D2195" s="63">
        <v>140.26580000000001</v>
      </c>
      <c r="E2195" s="61">
        <v>0</v>
      </c>
      <c r="F2195" s="61" t="s">
        <v>1986</v>
      </c>
      <c r="G2195" s="61" t="str">
        <f>VLOOKUP(B2195,VP_est!$B$21:$N$3000,13,FALSE)</f>
        <v>SVP6</v>
      </c>
      <c r="H2195" s="60" t="str">
        <f t="shared" si="223"/>
        <v>REPLACE</v>
      </c>
      <c r="I2195" s="60" t="str">
        <f t="shared" si="223"/>
        <v>REPLACE</v>
      </c>
      <c r="J2195" s="60" t="str">
        <f t="shared" si="223"/>
        <v>REPLACE</v>
      </c>
      <c r="K2195" s="60" t="str">
        <f t="shared" si="223"/>
        <v>REPLACE</v>
      </c>
      <c r="L2195" s="60" t="str">
        <f t="shared" si="223"/>
        <v>REPLACE</v>
      </c>
      <c r="M2195" s="60" t="str">
        <f t="shared" si="223"/>
        <v>REPLACE</v>
      </c>
      <c r="N2195" s="60" t="str">
        <f t="shared" si="223"/>
        <v>REPLACE</v>
      </c>
      <c r="O2195" s="60">
        <f t="shared" si="223"/>
        <v>1</v>
      </c>
    </row>
    <row r="2196" spans="1:15" x14ac:dyDescent="0.25">
      <c r="A2196" s="60" t="s">
        <v>2026</v>
      </c>
      <c r="B2196" s="60">
        <v>2634</v>
      </c>
      <c r="C2196" s="62" t="s">
        <v>1758</v>
      </c>
      <c r="D2196" s="63">
        <v>140.26580000000001</v>
      </c>
      <c r="E2196" s="61">
        <v>0</v>
      </c>
      <c r="F2196" s="61" t="s">
        <v>1986</v>
      </c>
      <c r="G2196" s="61" t="str">
        <f>VLOOKUP(B2196,VP_est!$B$21:$N$3000,13,FALSE)</f>
        <v>SVP6</v>
      </c>
      <c r="H2196" s="60" t="str">
        <f t="shared" si="223"/>
        <v>REPLACE</v>
      </c>
      <c r="I2196" s="60" t="str">
        <f t="shared" si="223"/>
        <v>REPLACE</v>
      </c>
      <c r="J2196" s="60" t="str">
        <f t="shared" si="223"/>
        <v>REPLACE</v>
      </c>
      <c r="K2196" s="60" t="str">
        <f t="shared" si="223"/>
        <v>REPLACE</v>
      </c>
      <c r="L2196" s="60" t="str">
        <f t="shared" si="223"/>
        <v>REPLACE</v>
      </c>
      <c r="M2196" s="60" t="str">
        <f t="shared" si="223"/>
        <v>REPLACE</v>
      </c>
      <c r="N2196" s="60" t="str">
        <f t="shared" si="223"/>
        <v>REPLACE</v>
      </c>
      <c r="O2196" s="60">
        <f t="shared" si="223"/>
        <v>1</v>
      </c>
    </row>
    <row r="2197" spans="1:15" x14ac:dyDescent="0.25">
      <c r="A2197" s="60" t="s">
        <v>2026</v>
      </c>
      <c r="B2197" s="60">
        <v>2635</v>
      </c>
      <c r="C2197" s="62" t="s">
        <v>1759</v>
      </c>
      <c r="D2197" s="63">
        <v>138.24992</v>
      </c>
      <c r="E2197" s="61">
        <v>0</v>
      </c>
      <c r="F2197" s="61" t="s">
        <v>1986</v>
      </c>
      <c r="G2197" s="61" t="str">
        <f>VLOOKUP(B2197,VP_est!$B$21:$N$3000,13,FALSE)</f>
        <v>SVP6</v>
      </c>
      <c r="H2197" s="60" t="str">
        <f t="shared" si="223"/>
        <v>REPLACE</v>
      </c>
      <c r="I2197" s="60" t="str">
        <f t="shared" si="223"/>
        <v>REPLACE</v>
      </c>
      <c r="J2197" s="60" t="str">
        <f t="shared" si="223"/>
        <v>REPLACE</v>
      </c>
      <c r="K2197" s="60" t="str">
        <f t="shared" si="223"/>
        <v>REPLACE</v>
      </c>
      <c r="L2197" s="60" t="str">
        <f t="shared" si="223"/>
        <v>REPLACE</v>
      </c>
      <c r="M2197" s="60" t="str">
        <f t="shared" si="223"/>
        <v>REPLACE</v>
      </c>
      <c r="N2197" s="60" t="str">
        <f t="shared" si="223"/>
        <v>REPLACE</v>
      </c>
      <c r="O2197" s="60">
        <f t="shared" si="223"/>
        <v>1</v>
      </c>
    </row>
    <row r="2198" spans="1:15" x14ac:dyDescent="0.25">
      <c r="A2198" s="60" t="s">
        <v>2024</v>
      </c>
      <c r="B2198" s="60">
        <v>2636</v>
      </c>
      <c r="C2198" s="62" t="s">
        <v>1760</v>
      </c>
      <c r="D2198" s="63">
        <v>84.159000000000006</v>
      </c>
      <c r="E2198" s="61">
        <v>84.159480000000002</v>
      </c>
      <c r="F2198" s="61" t="s">
        <v>1986</v>
      </c>
      <c r="G2198" s="61" t="str">
        <f>VLOOKUP(B2198,VP_est!$B$21:$N$3000,13,FALSE)</f>
        <v>SVP6</v>
      </c>
      <c r="H2198" s="60" t="str">
        <f t="shared" si="223"/>
        <v>REPLACE</v>
      </c>
      <c r="I2198" s="60" t="str">
        <f t="shared" si="223"/>
        <v>REPLACE</v>
      </c>
      <c r="J2198" s="60" t="str">
        <f t="shared" si="223"/>
        <v>REPLACE</v>
      </c>
      <c r="K2198" s="60" t="str">
        <f t="shared" si="223"/>
        <v>REPLACE</v>
      </c>
      <c r="L2198" s="60" t="str">
        <f t="shared" si="223"/>
        <v>REPLACE</v>
      </c>
      <c r="M2198" s="60" t="str">
        <f t="shared" si="223"/>
        <v>REPLACE</v>
      </c>
      <c r="N2198" s="60" t="str">
        <f t="shared" si="223"/>
        <v>REPLACE</v>
      </c>
      <c r="O2198" s="60">
        <f t="shared" si="223"/>
        <v>1</v>
      </c>
    </row>
    <row r="2199" spans="1:15" x14ac:dyDescent="0.25">
      <c r="A2199" s="60" t="s">
        <v>2024</v>
      </c>
      <c r="B2199" s="60">
        <v>2637</v>
      </c>
      <c r="C2199" s="62" t="s">
        <v>1761</v>
      </c>
      <c r="D2199" s="63">
        <v>86.132000000000005</v>
      </c>
      <c r="E2199" s="61">
        <v>86.132300000000001</v>
      </c>
      <c r="F2199" s="61" t="s">
        <v>1986</v>
      </c>
      <c r="G2199" s="61" t="str">
        <f>VLOOKUP(B2199,VP_est!$B$21:$N$3000,13,FALSE)</f>
        <v>SVP6</v>
      </c>
      <c r="H2199" s="60" t="str">
        <f t="shared" si="223"/>
        <v>REPLACE</v>
      </c>
      <c r="I2199" s="60" t="str">
        <f t="shared" si="223"/>
        <v>REPLACE</v>
      </c>
      <c r="J2199" s="60" t="str">
        <f t="shared" si="223"/>
        <v>REPLACE</v>
      </c>
      <c r="K2199" s="60" t="str">
        <f t="shared" si="223"/>
        <v>REPLACE</v>
      </c>
      <c r="L2199" s="60" t="str">
        <f t="shared" si="223"/>
        <v>REPLACE</v>
      </c>
      <c r="M2199" s="60" t="str">
        <f t="shared" si="223"/>
        <v>REPLACE</v>
      </c>
      <c r="N2199" s="60" t="str">
        <f t="shared" si="223"/>
        <v>REPLACE</v>
      </c>
      <c r="O2199" s="60">
        <f t="shared" si="223"/>
        <v>1</v>
      </c>
    </row>
    <row r="2200" spans="1:15" x14ac:dyDescent="0.25">
      <c r="A2200" s="60" t="s">
        <v>2025</v>
      </c>
      <c r="B2200" s="60">
        <v>2638</v>
      </c>
      <c r="C2200" s="62" t="s">
        <v>1762</v>
      </c>
      <c r="D2200" s="63">
        <v>114.187</v>
      </c>
      <c r="E2200" s="61">
        <v>114.18545999999999</v>
      </c>
      <c r="F2200" s="61" t="s">
        <v>1986</v>
      </c>
      <c r="G2200" s="61" t="str">
        <f>VLOOKUP(B2200,VP_est!$B$21:$N$3000,13,FALSE)</f>
        <v>SVP6</v>
      </c>
      <c r="H2200" s="60" t="str">
        <f t="shared" ref="H2200:O2209" si="224">IF($G2200=H$2,1,"REPLACE")</f>
        <v>REPLACE</v>
      </c>
      <c r="I2200" s="60" t="str">
        <f t="shared" si="224"/>
        <v>REPLACE</v>
      </c>
      <c r="J2200" s="60" t="str">
        <f t="shared" si="224"/>
        <v>REPLACE</v>
      </c>
      <c r="K2200" s="60" t="str">
        <f t="shared" si="224"/>
        <v>REPLACE</v>
      </c>
      <c r="L2200" s="60" t="str">
        <f t="shared" si="224"/>
        <v>REPLACE</v>
      </c>
      <c r="M2200" s="60" t="str">
        <f t="shared" si="224"/>
        <v>REPLACE</v>
      </c>
      <c r="N2200" s="60" t="str">
        <f t="shared" si="224"/>
        <v>REPLACE</v>
      </c>
      <c r="O2200" s="60">
        <f t="shared" si="224"/>
        <v>1</v>
      </c>
    </row>
    <row r="2201" spans="1:15" x14ac:dyDescent="0.25">
      <c r="A2201" s="60" t="s">
        <v>2024</v>
      </c>
      <c r="B2201" s="60">
        <v>2639</v>
      </c>
      <c r="C2201" s="62" t="s">
        <v>1763</v>
      </c>
      <c r="D2201" s="63">
        <v>128.21</v>
      </c>
      <c r="E2201" s="61">
        <v>128.21204</v>
      </c>
      <c r="F2201" s="61" t="s">
        <v>1986</v>
      </c>
      <c r="G2201" s="61" t="str">
        <f>VLOOKUP(B2201,VP_est!$B$21:$N$3000,13,FALSE)</f>
        <v>SVP6</v>
      </c>
      <c r="H2201" s="60" t="str">
        <f t="shared" si="224"/>
        <v>REPLACE</v>
      </c>
      <c r="I2201" s="60" t="str">
        <f t="shared" si="224"/>
        <v>REPLACE</v>
      </c>
      <c r="J2201" s="60" t="str">
        <f t="shared" si="224"/>
        <v>REPLACE</v>
      </c>
      <c r="K2201" s="60" t="str">
        <f t="shared" si="224"/>
        <v>REPLACE</v>
      </c>
      <c r="L2201" s="60" t="str">
        <f t="shared" si="224"/>
        <v>REPLACE</v>
      </c>
      <c r="M2201" s="60" t="str">
        <f t="shared" si="224"/>
        <v>REPLACE</v>
      </c>
      <c r="N2201" s="60" t="str">
        <f t="shared" si="224"/>
        <v>REPLACE</v>
      </c>
      <c r="O2201" s="60">
        <f t="shared" si="224"/>
        <v>1</v>
      </c>
    </row>
    <row r="2202" spans="1:15" x14ac:dyDescent="0.25">
      <c r="A2202" s="60" t="s">
        <v>2024</v>
      </c>
      <c r="B2202" s="60">
        <v>2640</v>
      </c>
      <c r="C2202" s="62" t="s">
        <v>1764</v>
      </c>
      <c r="D2202" s="63">
        <v>68.075000000000003</v>
      </c>
      <c r="E2202" s="61">
        <v>68.07396</v>
      </c>
      <c r="F2202" s="61" t="s">
        <v>1986</v>
      </c>
      <c r="G2202" s="61" t="str">
        <f>VLOOKUP(B2202,VP_est!$B$21:$N$3000,13,FALSE)</f>
        <v>SVP6</v>
      </c>
      <c r="H2202" s="60" t="str">
        <f t="shared" si="224"/>
        <v>REPLACE</v>
      </c>
      <c r="I2202" s="60" t="str">
        <f t="shared" si="224"/>
        <v>REPLACE</v>
      </c>
      <c r="J2202" s="60" t="str">
        <f t="shared" si="224"/>
        <v>REPLACE</v>
      </c>
      <c r="K2202" s="60" t="str">
        <f t="shared" si="224"/>
        <v>REPLACE</v>
      </c>
      <c r="L2202" s="60" t="str">
        <f t="shared" si="224"/>
        <v>REPLACE</v>
      </c>
      <c r="M2202" s="60" t="str">
        <f t="shared" si="224"/>
        <v>REPLACE</v>
      </c>
      <c r="N2202" s="60" t="str">
        <f t="shared" si="224"/>
        <v>REPLACE</v>
      </c>
      <c r="O2202" s="60">
        <f t="shared" si="224"/>
        <v>1</v>
      </c>
    </row>
    <row r="2203" spans="1:15" x14ac:dyDescent="0.25">
      <c r="A2203" s="60" t="s">
        <v>2024</v>
      </c>
      <c r="B2203" s="60">
        <v>2641</v>
      </c>
      <c r="C2203" s="62" t="s">
        <v>1765</v>
      </c>
      <c r="D2203" s="63">
        <v>82.101799999999997</v>
      </c>
      <c r="E2203" s="61">
        <v>82.100539999999995</v>
      </c>
      <c r="F2203" s="61" t="s">
        <v>1986</v>
      </c>
      <c r="G2203" s="61" t="str">
        <f>VLOOKUP(B2203,VP_est!$B$21:$N$3000,13,FALSE)</f>
        <v>SVP6</v>
      </c>
      <c r="H2203" s="60" t="str">
        <f t="shared" si="224"/>
        <v>REPLACE</v>
      </c>
      <c r="I2203" s="60" t="str">
        <f t="shared" si="224"/>
        <v>REPLACE</v>
      </c>
      <c r="J2203" s="60" t="str">
        <f t="shared" si="224"/>
        <v>REPLACE</v>
      </c>
      <c r="K2203" s="60" t="str">
        <f t="shared" si="224"/>
        <v>REPLACE</v>
      </c>
      <c r="L2203" s="60" t="str">
        <f t="shared" si="224"/>
        <v>REPLACE</v>
      </c>
      <c r="M2203" s="60" t="str">
        <f t="shared" si="224"/>
        <v>REPLACE</v>
      </c>
      <c r="N2203" s="60" t="str">
        <f t="shared" si="224"/>
        <v>REPLACE</v>
      </c>
      <c r="O2203" s="60">
        <f t="shared" si="224"/>
        <v>1</v>
      </c>
    </row>
    <row r="2204" spans="1:15" x14ac:dyDescent="0.25">
      <c r="A2204" s="60" t="s">
        <v>2024</v>
      </c>
      <c r="B2204" s="60">
        <v>2642</v>
      </c>
      <c r="C2204" s="62" t="s">
        <v>1766</v>
      </c>
      <c r="D2204" s="63">
        <v>82.101799999999997</v>
      </c>
      <c r="E2204" s="61">
        <v>82.100539999999995</v>
      </c>
      <c r="F2204" s="61" t="s">
        <v>1986</v>
      </c>
      <c r="G2204" s="61" t="str">
        <f>VLOOKUP(B2204,VP_est!$B$21:$N$3000,13,FALSE)</f>
        <v>SVP6</v>
      </c>
      <c r="H2204" s="60" t="str">
        <f t="shared" si="224"/>
        <v>REPLACE</v>
      </c>
      <c r="I2204" s="60" t="str">
        <f t="shared" si="224"/>
        <v>REPLACE</v>
      </c>
      <c r="J2204" s="60" t="str">
        <f t="shared" si="224"/>
        <v>REPLACE</v>
      </c>
      <c r="K2204" s="60" t="str">
        <f t="shared" si="224"/>
        <v>REPLACE</v>
      </c>
      <c r="L2204" s="60" t="str">
        <f t="shared" si="224"/>
        <v>REPLACE</v>
      </c>
      <c r="M2204" s="60" t="str">
        <f t="shared" si="224"/>
        <v>REPLACE</v>
      </c>
      <c r="N2204" s="60" t="str">
        <f t="shared" si="224"/>
        <v>REPLACE</v>
      </c>
      <c r="O2204" s="60">
        <f t="shared" si="224"/>
        <v>1</v>
      </c>
    </row>
    <row r="2205" spans="1:15" x14ac:dyDescent="0.25">
      <c r="A2205" s="60" t="s">
        <v>2024</v>
      </c>
      <c r="B2205" s="60">
        <v>2643</v>
      </c>
      <c r="C2205" s="62" t="s">
        <v>1767</v>
      </c>
      <c r="D2205" s="63">
        <v>96.128600000000006</v>
      </c>
      <c r="E2205" s="61">
        <v>96.127119999999991</v>
      </c>
      <c r="F2205" s="61" t="s">
        <v>1986</v>
      </c>
      <c r="G2205" s="61" t="str">
        <f>VLOOKUP(B2205,VP_est!$B$21:$N$3000,13,FALSE)</f>
        <v>SVP6</v>
      </c>
      <c r="H2205" s="60" t="str">
        <f t="shared" si="224"/>
        <v>REPLACE</v>
      </c>
      <c r="I2205" s="60" t="str">
        <f t="shared" si="224"/>
        <v>REPLACE</v>
      </c>
      <c r="J2205" s="60" t="str">
        <f t="shared" si="224"/>
        <v>REPLACE</v>
      </c>
      <c r="K2205" s="60" t="str">
        <f t="shared" si="224"/>
        <v>REPLACE</v>
      </c>
      <c r="L2205" s="60" t="str">
        <f t="shared" si="224"/>
        <v>REPLACE</v>
      </c>
      <c r="M2205" s="60" t="str">
        <f t="shared" si="224"/>
        <v>REPLACE</v>
      </c>
      <c r="N2205" s="60" t="str">
        <f t="shared" si="224"/>
        <v>REPLACE</v>
      </c>
      <c r="O2205" s="60">
        <f t="shared" si="224"/>
        <v>1</v>
      </c>
    </row>
    <row r="2206" spans="1:15" x14ac:dyDescent="0.25">
      <c r="A2206" s="60" t="s">
        <v>2024</v>
      </c>
      <c r="B2206" s="60">
        <v>2644</v>
      </c>
      <c r="C2206" s="62" t="s">
        <v>1768</v>
      </c>
      <c r="D2206" s="63">
        <v>96.128600000000006</v>
      </c>
      <c r="E2206" s="61">
        <v>96.127119999999991</v>
      </c>
      <c r="F2206" s="61" t="s">
        <v>1986</v>
      </c>
      <c r="G2206" s="61" t="str">
        <f>VLOOKUP(B2206,VP_est!$B$21:$N$3000,13,FALSE)</f>
        <v>SVP6</v>
      </c>
      <c r="H2206" s="60" t="str">
        <f t="shared" si="224"/>
        <v>REPLACE</v>
      </c>
      <c r="I2206" s="60" t="str">
        <f t="shared" si="224"/>
        <v>REPLACE</v>
      </c>
      <c r="J2206" s="60" t="str">
        <f t="shared" si="224"/>
        <v>REPLACE</v>
      </c>
      <c r="K2206" s="60" t="str">
        <f t="shared" si="224"/>
        <v>REPLACE</v>
      </c>
      <c r="L2206" s="60" t="str">
        <f t="shared" si="224"/>
        <v>REPLACE</v>
      </c>
      <c r="M2206" s="60" t="str">
        <f t="shared" si="224"/>
        <v>REPLACE</v>
      </c>
      <c r="N2206" s="60" t="str">
        <f t="shared" si="224"/>
        <v>REPLACE</v>
      </c>
      <c r="O2206" s="60">
        <f t="shared" si="224"/>
        <v>1</v>
      </c>
    </row>
    <row r="2207" spans="1:15" x14ac:dyDescent="0.25">
      <c r="A2207" s="60" t="s">
        <v>2024</v>
      </c>
      <c r="B2207" s="60">
        <v>2645</v>
      </c>
      <c r="C2207" s="62" t="s">
        <v>1769</v>
      </c>
      <c r="D2207" s="63">
        <v>96.128600000000006</v>
      </c>
      <c r="E2207" s="61">
        <v>96.127119999999991</v>
      </c>
      <c r="F2207" s="61" t="s">
        <v>1986</v>
      </c>
      <c r="G2207" s="61" t="str">
        <f>VLOOKUP(B2207,VP_est!$B$21:$N$3000,13,FALSE)</f>
        <v>SVP6</v>
      </c>
      <c r="H2207" s="60" t="str">
        <f t="shared" si="224"/>
        <v>REPLACE</v>
      </c>
      <c r="I2207" s="60" t="str">
        <f t="shared" si="224"/>
        <v>REPLACE</v>
      </c>
      <c r="J2207" s="60" t="str">
        <f t="shared" si="224"/>
        <v>REPLACE</v>
      </c>
      <c r="K2207" s="60" t="str">
        <f t="shared" si="224"/>
        <v>REPLACE</v>
      </c>
      <c r="L2207" s="60" t="str">
        <f t="shared" si="224"/>
        <v>REPLACE</v>
      </c>
      <c r="M2207" s="60" t="str">
        <f t="shared" si="224"/>
        <v>REPLACE</v>
      </c>
      <c r="N2207" s="60" t="str">
        <f t="shared" si="224"/>
        <v>REPLACE</v>
      </c>
      <c r="O2207" s="60">
        <f t="shared" si="224"/>
        <v>1</v>
      </c>
    </row>
    <row r="2208" spans="1:15" x14ac:dyDescent="0.25">
      <c r="A2208" s="60" t="s">
        <v>2024</v>
      </c>
      <c r="B2208" s="60">
        <v>2646</v>
      </c>
      <c r="C2208" s="62" t="s">
        <v>1770</v>
      </c>
      <c r="D2208" s="63">
        <v>70.090800000000002</v>
      </c>
      <c r="E2208" s="61">
        <v>70.089839999999995</v>
      </c>
      <c r="F2208" s="61" t="s">
        <v>1986</v>
      </c>
      <c r="G2208" s="61" t="str">
        <f>VLOOKUP(B2208,VP_est!$B$21:$N$3000,13,FALSE)</f>
        <v>SVP6</v>
      </c>
      <c r="H2208" s="60" t="str">
        <f t="shared" si="224"/>
        <v>REPLACE</v>
      </c>
      <c r="I2208" s="60" t="str">
        <f t="shared" si="224"/>
        <v>REPLACE</v>
      </c>
      <c r="J2208" s="60" t="str">
        <f t="shared" si="224"/>
        <v>REPLACE</v>
      </c>
      <c r="K2208" s="60" t="str">
        <f t="shared" si="224"/>
        <v>REPLACE</v>
      </c>
      <c r="L2208" s="60" t="str">
        <f t="shared" si="224"/>
        <v>REPLACE</v>
      </c>
      <c r="M2208" s="60" t="str">
        <f t="shared" si="224"/>
        <v>REPLACE</v>
      </c>
      <c r="N2208" s="60" t="str">
        <f t="shared" si="224"/>
        <v>REPLACE</v>
      </c>
      <c r="O2208" s="60">
        <f t="shared" si="224"/>
        <v>1</v>
      </c>
    </row>
    <row r="2209" spans="1:15" x14ac:dyDescent="0.25">
      <c r="A2209" s="60" t="s">
        <v>2024</v>
      </c>
      <c r="B2209" s="60">
        <v>2647</v>
      </c>
      <c r="C2209" s="62" t="s">
        <v>1771</v>
      </c>
      <c r="D2209" s="63">
        <v>141.9392</v>
      </c>
      <c r="E2209" s="61">
        <v>141.93898999999999</v>
      </c>
      <c r="F2209" s="61" t="s">
        <v>1986</v>
      </c>
      <c r="G2209" s="61" t="str">
        <f>VLOOKUP(B2209,VP_est!$B$21:$N$3000,13,FALSE)</f>
        <v>SVP6</v>
      </c>
      <c r="H2209" s="60" t="str">
        <f t="shared" si="224"/>
        <v>REPLACE</v>
      </c>
      <c r="I2209" s="60" t="str">
        <f t="shared" si="224"/>
        <v>REPLACE</v>
      </c>
      <c r="J2209" s="60" t="str">
        <f t="shared" si="224"/>
        <v>REPLACE</v>
      </c>
      <c r="K2209" s="60" t="str">
        <f t="shared" si="224"/>
        <v>REPLACE</v>
      </c>
      <c r="L2209" s="60" t="str">
        <f t="shared" si="224"/>
        <v>REPLACE</v>
      </c>
      <c r="M2209" s="60" t="str">
        <f t="shared" si="224"/>
        <v>REPLACE</v>
      </c>
      <c r="N2209" s="60" t="str">
        <f t="shared" si="224"/>
        <v>REPLACE</v>
      </c>
      <c r="O2209" s="60">
        <f t="shared" si="224"/>
        <v>1</v>
      </c>
    </row>
    <row r="2210" spans="1:15" x14ac:dyDescent="0.25">
      <c r="B2210" s="78">
        <v>2648</v>
      </c>
      <c r="C2210" s="78" t="s">
        <v>2137</v>
      </c>
      <c r="D2210" s="78">
        <v>216.28</v>
      </c>
      <c r="F2210" s="61" t="s">
        <v>3</v>
      </c>
      <c r="G2210" s="61" t="str">
        <f>VLOOKUP(B2210,VP_est!$B$21:$N$3000,13,FALSE)</f>
        <v>SVP1</v>
      </c>
      <c r="H2210" s="60" t="str">
        <f t="shared" ref="H2210:O2224" si="225">IF($G2210=H$2,1,"REPLACE")</f>
        <v>REPLACE</v>
      </c>
      <c r="I2210" s="60" t="str">
        <f t="shared" si="225"/>
        <v>REPLACE</v>
      </c>
      <c r="J2210" s="60">
        <f t="shared" si="225"/>
        <v>1</v>
      </c>
      <c r="K2210" s="60" t="str">
        <f t="shared" si="225"/>
        <v>REPLACE</v>
      </c>
      <c r="L2210" s="60" t="str">
        <f t="shared" si="225"/>
        <v>REPLACE</v>
      </c>
      <c r="M2210" s="60" t="str">
        <f t="shared" si="225"/>
        <v>REPLACE</v>
      </c>
      <c r="N2210" s="60" t="str">
        <f t="shared" si="225"/>
        <v>REPLACE</v>
      </c>
      <c r="O2210" s="60" t="str">
        <f t="shared" si="225"/>
        <v>REPLACE</v>
      </c>
    </row>
    <row r="2211" spans="1:15" x14ac:dyDescent="0.25">
      <c r="B2211" s="78">
        <v>2649</v>
      </c>
      <c r="C2211" s="78" t="s">
        <v>2515</v>
      </c>
      <c r="D2211" s="78">
        <v>278.35000000000002</v>
      </c>
      <c r="F2211" s="61" t="s">
        <v>3</v>
      </c>
      <c r="G2211" s="61" t="str">
        <f>VLOOKUP(B2211,VP_est!$B$21:$N$3000,13,FALSE)</f>
        <v>SVN1</v>
      </c>
      <c r="H2211" s="60">
        <f t="shared" si="225"/>
        <v>1</v>
      </c>
      <c r="I2211" s="60" t="str">
        <f t="shared" si="225"/>
        <v>REPLACE</v>
      </c>
      <c r="J2211" s="60" t="str">
        <f t="shared" si="225"/>
        <v>REPLACE</v>
      </c>
      <c r="K2211" s="60" t="str">
        <f t="shared" si="225"/>
        <v>REPLACE</v>
      </c>
      <c r="L2211" s="60" t="str">
        <f t="shared" si="225"/>
        <v>REPLACE</v>
      </c>
      <c r="M2211" s="60" t="str">
        <f t="shared" si="225"/>
        <v>REPLACE</v>
      </c>
      <c r="N2211" s="60" t="str">
        <f t="shared" si="225"/>
        <v>REPLACE</v>
      </c>
      <c r="O2211" s="60" t="str">
        <f t="shared" si="225"/>
        <v>REPLACE</v>
      </c>
    </row>
    <row r="2212" spans="1:15" x14ac:dyDescent="0.25">
      <c r="B2212" s="78">
        <v>2650</v>
      </c>
      <c r="C2212" s="78" t="s">
        <v>2552</v>
      </c>
      <c r="D2212" s="78">
        <v>302.38</v>
      </c>
      <c r="F2212" s="61" t="s">
        <v>3</v>
      </c>
      <c r="G2212" s="61" t="str">
        <f>VLOOKUP(B2212,VP_est!$B$21:$N$3000,13,FALSE)</f>
        <v>SVN1</v>
      </c>
      <c r="H2212" s="60">
        <f t="shared" si="225"/>
        <v>1</v>
      </c>
      <c r="I2212" s="60" t="str">
        <f t="shared" si="225"/>
        <v>REPLACE</v>
      </c>
      <c r="J2212" s="60" t="str">
        <f t="shared" si="225"/>
        <v>REPLACE</v>
      </c>
      <c r="K2212" s="60" t="str">
        <f t="shared" si="225"/>
        <v>REPLACE</v>
      </c>
      <c r="L2212" s="60" t="str">
        <f t="shared" si="225"/>
        <v>REPLACE</v>
      </c>
      <c r="M2212" s="60" t="str">
        <f t="shared" si="225"/>
        <v>REPLACE</v>
      </c>
      <c r="N2212" s="60" t="str">
        <f t="shared" si="225"/>
        <v>REPLACE</v>
      </c>
      <c r="O2212" s="60" t="str">
        <f t="shared" si="225"/>
        <v>REPLACE</v>
      </c>
    </row>
    <row r="2213" spans="1:15" x14ac:dyDescent="0.25">
      <c r="B2213" s="78">
        <v>2651</v>
      </c>
      <c r="C2213" s="78" t="s">
        <v>2674</v>
      </c>
      <c r="D2213" s="78">
        <v>521.01</v>
      </c>
      <c r="F2213" s="61" t="s">
        <v>3</v>
      </c>
      <c r="G2213" s="61" t="str">
        <f>VLOOKUP(B2213,VP_est!$B$21:$N$3000,13,FALSE)</f>
        <v>SVN1</v>
      </c>
      <c r="H2213" s="60">
        <f t="shared" si="225"/>
        <v>1</v>
      </c>
      <c r="I2213" s="60" t="str">
        <f t="shared" si="225"/>
        <v>REPLACE</v>
      </c>
      <c r="J2213" s="60" t="str">
        <f t="shared" si="225"/>
        <v>REPLACE</v>
      </c>
      <c r="K2213" s="60" t="str">
        <f t="shared" si="225"/>
        <v>REPLACE</v>
      </c>
      <c r="L2213" s="60" t="str">
        <f t="shared" si="225"/>
        <v>REPLACE</v>
      </c>
      <c r="M2213" s="60" t="str">
        <f t="shared" si="225"/>
        <v>REPLACE</v>
      </c>
      <c r="N2213" s="60" t="str">
        <f t="shared" si="225"/>
        <v>REPLACE</v>
      </c>
      <c r="O2213" s="60" t="str">
        <f t="shared" si="225"/>
        <v>REPLACE</v>
      </c>
    </row>
    <row r="2214" spans="1:15" x14ac:dyDescent="0.25">
      <c r="B2214" s="78">
        <v>2652</v>
      </c>
      <c r="C2214" s="78" t="s">
        <v>2675</v>
      </c>
      <c r="D2214" s="78">
        <v>535.04</v>
      </c>
      <c r="F2214" s="61" t="s">
        <v>3</v>
      </c>
      <c r="G2214" s="61" t="str">
        <f>VLOOKUP(B2214,VP_est!$B$21:$N$3000,13,FALSE)</f>
        <v>SVN1</v>
      </c>
      <c r="H2214" s="60">
        <f t="shared" si="225"/>
        <v>1</v>
      </c>
      <c r="I2214" s="60" t="str">
        <f t="shared" si="225"/>
        <v>REPLACE</v>
      </c>
      <c r="J2214" s="60" t="str">
        <f t="shared" si="225"/>
        <v>REPLACE</v>
      </c>
      <c r="K2214" s="60" t="str">
        <f t="shared" si="225"/>
        <v>REPLACE</v>
      </c>
      <c r="L2214" s="60" t="str">
        <f t="shared" si="225"/>
        <v>REPLACE</v>
      </c>
      <c r="M2214" s="60" t="str">
        <f t="shared" si="225"/>
        <v>REPLACE</v>
      </c>
      <c r="N2214" s="60" t="str">
        <f t="shared" si="225"/>
        <v>REPLACE</v>
      </c>
      <c r="O2214" s="60" t="str">
        <f t="shared" si="225"/>
        <v>REPLACE</v>
      </c>
    </row>
    <row r="2215" spans="1:15" x14ac:dyDescent="0.25">
      <c r="B2215" s="78">
        <v>2653</v>
      </c>
      <c r="C2215" s="78" t="s">
        <v>2049</v>
      </c>
      <c r="D2215" s="78">
        <v>549.04</v>
      </c>
      <c r="F2215" s="61" t="s">
        <v>3</v>
      </c>
      <c r="G2215" s="61" t="str">
        <f>VLOOKUP(B2215,VP_est!$B$21:$N$3000,13,FALSE)</f>
        <v>SVN1</v>
      </c>
      <c r="H2215" s="60">
        <f t="shared" si="225"/>
        <v>1</v>
      </c>
      <c r="I2215" s="60" t="str">
        <f t="shared" si="225"/>
        <v>REPLACE</v>
      </c>
      <c r="J2215" s="60" t="str">
        <f t="shared" si="225"/>
        <v>REPLACE</v>
      </c>
      <c r="K2215" s="60" t="str">
        <f t="shared" si="225"/>
        <v>REPLACE</v>
      </c>
      <c r="L2215" s="60" t="str">
        <f t="shared" si="225"/>
        <v>REPLACE</v>
      </c>
      <c r="M2215" s="60" t="str">
        <f t="shared" si="225"/>
        <v>REPLACE</v>
      </c>
      <c r="N2215" s="60" t="str">
        <f t="shared" si="225"/>
        <v>REPLACE</v>
      </c>
      <c r="O2215" s="60" t="str">
        <f t="shared" si="225"/>
        <v>REPLACE</v>
      </c>
    </row>
    <row r="2216" spans="1:15" x14ac:dyDescent="0.25">
      <c r="B2216" s="78">
        <v>2654</v>
      </c>
      <c r="C2216" s="78" t="s">
        <v>2155</v>
      </c>
      <c r="D2216" s="78">
        <v>182.17599999999999</v>
      </c>
      <c r="F2216" s="61" t="s">
        <v>3</v>
      </c>
      <c r="G2216" s="61" t="str">
        <f>VLOOKUP(B2216,VP_est!$B$21:$N$3000,13,FALSE)</f>
        <v>SVP3</v>
      </c>
      <c r="H2216" s="60" t="str">
        <f t="shared" si="225"/>
        <v>REPLACE</v>
      </c>
      <c r="I2216" s="60" t="str">
        <f t="shared" si="225"/>
        <v>REPLACE</v>
      </c>
      <c r="J2216" s="60" t="str">
        <f t="shared" si="225"/>
        <v>REPLACE</v>
      </c>
      <c r="K2216" s="60" t="str">
        <f t="shared" si="225"/>
        <v>REPLACE</v>
      </c>
      <c r="L2216" s="60">
        <f t="shared" si="225"/>
        <v>1</v>
      </c>
      <c r="M2216" s="60" t="str">
        <f t="shared" si="225"/>
        <v>REPLACE</v>
      </c>
      <c r="N2216" s="60" t="str">
        <f t="shared" si="225"/>
        <v>REPLACE</v>
      </c>
      <c r="O2216" s="60" t="str">
        <f t="shared" si="225"/>
        <v>REPLACE</v>
      </c>
    </row>
    <row r="2217" spans="1:15" x14ac:dyDescent="0.25">
      <c r="B2217" s="78">
        <v>2655</v>
      </c>
      <c r="C2217" s="78" t="s">
        <v>2156</v>
      </c>
      <c r="D2217" s="78">
        <v>182.17599999999999</v>
      </c>
      <c r="F2217" s="61" t="s">
        <v>3</v>
      </c>
      <c r="G2217" s="61" t="str">
        <f>VLOOKUP(B2217,VP_est!$B$21:$N$3000,13,FALSE)</f>
        <v>SVP3</v>
      </c>
      <c r="H2217" s="60" t="str">
        <f t="shared" si="225"/>
        <v>REPLACE</v>
      </c>
      <c r="I2217" s="60" t="str">
        <f t="shared" si="225"/>
        <v>REPLACE</v>
      </c>
      <c r="J2217" s="60" t="str">
        <f t="shared" si="225"/>
        <v>REPLACE</v>
      </c>
      <c r="K2217" s="60" t="str">
        <f t="shared" si="225"/>
        <v>REPLACE</v>
      </c>
      <c r="L2217" s="60">
        <f t="shared" si="225"/>
        <v>1</v>
      </c>
      <c r="M2217" s="60" t="str">
        <f t="shared" si="225"/>
        <v>REPLACE</v>
      </c>
      <c r="N2217" s="60" t="str">
        <f t="shared" si="225"/>
        <v>REPLACE</v>
      </c>
      <c r="O2217" s="60" t="str">
        <f t="shared" si="225"/>
        <v>REPLACE</v>
      </c>
    </row>
    <row r="2218" spans="1:15" x14ac:dyDescent="0.25">
      <c r="B2218" s="78">
        <v>2656</v>
      </c>
      <c r="C2218" s="78" t="s">
        <v>2406</v>
      </c>
      <c r="D2218" s="78">
        <v>182.17599999999999</v>
      </c>
      <c r="F2218" s="61" t="s">
        <v>3</v>
      </c>
      <c r="G2218" s="61" t="str">
        <f>VLOOKUP(B2218,VP_est!$B$21:$N$3000,13,FALSE)</f>
        <v>SVP2</v>
      </c>
      <c r="H2218" s="60" t="str">
        <f t="shared" si="225"/>
        <v>REPLACE</v>
      </c>
      <c r="I2218" s="60" t="str">
        <f t="shared" si="225"/>
        <v>REPLACE</v>
      </c>
      <c r="J2218" s="60" t="str">
        <f t="shared" si="225"/>
        <v>REPLACE</v>
      </c>
      <c r="K2218" s="60">
        <f t="shared" si="225"/>
        <v>1</v>
      </c>
      <c r="L2218" s="60" t="str">
        <f t="shared" si="225"/>
        <v>REPLACE</v>
      </c>
      <c r="M2218" s="60" t="str">
        <f t="shared" si="225"/>
        <v>REPLACE</v>
      </c>
      <c r="N2218" s="60" t="str">
        <f t="shared" si="225"/>
        <v>REPLACE</v>
      </c>
      <c r="O2218" s="60" t="str">
        <f t="shared" si="225"/>
        <v>REPLACE</v>
      </c>
    </row>
    <row r="2219" spans="1:15" x14ac:dyDescent="0.25">
      <c r="B2219" s="78">
        <v>2657</v>
      </c>
      <c r="C2219" s="78" t="s">
        <v>2157</v>
      </c>
      <c r="D2219" s="78">
        <v>182.17599999999999</v>
      </c>
      <c r="F2219" s="61" t="s">
        <v>3</v>
      </c>
      <c r="G2219" s="61" t="str">
        <f>VLOOKUP(B2219,VP_est!$B$21:$N$3000,13,FALSE)</f>
        <v>SVP3</v>
      </c>
      <c r="H2219" s="60" t="str">
        <f t="shared" si="225"/>
        <v>REPLACE</v>
      </c>
      <c r="I2219" s="60" t="str">
        <f t="shared" si="225"/>
        <v>REPLACE</v>
      </c>
      <c r="J2219" s="60" t="str">
        <f t="shared" si="225"/>
        <v>REPLACE</v>
      </c>
      <c r="K2219" s="60" t="str">
        <f t="shared" si="225"/>
        <v>REPLACE</v>
      </c>
      <c r="L2219" s="60">
        <f t="shared" si="225"/>
        <v>1</v>
      </c>
      <c r="M2219" s="60" t="str">
        <f t="shared" si="225"/>
        <v>REPLACE</v>
      </c>
      <c r="N2219" s="60" t="str">
        <f t="shared" si="225"/>
        <v>REPLACE</v>
      </c>
      <c r="O2219" s="60" t="str">
        <f t="shared" si="225"/>
        <v>REPLACE</v>
      </c>
    </row>
    <row r="2220" spans="1:15" x14ac:dyDescent="0.25">
      <c r="B2220" s="78">
        <v>2658</v>
      </c>
      <c r="C2220" s="78" t="s">
        <v>2556</v>
      </c>
      <c r="D2220" s="78">
        <v>302.45999999999998</v>
      </c>
      <c r="F2220" s="61" t="s">
        <v>3</v>
      </c>
      <c r="G2220" s="61" t="str">
        <f>VLOOKUP(B2220,VP_est!$B$21:$N$3000,13,FALSE)</f>
        <v>SVP1</v>
      </c>
      <c r="H2220" s="60" t="str">
        <f t="shared" si="225"/>
        <v>REPLACE</v>
      </c>
      <c r="I2220" s="60" t="str">
        <f t="shared" si="225"/>
        <v>REPLACE</v>
      </c>
      <c r="J2220" s="60">
        <f t="shared" si="225"/>
        <v>1</v>
      </c>
      <c r="K2220" s="60" t="str">
        <f t="shared" si="225"/>
        <v>REPLACE</v>
      </c>
      <c r="L2220" s="60" t="str">
        <f t="shared" si="225"/>
        <v>REPLACE</v>
      </c>
      <c r="M2220" s="60" t="str">
        <f t="shared" si="225"/>
        <v>REPLACE</v>
      </c>
      <c r="N2220" s="60" t="str">
        <f t="shared" si="225"/>
        <v>REPLACE</v>
      </c>
      <c r="O2220" s="60" t="str">
        <f t="shared" si="225"/>
        <v>REPLACE</v>
      </c>
    </row>
    <row r="2221" spans="1:15" x14ac:dyDescent="0.25">
      <c r="A2221" s="60" t="s">
        <v>2024</v>
      </c>
      <c r="B2221" s="68">
        <v>2659</v>
      </c>
      <c r="C2221" s="68" t="s">
        <v>1958</v>
      </c>
      <c r="D2221" s="68">
        <v>242.32</v>
      </c>
      <c r="E2221" s="77"/>
      <c r="F2221" s="61" t="s">
        <v>3</v>
      </c>
      <c r="G2221" s="61" t="str">
        <f>VLOOKUP(B2221,VP_est!$B$21:$N$3000,13,FALSE)</f>
        <v>SVP1</v>
      </c>
      <c r="H2221" s="60" t="str">
        <f t="shared" si="225"/>
        <v>REPLACE</v>
      </c>
      <c r="I2221" s="60" t="str">
        <f t="shared" si="225"/>
        <v>REPLACE</v>
      </c>
      <c r="J2221" s="60">
        <f t="shared" si="225"/>
        <v>1</v>
      </c>
      <c r="K2221" s="60" t="str">
        <f t="shared" si="225"/>
        <v>REPLACE</v>
      </c>
      <c r="L2221" s="60" t="str">
        <f t="shared" si="225"/>
        <v>REPLACE</v>
      </c>
      <c r="M2221" s="60" t="str">
        <f t="shared" si="225"/>
        <v>REPLACE</v>
      </c>
      <c r="N2221" s="60" t="str">
        <f t="shared" si="225"/>
        <v>REPLACE</v>
      </c>
      <c r="O2221" s="60" t="str">
        <f t="shared" si="225"/>
        <v>REPLACE</v>
      </c>
    </row>
    <row r="2222" spans="1:15" x14ac:dyDescent="0.25">
      <c r="B2222" s="78">
        <v>2660</v>
      </c>
      <c r="C2222" s="78" t="s">
        <v>2482</v>
      </c>
      <c r="D2222" s="78">
        <v>252.32</v>
      </c>
      <c r="F2222" s="61" t="s">
        <v>3</v>
      </c>
      <c r="G2222" s="61" t="str">
        <f>VLOOKUP(B2222,VP_est!$B$21:$N$3000,13,FALSE)</f>
        <v>SV0</v>
      </c>
      <c r="H2222" s="60" t="str">
        <f t="shared" si="225"/>
        <v>REPLACE</v>
      </c>
      <c r="I2222" s="60">
        <f t="shared" si="225"/>
        <v>1</v>
      </c>
      <c r="J2222" s="60" t="str">
        <f t="shared" si="225"/>
        <v>REPLACE</v>
      </c>
      <c r="K2222" s="60" t="str">
        <f t="shared" si="225"/>
        <v>REPLACE</v>
      </c>
      <c r="L2222" s="60" t="str">
        <f t="shared" si="225"/>
        <v>REPLACE</v>
      </c>
      <c r="M2222" s="60" t="str">
        <f t="shared" si="225"/>
        <v>REPLACE</v>
      </c>
      <c r="N2222" s="60" t="str">
        <f t="shared" si="225"/>
        <v>REPLACE</v>
      </c>
      <c r="O2222" s="60" t="str">
        <f t="shared" si="225"/>
        <v>REPLACE</v>
      </c>
    </row>
    <row r="2223" spans="1:15" x14ac:dyDescent="0.25">
      <c r="B2223" s="78">
        <v>2661</v>
      </c>
      <c r="C2223" s="78" t="s">
        <v>2330</v>
      </c>
      <c r="D2223" s="78">
        <v>104.06</v>
      </c>
      <c r="F2223" s="61" t="s">
        <v>2014</v>
      </c>
      <c r="G2223" s="61" t="str">
        <f>VLOOKUP(B2223,VP_est!$B$21:$N$3000,13,FALSE)</f>
        <v>SVP4</v>
      </c>
      <c r="H2223" s="60" t="str">
        <f t="shared" si="225"/>
        <v>REPLACE</v>
      </c>
      <c r="I2223" s="60" t="str">
        <f t="shared" si="225"/>
        <v>REPLACE</v>
      </c>
      <c r="J2223" s="60" t="str">
        <f t="shared" si="225"/>
        <v>REPLACE</v>
      </c>
      <c r="K2223" s="60" t="str">
        <f t="shared" si="225"/>
        <v>REPLACE</v>
      </c>
      <c r="L2223" s="60" t="str">
        <f t="shared" si="225"/>
        <v>REPLACE</v>
      </c>
      <c r="M2223" s="60">
        <f t="shared" si="225"/>
        <v>1</v>
      </c>
      <c r="N2223" s="60" t="str">
        <f t="shared" si="225"/>
        <v>REPLACE</v>
      </c>
      <c r="O2223" s="60" t="str">
        <f t="shared" si="225"/>
        <v>REPLACE</v>
      </c>
    </row>
    <row r="2224" spans="1:15" x14ac:dyDescent="0.25">
      <c r="B2224" s="78">
        <v>2662</v>
      </c>
      <c r="C2224" s="78" t="s">
        <v>2429</v>
      </c>
      <c r="D2224" s="78">
        <v>198.18</v>
      </c>
      <c r="F2224" s="61" t="s">
        <v>3</v>
      </c>
      <c r="G2224" s="61" t="str">
        <f>VLOOKUP(B2224,VP_est!$B$21:$N$3000,13,FALSE)</f>
        <v>SVP1</v>
      </c>
      <c r="H2224" s="60" t="str">
        <f t="shared" si="225"/>
        <v>REPLACE</v>
      </c>
      <c r="I2224" s="60" t="str">
        <f t="shared" si="225"/>
        <v>REPLACE</v>
      </c>
      <c r="J2224" s="60">
        <f t="shared" si="225"/>
        <v>1</v>
      </c>
      <c r="K2224" s="60" t="str">
        <f t="shared" si="225"/>
        <v>REPLACE</v>
      </c>
      <c r="L2224" s="60" t="str">
        <f t="shared" si="225"/>
        <v>REPLACE</v>
      </c>
      <c r="M2224" s="60" t="str">
        <f t="shared" si="225"/>
        <v>REPLACE</v>
      </c>
      <c r="N2224" s="60" t="str">
        <f t="shared" si="225"/>
        <v>REPLACE</v>
      </c>
      <c r="O2224" s="60" t="str">
        <f t="shared" si="225"/>
        <v>REPLACE</v>
      </c>
    </row>
    <row r="2225" spans="1:15" x14ac:dyDescent="0.25">
      <c r="A2225" t="s">
        <v>2875</v>
      </c>
      <c r="B2225" s="78">
        <v>2663</v>
      </c>
      <c r="C2225" s="78" t="s">
        <v>2131</v>
      </c>
      <c r="D2225" s="78">
        <v>231</v>
      </c>
      <c r="F2225" s="61" t="s">
        <v>1986</v>
      </c>
      <c r="G2225" s="61" t="str">
        <f>VLOOKUP(B2225,VP_est!$B$21:$N$3000,13,FALSE)</f>
        <v>SVP6</v>
      </c>
    </row>
    <row r="2226" spans="1:15" x14ac:dyDescent="0.25">
      <c r="A2226" t="s">
        <v>2875</v>
      </c>
      <c r="B2226" s="78">
        <v>2664</v>
      </c>
      <c r="C2226" s="78" t="s">
        <v>2162</v>
      </c>
      <c r="D2226" s="78">
        <v>167.26</v>
      </c>
      <c r="F2226" s="61" t="s">
        <v>3</v>
      </c>
      <c r="G2226" s="61" t="str">
        <f>VLOOKUP(B2226,VP_est!$B$21:$N$3000,13,FALSE)</f>
        <v>SVN1</v>
      </c>
    </row>
    <row r="2227" spans="1:15" x14ac:dyDescent="0.25">
      <c r="A2227" t="s">
        <v>2875</v>
      </c>
      <c r="B2227" s="78">
        <v>2665</v>
      </c>
      <c r="C2227" s="78" t="s">
        <v>2150</v>
      </c>
      <c r="D2227" s="78">
        <v>195.08</v>
      </c>
      <c r="F2227" s="61" t="s">
        <v>3</v>
      </c>
      <c r="G2227" s="61" t="str">
        <f>VLOOKUP(B2227,VP_est!$B$21:$N$3000,13,FALSE)</f>
        <v>SVN1</v>
      </c>
    </row>
    <row r="2228" spans="1:15" x14ac:dyDescent="0.25">
      <c r="A2228" s="60" t="s">
        <v>2041</v>
      </c>
      <c r="B2228" s="60">
        <v>2666</v>
      </c>
      <c r="C2228" s="62" t="s">
        <v>1772</v>
      </c>
      <c r="D2228" s="63">
        <v>282.55347999999998</v>
      </c>
      <c r="E2228" s="61">
        <v>0</v>
      </c>
      <c r="F2228" s="61" t="s">
        <v>2014</v>
      </c>
      <c r="G2228" s="61" t="str">
        <f>VLOOKUP(B2228,VP_est!$B$21:$N$3000,13,FALSE)</f>
        <v>SVP4</v>
      </c>
      <c r="H2228" s="60" t="str">
        <f t="shared" ref="H2228:O2229" si="226">IF($G2228=H$2,1,"REPLACE")</f>
        <v>REPLACE</v>
      </c>
      <c r="I2228" s="60" t="str">
        <f t="shared" si="226"/>
        <v>REPLACE</v>
      </c>
      <c r="J2228" s="60" t="str">
        <f t="shared" si="226"/>
        <v>REPLACE</v>
      </c>
      <c r="K2228" s="60" t="str">
        <f t="shared" si="226"/>
        <v>REPLACE</v>
      </c>
      <c r="L2228" s="60" t="str">
        <f t="shared" si="226"/>
        <v>REPLACE</v>
      </c>
      <c r="M2228" s="60">
        <f t="shared" si="226"/>
        <v>1</v>
      </c>
      <c r="N2228" s="60" t="str">
        <f t="shared" si="226"/>
        <v>REPLACE</v>
      </c>
      <c r="O2228" s="60" t="str">
        <f t="shared" si="226"/>
        <v>REPLACE</v>
      </c>
    </row>
    <row r="2229" spans="1:15" x14ac:dyDescent="0.25">
      <c r="A2229" s="60" t="s">
        <v>2041</v>
      </c>
      <c r="B2229" s="60">
        <v>2667</v>
      </c>
      <c r="C2229" s="62" t="s">
        <v>1773</v>
      </c>
      <c r="D2229" s="63">
        <v>282.55347999999998</v>
      </c>
      <c r="E2229" s="61">
        <v>0</v>
      </c>
      <c r="F2229" s="61" t="s">
        <v>2014</v>
      </c>
      <c r="G2229" s="61" t="str">
        <f>VLOOKUP(B2229,VP_est!$B$21:$N$3000,13,FALSE)</f>
        <v>SVP4</v>
      </c>
      <c r="H2229" s="60" t="str">
        <f t="shared" si="226"/>
        <v>REPLACE</v>
      </c>
      <c r="I2229" s="60" t="str">
        <f t="shared" si="226"/>
        <v>REPLACE</v>
      </c>
      <c r="J2229" s="60" t="str">
        <f t="shared" si="226"/>
        <v>REPLACE</v>
      </c>
      <c r="K2229" s="60" t="str">
        <f t="shared" si="226"/>
        <v>REPLACE</v>
      </c>
      <c r="L2229" s="60" t="str">
        <f t="shared" si="226"/>
        <v>REPLACE</v>
      </c>
      <c r="M2229" s="60">
        <f t="shared" si="226"/>
        <v>1</v>
      </c>
      <c r="N2229" s="60" t="str">
        <f t="shared" si="226"/>
        <v>REPLACE</v>
      </c>
      <c r="O2229" s="60" t="str">
        <f t="shared" si="226"/>
        <v>REPLACE</v>
      </c>
    </row>
    <row r="2230" spans="1:15" x14ac:dyDescent="0.25">
      <c r="A2230" t="s">
        <v>2875</v>
      </c>
      <c r="B2230" s="78">
        <v>2668</v>
      </c>
      <c r="C2230" s="78" t="s">
        <v>2267</v>
      </c>
      <c r="D2230" s="78">
        <v>18.02</v>
      </c>
      <c r="F2230" s="61" t="s">
        <v>3</v>
      </c>
      <c r="G2230" s="61" t="str">
        <f>VLOOKUP(B2230,VP_est!$B$21:$N$3000,13,FALSE)</f>
        <v>SVN1</v>
      </c>
    </row>
    <row r="2231" spans="1:15" x14ac:dyDescent="0.25">
      <c r="A2231" t="s">
        <v>2876</v>
      </c>
      <c r="B2231" s="78">
        <v>2669</v>
      </c>
      <c r="C2231" s="78" t="s">
        <v>2621</v>
      </c>
      <c r="D2231" s="78">
        <v>0</v>
      </c>
      <c r="F2231" s="61" t="s">
        <v>3</v>
      </c>
      <c r="G2231" s="61" t="str">
        <f>VLOOKUP(B2231,VP_est!$B$21:$N$3000,13,FALSE)</f>
        <v>SVN1</v>
      </c>
      <c r="H2231">
        <v>1</v>
      </c>
    </row>
    <row r="2232" spans="1:15" x14ac:dyDescent="0.25">
      <c r="A2232" t="s">
        <v>2875</v>
      </c>
      <c r="B2232" s="78">
        <v>2670</v>
      </c>
      <c r="C2232" s="78" t="s">
        <v>2196</v>
      </c>
      <c r="D2232" s="78">
        <v>16</v>
      </c>
      <c r="F2232" s="61" t="s">
        <v>1986</v>
      </c>
      <c r="G2232" s="61" t="str">
        <f>VLOOKUP(B2232,VP_est!$B$21:$N$3000,13,FALSE)</f>
        <v>SVP6</v>
      </c>
    </row>
    <row r="2233" spans="1:15" x14ac:dyDescent="0.25">
      <c r="A2233" t="s">
        <v>2875</v>
      </c>
      <c r="B2233" s="78">
        <v>2671</v>
      </c>
      <c r="C2233" s="78" t="s">
        <v>2623</v>
      </c>
      <c r="D2233" s="78">
        <v>0</v>
      </c>
      <c r="F2233" s="61" t="s">
        <v>1986</v>
      </c>
      <c r="G2233" s="61" t="str">
        <f>VLOOKUP(B2233,VP_est!$B$21:$N$3000,13,FALSE)</f>
        <v>SVP6</v>
      </c>
    </row>
    <row r="2234" spans="1:15" x14ac:dyDescent="0.25">
      <c r="A2234" t="s">
        <v>2875</v>
      </c>
      <c r="B2234" s="78">
        <v>2672</v>
      </c>
      <c r="C2234" s="78" t="s">
        <v>2191</v>
      </c>
      <c r="D2234" s="78">
        <v>52</v>
      </c>
      <c r="F2234" s="61" t="s">
        <v>1986</v>
      </c>
      <c r="G2234" s="61" t="str">
        <f>VLOOKUP(B2234,VP_est!$B$21:$N$3000,13,FALSE)</f>
        <v>SVP6</v>
      </c>
    </row>
    <row r="2235" spans="1:15" x14ac:dyDescent="0.25">
      <c r="A2235" s="60" t="s">
        <v>2024</v>
      </c>
      <c r="B2235" s="60">
        <v>2673</v>
      </c>
      <c r="C2235" s="62" t="s">
        <v>1774</v>
      </c>
      <c r="D2235" s="63">
        <f>E2235</f>
        <v>119.69874515778291</v>
      </c>
      <c r="E2235" s="61">
        <v>119.69874515778291</v>
      </c>
      <c r="F2235" s="61" t="s">
        <v>1986</v>
      </c>
      <c r="G2235" s="61" t="str">
        <f>VLOOKUP(B2235,VP_est!$B$21:$N$3000,13,FALSE)</f>
        <v>SVP6</v>
      </c>
      <c r="H2235" s="60" t="str">
        <f t="shared" ref="H2235:O2247" si="227">IF($G2235=H$2,1,"REPLACE")</f>
        <v>REPLACE</v>
      </c>
      <c r="I2235" s="60" t="str">
        <f t="shared" si="227"/>
        <v>REPLACE</v>
      </c>
      <c r="J2235" s="60" t="str">
        <f t="shared" si="227"/>
        <v>REPLACE</v>
      </c>
      <c r="K2235" s="60" t="str">
        <f t="shared" si="227"/>
        <v>REPLACE</v>
      </c>
      <c r="L2235" s="60" t="str">
        <f t="shared" si="227"/>
        <v>REPLACE</v>
      </c>
      <c r="M2235" s="60" t="str">
        <f t="shared" si="227"/>
        <v>REPLACE</v>
      </c>
      <c r="N2235" s="60" t="str">
        <f t="shared" si="227"/>
        <v>REPLACE</v>
      </c>
      <c r="O2235" s="60">
        <f t="shared" si="227"/>
        <v>1</v>
      </c>
    </row>
    <row r="2236" spans="1:15" x14ac:dyDescent="0.25">
      <c r="B2236" s="78">
        <v>2674</v>
      </c>
      <c r="C2236" s="78" t="s">
        <v>2625</v>
      </c>
      <c r="D2236" s="78">
        <v>84.16</v>
      </c>
      <c r="F2236" s="61" t="s">
        <v>1986</v>
      </c>
      <c r="G2236" s="61" t="str">
        <f>VLOOKUP(B2236,VP_est!$B$21:$N$3000,13,FALSE)</f>
        <v>SVP6</v>
      </c>
      <c r="H2236" s="60" t="str">
        <f t="shared" si="227"/>
        <v>REPLACE</v>
      </c>
      <c r="I2236" s="60" t="str">
        <f t="shared" si="227"/>
        <v>REPLACE</v>
      </c>
      <c r="J2236" s="60" t="str">
        <f t="shared" si="227"/>
        <v>REPLACE</v>
      </c>
      <c r="K2236" s="60" t="str">
        <f t="shared" si="227"/>
        <v>REPLACE</v>
      </c>
      <c r="L2236" s="60" t="str">
        <f t="shared" si="227"/>
        <v>REPLACE</v>
      </c>
      <c r="M2236" s="60" t="str">
        <f t="shared" si="227"/>
        <v>REPLACE</v>
      </c>
      <c r="N2236" s="60" t="str">
        <f t="shared" si="227"/>
        <v>REPLACE</v>
      </c>
      <c r="O2236" s="60">
        <f t="shared" si="227"/>
        <v>1</v>
      </c>
    </row>
    <row r="2237" spans="1:15" x14ac:dyDescent="0.25">
      <c r="B2237" s="78">
        <v>2675</v>
      </c>
      <c r="C2237" s="78" t="s">
        <v>2632</v>
      </c>
      <c r="D2237" s="78">
        <v>98.19</v>
      </c>
      <c r="F2237" s="61" t="s">
        <v>1986</v>
      </c>
      <c r="G2237" s="61" t="str">
        <f>VLOOKUP(B2237,VP_est!$B$21:$N$3000,13,FALSE)</f>
        <v>SVP6</v>
      </c>
      <c r="H2237" s="60" t="str">
        <f t="shared" si="227"/>
        <v>REPLACE</v>
      </c>
      <c r="I2237" s="60" t="str">
        <f t="shared" si="227"/>
        <v>REPLACE</v>
      </c>
      <c r="J2237" s="60" t="str">
        <f t="shared" si="227"/>
        <v>REPLACE</v>
      </c>
      <c r="K2237" s="60" t="str">
        <f t="shared" si="227"/>
        <v>REPLACE</v>
      </c>
      <c r="L2237" s="60" t="str">
        <f t="shared" si="227"/>
        <v>REPLACE</v>
      </c>
      <c r="M2237" s="60" t="str">
        <f t="shared" si="227"/>
        <v>REPLACE</v>
      </c>
      <c r="N2237" s="60" t="str">
        <f t="shared" si="227"/>
        <v>REPLACE</v>
      </c>
      <c r="O2237" s="60">
        <f t="shared" si="227"/>
        <v>1</v>
      </c>
    </row>
    <row r="2238" spans="1:15" x14ac:dyDescent="0.25">
      <c r="B2238" s="78">
        <v>2676</v>
      </c>
      <c r="C2238" s="78" t="s">
        <v>2634</v>
      </c>
      <c r="D2238" s="78">
        <v>98.19</v>
      </c>
      <c r="F2238" s="61" t="s">
        <v>1986</v>
      </c>
      <c r="G2238" s="61" t="str">
        <f>VLOOKUP(B2238,VP_est!$B$21:$N$3000,13,FALSE)</f>
        <v>SVP6</v>
      </c>
      <c r="H2238" s="60" t="str">
        <f t="shared" si="227"/>
        <v>REPLACE</v>
      </c>
      <c r="I2238" s="60" t="str">
        <f t="shared" si="227"/>
        <v>REPLACE</v>
      </c>
      <c r="J2238" s="60" t="str">
        <f t="shared" si="227"/>
        <v>REPLACE</v>
      </c>
      <c r="K2238" s="60" t="str">
        <f t="shared" si="227"/>
        <v>REPLACE</v>
      </c>
      <c r="L2238" s="60" t="str">
        <f t="shared" si="227"/>
        <v>REPLACE</v>
      </c>
      <c r="M2238" s="60" t="str">
        <f t="shared" si="227"/>
        <v>REPLACE</v>
      </c>
      <c r="N2238" s="60" t="str">
        <f t="shared" si="227"/>
        <v>REPLACE</v>
      </c>
      <c r="O2238" s="60">
        <f t="shared" si="227"/>
        <v>1</v>
      </c>
    </row>
    <row r="2239" spans="1:15" x14ac:dyDescent="0.25">
      <c r="B2239" s="78">
        <v>2677</v>
      </c>
      <c r="C2239" s="78" t="s">
        <v>2635</v>
      </c>
      <c r="D2239" s="78">
        <v>96.17</v>
      </c>
      <c r="F2239" s="61" t="s">
        <v>1986</v>
      </c>
      <c r="G2239" s="61" t="str">
        <f>VLOOKUP(B2239,VP_est!$B$21:$N$3000,13,FALSE)</f>
        <v>SVP6</v>
      </c>
      <c r="H2239" s="60" t="str">
        <f t="shared" si="227"/>
        <v>REPLACE</v>
      </c>
      <c r="I2239" s="60" t="str">
        <f t="shared" si="227"/>
        <v>REPLACE</v>
      </c>
      <c r="J2239" s="60" t="str">
        <f t="shared" si="227"/>
        <v>REPLACE</v>
      </c>
      <c r="K2239" s="60" t="str">
        <f t="shared" si="227"/>
        <v>REPLACE</v>
      </c>
      <c r="L2239" s="60" t="str">
        <f t="shared" si="227"/>
        <v>REPLACE</v>
      </c>
      <c r="M2239" s="60" t="str">
        <f t="shared" si="227"/>
        <v>REPLACE</v>
      </c>
      <c r="N2239" s="60" t="str">
        <f t="shared" si="227"/>
        <v>REPLACE</v>
      </c>
      <c r="O2239" s="60">
        <f t="shared" si="227"/>
        <v>1</v>
      </c>
    </row>
    <row r="2240" spans="1:15" x14ac:dyDescent="0.25">
      <c r="B2240" s="78">
        <v>2678</v>
      </c>
      <c r="C2240" s="78" t="s">
        <v>2636</v>
      </c>
      <c r="D2240" s="78">
        <v>70.14</v>
      </c>
      <c r="F2240" s="61" t="s">
        <v>1986</v>
      </c>
      <c r="G2240" s="61" t="str">
        <f>VLOOKUP(B2240,VP_est!$B$21:$N$3000,13,FALSE)</f>
        <v>SVP6</v>
      </c>
      <c r="H2240" s="60" t="str">
        <f t="shared" si="227"/>
        <v>REPLACE</v>
      </c>
      <c r="I2240" s="60" t="str">
        <f t="shared" si="227"/>
        <v>REPLACE</v>
      </c>
      <c r="J2240" s="60" t="str">
        <f t="shared" si="227"/>
        <v>REPLACE</v>
      </c>
      <c r="K2240" s="60" t="str">
        <f t="shared" si="227"/>
        <v>REPLACE</v>
      </c>
      <c r="L2240" s="60" t="str">
        <f t="shared" si="227"/>
        <v>REPLACE</v>
      </c>
      <c r="M2240" s="60" t="str">
        <f t="shared" si="227"/>
        <v>REPLACE</v>
      </c>
      <c r="N2240" s="60" t="str">
        <f t="shared" si="227"/>
        <v>REPLACE</v>
      </c>
      <c r="O2240" s="60">
        <f t="shared" si="227"/>
        <v>1</v>
      </c>
    </row>
    <row r="2241" spans="1:15" x14ac:dyDescent="0.25">
      <c r="B2241" s="78">
        <v>2679</v>
      </c>
      <c r="C2241" s="78" t="s">
        <v>2637</v>
      </c>
      <c r="D2241" s="78">
        <v>82.15</v>
      </c>
      <c r="F2241" s="61" t="s">
        <v>1986</v>
      </c>
      <c r="G2241" s="61" t="str">
        <f>VLOOKUP(B2241,VP_est!$B$21:$N$3000,13,FALSE)</f>
        <v>SVP6</v>
      </c>
      <c r="H2241" s="60" t="str">
        <f t="shared" si="227"/>
        <v>REPLACE</v>
      </c>
      <c r="I2241" s="60" t="str">
        <f t="shared" si="227"/>
        <v>REPLACE</v>
      </c>
      <c r="J2241" s="60" t="str">
        <f t="shared" si="227"/>
        <v>REPLACE</v>
      </c>
      <c r="K2241" s="60" t="str">
        <f t="shared" si="227"/>
        <v>REPLACE</v>
      </c>
      <c r="L2241" s="60" t="str">
        <f t="shared" si="227"/>
        <v>REPLACE</v>
      </c>
      <c r="M2241" s="60" t="str">
        <f t="shared" si="227"/>
        <v>REPLACE</v>
      </c>
      <c r="N2241" s="60" t="str">
        <f t="shared" si="227"/>
        <v>REPLACE</v>
      </c>
      <c r="O2241" s="60">
        <f t="shared" si="227"/>
        <v>1</v>
      </c>
    </row>
    <row r="2242" spans="1:15" x14ac:dyDescent="0.25">
      <c r="B2242" s="78">
        <v>2680</v>
      </c>
      <c r="C2242" s="78" t="s">
        <v>2638</v>
      </c>
      <c r="D2242" s="78">
        <v>112.22</v>
      </c>
      <c r="F2242" s="61" t="s">
        <v>1986</v>
      </c>
      <c r="G2242" s="61" t="str">
        <f>VLOOKUP(B2242,VP_est!$B$21:$N$3000,13,FALSE)</f>
        <v>SVP6</v>
      </c>
      <c r="H2242" s="60" t="str">
        <f t="shared" si="227"/>
        <v>REPLACE</v>
      </c>
      <c r="I2242" s="60" t="str">
        <f t="shared" si="227"/>
        <v>REPLACE</v>
      </c>
      <c r="J2242" s="60" t="str">
        <f t="shared" si="227"/>
        <v>REPLACE</v>
      </c>
      <c r="K2242" s="60" t="str">
        <f t="shared" si="227"/>
        <v>REPLACE</v>
      </c>
      <c r="L2242" s="60" t="str">
        <f t="shared" si="227"/>
        <v>REPLACE</v>
      </c>
      <c r="M2242" s="60" t="str">
        <f t="shared" si="227"/>
        <v>REPLACE</v>
      </c>
      <c r="N2242" s="60" t="str">
        <f t="shared" si="227"/>
        <v>REPLACE</v>
      </c>
      <c r="O2242" s="60">
        <f t="shared" si="227"/>
        <v>1</v>
      </c>
    </row>
    <row r="2243" spans="1:15" x14ac:dyDescent="0.25">
      <c r="B2243" s="78">
        <v>2681</v>
      </c>
      <c r="C2243" s="78" t="s">
        <v>2639</v>
      </c>
      <c r="D2243" s="78">
        <v>84.16</v>
      </c>
      <c r="F2243" s="61" t="s">
        <v>1986</v>
      </c>
      <c r="G2243" s="61" t="str">
        <f>VLOOKUP(B2243,VP_est!$B$21:$N$3000,13,FALSE)</f>
        <v>SVP6</v>
      </c>
      <c r="H2243" s="60" t="str">
        <f t="shared" si="227"/>
        <v>REPLACE</v>
      </c>
      <c r="I2243" s="60" t="str">
        <f t="shared" si="227"/>
        <v>REPLACE</v>
      </c>
      <c r="J2243" s="60" t="str">
        <f t="shared" si="227"/>
        <v>REPLACE</v>
      </c>
      <c r="K2243" s="60" t="str">
        <f t="shared" si="227"/>
        <v>REPLACE</v>
      </c>
      <c r="L2243" s="60" t="str">
        <f t="shared" si="227"/>
        <v>REPLACE</v>
      </c>
      <c r="M2243" s="60" t="str">
        <f t="shared" si="227"/>
        <v>REPLACE</v>
      </c>
      <c r="N2243" s="60" t="str">
        <f t="shared" si="227"/>
        <v>REPLACE</v>
      </c>
      <c r="O2243" s="60">
        <f t="shared" si="227"/>
        <v>1</v>
      </c>
    </row>
    <row r="2244" spans="1:15" x14ac:dyDescent="0.25">
      <c r="B2244" s="78">
        <v>2682</v>
      </c>
      <c r="C2244" s="78" t="s">
        <v>2640</v>
      </c>
      <c r="D2244" s="78">
        <v>128.26</v>
      </c>
      <c r="F2244" s="61" t="s">
        <v>1986</v>
      </c>
      <c r="G2244" s="61" t="str">
        <f>VLOOKUP(B2244,VP_est!$B$21:$N$3000,13,FALSE)</f>
        <v>SVP6</v>
      </c>
      <c r="H2244" s="60" t="str">
        <f t="shared" si="227"/>
        <v>REPLACE</v>
      </c>
      <c r="I2244" s="60" t="str">
        <f t="shared" si="227"/>
        <v>REPLACE</v>
      </c>
      <c r="J2244" s="60" t="str">
        <f t="shared" si="227"/>
        <v>REPLACE</v>
      </c>
      <c r="K2244" s="60" t="str">
        <f t="shared" si="227"/>
        <v>REPLACE</v>
      </c>
      <c r="L2244" s="60" t="str">
        <f t="shared" si="227"/>
        <v>REPLACE</v>
      </c>
      <c r="M2244" s="60" t="str">
        <f t="shared" si="227"/>
        <v>REPLACE</v>
      </c>
      <c r="N2244" s="60" t="str">
        <f t="shared" si="227"/>
        <v>REPLACE</v>
      </c>
      <c r="O2244" s="60">
        <f t="shared" si="227"/>
        <v>1</v>
      </c>
    </row>
    <row r="2245" spans="1:15" x14ac:dyDescent="0.25">
      <c r="B2245" s="78">
        <v>2683</v>
      </c>
      <c r="C2245" s="78" t="s">
        <v>2642</v>
      </c>
      <c r="D2245" s="78">
        <v>112.21599999999999</v>
      </c>
      <c r="F2245" s="61" t="s">
        <v>1986</v>
      </c>
      <c r="G2245" s="61" t="str">
        <f>VLOOKUP(B2245,VP_est!$B$21:$N$3000,13,FALSE)</f>
        <v>SVP6</v>
      </c>
      <c r="H2245" s="60" t="str">
        <f t="shared" si="227"/>
        <v>REPLACE</v>
      </c>
      <c r="I2245" s="60" t="str">
        <f t="shared" si="227"/>
        <v>REPLACE</v>
      </c>
      <c r="J2245" s="60" t="str">
        <f t="shared" si="227"/>
        <v>REPLACE</v>
      </c>
      <c r="K2245" s="60" t="str">
        <f t="shared" si="227"/>
        <v>REPLACE</v>
      </c>
      <c r="L2245" s="60" t="str">
        <f t="shared" si="227"/>
        <v>REPLACE</v>
      </c>
      <c r="M2245" s="60" t="str">
        <f t="shared" si="227"/>
        <v>REPLACE</v>
      </c>
      <c r="N2245" s="60" t="str">
        <f t="shared" si="227"/>
        <v>REPLACE</v>
      </c>
      <c r="O2245" s="60">
        <f t="shared" si="227"/>
        <v>1</v>
      </c>
    </row>
    <row r="2246" spans="1:15" x14ac:dyDescent="0.25">
      <c r="A2246" s="60" t="s">
        <v>2024</v>
      </c>
      <c r="B2246" s="68">
        <v>2684</v>
      </c>
      <c r="C2246" s="68" t="s">
        <v>1962</v>
      </c>
      <c r="D2246" s="68">
        <v>118.18</v>
      </c>
      <c r="E2246" s="77"/>
      <c r="F2246" s="61" t="s">
        <v>1986</v>
      </c>
      <c r="G2246" s="61" t="str">
        <f>VLOOKUP(B2246,VP_est!$B$21:$N$3000,13,FALSE)</f>
        <v>SVP6</v>
      </c>
      <c r="H2246" s="60" t="str">
        <f t="shared" si="227"/>
        <v>REPLACE</v>
      </c>
      <c r="I2246" s="60" t="str">
        <f t="shared" si="227"/>
        <v>REPLACE</v>
      </c>
      <c r="J2246" s="60" t="str">
        <f t="shared" si="227"/>
        <v>REPLACE</v>
      </c>
      <c r="K2246" s="60" t="str">
        <f t="shared" si="227"/>
        <v>REPLACE</v>
      </c>
      <c r="L2246" s="60" t="str">
        <f t="shared" si="227"/>
        <v>REPLACE</v>
      </c>
      <c r="M2246" s="60" t="str">
        <f t="shared" si="227"/>
        <v>REPLACE</v>
      </c>
      <c r="N2246" s="60" t="str">
        <f t="shared" si="227"/>
        <v>REPLACE</v>
      </c>
      <c r="O2246" s="60">
        <f t="shared" si="227"/>
        <v>1</v>
      </c>
    </row>
    <row r="2247" spans="1:15" x14ac:dyDescent="0.25">
      <c r="B2247" s="78">
        <v>2685</v>
      </c>
      <c r="C2247" s="78" t="s">
        <v>2349</v>
      </c>
      <c r="D2247" s="78">
        <v>126.24</v>
      </c>
      <c r="F2247" s="61" t="s">
        <v>1986</v>
      </c>
      <c r="G2247" s="61" t="str">
        <f>VLOOKUP(B2247,VP_est!$B$21:$N$3000,13,FALSE)</f>
        <v>SVP6</v>
      </c>
      <c r="H2247" s="60" t="str">
        <f t="shared" si="227"/>
        <v>REPLACE</v>
      </c>
      <c r="I2247" s="60" t="str">
        <f t="shared" si="227"/>
        <v>REPLACE</v>
      </c>
      <c r="J2247" s="60" t="str">
        <f t="shared" si="227"/>
        <v>REPLACE</v>
      </c>
      <c r="K2247" s="60" t="str">
        <f t="shared" si="227"/>
        <v>REPLACE</v>
      </c>
      <c r="L2247" s="60" t="str">
        <f t="shared" si="227"/>
        <v>REPLACE</v>
      </c>
      <c r="M2247" s="60" t="str">
        <f t="shared" si="227"/>
        <v>REPLACE</v>
      </c>
      <c r="N2247" s="60" t="str">
        <f t="shared" si="227"/>
        <v>REPLACE</v>
      </c>
      <c r="O2247" s="60">
        <f t="shared" si="227"/>
        <v>1</v>
      </c>
    </row>
    <row r="2248" spans="1:15" x14ac:dyDescent="0.25">
      <c r="A2248" t="s">
        <v>2875</v>
      </c>
      <c r="B2248" s="78">
        <v>2686</v>
      </c>
      <c r="C2248" s="78" t="s">
        <v>2152</v>
      </c>
      <c r="D2248" s="78">
        <v>192.22</v>
      </c>
      <c r="F2248" s="61" t="s">
        <v>3</v>
      </c>
      <c r="G2248" s="61" t="str">
        <f>VLOOKUP(B2248,VP_est!$B$21:$N$3000,13,FALSE)</f>
        <v>SVN1</v>
      </c>
    </row>
    <row r="2249" spans="1:15" x14ac:dyDescent="0.25">
      <c r="A2249" t="s">
        <v>2875</v>
      </c>
      <c r="B2249" s="78">
        <v>2687</v>
      </c>
      <c r="C2249" s="78" t="s">
        <v>2644</v>
      </c>
      <c r="D2249" s="78">
        <v>0</v>
      </c>
      <c r="F2249" s="61" t="s">
        <v>1986</v>
      </c>
      <c r="G2249" s="61" t="str">
        <f>VLOOKUP(B2249,VP_est!$B$21:$N$3000,13,FALSE)</f>
        <v>SVP6</v>
      </c>
    </row>
    <row r="2250" spans="1:15" x14ac:dyDescent="0.25">
      <c r="A2250" s="60" t="s">
        <v>2024</v>
      </c>
      <c r="B2250" s="60">
        <v>2688</v>
      </c>
      <c r="C2250" s="62" t="s">
        <v>1775</v>
      </c>
      <c r="D2250" s="63">
        <v>88.11</v>
      </c>
      <c r="E2250" s="61">
        <v>88.105119999999999</v>
      </c>
      <c r="F2250" s="61" t="s">
        <v>1986</v>
      </c>
      <c r="G2250" s="61" t="str">
        <f>VLOOKUP(B2250,VP_est!$B$21:$N$3000,13,FALSE)</f>
        <v>SVP6</v>
      </c>
      <c r="H2250" s="60" t="str">
        <f t="shared" ref="H2250:O2259" si="228">IF($G2250=H$2,1,"REPLACE")</f>
        <v>REPLACE</v>
      </c>
      <c r="I2250" s="60" t="str">
        <f t="shared" si="228"/>
        <v>REPLACE</v>
      </c>
      <c r="J2250" s="60" t="str">
        <f t="shared" si="228"/>
        <v>REPLACE</v>
      </c>
      <c r="K2250" s="60" t="str">
        <f t="shared" si="228"/>
        <v>REPLACE</v>
      </c>
      <c r="L2250" s="60" t="str">
        <f t="shared" si="228"/>
        <v>REPLACE</v>
      </c>
      <c r="M2250" s="60" t="str">
        <f t="shared" si="228"/>
        <v>REPLACE</v>
      </c>
      <c r="N2250" s="60" t="str">
        <f t="shared" si="228"/>
        <v>REPLACE</v>
      </c>
      <c r="O2250" s="60">
        <f t="shared" si="228"/>
        <v>1</v>
      </c>
    </row>
    <row r="2251" spans="1:15" x14ac:dyDescent="0.25">
      <c r="A2251" s="60" t="s">
        <v>2024</v>
      </c>
      <c r="B2251" s="60">
        <v>2689</v>
      </c>
      <c r="C2251" s="62" t="s">
        <v>1776</v>
      </c>
      <c r="D2251" s="63">
        <v>90.12</v>
      </c>
      <c r="E2251" s="61">
        <v>90.120999999999995</v>
      </c>
      <c r="F2251" s="61" t="s">
        <v>2014</v>
      </c>
      <c r="G2251" s="61" t="str">
        <f>VLOOKUP(B2251,VP_est!$B$21:$N$3000,13,FALSE)</f>
        <v>SVP6</v>
      </c>
      <c r="H2251" s="60" t="str">
        <f t="shared" si="228"/>
        <v>REPLACE</v>
      </c>
      <c r="I2251" s="60" t="str">
        <f t="shared" si="228"/>
        <v>REPLACE</v>
      </c>
      <c r="J2251" s="60" t="str">
        <f t="shared" si="228"/>
        <v>REPLACE</v>
      </c>
      <c r="K2251" s="60" t="str">
        <f t="shared" si="228"/>
        <v>REPLACE</v>
      </c>
      <c r="L2251" s="60" t="str">
        <f t="shared" si="228"/>
        <v>REPLACE</v>
      </c>
      <c r="M2251" s="60" t="str">
        <f t="shared" si="228"/>
        <v>REPLACE</v>
      </c>
      <c r="N2251" s="60" t="str">
        <f t="shared" si="228"/>
        <v>REPLACE</v>
      </c>
      <c r="O2251" s="60">
        <f t="shared" si="228"/>
        <v>1</v>
      </c>
    </row>
    <row r="2252" spans="1:15" x14ac:dyDescent="0.25">
      <c r="A2252" s="60" t="s">
        <v>2024</v>
      </c>
      <c r="B2252" s="60">
        <v>2690</v>
      </c>
      <c r="C2252" s="62" t="s">
        <v>1777</v>
      </c>
      <c r="D2252" s="63">
        <v>96.09</v>
      </c>
      <c r="E2252" s="61">
        <v>96.084060000000008</v>
      </c>
      <c r="F2252" s="61" t="s">
        <v>1986</v>
      </c>
      <c r="G2252" s="61" t="str">
        <f>VLOOKUP(B2252,VP_est!$B$21:$N$3000,13,FALSE)</f>
        <v>SVP6</v>
      </c>
      <c r="H2252" s="60" t="str">
        <f t="shared" si="228"/>
        <v>REPLACE</v>
      </c>
      <c r="I2252" s="60" t="str">
        <f t="shared" si="228"/>
        <v>REPLACE</v>
      </c>
      <c r="J2252" s="60" t="str">
        <f t="shared" si="228"/>
        <v>REPLACE</v>
      </c>
      <c r="K2252" s="60" t="str">
        <f t="shared" si="228"/>
        <v>REPLACE</v>
      </c>
      <c r="L2252" s="60" t="str">
        <f t="shared" si="228"/>
        <v>REPLACE</v>
      </c>
      <c r="M2252" s="60" t="str">
        <f t="shared" si="228"/>
        <v>REPLACE</v>
      </c>
      <c r="N2252" s="60" t="str">
        <f t="shared" si="228"/>
        <v>REPLACE</v>
      </c>
      <c r="O2252" s="60">
        <f t="shared" si="228"/>
        <v>1</v>
      </c>
    </row>
    <row r="2253" spans="1:15" x14ac:dyDescent="0.25">
      <c r="A2253" s="60" t="s">
        <v>2024</v>
      </c>
      <c r="B2253" s="60">
        <v>2691</v>
      </c>
      <c r="C2253" s="62" t="s">
        <v>1778</v>
      </c>
      <c r="D2253" s="63">
        <v>90.08</v>
      </c>
      <c r="E2253" s="61">
        <v>90.077939999999998</v>
      </c>
      <c r="F2253" s="61" t="s">
        <v>2014</v>
      </c>
      <c r="G2253" s="61" t="str">
        <f>VLOOKUP(B2253,VP_est!$B$21:$N$3000,13,FALSE)</f>
        <v>SVP5</v>
      </c>
      <c r="H2253" s="60" t="str">
        <f t="shared" si="228"/>
        <v>REPLACE</v>
      </c>
      <c r="I2253" s="60" t="str">
        <f t="shared" si="228"/>
        <v>REPLACE</v>
      </c>
      <c r="J2253" s="60" t="str">
        <f t="shared" si="228"/>
        <v>REPLACE</v>
      </c>
      <c r="K2253" s="60" t="str">
        <f t="shared" si="228"/>
        <v>REPLACE</v>
      </c>
      <c r="L2253" s="60" t="str">
        <f t="shared" si="228"/>
        <v>REPLACE</v>
      </c>
      <c r="M2253" s="60" t="str">
        <f t="shared" si="228"/>
        <v>REPLACE</v>
      </c>
      <c r="N2253" s="60">
        <f t="shared" si="228"/>
        <v>1</v>
      </c>
      <c r="O2253" s="60" t="str">
        <f t="shared" si="228"/>
        <v>REPLACE</v>
      </c>
    </row>
    <row r="2254" spans="1:15" x14ac:dyDescent="0.25">
      <c r="A2254" s="60" t="s">
        <v>2024</v>
      </c>
      <c r="B2254" s="60">
        <v>2692</v>
      </c>
      <c r="C2254" s="62" t="s">
        <v>1779</v>
      </c>
      <c r="D2254" s="63">
        <v>94.2</v>
      </c>
      <c r="E2254" s="61">
        <v>94.199039999999997</v>
      </c>
      <c r="F2254" s="61" t="s">
        <v>1986</v>
      </c>
      <c r="G2254" s="61" t="str">
        <f>VLOOKUP(B2254,VP_est!$B$21:$N$3000,13,FALSE)</f>
        <v>SVP6</v>
      </c>
      <c r="H2254" s="60" t="str">
        <f t="shared" si="228"/>
        <v>REPLACE</v>
      </c>
      <c r="I2254" s="60" t="str">
        <f t="shared" si="228"/>
        <v>REPLACE</v>
      </c>
      <c r="J2254" s="60" t="str">
        <f t="shared" si="228"/>
        <v>REPLACE</v>
      </c>
      <c r="K2254" s="60" t="str">
        <f t="shared" si="228"/>
        <v>REPLACE</v>
      </c>
      <c r="L2254" s="60" t="str">
        <f t="shared" si="228"/>
        <v>REPLACE</v>
      </c>
      <c r="M2254" s="60" t="str">
        <f t="shared" si="228"/>
        <v>REPLACE</v>
      </c>
      <c r="N2254" s="60" t="str">
        <f t="shared" si="228"/>
        <v>REPLACE</v>
      </c>
      <c r="O2254" s="60">
        <f t="shared" si="228"/>
        <v>1</v>
      </c>
    </row>
    <row r="2255" spans="1:15" x14ac:dyDescent="0.25">
      <c r="A2255" s="60" t="s">
        <v>2024</v>
      </c>
      <c r="B2255" s="60">
        <v>2693</v>
      </c>
      <c r="C2255" s="62" t="s">
        <v>1780</v>
      </c>
      <c r="D2255" s="63">
        <v>96.95</v>
      </c>
      <c r="E2255" s="61">
        <v>96.943280000000001</v>
      </c>
      <c r="F2255" s="61" t="s">
        <v>1986</v>
      </c>
      <c r="G2255" s="61" t="str">
        <f>VLOOKUP(B2255,VP_est!$B$21:$N$3000,13,FALSE)</f>
        <v>SVP6</v>
      </c>
      <c r="H2255" s="60" t="str">
        <f t="shared" si="228"/>
        <v>REPLACE</v>
      </c>
      <c r="I2255" s="60" t="str">
        <f t="shared" si="228"/>
        <v>REPLACE</v>
      </c>
      <c r="J2255" s="60" t="str">
        <f t="shared" si="228"/>
        <v>REPLACE</v>
      </c>
      <c r="K2255" s="60" t="str">
        <f t="shared" si="228"/>
        <v>REPLACE</v>
      </c>
      <c r="L2255" s="60" t="str">
        <f t="shared" si="228"/>
        <v>REPLACE</v>
      </c>
      <c r="M2255" s="60" t="str">
        <f t="shared" si="228"/>
        <v>REPLACE</v>
      </c>
      <c r="N2255" s="60" t="str">
        <f t="shared" si="228"/>
        <v>REPLACE</v>
      </c>
      <c r="O2255" s="60">
        <f t="shared" si="228"/>
        <v>1</v>
      </c>
    </row>
    <row r="2256" spans="1:15" x14ac:dyDescent="0.25">
      <c r="A2256" s="60" t="s">
        <v>2041</v>
      </c>
      <c r="B2256" s="60">
        <v>2694</v>
      </c>
      <c r="C2256" s="62" t="s">
        <v>1781</v>
      </c>
      <c r="D2256" s="63">
        <v>197.45</v>
      </c>
      <c r="E2256" s="61">
        <v>0</v>
      </c>
      <c r="F2256" s="61" t="s">
        <v>2014</v>
      </c>
      <c r="G2256" s="61" t="str">
        <f>VLOOKUP(B2256,VP_est!$B$21:$N$3000,13,FALSE)</f>
        <v>SVP5</v>
      </c>
      <c r="H2256" s="60" t="str">
        <f t="shared" si="228"/>
        <v>REPLACE</v>
      </c>
      <c r="I2256" s="60" t="str">
        <f t="shared" si="228"/>
        <v>REPLACE</v>
      </c>
      <c r="J2256" s="60" t="str">
        <f t="shared" si="228"/>
        <v>REPLACE</v>
      </c>
      <c r="K2256" s="60" t="str">
        <f t="shared" si="228"/>
        <v>REPLACE</v>
      </c>
      <c r="L2256" s="60" t="str">
        <f t="shared" si="228"/>
        <v>REPLACE</v>
      </c>
      <c r="M2256" s="60" t="str">
        <f t="shared" si="228"/>
        <v>REPLACE</v>
      </c>
      <c r="N2256" s="60">
        <f t="shared" si="228"/>
        <v>1</v>
      </c>
      <c r="O2256" s="60" t="str">
        <f t="shared" si="228"/>
        <v>REPLACE</v>
      </c>
    </row>
    <row r="2257" spans="1:15" x14ac:dyDescent="0.25">
      <c r="A2257" s="60" t="s">
        <v>2041</v>
      </c>
      <c r="B2257" s="60">
        <v>2695</v>
      </c>
      <c r="C2257" s="62" t="s">
        <v>1782</v>
      </c>
      <c r="D2257" s="63">
        <v>184.11</v>
      </c>
      <c r="E2257" s="61">
        <v>0</v>
      </c>
      <c r="F2257" s="61" t="s">
        <v>3</v>
      </c>
      <c r="G2257" s="61" t="str">
        <f>VLOOKUP(B2257,VP_est!$B$21:$N$3000,13,FALSE)</f>
        <v>SVP2</v>
      </c>
      <c r="H2257" s="60" t="str">
        <f t="shared" si="228"/>
        <v>REPLACE</v>
      </c>
      <c r="I2257" s="60" t="str">
        <f t="shared" si="228"/>
        <v>REPLACE</v>
      </c>
      <c r="J2257" s="60" t="str">
        <f t="shared" si="228"/>
        <v>REPLACE</v>
      </c>
      <c r="K2257" s="60">
        <f t="shared" si="228"/>
        <v>1</v>
      </c>
      <c r="L2257" s="60" t="str">
        <f t="shared" si="228"/>
        <v>REPLACE</v>
      </c>
      <c r="M2257" s="60" t="str">
        <f t="shared" si="228"/>
        <v>REPLACE</v>
      </c>
      <c r="N2257" s="60" t="str">
        <f t="shared" si="228"/>
        <v>REPLACE</v>
      </c>
      <c r="O2257" s="60" t="str">
        <f t="shared" si="228"/>
        <v>REPLACE</v>
      </c>
    </row>
    <row r="2258" spans="1:15" x14ac:dyDescent="0.25">
      <c r="A2258" s="60" t="s">
        <v>2024</v>
      </c>
      <c r="B2258" s="60">
        <v>2696</v>
      </c>
      <c r="C2258" s="62" t="s">
        <v>1783</v>
      </c>
      <c r="D2258" s="63">
        <v>182.14</v>
      </c>
      <c r="E2258" s="61">
        <v>182.13353999999998</v>
      </c>
      <c r="F2258" s="61" t="s">
        <v>2014</v>
      </c>
      <c r="G2258" s="61" t="str">
        <f>VLOOKUP(B2258,VP_est!$B$21:$N$3000,13,FALSE)</f>
        <v>SVP4</v>
      </c>
      <c r="H2258" s="60" t="str">
        <f t="shared" si="228"/>
        <v>REPLACE</v>
      </c>
      <c r="I2258" s="60" t="str">
        <f t="shared" si="228"/>
        <v>REPLACE</v>
      </c>
      <c r="J2258" s="60" t="str">
        <f t="shared" si="228"/>
        <v>REPLACE</v>
      </c>
      <c r="K2258" s="60" t="str">
        <f t="shared" si="228"/>
        <v>REPLACE</v>
      </c>
      <c r="L2258" s="60" t="str">
        <f t="shared" si="228"/>
        <v>REPLACE</v>
      </c>
      <c r="M2258" s="60">
        <f t="shared" si="228"/>
        <v>1</v>
      </c>
      <c r="N2258" s="60" t="str">
        <f t="shared" si="228"/>
        <v>REPLACE</v>
      </c>
      <c r="O2258" s="60" t="str">
        <f t="shared" si="228"/>
        <v>REPLACE</v>
      </c>
    </row>
    <row r="2259" spans="1:15" x14ac:dyDescent="0.25">
      <c r="A2259" s="60" t="s">
        <v>2041</v>
      </c>
      <c r="B2259" s="60">
        <v>2697</v>
      </c>
      <c r="C2259" s="62" t="s">
        <v>1784</v>
      </c>
      <c r="D2259" s="63">
        <v>139.11000000000001</v>
      </c>
      <c r="E2259" s="61">
        <v>0</v>
      </c>
      <c r="F2259" s="61" t="s">
        <v>2014</v>
      </c>
      <c r="G2259" s="61" t="str">
        <f>VLOOKUP(B2259,VP_est!$B$21:$N$3000,13,FALSE)</f>
        <v>SVP6</v>
      </c>
      <c r="H2259" s="60" t="str">
        <f t="shared" si="228"/>
        <v>REPLACE</v>
      </c>
      <c r="I2259" s="60" t="str">
        <f t="shared" si="228"/>
        <v>REPLACE</v>
      </c>
      <c r="J2259" s="60" t="str">
        <f t="shared" si="228"/>
        <v>REPLACE</v>
      </c>
      <c r="K2259" s="60" t="str">
        <f t="shared" si="228"/>
        <v>REPLACE</v>
      </c>
      <c r="L2259" s="60" t="str">
        <f t="shared" si="228"/>
        <v>REPLACE</v>
      </c>
      <c r="M2259" s="60" t="str">
        <f t="shared" si="228"/>
        <v>REPLACE</v>
      </c>
      <c r="N2259" s="60" t="str">
        <f t="shared" si="228"/>
        <v>REPLACE</v>
      </c>
      <c r="O2259" s="60">
        <f t="shared" si="228"/>
        <v>1</v>
      </c>
    </row>
    <row r="2260" spans="1:15" x14ac:dyDescent="0.25">
      <c r="A2260" s="60" t="s">
        <v>2024</v>
      </c>
      <c r="B2260" s="60">
        <v>2698</v>
      </c>
      <c r="C2260" s="62" t="s">
        <v>1785</v>
      </c>
      <c r="D2260" s="63">
        <v>136.24</v>
      </c>
      <c r="E2260" s="61">
        <v>136.23403999999999</v>
      </c>
      <c r="F2260" s="61" t="s">
        <v>1986</v>
      </c>
      <c r="G2260" s="61" t="str">
        <f>VLOOKUP(B2260,VP_est!$B$21:$N$3000,13,FALSE)</f>
        <v>SVP6</v>
      </c>
      <c r="H2260" s="60" t="str">
        <f t="shared" ref="H2260:O2269" si="229">IF($G2260=H$2,1,"REPLACE")</f>
        <v>REPLACE</v>
      </c>
      <c r="I2260" s="60" t="str">
        <f t="shared" si="229"/>
        <v>REPLACE</v>
      </c>
      <c r="J2260" s="60" t="str">
        <f t="shared" si="229"/>
        <v>REPLACE</v>
      </c>
      <c r="K2260" s="60" t="str">
        <f t="shared" si="229"/>
        <v>REPLACE</v>
      </c>
      <c r="L2260" s="60" t="str">
        <f t="shared" si="229"/>
        <v>REPLACE</v>
      </c>
      <c r="M2260" s="60" t="str">
        <f t="shared" si="229"/>
        <v>REPLACE</v>
      </c>
      <c r="N2260" s="60" t="str">
        <f t="shared" si="229"/>
        <v>REPLACE</v>
      </c>
      <c r="O2260" s="60">
        <f t="shared" si="229"/>
        <v>1</v>
      </c>
    </row>
    <row r="2261" spans="1:15" x14ac:dyDescent="0.25">
      <c r="A2261" s="60" t="s">
        <v>2041</v>
      </c>
      <c r="B2261" s="60">
        <v>2699</v>
      </c>
      <c r="C2261" s="62" t="s">
        <v>1786</v>
      </c>
      <c r="D2261" s="63">
        <v>198.14</v>
      </c>
      <c r="E2261" s="61">
        <v>0</v>
      </c>
      <c r="F2261" s="61" t="s">
        <v>3</v>
      </c>
      <c r="G2261" s="61" t="str">
        <f>VLOOKUP(B2261,VP_est!$B$21:$N$3000,13,FALSE)</f>
        <v>SVP1</v>
      </c>
      <c r="H2261" s="60" t="str">
        <f t="shared" si="229"/>
        <v>REPLACE</v>
      </c>
      <c r="I2261" s="60" t="str">
        <f t="shared" si="229"/>
        <v>REPLACE</v>
      </c>
      <c r="J2261" s="60">
        <f t="shared" si="229"/>
        <v>1</v>
      </c>
      <c r="K2261" s="60" t="str">
        <f t="shared" si="229"/>
        <v>REPLACE</v>
      </c>
      <c r="L2261" s="60" t="str">
        <f t="shared" si="229"/>
        <v>REPLACE</v>
      </c>
      <c r="M2261" s="60" t="str">
        <f t="shared" si="229"/>
        <v>REPLACE</v>
      </c>
      <c r="N2261" s="60" t="str">
        <f t="shared" si="229"/>
        <v>REPLACE</v>
      </c>
      <c r="O2261" s="60" t="str">
        <f t="shared" si="229"/>
        <v>REPLACE</v>
      </c>
    </row>
    <row r="2262" spans="1:15" x14ac:dyDescent="0.25">
      <c r="A2262" s="60" t="s">
        <v>2041</v>
      </c>
      <c r="B2262" s="60">
        <v>2700</v>
      </c>
      <c r="C2262" s="62" t="s">
        <v>1787</v>
      </c>
      <c r="D2262" s="63">
        <v>139.11000000000001</v>
      </c>
      <c r="E2262" s="61">
        <v>0</v>
      </c>
      <c r="F2262" s="61" t="s">
        <v>3</v>
      </c>
      <c r="G2262" s="61" t="str">
        <f>VLOOKUP(B2262,VP_est!$B$21:$N$3000,13,FALSE)</f>
        <v>SVP3</v>
      </c>
      <c r="H2262" s="60" t="str">
        <f t="shared" si="229"/>
        <v>REPLACE</v>
      </c>
      <c r="I2262" s="60" t="str">
        <f t="shared" si="229"/>
        <v>REPLACE</v>
      </c>
      <c r="J2262" s="60" t="str">
        <f t="shared" si="229"/>
        <v>REPLACE</v>
      </c>
      <c r="K2262" s="60" t="str">
        <f t="shared" si="229"/>
        <v>REPLACE</v>
      </c>
      <c r="L2262" s="60">
        <f t="shared" si="229"/>
        <v>1</v>
      </c>
      <c r="M2262" s="60" t="str">
        <f t="shared" si="229"/>
        <v>REPLACE</v>
      </c>
      <c r="N2262" s="60" t="str">
        <f t="shared" si="229"/>
        <v>REPLACE</v>
      </c>
      <c r="O2262" s="60" t="str">
        <f t="shared" si="229"/>
        <v>REPLACE</v>
      </c>
    </row>
    <row r="2263" spans="1:15" x14ac:dyDescent="0.25">
      <c r="A2263" s="60" t="s">
        <v>2024</v>
      </c>
      <c r="B2263" s="60">
        <v>2701</v>
      </c>
      <c r="C2263" s="62" t="s">
        <v>1788</v>
      </c>
      <c r="D2263" s="63">
        <v>171.07</v>
      </c>
      <c r="E2263" s="61">
        <v>0</v>
      </c>
      <c r="F2263" s="61" t="s">
        <v>1986</v>
      </c>
      <c r="G2263" s="61" t="str">
        <f>VLOOKUP(B2263,VP_est!$B$21:$N$3000,13,FALSE)</f>
        <v>SVP6</v>
      </c>
      <c r="H2263" s="60" t="str">
        <f t="shared" si="229"/>
        <v>REPLACE</v>
      </c>
      <c r="I2263" s="60" t="str">
        <f t="shared" si="229"/>
        <v>REPLACE</v>
      </c>
      <c r="J2263" s="60" t="str">
        <f t="shared" si="229"/>
        <v>REPLACE</v>
      </c>
      <c r="K2263" s="60" t="str">
        <f t="shared" si="229"/>
        <v>REPLACE</v>
      </c>
      <c r="L2263" s="60" t="str">
        <f t="shared" si="229"/>
        <v>REPLACE</v>
      </c>
      <c r="M2263" s="60" t="str">
        <f t="shared" si="229"/>
        <v>REPLACE</v>
      </c>
      <c r="N2263" s="60" t="str">
        <f t="shared" si="229"/>
        <v>REPLACE</v>
      </c>
      <c r="O2263" s="60">
        <f t="shared" si="229"/>
        <v>1</v>
      </c>
    </row>
    <row r="2264" spans="1:15" x14ac:dyDescent="0.25">
      <c r="A2264" s="60" t="s">
        <v>2045</v>
      </c>
      <c r="B2264" s="60">
        <v>2702</v>
      </c>
      <c r="C2264" s="62" t="s">
        <v>1789</v>
      </c>
      <c r="D2264" s="63">
        <v>128.56</v>
      </c>
      <c r="E2264" s="61">
        <v>0</v>
      </c>
      <c r="F2264" s="61" t="s">
        <v>1986</v>
      </c>
      <c r="G2264" s="61" t="str">
        <f>VLOOKUP(B2264,VP_est!$B$21:$N$3000,13,FALSE)</f>
        <v>SVP6</v>
      </c>
      <c r="H2264" s="60" t="str">
        <f t="shared" si="229"/>
        <v>REPLACE</v>
      </c>
      <c r="I2264" s="60" t="str">
        <f t="shared" si="229"/>
        <v>REPLACE</v>
      </c>
      <c r="J2264" s="60" t="str">
        <f t="shared" si="229"/>
        <v>REPLACE</v>
      </c>
      <c r="K2264" s="60" t="str">
        <f t="shared" si="229"/>
        <v>REPLACE</v>
      </c>
      <c r="L2264" s="60" t="str">
        <f t="shared" si="229"/>
        <v>REPLACE</v>
      </c>
      <c r="M2264" s="60" t="str">
        <f t="shared" si="229"/>
        <v>REPLACE</v>
      </c>
      <c r="N2264" s="60" t="str">
        <f t="shared" si="229"/>
        <v>REPLACE</v>
      </c>
      <c r="O2264" s="60">
        <f t="shared" si="229"/>
        <v>1</v>
      </c>
    </row>
    <row r="2265" spans="1:15" x14ac:dyDescent="0.25">
      <c r="A2265" s="60" t="s">
        <v>2041</v>
      </c>
      <c r="B2265" s="60">
        <v>2703</v>
      </c>
      <c r="C2265" s="62" t="s">
        <v>1790</v>
      </c>
      <c r="D2265" s="63">
        <v>498.66</v>
      </c>
      <c r="E2265" s="61">
        <v>0</v>
      </c>
      <c r="F2265" s="61" t="s">
        <v>3</v>
      </c>
      <c r="G2265" s="61" t="str">
        <f>VLOOKUP(B2265,VP_est!$B$21:$N$3000,13,FALSE)</f>
        <v>SVN1</v>
      </c>
      <c r="H2265" s="60">
        <f t="shared" si="229"/>
        <v>1</v>
      </c>
      <c r="I2265" s="60" t="str">
        <f t="shared" si="229"/>
        <v>REPLACE</v>
      </c>
      <c r="J2265" s="60" t="str">
        <f t="shared" si="229"/>
        <v>REPLACE</v>
      </c>
      <c r="K2265" s="60" t="str">
        <f t="shared" si="229"/>
        <v>REPLACE</v>
      </c>
      <c r="L2265" s="60" t="str">
        <f t="shared" si="229"/>
        <v>REPLACE</v>
      </c>
      <c r="M2265" s="60" t="str">
        <f t="shared" si="229"/>
        <v>REPLACE</v>
      </c>
      <c r="N2265" s="60" t="str">
        <f t="shared" si="229"/>
        <v>REPLACE</v>
      </c>
      <c r="O2265" s="60" t="str">
        <f t="shared" si="229"/>
        <v>REPLACE</v>
      </c>
    </row>
    <row r="2266" spans="1:15" x14ac:dyDescent="0.25">
      <c r="A2266" s="60" t="s">
        <v>2041</v>
      </c>
      <c r="B2266" s="60">
        <v>2704</v>
      </c>
      <c r="C2266" s="62" t="s">
        <v>1791</v>
      </c>
      <c r="D2266" s="63">
        <v>223.1</v>
      </c>
      <c r="E2266" s="61">
        <v>0</v>
      </c>
      <c r="F2266" s="61" t="s">
        <v>2014</v>
      </c>
      <c r="G2266" s="61" t="str">
        <f>VLOOKUP(B2266,VP_est!$B$21:$N$3000,13,FALSE)</f>
        <v>SVP4</v>
      </c>
      <c r="H2266" s="60" t="str">
        <f t="shared" si="229"/>
        <v>REPLACE</v>
      </c>
      <c r="I2266" s="60" t="str">
        <f t="shared" si="229"/>
        <v>REPLACE</v>
      </c>
      <c r="J2266" s="60" t="str">
        <f t="shared" si="229"/>
        <v>REPLACE</v>
      </c>
      <c r="K2266" s="60" t="str">
        <f t="shared" si="229"/>
        <v>REPLACE</v>
      </c>
      <c r="L2266" s="60" t="str">
        <f t="shared" si="229"/>
        <v>REPLACE</v>
      </c>
      <c r="M2266" s="60">
        <f t="shared" si="229"/>
        <v>1</v>
      </c>
      <c r="N2266" s="60" t="str">
        <f t="shared" si="229"/>
        <v>REPLACE</v>
      </c>
      <c r="O2266" s="60" t="str">
        <f t="shared" si="229"/>
        <v>REPLACE</v>
      </c>
    </row>
    <row r="2267" spans="1:15" x14ac:dyDescent="0.25">
      <c r="A2267" s="60" t="s">
        <v>2041</v>
      </c>
      <c r="B2267" s="60">
        <v>2705</v>
      </c>
      <c r="C2267" s="62" t="s">
        <v>1792</v>
      </c>
      <c r="D2267" s="63">
        <v>390.56</v>
      </c>
      <c r="E2267" s="61">
        <v>0</v>
      </c>
      <c r="F2267" s="61" t="s">
        <v>3</v>
      </c>
      <c r="G2267" s="61" t="str">
        <f>VLOOKUP(B2267,VP_est!$B$21:$N$3000,13,FALSE)</f>
        <v>SVP1</v>
      </c>
      <c r="H2267" s="60" t="str">
        <f t="shared" si="229"/>
        <v>REPLACE</v>
      </c>
      <c r="I2267" s="60" t="str">
        <f t="shared" si="229"/>
        <v>REPLACE</v>
      </c>
      <c r="J2267" s="60">
        <f t="shared" si="229"/>
        <v>1</v>
      </c>
      <c r="K2267" s="60" t="str">
        <f t="shared" si="229"/>
        <v>REPLACE</v>
      </c>
      <c r="L2267" s="60" t="str">
        <f t="shared" si="229"/>
        <v>REPLACE</v>
      </c>
      <c r="M2267" s="60" t="str">
        <f t="shared" si="229"/>
        <v>REPLACE</v>
      </c>
      <c r="N2267" s="60" t="str">
        <f t="shared" si="229"/>
        <v>REPLACE</v>
      </c>
      <c r="O2267" s="60" t="str">
        <f t="shared" si="229"/>
        <v>REPLACE</v>
      </c>
    </row>
    <row r="2268" spans="1:15" x14ac:dyDescent="0.25">
      <c r="A2268" s="60" t="s">
        <v>2041</v>
      </c>
      <c r="B2268" s="60">
        <v>2706</v>
      </c>
      <c r="C2268" s="62" t="s">
        <v>1793</v>
      </c>
      <c r="D2268" s="63">
        <v>360.88</v>
      </c>
      <c r="E2268" s="61">
        <v>0</v>
      </c>
      <c r="F2268" s="61" t="s">
        <v>3</v>
      </c>
      <c r="G2268" s="61" t="str">
        <f>VLOOKUP(B2268,VP_est!$B$21:$N$3000,13,FALSE)</f>
        <v>SVP1</v>
      </c>
      <c r="H2268" s="60" t="str">
        <f t="shared" si="229"/>
        <v>REPLACE</v>
      </c>
      <c r="I2268" s="60" t="str">
        <f t="shared" si="229"/>
        <v>REPLACE</v>
      </c>
      <c r="J2268" s="60">
        <f t="shared" si="229"/>
        <v>1</v>
      </c>
      <c r="K2268" s="60" t="str">
        <f t="shared" si="229"/>
        <v>REPLACE</v>
      </c>
      <c r="L2268" s="60" t="str">
        <f t="shared" si="229"/>
        <v>REPLACE</v>
      </c>
      <c r="M2268" s="60" t="str">
        <f t="shared" si="229"/>
        <v>REPLACE</v>
      </c>
      <c r="N2268" s="60" t="str">
        <f t="shared" si="229"/>
        <v>REPLACE</v>
      </c>
      <c r="O2268" s="60" t="str">
        <f t="shared" si="229"/>
        <v>REPLACE</v>
      </c>
    </row>
    <row r="2269" spans="1:15" x14ac:dyDescent="0.25">
      <c r="A2269" s="60" t="s">
        <v>2024</v>
      </c>
      <c r="B2269" s="60">
        <v>2707</v>
      </c>
      <c r="C2269" s="62" t="s">
        <v>1794</v>
      </c>
      <c r="D2269" s="63">
        <v>272.77</v>
      </c>
      <c r="E2269" s="61">
        <v>272.7715</v>
      </c>
      <c r="F2269" s="61" t="s">
        <v>2014</v>
      </c>
      <c r="G2269" s="61" t="str">
        <f>VLOOKUP(B2269,VP_est!$B$21:$N$3000,13,FALSE)</f>
        <v>SVP6</v>
      </c>
      <c r="H2269" s="60" t="str">
        <f t="shared" si="229"/>
        <v>REPLACE</v>
      </c>
      <c r="I2269" s="60" t="str">
        <f t="shared" si="229"/>
        <v>REPLACE</v>
      </c>
      <c r="J2269" s="60" t="str">
        <f t="shared" si="229"/>
        <v>REPLACE</v>
      </c>
      <c r="K2269" s="60" t="str">
        <f t="shared" si="229"/>
        <v>REPLACE</v>
      </c>
      <c r="L2269" s="60" t="str">
        <f t="shared" si="229"/>
        <v>REPLACE</v>
      </c>
      <c r="M2269" s="60" t="str">
        <f t="shared" si="229"/>
        <v>REPLACE</v>
      </c>
      <c r="N2269" s="60" t="str">
        <f t="shared" si="229"/>
        <v>REPLACE</v>
      </c>
      <c r="O2269" s="60">
        <f t="shared" si="229"/>
        <v>1</v>
      </c>
    </row>
    <row r="2270" spans="1:15" x14ac:dyDescent="0.25">
      <c r="A2270" s="60" t="s">
        <v>2041</v>
      </c>
      <c r="B2270" s="60">
        <v>2708</v>
      </c>
      <c r="C2270" s="62" t="s">
        <v>1795</v>
      </c>
      <c r="D2270" s="63">
        <v>326.44</v>
      </c>
      <c r="E2270" s="61">
        <v>0</v>
      </c>
      <c r="F2270" s="61" t="s">
        <v>3</v>
      </c>
      <c r="G2270" s="61" t="str">
        <f>VLOOKUP(B2270,VP_est!$B$21:$N$3000,13,FALSE)</f>
        <v>SVP2</v>
      </c>
      <c r="H2270" s="60" t="str">
        <f t="shared" ref="H2270:O2279" si="230">IF($G2270=H$2,1,"REPLACE")</f>
        <v>REPLACE</v>
      </c>
      <c r="I2270" s="60" t="str">
        <f t="shared" si="230"/>
        <v>REPLACE</v>
      </c>
      <c r="J2270" s="60" t="str">
        <f t="shared" si="230"/>
        <v>REPLACE</v>
      </c>
      <c r="K2270" s="60">
        <f t="shared" si="230"/>
        <v>1</v>
      </c>
      <c r="L2270" s="60" t="str">
        <f t="shared" si="230"/>
        <v>REPLACE</v>
      </c>
      <c r="M2270" s="60" t="str">
        <f t="shared" si="230"/>
        <v>REPLACE</v>
      </c>
      <c r="N2270" s="60" t="str">
        <f t="shared" si="230"/>
        <v>REPLACE</v>
      </c>
      <c r="O2270" s="60" t="str">
        <f t="shared" si="230"/>
        <v>REPLACE</v>
      </c>
    </row>
    <row r="2271" spans="1:15" x14ac:dyDescent="0.25">
      <c r="A2271" s="60" t="s">
        <v>2041</v>
      </c>
      <c r="B2271" s="60">
        <v>2709</v>
      </c>
      <c r="C2271" s="62" t="s">
        <v>1796</v>
      </c>
      <c r="D2271" s="63">
        <v>266.33999999999997</v>
      </c>
      <c r="E2271" s="61">
        <v>0</v>
      </c>
      <c r="F2271" s="61" t="s">
        <v>3</v>
      </c>
      <c r="G2271" s="61" t="str">
        <f>VLOOKUP(B2271,VP_est!$B$21:$N$3000,13,FALSE)</f>
        <v>SVP2</v>
      </c>
      <c r="H2271" s="60" t="str">
        <f t="shared" si="230"/>
        <v>REPLACE</v>
      </c>
      <c r="I2271" s="60" t="str">
        <f t="shared" si="230"/>
        <v>REPLACE</v>
      </c>
      <c r="J2271" s="60" t="str">
        <f t="shared" si="230"/>
        <v>REPLACE</v>
      </c>
      <c r="K2271" s="60">
        <f t="shared" si="230"/>
        <v>1</v>
      </c>
      <c r="L2271" s="60" t="str">
        <f t="shared" si="230"/>
        <v>REPLACE</v>
      </c>
      <c r="M2271" s="60" t="str">
        <f t="shared" si="230"/>
        <v>REPLACE</v>
      </c>
      <c r="N2271" s="60" t="str">
        <f t="shared" si="230"/>
        <v>REPLACE</v>
      </c>
      <c r="O2271" s="60" t="str">
        <f t="shared" si="230"/>
        <v>REPLACE</v>
      </c>
    </row>
    <row r="2272" spans="1:15" x14ac:dyDescent="0.25">
      <c r="A2272" s="60" t="s">
        <v>2041</v>
      </c>
      <c r="B2272" s="60">
        <v>2710</v>
      </c>
      <c r="C2272" s="62" t="s">
        <v>1797</v>
      </c>
      <c r="D2272" s="63">
        <v>291.99</v>
      </c>
      <c r="E2272" s="61">
        <v>0</v>
      </c>
      <c r="F2272" s="61" t="s">
        <v>3</v>
      </c>
      <c r="G2272" s="61" t="str">
        <f>VLOOKUP(B2272,VP_est!$B$21:$N$3000,13,FALSE)</f>
        <v>SVP2</v>
      </c>
      <c r="H2272" s="60" t="str">
        <f t="shared" si="230"/>
        <v>REPLACE</v>
      </c>
      <c r="I2272" s="60" t="str">
        <f t="shared" si="230"/>
        <v>REPLACE</v>
      </c>
      <c r="J2272" s="60" t="str">
        <f t="shared" si="230"/>
        <v>REPLACE</v>
      </c>
      <c r="K2272" s="60">
        <f t="shared" si="230"/>
        <v>1</v>
      </c>
      <c r="L2272" s="60" t="str">
        <f t="shared" si="230"/>
        <v>REPLACE</v>
      </c>
      <c r="M2272" s="60" t="str">
        <f t="shared" si="230"/>
        <v>REPLACE</v>
      </c>
      <c r="N2272" s="60" t="str">
        <f t="shared" si="230"/>
        <v>REPLACE</v>
      </c>
      <c r="O2272" s="60" t="str">
        <f t="shared" si="230"/>
        <v>REPLACE</v>
      </c>
    </row>
    <row r="2273" spans="1:15" x14ac:dyDescent="0.25">
      <c r="A2273" s="60" t="s">
        <v>2041</v>
      </c>
      <c r="B2273" s="60">
        <v>2711</v>
      </c>
      <c r="C2273" s="62" t="s">
        <v>1798</v>
      </c>
      <c r="D2273" s="63">
        <v>257.55</v>
      </c>
      <c r="E2273" s="61">
        <v>0</v>
      </c>
      <c r="F2273" s="61" t="s">
        <v>3</v>
      </c>
      <c r="G2273" s="61" t="str">
        <f>VLOOKUP(B2273,VP_est!$B$21:$N$3000,13,FALSE)</f>
        <v>SVP3</v>
      </c>
      <c r="H2273" s="60" t="str">
        <f t="shared" si="230"/>
        <v>REPLACE</v>
      </c>
      <c r="I2273" s="60" t="str">
        <f t="shared" si="230"/>
        <v>REPLACE</v>
      </c>
      <c r="J2273" s="60" t="str">
        <f t="shared" si="230"/>
        <v>REPLACE</v>
      </c>
      <c r="K2273" s="60" t="str">
        <f t="shared" si="230"/>
        <v>REPLACE</v>
      </c>
      <c r="L2273" s="60">
        <f t="shared" si="230"/>
        <v>1</v>
      </c>
      <c r="M2273" s="60" t="str">
        <f t="shared" si="230"/>
        <v>REPLACE</v>
      </c>
      <c r="N2273" s="60" t="str">
        <f t="shared" si="230"/>
        <v>REPLACE</v>
      </c>
      <c r="O2273" s="60" t="str">
        <f t="shared" si="230"/>
        <v>REPLACE</v>
      </c>
    </row>
    <row r="2274" spans="1:15" x14ac:dyDescent="0.25">
      <c r="A2274" s="60" t="s">
        <v>2024</v>
      </c>
      <c r="B2274" s="60">
        <v>2712</v>
      </c>
      <c r="C2274" s="62" t="s">
        <v>1799</v>
      </c>
      <c r="D2274" s="63">
        <v>136.24</v>
      </c>
      <c r="E2274" s="61">
        <v>136.23403999999999</v>
      </c>
      <c r="F2274" s="61" t="s">
        <v>1986</v>
      </c>
      <c r="G2274" s="61" t="str">
        <f>VLOOKUP(B2274,VP_est!$B$21:$N$3000,13,FALSE)</f>
        <v>SVP6</v>
      </c>
      <c r="H2274" s="60" t="str">
        <f t="shared" si="230"/>
        <v>REPLACE</v>
      </c>
      <c r="I2274" s="60" t="str">
        <f t="shared" si="230"/>
        <v>REPLACE</v>
      </c>
      <c r="J2274" s="60" t="str">
        <f t="shared" si="230"/>
        <v>REPLACE</v>
      </c>
      <c r="K2274" s="60" t="str">
        <f t="shared" si="230"/>
        <v>REPLACE</v>
      </c>
      <c r="L2274" s="60" t="str">
        <f t="shared" si="230"/>
        <v>REPLACE</v>
      </c>
      <c r="M2274" s="60" t="str">
        <f t="shared" si="230"/>
        <v>REPLACE</v>
      </c>
      <c r="N2274" s="60" t="str">
        <f t="shared" si="230"/>
        <v>REPLACE</v>
      </c>
      <c r="O2274" s="60">
        <f t="shared" si="230"/>
        <v>1</v>
      </c>
    </row>
    <row r="2275" spans="1:15" x14ac:dyDescent="0.25">
      <c r="A2275" s="60" t="s">
        <v>2024</v>
      </c>
      <c r="B2275" s="60">
        <v>2713</v>
      </c>
      <c r="C2275" s="62" t="s">
        <v>1800</v>
      </c>
      <c r="D2275" s="63">
        <v>90.12</v>
      </c>
      <c r="E2275" s="61">
        <v>90.120999999999995</v>
      </c>
      <c r="F2275" s="61" t="s">
        <v>1986</v>
      </c>
      <c r="G2275" s="61" t="str">
        <f>VLOOKUP(B2275,VP_est!$B$21:$N$3000,13,FALSE)</f>
        <v>SVP6</v>
      </c>
      <c r="H2275" s="60" t="str">
        <f t="shared" si="230"/>
        <v>REPLACE</v>
      </c>
      <c r="I2275" s="60" t="str">
        <f t="shared" si="230"/>
        <v>REPLACE</v>
      </c>
      <c r="J2275" s="60" t="str">
        <f t="shared" si="230"/>
        <v>REPLACE</v>
      </c>
      <c r="K2275" s="60" t="str">
        <f t="shared" si="230"/>
        <v>REPLACE</v>
      </c>
      <c r="L2275" s="60" t="str">
        <f t="shared" si="230"/>
        <v>REPLACE</v>
      </c>
      <c r="M2275" s="60" t="str">
        <f t="shared" si="230"/>
        <v>REPLACE</v>
      </c>
      <c r="N2275" s="60" t="str">
        <f t="shared" si="230"/>
        <v>REPLACE</v>
      </c>
      <c r="O2275" s="60">
        <f t="shared" si="230"/>
        <v>1</v>
      </c>
    </row>
    <row r="2276" spans="1:15" x14ac:dyDescent="0.25">
      <c r="B2276" s="78">
        <v>2714</v>
      </c>
      <c r="C2276" s="78" t="s">
        <v>2180</v>
      </c>
      <c r="D2276" s="78">
        <v>112.21639999999999</v>
      </c>
      <c r="F2276" s="61" t="s">
        <v>1986</v>
      </c>
      <c r="G2276" s="61" t="str">
        <f>VLOOKUP(B2276,VP_est!$B$21:$N$3000,13,FALSE)</f>
        <v>SVP6</v>
      </c>
      <c r="H2276" s="60" t="str">
        <f t="shared" si="230"/>
        <v>REPLACE</v>
      </c>
      <c r="I2276" s="60" t="str">
        <f t="shared" si="230"/>
        <v>REPLACE</v>
      </c>
      <c r="J2276" s="60" t="str">
        <f t="shared" si="230"/>
        <v>REPLACE</v>
      </c>
      <c r="K2276" s="60" t="str">
        <f t="shared" si="230"/>
        <v>REPLACE</v>
      </c>
      <c r="L2276" s="60" t="str">
        <f t="shared" si="230"/>
        <v>REPLACE</v>
      </c>
      <c r="M2276" s="60" t="str">
        <f t="shared" si="230"/>
        <v>REPLACE</v>
      </c>
      <c r="N2276" s="60" t="str">
        <f t="shared" si="230"/>
        <v>REPLACE</v>
      </c>
      <c r="O2276" s="60">
        <f t="shared" si="230"/>
        <v>1</v>
      </c>
    </row>
    <row r="2277" spans="1:15" x14ac:dyDescent="0.25">
      <c r="A2277" s="60" t="s">
        <v>2024</v>
      </c>
      <c r="B2277" s="68">
        <v>2715</v>
      </c>
      <c r="C2277" s="68" t="s">
        <v>1805</v>
      </c>
      <c r="D2277" s="68">
        <v>42.08</v>
      </c>
      <c r="E2277" s="77"/>
      <c r="F2277" s="61" t="s">
        <v>1986</v>
      </c>
      <c r="G2277" s="61" t="str">
        <f>VLOOKUP(B2277,VP_est!$B$21:$N$3000,13,FALSE)</f>
        <v>SVP6</v>
      </c>
      <c r="H2277" s="60" t="str">
        <f t="shared" si="230"/>
        <v>REPLACE</v>
      </c>
      <c r="I2277" s="60" t="str">
        <f t="shared" si="230"/>
        <v>REPLACE</v>
      </c>
      <c r="J2277" s="60" t="str">
        <f t="shared" si="230"/>
        <v>REPLACE</v>
      </c>
      <c r="K2277" s="60" t="str">
        <f t="shared" si="230"/>
        <v>REPLACE</v>
      </c>
      <c r="L2277" s="60" t="str">
        <f t="shared" si="230"/>
        <v>REPLACE</v>
      </c>
      <c r="M2277" s="60" t="str">
        <f t="shared" si="230"/>
        <v>REPLACE</v>
      </c>
      <c r="N2277" s="60" t="str">
        <f t="shared" si="230"/>
        <v>REPLACE</v>
      </c>
      <c r="O2277" s="60">
        <f t="shared" si="230"/>
        <v>1</v>
      </c>
    </row>
    <row r="2278" spans="1:15" x14ac:dyDescent="0.25">
      <c r="A2278" s="60" t="s">
        <v>2024</v>
      </c>
      <c r="B2278" s="68">
        <v>2716</v>
      </c>
      <c r="C2278" s="68" t="s">
        <v>1806</v>
      </c>
      <c r="D2278" s="68">
        <v>126.59</v>
      </c>
      <c r="E2278" s="77"/>
      <c r="F2278" s="61" t="s">
        <v>1986</v>
      </c>
      <c r="G2278" s="61" t="str">
        <f>VLOOKUP(B2278,VP_est!$B$21:$N$3000,13,FALSE)</f>
        <v>SVP6</v>
      </c>
      <c r="H2278" s="60" t="str">
        <f t="shared" si="230"/>
        <v>REPLACE</v>
      </c>
      <c r="I2278" s="60" t="str">
        <f t="shared" si="230"/>
        <v>REPLACE</v>
      </c>
      <c r="J2278" s="60" t="str">
        <f t="shared" si="230"/>
        <v>REPLACE</v>
      </c>
      <c r="K2278" s="60" t="str">
        <f t="shared" si="230"/>
        <v>REPLACE</v>
      </c>
      <c r="L2278" s="60" t="str">
        <f t="shared" si="230"/>
        <v>REPLACE</v>
      </c>
      <c r="M2278" s="60" t="str">
        <f t="shared" si="230"/>
        <v>REPLACE</v>
      </c>
      <c r="N2278" s="60" t="str">
        <f t="shared" si="230"/>
        <v>REPLACE</v>
      </c>
      <c r="O2278" s="60">
        <f t="shared" si="230"/>
        <v>1</v>
      </c>
    </row>
    <row r="2279" spans="1:15" x14ac:dyDescent="0.25">
      <c r="A2279" s="60" t="s">
        <v>2024</v>
      </c>
      <c r="B2279" s="68">
        <v>2717</v>
      </c>
      <c r="C2279" s="68" t="s">
        <v>1807</v>
      </c>
      <c r="D2279" s="68">
        <v>252.73</v>
      </c>
      <c r="E2279" s="68"/>
      <c r="F2279" s="61" t="s">
        <v>1986</v>
      </c>
      <c r="G2279" s="61" t="str">
        <f>VLOOKUP(B2279,VP_est!$B$21:$N$3000,13,FALSE)</f>
        <v>SVP6</v>
      </c>
      <c r="H2279" s="60" t="str">
        <f t="shared" si="230"/>
        <v>REPLACE</v>
      </c>
      <c r="I2279" s="60" t="str">
        <f t="shared" si="230"/>
        <v>REPLACE</v>
      </c>
      <c r="J2279" s="60" t="str">
        <f t="shared" si="230"/>
        <v>REPLACE</v>
      </c>
      <c r="K2279" s="60" t="str">
        <f t="shared" si="230"/>
        <v>REPLACE</v>
      </c>
      <c r="L2279" s="60" t="str">
        <f t="shared" si="230"/>
        <v>REPLACE</v>
      </c>
      <c r="M2279" s="60" t="str">
        <f t="shared" si="230"/>
        <v>REPLACE</v>
      </c>
      <c r="N2279" s="60" t="str">
        <f t="shared" si="230"/>
        <v>REPLACE</v>
      </c>
      <c r="O2279" s="60">
        <f t="shared" si="230"/>
        <v>1</v>
      </c>
    </row>
    <row r="2280" spans="1:15" x14ac:dyDescent="0.25">
      <c r="A2280" s="60" t="s">
        <v>2024</v>
      </c>
      <c r="B2280" s="68">
        <v>2718</v>
      </c>
      <c r="C2280" s="68" t="s">
        <v>1808</v>
      </c>
      <c r="D2280" s="68">
        <v>82.15</v>
      </c>
      <c r="E2280" s="77"/>
      <c r="F2280" s="61" t="s">
        <v>1986</v>
      </c>
      <c r="G2280" s="61" t="str">
        <f>VLOOKUP(B2280,VP_est!$B$21:$N$3000,13,FALSE)</f>
        <v>SVP6</v>
      </c>
      <c r="H2280" s="60" t="str">
        <f t="shared" ref="H2280:O2289" si="231">IF($G2280=H$2,1,"REPLACE")</f>
        <v>REPLACE</v>
      </c>
      <c r="I2280" s="60" t="str">
        <f t="shared" si="231"/>
        <v>REPLACE</v>
      </c>
      <c r="J2280" s="60" t="str">
        <f t="shared" si="231"/>
        <v>REPLACE</v>
      </c>
      <c r="K2280" s="60" t="str">
        <f t="shared" si="231"/>
        <v>REPLACE</v>
      </c>
      <c r="L2280" s="60" t="str">
        <f t="shared" si="231"/>
        <v>REPLACE</v>
      </c>
      <c r="M2280" s="60" t="str">
        <f t="shared" si="231"/>
        <v>REPLACE</v>
      </c>
      <c r="N2280" s="60" t="str">
        <f t="shared" si="231"/>
        <v>REPLACE</v>
      </c>
      <c r="O2280" s="60">
        <f t="shared" si="231"/>
        <v>1</v>
      </c>
    </row>
    <row r="2281" spans="1:15" x14ac:dyDescent="0.25">
      <c r="A2281" s="60" t="s">
        <v>2024</v>
      </c>
      <c r="B2281" s="68">
        <v>2719</v>
      </c>
      <c r="C2281" s="68" t="s">
        <v>1809</v>
      </c>
      <c r="D2281" s="68">
        <v>96.17</v>
      </c>
      <c r="E2281" s="77"/>
      <c r="F2281" s="61" t="s">
        <v>1986</v>
      </c>
      <c r="G2281" s="61" t="str">
        <f>VLOOKUP(B2281,VP_est!$B$21:$N$3000,13,FALSE)</f>
        <v>SVP6</v>
      </c>
      <c r="H2281" s="60" t="str">
        <f t="shared" si="231"/>
        <v>REPLACE</v>
      </c>
      <c r="I2281" s="60" t="str">
        <f t="shared" si="231"/>
        <v>REPLACE</v>
      </c>
      <c r="J2281" s="60" t="str">
        <f t="shared" si="231"/>
        <v>REPLACE</v>
      </c>
      <c r="K2281" s="60" t="str">
        <f t="shared" si="231"/>
        <v>REPLACE</v>
      </c>
      <c r="L2281" s="60" t="str">
        <f t="shared" si="231"/>
        <v>REPLACE</v>
      </c>
      <c r="M2281" s="60" t="str">
        <f t="shared" si="231"/>
        <v>REPLACE</v>
      </c>
      <c r="N2281" s="60" t="str">
        <f t="shared" si="231"/>
        <v>REPLACE</v>
      </c>
      <c r="O2281" s="60">
        <f t="shared" si="231"/>
        <v>1</v>
      </c>
    </row>
    <row r="2282" spans="1:15" x14ac:dyDescent="0.25">
      <c r="A2282" s="60" t="s">
        <v>2024</v>
      </c>
      <c r="B2282" s="68">
        <v>2720</v>
      </c>
      <c r="C2282" s="68" t="s">
        <v>1810</v>
      </c>
      <c r="D2282" s="68">
        <v>140.12</v>
      </c>
      <c r="E2282" s="77"/>
      <c r="F2282" s="61" t="s">
        <v>2014</v>
      </c>
      <c r="G2282" s="61" t="str">
        <f>VLOOKUP(B2282,VP_est!$B$21:$N$3000,13,FALSE)</f>
        <v>SVP6</v>
      </c>
      <c r="H2282" s="60" t="str">
        <f t="shared" si="231"/>
        <v>REPLACE</v>
      </c>
      <c r="I2282" s="60" t="str">
        <f t="shared" si="231"/>
        <v>REPLACE</v>
      </c>
      <c r="J2282" s="60" t="str">
        <f t="shared" si="231"/>
        <v>REPLACE</v>
      </c>
      <c r="K2282" s="60" t="str">
        <f t="shared" si="231"/>
        <v>REPLACE</v>
      </c>
      <c r="L2282" s="60" t="str">
        <f t="shared" si="231"/>
        <v>REPLACE</v>
      </c>
      <c r="M2282" s="60" t="str">
        <f t="shared" si="231"/>
        <v>REPLACE</v>
      </c>
      <c r="N2282" s="60" t="str">
        <f t="shared" si="231"/>
        <v>REPLACE</v>
      </c>
      <c r="O2282" s="60">
        <f t="shared" si="231"/>
        <v>1</v>
      </c>
    </row>
    <row r="2283" spans="1:15" x14ac:dyDescent="0.25">
      <c r="A2283" s="60" t="s">
        <v>2024</v>
      </c>
      <c r="B2283" s="68">
        <v>2721</v>
      </c>
      <c r="C2283" s="68" t="s">
        <v>1811</v>
      </c>
      <c r="D2283" s="68">
        <v>152.24</v>
      </c>
      <c r="E2283" s="77"/>
      <c r="F2283" s="61" t="s">
        <v>1986</v>
      </c>
      <c r="G2283" s="61" t="str">
        <f>VLOOKUP(B2283,VP_est!$B$21:$N$3000,13,FALSE)</f>
        <v>SVP6</v>
      </c>
      <c r="H2283" s="60" t="str">
        <f t="shared" si="231"/>
        <v>REPLACE</v>
      </c>
      <c r="I2283" s="60" t="str">
        <f t="shared" si="231"/>
        <v>REPLACE</v>
      </c>
      <c r="J2283" s="60" t="str">
        <f t="shared" si="231"/>
        <v>REPLACE</v>
      </c>
      <c r="K2283" s="60" t="str">
        <f t="shared" si="231"/>
        <v>REPLACE</v>
      </c>
      <c r="L2283" s="60" t="str">
        <f t="shared" si="231"/>
        <v>REPLACE</v>
      </c>
      <c r="M2283" s="60" t="str">
        <f t="shared" si="231"/>
        <v>REPLACE</v>
      </c>
      <c r="N2283" s="60" t="str">
        <f t="shared" si="231"/>
        <v>REPLACE</v>
      </c>
      <c r="O2283" s="60">
        <f t="shared" si="231"/>
        <v>1</v>
      </c>
    </row>
    <row r="2284" spans="1:15" x14ac:dyDescent="0.25">
      <c r="A2284" s="60" t="s">
        <v>2024</v>
      </c>
      <c r="B2284" s="68">
        <v>2722</v>
      </c>
      <c r="C2284" s="68" t="s">
        <v>1812</v>
      </c>
      <c r="D2284" s="68">
        <v>72.11</v>
      </c>
      <c r="E2284" s="77"/>
      <c r="F2284" s="61" t="s">
        <v>1986</v>
      </c>
      <c r="G2284" s="61" t="str">
        <f>VLOOKUP(B2284,VP_est!$B$21:$N$3000,13,FALSE)</f>
        <v>SVP6</v>
      </c>
      <c r="H2284" s="60" t="str">
        <f t="shared" si="231"/>
        <v>REPLACE</v>
      </c>
      <c r="I2284" s="60" t="str">
        <f t="shared" si="231"/>
        <v>REPLACE</v>
      </c>
      <c r="J2284" s="60" t="str">
        <f t="shared" si="231"/>
        <v>REPLACE</v>
      </c>
      <c r="K2284" s="60" t="str">
        <f t="shared" si="231"/>
        <v>REPLACE</v>
      </c>
      <c r="L2284" s="60" t="str">
        <f t="shared" si="231"/>
        <v>REPLACE</v>
      </c>
      <c r="M2284" s="60" t="str">
        <f t="shared" si="231"/>
        <v>REPLACE</v>
      </c>
      <c r="N2284" s="60" t="str">
        <f t="shared" si="231"/>
        <v>REPLACE</v>
      </c>
      <c r="O2284" s="60">
        <f t="shared" si="231"/>
        <v>1</v>
      </c>
    </row>
    <row r="2285" spans="1:15" x14ac:dyDescent="0.25">
      <c r="A2285" s="60" t="s">
        <v>2024</v>
      </c>
      <c r="B2285" s="68">
        <v>2723</v>
      </c>
      <c r="C2285" s="68" t="s">
        <v>1813</v>
      </c>
      <c r="D2285" s="68">
        <v>116.2</v>
      </c>
      <c r="E2285" s="77"/>
      <c r="F2285" s="61" t="s">
        <v>2014</v>
      </c>
      <c r="G2285" s="61" t="str">
        <f>VLOOKUP(B2285,VP_est!$B$21:$N$3000,13,FALSE)</f>
        <v>SVP6</v>
      </c>
      <c r="H2285" s="60" t="str">
        <f t="shared" si="231"/>
        <v>REPLACE</v>
      </c>
      <c r="I2285" s="60" t="str">
        <f t="shared" si="231"/>
        <v>REPLACE</v>
      </c>
      <c r="J2285" s="60" t="str">
        <f t="shared" si="231"/>
        <v>REPLACE</v>
      </c>
      <c r="K2285" s="60" t="str">
        <f t="shared" si="231"/>
        <v>REPLACE</v>
      </c>
      <c r="L2285" s="60" t="str">
        <f t="shared" si="231"/>
        <v>REPLACE</v>
      </c>
      <c r="M2285" s="60" t="str">
        <f t="shared" si="231"/>
        <v>REPLACE</v>
      </c>
      <c r="N2285" s="60" t="str">
        <f t="shared" si="231"/>
        <v>REPLACE</v>
      </c>
      <c r="O2285" s="60">
        <f t="shared" si="231"/>
        <v>1</v>
      </c>
    </row>
    <row r="2286" spans="1:15" x14ac:dyDescent="0.25">
      <c r="A2286" s="60" t="s">
        <v>2024</v>
      </c>
      <c r="B2286" s="68">
        <v>2724</v>
      </c>
      <c r="C2286" s="68" t="s">
        <v>1814</v>
      </c>
      <c r="D2286" s="68">
        <v>86.13</v>
      </c>
      <c r="E2286" s="77"/>
      <c r="F2286" s="61" t="s">
        <v>1986</v>
      </c>
      <c r="G2286" s="61" t="str">
        <f>VLOOKUP(B2286,VP_est!$B$21:$N$3000,13,FALSE)</f>
        <v>SVP6</v>
      </c>
      <c r="H2286" s="60" t="str">
        <f t="shared" si="231"/>
        <v>REPLACE</v>
      </c>
      <c r="I2286" s="60" t="str">
        <f t="shared" si="231"/>
        <v>REPLACE</v>
      </c>
      <c r="J2286" s="60" t="str">
        <f t="shared" si="231"/>
        <v>REPLACE</v>
      </c>
      <c r="K2286" s="60" t="str">
        <f t="shared" si="231"/>
        <v>REPLACE</v>
      </c>
      <c r="L2286" s="60" t="str">
        <f t="shared" si="231"/>
        <v>REPLACE</v>
      </c>
      <c r="M2286" s="60" t="str">
        <f t="shared" si="231"/>
        <v>REPLACE</v>
      </c>
      <c r="N2286" s="60" t="str">
        <f t="shared" si="231"/>
        <v>REPLACE</v>
      </c>
      <c r="O2286" s="60">
        <f t="shared" si="231"/>
        <v>1</v>
      </c>
    </row>
    <row r="2287" spans="1:15" x14ac:dyDescent="0.25">
      <c r="A2287" s="60" t="s">
        <v>2024</v>
      </c>
      <c r="B2287" s="68">
        <v>2725</v>
      </c>
      <c r="C2287" s="68" t="s">
        <v>1815</v>
      </c>
      <c r="D2287" s="68">
        <v>86.09</v>
      </c>
      <c r="E2287" s="77"/>
      <c r="F2287" s="61" t="s">
        <v>1986</v>
      </c>
      <c r="G2287" s="61" t="str">
        <f>VLOOKUP(B2287,VP_est!$B$21:$N$3000,13,FALSE)</f>
        <v>SVP6</v>
      </c>
      <c r="H2287" s="60" t="str">
        <f t="shared" si="231"/>
        <v>REPLACE</v>
      </c>
      <c r="I2287" s="60" t="str">
        <f t="shared" si="231"/>
        <v>REPLACE</v>
      </c>
      <c r="J2287" s="60" t="str">
        <f t="shared" si="231"/>
        <v>REPLACE</v>
      </c>
      <c r="K2287" s="60" t="str">
        <f t="shared" si="231"/>
        <v>REPLACE</v>
      </c>
      <c r="L2287" s="60" t="str">
        <f t="shared" si="231"/>
        <v>REPLACE</v>
      </c>
      <c r="M2287" s="60" t="str">
        <f t="shared" si="231"/>
        <v>REPLACE</v>
      </c>
      <c r="N2287" s="60" t="str">
        <f t="shared" si="231"/>
        <v>REPLACE</v>
      </c>
      <c r="O2287" s="60">
        <f t="shared" si="231"/>
        <v>1</v>
      </c>
    </row>
    <row r="2288" spans="1:15" x14ac:dyDescent="0.25">
      <c r="A2288" s="60" t="s">
        <v>2024</v>
      </c>
      <c r="B2288" s="68">
        <v>2726</v>
      </c>
      <c r="C2288" s="68" t="s">
        <v>1816</v>
      </c>
      <c r="D2288" s="68">
        <v>102.13</v>
      </c>
      <c r="E2288" s="77"/>
      <c r="F2288" s="61" t="s">
        <v>1986</v>
      </c>
      <c r="G2288" s="61" t="str">
        <f>VLOOKUP(B2288,VP_est!$B$21:$N$3000,13,FALSE)</f>
        <v>SVP6</v>
      </c>
      <c r="H2288" s="60" t="str">
        <f t="shared" si="231"/>
        <v>REPLACE</v>
      </c>
      <c r="I2288" s="60" t="str">
        <f t="shared" si="231"/>
        <v>REPLACE</v>
      </c>
      <c r="J2288" s="60" t="str">
        <f t="shared" si="231"/>
        <v>REPLACE</v>
      </c>
      <c r="K2288" s="60" t="str">
        <f t="shared" si="231"/>
        <v>REPLACE</v>
      </c>
      <c r="L2288" s="60" t="str">
        <f t="shared" si="231"/>
        <v>REPLACE</v>
      </c>
      <c r="M2288" s="60" t="str">
        <f t="shared" si="231"/>
        <v>REPLACE</v>
      </c>
      <c r="N2288" s="60" t="str">
        <f t="shared" si="231"/>
        <v>REPLACE</v>
      </c>
      <c r="O2288" s="60">
        <f t="shared" si="231"/>
        <v>1</v>
      </c>
    </row>
    <row r="2289" spans="1:15" x14ac:dyDescent="0.25">
      <c r="A2289" s="60" t="s">
        <v>2024</v>
      </c>
      <c r="B2289" s="68">
        <v>2727</v>
      </c>
      <c r="C2289" s="68" t="s">
        <v>1817</v>
      </c>
      <c r="D2289" s="68">
        <v>116.16</v>
      </c>
      <c r="E2289" s="77"/>
      <c r="F2289" s="61" t="s">
        <v>1986</v>
      </c>
      <c r="G2289" s="61" t="str">
        <f>VLOOKUP(B2289,VP_est!$B$21:$N$3000,13,FALSE)</f>
        <v>SVP6</v>
      </c>
      <c r="H2289" s="60" t="str">
        <f t="shared" si="231"/>
        <v>REPLACE</v>
      </c>
      <c r="I2289" s="60" t="str">
        <f t="shared" si="231"/>
        <v>REPLACE</v>
      </c>
      <c r="J2289" s="60" t="str">
        <f t="shared" si="231"/>
        <v>REPLACE</v>
      </c>
      <c r="K2289" s="60" t="str">
        <f t="shared" si="231"/>
        <v>REPLACE</v>
      </c>
      <c r="L2289" s="60" t="str">
        <f t="shared" si="231"/>
        <v>REPLACE</v>
      </c>
      <c r="M2289" s="60" t="str">
        <f t="shared" si="231"/>
        <v>REPLACE</v>
      </c>
      <c r="N2289" s="60" t="str">
        <f t="shared" si="231"/>
        <v>REPLACE</v>
      </c>
      <c r="O2289" s="60">
        <f t="shared" si="231"/>
        <v>1</v>
      </c>
    </row>
    <row r="2290" spans="1:15" x14ac:dyDescent="0.25">
      <c r="A2290" s="60" t="s">
        <v>2024</v>
      </c>
      <c r="B2290" s="68">
        <v>2728</v>
      </c>
      <c r="C2290" s="68" t="s">
        <v>1818</v>
      </c>
      <c r="D2290" s="68">
        <v>116.16</v>
      </c>
      <c r="E2290" s="77"/>
      <c r="F2290" s="61" t="s">
        <v>1986</v>
      </c>
      <c r="G2290" s="61" t="str">
        <f>VLOOKUP(B2290,VP_est!$B$21:$N$3000,13,FALSE)</f>
        <v>SVP6</v>
      </c>
      <c r="H2290" s="60" t="str">
        <f t="shared" ref="H2290:O2299" si="232">IF($G2290=H$2,1,"REPLACE")</f>
        <v>REPLACE</v>
      </c>
      <c r="I2290" s="60" t="str">
        <f t="shared" si="232"/>
        <v>REPLACE</v>
      </c>
      <c r="J2290" s="60" t="str">
        <f t="shared" si="232"/>
        <v>REPLACE</v>
      </c>
      <c r="K2290" s="60" t="str">
        <f t="shared" si="232"/>
        <v>REPLACE</v>
      </c>
      <c r="L2290" s="60" t="str">
        <f t="shared" si="232"/>
        <v>REPLACE</v>
      </c>
      <c r="M2290" s="60" t="str">
        <f t="shared" si="232"/>
        <v>REPLACE</v>
      </c>
      <c r="N2290" s="60" t="str">
        <f t="shared" si="232"/>
        <v>REPLACE</v>
      </c>
      <c r="O2290" s="60">
        <f t="shared" si="232"/>
        <v>1</v>
      </c>
    </row>
    <row r="2291" spans="1:15" x14ac:dyDescent="0.25">
      <c r="A2291" s="60" t="s">
        <v>2024</v>
      </c>
      <c r="B2291" s="68">
        <v>2729</v>
      </c>
      <c r="C2291" s="68" t="s">
        <v>1819</v>
      </c>
      <c r="D2291" s="68">
        <v>116.16</v>
      </c>
      <c r="E2291" s="77"/>
      <c r="F2291" s="61" t="s">
        <v>1986</v>
      </c>
      <c r="G2291" s="61" t="str">
        <f>VLOOKUP(B2291,VP_est!$B$21:$N$3000,13,FALSE)</f>
        <v>SVP6</v>
      </c>
      <c r="H2291" s="60" t="str">
        <f t="shared" si="232"/>
        <v>REPLACE</v>
      </c>
      <c r="I2291" s="60" t="str">
        <f t="shared" si="232"/>
        <v>REPLACE</v>
      </c>
      <c r="J2291" s="60" t="str">
        <f t="shared" si="232"/>
        <v>REPLACE</v>
      </c>
      <c r="K2291" s="60" t="str">
        <f t="shared" si="232"/>
        <v>REPLACE</v>
      </c>
      <c r="L2291" s="60" t="str">
        <f t="shared" si="232"/>
        <v>REPLACE</v>
      </c>
      <c r="M2291" s="60" t="str">
        <f t="shared" si="232"/>
        <v>REPLACE</v>
      </c>
      <c r="N2291" s="60" t="str">
        <f t="shared" si="232"/>
        <v>REPLACE</v>
      </c>
      <c r="O2291" s="60">
        <f t="shared" si="232"/>
        <v>1</v>
      </c>
    </row>
    <row r="2292" spans="1:15" x14ac:dyDescent="0.25">
      <c r="A2292" s="60" t="s">
        <v>2024</v>
      </c>
      <c r="B2292" s="68">
        <v>2730</v>
      </c>
      <c r="C2292" s="68" t="s">
        <v>1820</v>
      </c>
      <c r="D2292" s="68">
        <v>130.19</v>
      </c>
      <c r="E2292" s="77"/>
      <c r="F2292" s="61" t="s">
        <v>1986</v>
      </c>
      <c r="G2292" s="61" t="str">
        <f>VLOOKUP(B2292,VP_est!$B$21:$N$3000,13,FALSE)</f>
        <v>SVP6</v>
      </c>
      <c r="H2292" s="60" t="str">
        <f t="shared" si="232"/>
        <v>REPLACE</v>
      </c>
      <c r="I2292" s="60" t="str">
        <f t="shared" si="232"/>
        <v>REPLACE</v>
      </c>
      <c r="J2292" s="60" t="str">
        <f t="shared" si="232"/>
        <v>REPLACE</v>
      </c>
      <c r="K2292" s="60" t="str">
        <f t="shared" si="232"/>
        <v>REPLACE</v>
      </c>
      <c r="L2292" s="60" t="str">
        <f t="shared" si="232"/>
        <v>REPLACE</v>
      </c>
      <c r="M2292" s="60" t="str">
        <f t="shared" si="232"/>
        <v>REPLACE</v>
      </c>
      <c r="N2292" s="60" t="str">
        <f t="shared" si="232"/>
        <v>REPLACE</v>
      </c>
      <c r="O2292" s="60">
        <f t="shared" si="232"/>
        <v>1</v>
      </c>
    </row>
    <row r="2293" spans="1:15" x14ac:dyDescent="0.25">
      <c r="A2293" s="60" t="s">
        <v>2024</v>
      </c>
      <c r="B2293" s="68">
        <v>2731</v>
      </c>
      <c r="C2293" s="68" t="s">
        <v>1821</v>
      </c>
      <c r="D2293" s="68">
        <v>130.19</v>
      </c>
      <c r="E2293" s="77"/>
      <c r="F2293" s="61" t="s">
        <v>1986</v>
      </c>
      <c r="G2293" s="61" t="str">
        <f>VLOOKUP(B2293,VP_est!$B$21:$N$3000,13,FALSE)</f>
        <v>SVP6</v>
      </c>
      <c r="H2293" s="60" t="str">
        <f t="shared" si="232"/>
        <v>REPLACE</v>
      </c>
      <c r="I2293" s="60" t="str">
        <f t="shared" si="232"/>
        <v>REPLACE</v>
      </c>
      <c r="J2293" s="60" t="str">
        <f t="shared" si="232"/>
        <v>REPLACE</v>
      </c>
      <c r="K2293" s="60" t="str">
        <f t="shared" si="232"/>
        <v>REPLACE</v>
      </c>
      <c r="L2293" s="60" t="str">
        <f t="shared" si="232"/>
        <v>REPLACE</v>
      </c>
      <c r="M2293" s="60" t="str">
        <f t="shared" si="232"/>
        <v>REPLACE</v>
      </c>
      <c r="N2293" s="60" t="str">
        <f t="shared" si="232"/>
        <v>REPLACE</v>
      </c>
      <c r="O2293" s="60">
        <f t="shared" si="232"/>
        <v>1</v>
      </c>
    </row>
    <row r="2294" spans="1:15" x14ac:dyDescent="0.25">
      <c r="A2294" s="60" t="s">
        <v>2024</v>
      </c>
      <c r="B2294" s="68">
        <v>2732</v>
      </c>
      <c r="C2294" s="68" t="s">
        <v>1822</v>
      </c>
      <c r="D2294" s="68">
        <v>158.24</v>
      </c>
      <c r="E2294" s="77"/>
      <c r="F2294" s="61" t="s">
        <v>1986</v>
      </c>
      <c r="G2294" s="61" t="str">
        <f>VLOOKUP(B2294,VP_est!$B$21:$N$3000,13,FALSE)</f>
        <v>SVP6</v>
      </c>
      <c r="H2294" s="60" t="str">
        <f t="shared" si="232"/>
        <v>REPLACE</v>
      </c>
      <c r="I2294" s="60" t="str">
        <f t="shared" si="232"/>
        <v>REPLACE</v>
      </c>
      <c r="J2294" s="60" t="str">
        <f t="shared" si="232"/>
        <v>REPLACE</v>
      </c>
      <c r="K2294" s="60" t="str">
        <f t="shared" si="232"/>
        <v>REPLACE</v>
      </c>
      <c r="L2294" s="60" t="str">
        <f t="shared" si="232"/>
        <v>REPLACE</v>
      </c>
      <c r="M2294" s="60" t="str">
        <f t="shared" si="232"/>
        <v>REPLACE</v>
      </c>
      <c r="N2294" s="60" t="str">
        <f t="shared" si="232"/>
        <v>REPLACE</v>
      </c>
      <c r="O2294" s="60">
        <f t="shared" si="232"/>
        <v>1</v>
      </c>
    </row>
    <row r="2295" spans="1:15" x14ac:dyDescent="0.25">
      <c r="A2295" s="60" t="s">
        <v>2041</v>
      </c>
      <c r="B2295" s="68">
        <v>2733</v>
      </c>
      <c r="C2295" s="68" t="s">
        <v>1823</v>
      </c>
      <c r="D2295" s="68">
        <v>136.15</v>
      </c>
      <c r="E2295" s="77"/>
      <c r="F2295" s="61" t="s">
        <v>2014</v>
      </c>
      <c r="G2295" s="61" t="str">
        <f>VLOOKUP(B2295,VP_est!$B$21:$N$3000,13,FALSE)</f>
        <v>SVP6</v>
      </c>
      <c r="H2295" s="60" t="str">
        <f t="shared" si="232"/>
        <v>REPLACE</v>
      </c>
      <c r="I2295" s="60" t="str">
        <f t="shared" si="232"/>
        <v>REPLACE</v>
      </c>
      <c r="J2295" s="60" t="str">
        <f t="shared" si="232"/>
        <v>REPLACE</v>
      </c>
      <c r="K2295" s="60" t="str">
        <f t="shared" si="232"/>
        <v>REPLACE</v>
      </c>
      <c r="L2295" s="60" t="str">
        <f t="shared" si="232"/>
        <v>REPLACE</v>
      </c>
      <c r="M2295" s="60" t="str">
        <f t="shared" si="232"/>
        <v>REPLACE</v>
      </c>
      <c r="N2295" s="60" t="str">
        <f t="shared" si="232"/>
        <v>REPLACE</v>
      </c>
      <c r="O2295" s="60">
        <f t="shared" si="232"/>
        <v>1</v>
      </c>
    </row>
    <row r="2296" spans="1:15" x14ac:dyDescent="0.25">
      <c r="A2296" s="60" t="s">
        <v>2041</v>
      </c>
      <c r="B2296" s="68">
        <v>2734</v>
      </c>
      <c r="C2296" s="68" t="s">
        <v>1824</v>
      </c>
      <c r="D2296" s="68">
        <v>150.18</v>
      </c>
      <c r="E2296" s="77"/>
      <c r="F2296" s="61" t="s">
        <v>2014</v>
      </c>
      <c r="G2296" s="61" t="str">
        <f>VLOOKUP(B2296,VP_est!$B$21:$N$3000,13,FALSE)</f>
        <v>SVP6</v>
      </c>
      <c r="H2296" s="60" t="str">
        <f t="shared" si="232"/>
        <v>REPLACE</v>
      </c>
      <c r="I2296" s="60" t="str">
        <f t="shared" si="232"/>
        <v>REPLACE</v>
      </c>
      <c r="J2296" s="60" t="str">
        <f t="shared" si="232"/>
        <v>REPLACE</v>
      </c>
      <c r="K2296" s="60" t="str">
        <f t="shared" si="232"/>
        <v>REPLACE</v>
      </c>
      <c r="L2296" s="60" t="str">
        <f t="shared" si="232"/>
        <v>REPLACE</v>
      </c>
      <c r="M2296" s="60" t="str">
        <f t="shared" si="232"/>
        <v>REPLACE</v>
      </c>
      <c r="N2296" s="60" t="str">
        <f t="shared" si="232"/>
        <v>REPLACE</v>
      </c>
      <c r="O2296" s="60">
        <f t="shared" si="232"/>
        <v>1</v>
      </c>
    </row>
    <row r="2297" spans="1:15" x14ac:dyDescent="0.25">
      <c r="A2297" s="60" t="s">
        <v>2024</v>
      </c>
      <c r="B2297" s="68">
        <v>2735</v>
      </c>
      <c r="C2297" s="68" t="s">
        <v>1825</v>
      </c>
      <c r="D2297" s="68">
        <v>102.18</v>
      </c>
      <c r="E2297" s="77"/>
      <c r="F2297" s="61" t="s">
        <v>1986</v>
      </c>
      <c r="G2297" s="61" t="str">
        <f>VLOOKUP(B2297,VP_est!$B$21:$N$3000,13,FALSE)</f>
        <v>SVP6</v>
      </c>
      <c r="H2297" s="60" t="str">
        <f t="shared" si="232"/>
        <v>REPLACE</v>
      </c>
      <c r="I2297" s="60" t="str">
        <f t="shared" si="232"/>
        <v>REPLACE</v>
      </c>
      <c r="J2297" s="60" t="str">
        <f t="shared" si="232"/>
        <v>REPLACE</v>
      </c>
      <c r="K2297" s="60" t="str">
        <f t="shared" si="232"/>
        <v>REPLACE</v>
      </c>
      <c r="L2297" s="60" t="str">
        <f t="shared" si="232"/>
        <v>REPLACE</v>
      </c>
      <c r="M2297" s="60" t="str">
        <f t="shared" si="232"/>
        <v>REPLACE</v>
      </c>
      <c r="N2297" s="60" t="str">
        <f t="shared" si="232"/>
        <v>REPLACE</v>
      </c>
      <c r="O2297" s="60">
        <f t="shared" si="232"/>
        <v>1</v>
      </c>
    </row>
    <row r="2298" spans="1:15" x14ac:dyDescent="0.25">
      <c r="A2298" s="60" t="s">
        <v>2024</v>
      </c>
      <c r="B2298" s="68">
        <v>2736</v>
      </c>
      <c r="C2298" s="68" t="s">
        <v>1826</v>
      </c>
      <c r="D2298" s="68">
        <v>116.16</v>
      </c>
      <c r="E2298" s="77"/>
      <c r="F2298" s="61" t="s">
        <v>1986</v>
      </c>
      <c r="G2298" s="61" t="str">
        <f>VLOOKUP(B2298,VP_est!$B$21:$N$3000,13,FALSE)</f>
        <v>SVP6</v>
      </c>
      <c r="H2298" s="60" t="str">
        <f t="shared" si="232"/>
        <v>REPLACE</v>
      </c>
      <c r="I2298" s="60" t="str">
        <f t="shared" si="232"/>
        <v>REPLACE</v>
      </c>
      <c r="J2298" s="60" t="str">
        <f t="shared" si="232"/>
        <v>REPLACE</v>
      </c>
      <c r="K2298" s="60" t="str">
        <f t="shared" si="232"/>
        <v>REPLACE</v>
      </c>
      <c r="L2298" s="60" t="str">
        <f t="shared" si="232"/>
        <v>REPLACE</v>
      </c>
      <c r="M2298" s="60" t="str">
        <f t="shared" si="232"/>
        <v>REPLACE</v>
      </c>
      <c r="N2298" s="60" t="str">
        <f t="shared" si="232"/>
        <v>REPLACE</v>
      </c>
      <c r="O2298" s="60">
        <f t="shared" si="232"/>
        <v>1</v>
      </c>
    </row>
    <row r="2299" spans="1:15" x14ac:dyDescent="0.25">
      <c r="A2299" s="60" t="s">
        <v>2024</v>
      </c>
      <c r="B2299" s="68">
        <v>2737</v>
      </c>
      <c r="C2299" s="68" t="s">
        <v>1827</v>
      </c>
      <c r="D2299" s="68">
        <v>124.18</v>
      </c>
      <c r="E2299" s="77"/>
      <c r="F2299" s="61" t="s">
        <v>1986</v>
      </c>
      <c r="G2299" s="61" t="str">
        <f>VLOOKUP(B2299,VP_est!$B$21:$N$3000,13,FALSE)</f>
        <v>SVP6</v>
      </c>
      <c r="H2299" s="60" t="str">
        <f t="shared" si="232"/>
        <v>REPLACE</v>
      </c>
      <c r="I2299" s="60" t="str">
        <f t="shared" si="232"/>
        <v>REPLACE</v>
      </c>
      <c r="J2299" s="60" t="str">
        <f t="shared" si="232"/>
        <v>REPLACE</v>
      </c>
      <c r="K2299" s="60" t="str">
        <f t="shared" si="232"/>
        <v>REPLACE</v>
      </c>
      <c r="L2299" s="60" t="str">
        <f t="shared" si="232"/>
        <v>REPLACE</v>
      </c>
      <c r="M2299" s="60" t="str">
        <f t="shared" si="232"/>
        <v>REPLACE</v>
      </c>
      <c r="N2299" s="60" t="str">
        <f t="shared" si="232"/>
        <v>REPLACE</v>
      </c>
      <c r="O2299" s="60">
        <f t="shared" si="232"/>
        <v>1</v>
      </c>
    </row>
    <row r="2300" spans="1:15" x14ac:dyDescent="0.25">
      <c r="A2300" s="60" t="s">
        <v>2024</v>
      </c>
      <c r="B2300" s="68">
        <v>2738</v>
      </c>
      <c r="C2300" s="68" t="s">
        <v>1828</v>
      </c>
      <c r="D2300" s="68">
        <v>242.31</v>
      </c>
      <c r="E2300" s="77"/>
      <c r="F2300" s="61" t="s">
        <v>3</v>
      </c>
      <c r="G2300" s="61" t="str">
        <f>VLOOKUP(B2300,VP_est!$B$21:$N$3000,13,FALSE)</f>
        <v>SVN1</v>
      </c>
      <c r="H2300" s="60">
        <f t="shared" ref="H2300:O2309" si="233">IF($G2300=H$2,1,"REPLACE")</f>
        <v>1</v>
      </c>
      <c r="I2300" s="60" t="str">
        <f t="shared" si="233"/>
        <v>REPLACE</v>
      </c>
      <c r="J2300" s="60" t="str">
        <f t="shared" si="233"/>
        <v>REPLACE</v>
      </c>
      <c r="K2300" s="60" t="str">
        <f t="shared" si="233"/>
        <v>REPLACE</v>
      </c>
      <c r="L2300" s="60" t="str">
        <f t="shared" si="233"/>
        <v>REPLACE</v>
      </c>
      <c r="M2300" s="60" t="str">
        <f t="shared" si="233"/>
        <v>REPLACE</v>
      </c>
      <c r="N2300" s="60" t="str">
        <f t="shared" si="233"/>
        <v>REPLACE</v>
      </c>
      <c r="O2300" s="60" t="str">
        <f t="shared" si="233"/>
        <v>REPLACE</v>
      </c>
    </row>
    <row r="2301" spans="1:15" x14ac:dyDescent="0.25">
      <c r="B2301" s="78">
        <v>2739</v>
      </c>
      <c r="C2301" s="78" t="s">
        <v>2350</v>
      </c>
      <c r="D2301" s="78">
        <v>129.38</v>
      </c>
      <c r="F2301" s="61" t="s">
        <v>1986</v>
      </c>
      <c r="G2301" s="61" t="str">
        <f>VLOOKUP(B2301,VP_est!$B$21:$N$3000,13,FALSE)</f>
        <v>SVP6</v>
      </c>
      <c r="H2301" s="60" t="str">
        <f t="shared" si="233"/>
        <v>REPLACE</v>
      </c>
      <c r="I2301" s="60" t="str">
        <f t="shared" si="233"/>
        <v>REPLACE</v>
      </c>
      <c r="J2301" s="60" t="str">
        <f t="shared" si="233"/>
        <v>REPLACE</v>
      </c>
      <c r="K2301" s="60" t="str">
        <f t="shared" si="233"/>
        <v>REPLACE</v>
      </c>
      <c r="L2301" s="60" t="str">
        <f t="shared" si="233"/>
        <v>REPLACE</v>
      </c>
      <c r="M2301" s="60" t="str">
        <f t="shared" si="233"/>
        <v>REPLACE</v>
      </c>
      <c r="N2301" s="60" t="str">
        <f t="shared" si="233"/>
        <v>REPLACE</v>
      </c>
      <c r="O2301" s="60">
        <f t="shared" si="233"/>
        <v>1</v>
      </c>
    </row>
    <row r="2302" spans="1:15" x14ac:dyDescent="0.25">
      <c r="A2302" s="60" t="s">
        <v>2024</v>
      </c>
      <c r="B2302" s="68">
        <v>2740</v>
      </c>
      <c r="C2302" s="68" t="s">
        <v>1829</v>
      </c>
      <c r="D2302" s="68">
        <v>208.28</v>
      </c>
      <c r="E2302" s="77"/>
      <c r="F2302" s="61" t="s">
        <v>1986</v>
      </c>
      <c r="G2302" s="61" t="str">
        <f>VLOOKUP(B2302,VP_est!$B$21:$N$3000,13,FALSE)</f>
        <v>SVP6</v>
      </c>
      <c r="H2302" s="60" t="str">
        <f t="shared" si="233"/>
        <v>REPLACE</v>
      </c>
      <c r="I2302" s="60" t="str">
        <f t="shared" si="233"/>
        <v>REPLACE</v>
      </c>
      <c r="J2302" s="60" t="str">
        <f t="shared" si="233"/>
        <v>REPLACE</v>
      </c>
      <c r="K2302" s="60" t="str">
        <f t="shared" si="233"/>
        <v>REPLACE</v>
      </c>
      <c r="L2302" s="60" t="str">
        <f t="shared" si="233"/>
        <v>REPLACE</v>
      </c>
      <c r="M2302" s="60" t="str">
        <f t="shared" si="233"/>
        <v>REPLACE</v>
      </c>
      <c r="N2302" s="60" t="str">
        <f t="shared" si="233"/>
        <v>REPLACE</v>
      </c>
      <c r="O2302" s="60">
        <f t="shared" si="233"/>
        <v>1</v>
      </c>
    </row>
    <row r="2303" spans="1:15" x14ac:dyDescent="0.25">
      <c r="A2303" s="60" t="s">
        <v>2024</v>
      </c>
      <c r="B2303" s="68">
        <v>2741</v>
      </c>
      <c r="C2303" s="68" t="s">
        <v>1830</v>
      </c>
      <c r="D2303" s="68">
        <v>260.76</v>
      </c>
      <c r="E2303" s="68"/>
      <c r="F2303" s="61" t="s">
        <v>1986</v>
      </c>
      <c r="G2303" s="61" t="str">
        <f>VLOOKUP(B2303,VP_est!$B$21:$N$3000,13,FALSE)</f>
        <v>SVP6</v>
      </c>
      <c r="H2303" s="60" t="str">
        <f t="shared" si="233"/>
        <v>REPLACE</v>
      </c>
      <c r="I2303" s="60" t="str">
        <f t="shared" si="233"/>
        <v>REPLACE</v>
      </c>
      <c r="J2303" s="60" t="str">
        <f t="shared" si="233"/>
        <v>REPLACE</v>
      </c>
      <c r="K2303" s="60" t="str">
        <f t="shared" si="233"/>
        <v>REPLACE</v>
      </c>
      <c r="L2303" s="60" t="str">
        <f t="shared" si="233"/>
        <v>REPLACE</v>
      </c>
      <c r="M2303" s="60" t="str">
        <f t="shared" si="233"/>
        <v>REPLACE</v>
      </c>
      <c r="N2303" s="60" t="str">
        <f t="shared" si="233"/>
        <v>REPLACE</v>
      </c>
      <c r="O2303" s="60">
        <f t="shared" si="233"/>
        <v>1</v>
      </c>
    </row>
    <row r="2304" spans="1:15" x14ac:dyDescent="0.25">
      <c r="B2304" s="78">
        <v>2742</v>
      </c>
      <c r="C2304" s="78" t="s">
        <v>2168</v>
      </c>
      <c r="D2304" s="78">
        <v>154.16999999999999</v>
      </c>
      <c r="F2304" s="61" t="s">
        <v>2014</v>
      </c>
      <c r="G2304" s="61" t="str">
        <f>VLOOKUP(B2304,VP_est!$B$21:$N$3000,13,FALSE)</f>
        <v>SVP5</v>
      </c>
      <c r="H2304" s="60" t="str">
        <f t="shared" si="233"/>
        <v>REPLACE</v>
      </c>
      <c r="I2304" s="60" t="str">
        <f t="shared" si="233"/>
        <v>REPLACE</v>
      </c>
      <c r="J2304" s="60" t="str">
        <f t="shared" si="233"/>
        <v>REPLACE</v>
      </c>
      <c r="K2304" s="60" t="str">
        <f t="shared" si="233"/>
        <v>REPLACE</v>
      </c>
      <c r="L2304" s="60" t="str">
        <f t="shared" si="233"/>
        <v>REPLACE</v>
      </c>
      <c r="M2304" s="60" t="str">
        <f t="shared" si="233"/>
        <v>REPLACE</v>
      </c>
      <c r="N2304" s="60">
        <f t="shared" si="233"/>
        <v>1</v>
      </c>
      <c r="O2304" s="60" t="str">
        <f t="shared" si="233"/>
        <v>REPLACE</v>
      </c>
    </row>
    <row r="2305" spans="1:15" x14ac:dyDescent="0.25">
      <c r="B2305" s="78">
        <v>2743</v>
      </c>
      <c r="C2305" s="78" t="s">
        <v>2411</v>
      </c>
      <c r="D2305" s="78">
        <v>182.18</v>
      </c>
      <c r="F2305" s="61" t="s">
        <v>3</v>
      </c>
      <c r="G2305" s="61" t="str">
        <f>VLOOKUP(B2305,VP_est!$B$21:$N$3000,13,FALSE)</f>
        <v>SVP3</v>
      </c>
      <c r="H2305" s="60" t="str">
        <f t="shared" si="233"/>
        <v>REPLACE</v>
      </c>
      <c r="I2305" s="60" t="str">
        <f t="shared" si="233"/>
        <v>REPLACE</v>
      </c>
      <c r="J2305" s="60" t="str">
        <f t="shared" si="233"/>
        <v>REPLACE</v>
      </c>
      <c r="K2305" s="60" t="str">
        <f t="shared" si="233"/>
        <v>REPLACE</v>
      </c>
      <c r="L2305" s="60">
        <f t="shared" si="233"/>
        <v>1</v>
      </c>
      <c r="M2305" s="60" t="str">
        <f t="shared" si="233"/>
        <v>REPLACE</v>
      </c>
      <c r="N2305" s="60" t="str">
        <f t="shared" si="233"/>
        <v>REPLACE</v>
      </c>
      <c r="O2305" s="60" t="str">
        <f t="shared" si="233"/>
        <v>REPLACE</v>
      </c>
    </row>
    <row r="2306" spans="1:15" x14ac:dyDescent="0.25">
      <c r="B2306" s="78">
        <v>2744</v>
      </c>
      <c r="C2306" s="78" t="s">
        <v>2404</v>
      </c>
      <c r="D2306" s="78">
        <v>180.16</v>
      </c>
      <c r="F2306" s="61" t="s">
        <v>3</v>
      </c>
      <c r="G2306" s="61" t="str">
        <f>VLOOKUP(B2306,VP_est!$B$21:$N$3000,13,FALSE)</f>
        <v>SVP2</v>
      </c>
      <c r="H2306" s="60" t="str">
        <f t="shared" si="233"/>
        <v>REPLACE</v>
      </c>
      <c r="I2306" s="60" t="str">
        <f t="shared" si="233"/>
        <v>REPLACE</v>
      </c>
      <c r="J2306" s="60" t="str">
        <f t="shared" si="233"/>
        <v>REPLACE</v>
      </c>
      <c r="K2306" s="60">
        <f t="shared" si="233"/>
        <v>1</v>
      </c>
      <c r="L2306" s="60" t="str">
        <f t="shared" si="233"/>
        <v>REPLACE</v>
      </c>
      <c r="M2306" s="60" t="str">
        <f t="shared" si="233"/>
        <v>REPLACE</v>
      </c>
      <c r="N2306" s="60" t="str">
        <f t="shared" si="233"/>
        <v>REPLACE</v>
      </c>
      <c r="O2306" s="60" t="str">
        <f t="shared" si="233"/>
        <v>REPLACE</v>
      </c>
    </row>
    <row r="2307" spans="1:15" x14ac:dyDescent="0.25">
      <c r="B2307" s="78">
        <v>2745</v>
      </c>
      <c r="C2307" s="78" t="s">
        <v>2139</v>
      </c>
      <c r="D2307" s="78">
        <v>210.10429999999999</v>
      </c>
      <c r="F2307" s="61" t="s">
        <v>3</v>
      </c>
      <c r="G2307" s="61" t="str">
        <f>VLOOKUP(B2307,VP_est!$B$21:$N$3000,13,FALSE)</f>
        <v>SVN1</v>
      </c>
      <c r="H2307" s="60">
        <f t="shared" si="233"/>
        <v>1</v>
      </c>
      <c r="I2307" s="60" t="str">
        <f t="shared" si="233"/>
        <v>REPLACE</v>
      </c>
      <c r="J2307" s="60" t="str">
        <f t="shared" si="233"/>
        <v>REPLACE</v>
      </c>
      <c r="K2307" s="60" t="str">
        <f t="shared" si="233"/>
        <v>REPLACE</v>
      </c>
      <c r="L2307" s="60" t="str">
        <f t="shared" si="233"/>
        <v>REPLACE</v>
      </c>
      <c r="M2307" s="60" t="str">
        <f t="shared" si="233"/>
        <v>REPLACE</v>
      </c>
      <c r="N2307" s="60" t="str">
        <f t="shared" si="233"/>
        <v>REPLACE</v>
      </c>
      <c r="O2307" s="60" t="str">
        <f t="shared" si="233"/>
        <v>REPLACE</v>
      </c>
    </row>
    <row r="2308" spans="1:15" x14ac:dyDescent="0.25">
      <c r="B2308" s="78">
        <v>2746</v>
      </c>
      <c r="C2308" s="78" t="s">
        <v>2140</v>
      </c>
      <c r="D2308" s="78">
        <v>210.10429999999999</v>
      </c>
      <c r="F2308" s="61" t="s">
        <v>3</v>
      </c>
      <c r="G2308" s="61" t="str">
        <f>VLOOKUP(B2308,VP_est!$B$21:$N$3000,13,FALSE)</f>
        <v>SVN1</v>
      </c>
      <c r="H2308" s="60">
        <f t="shared" si="233"/>
        <v>1</v>
      </c>
      <c r="I2308" s="60" t="str">
        <f t="shared" si="233"/>
        <v>REPLACE</v>
      </c>
      <c r="J2308" s="60" t="str">
        <f t="shared" si="233"/>
        <v>REPLACE</v>
      </c>
      <c r="K2308" s="60" t="str">
        <f t="shared" si="233"/>
        <v>REPLACE</v>
      </c>
      <c r="L2308" s="60" t="str">
        <f t="shared" si="233"/>
        <v>REPLACE</v>
      </c>
      <c r="M2308" s="60" t="str">
        <f t="shared" si="233"/>
        <v>REPLACE</v>
      </c>
      <c r="N2308" s="60" t="str">
        <f t="shared" si="233"/>
        <v>REPLACE</v>
      </c>
      <c r="O2308" s="60" t="str">
        <f t="shared" si="233"/>
        <v>REPLACE</v>
      </c>
    </row>
    <row r="2309" spans="1:15" x14ac:dyDescent="0.25">
      <c r="B2309" s="78">
        <v>2747</v>
      </c>
      <c r="C2309" s="78" t="s">
        <v>2141</v>
      </c>
      <c r="D2309" s="78">
        <v>210.10429999999999</v>
      </c>
      <c r="F2309" s="61" t="s">
        <v>3</v>
      </c>
      <c r="G2309" s="61" t="str">
        <f>VLOOKUP(B2309,VP_est!$B$21:$N$3000,13,FALSE)</f>
        <v>SV0</v>
      </c>
      <c r="H2309" s="60" t="str">
        <f t="shared" si="233"/>
        <v>REPLACE</v>
      </c>
      <c r="I2309" s="60">
        <f t="shared" si="233"/>
        <v>1</v>
      </c>
      <c r="J2309" s="60" t="str">
        <f t="shared" si="233"/>
        <v>REPLACE</v>
      </c>
      <c r="K2309" s="60" t="str">
        <f t="shared" si="233"/>
        <v>REPLACE</v>
      </c>
      <c r="L2309" s="60" t="str">
        <f t="shared" si="233"/>
        <v>REPLACE</v>
      </c>
      <c r="M2309" s="60" t="str">
        <f t="shared" si="233"/>
        <v>REPLACE</v>
      </c>
      <c r="N2309" s="60" t="str">
        <f t="shared" si="233"/>
        <v>REPLACE</v>
      </c>
      <c r="O2309" s="60" t="str">
        <f t="shared" si="233"/>
        <v>REPLACE</v>
      </c>
    </row>
    <row r="2310" spans="1:15" x14ac:dyDescent="0.25">
      <c r="B2310" s="78">
        <v>2748</v>
      </c>
      <c r="C2310" s="78" t="s">
        <v>2474</v>
      </c>
      <c r="D2310" s="78">
        <v>245.006</v>
      </c>
      <c r="F2310" s="61" t="s">
        <v>3</v>
      </c>
      <c r="G2310" s="61" t="str">
        <f>VLOOKUP(B2310,VP_est!$B$21:$N$3000,13,FALSE)</f>
        <v>SVN1</v>
      </c>
      <c r="H2310" s="60">
        <f t="shared" ref="H2310:O2319" si="234">IF($G2310=H$2,1,"REPLACE")</f>
        <v>1</v>
      </c>
      <c r="I2310" s="60" t="str">
        <f t="shared" si="234"/>
        <v>REPLACE</v>
      </c>
      <c r="J2310" s="60" t="str">
        <f t="shared" si="234"/>
        <v>REPLACE</v>
      </c>
      <c r="K2310" s="60" t="str">
        <f t="shared" si="234"/>
        <v>REPLACE</v>
      </c>
      <c r="L2310" s="60" t="str">
        <f t="shared" si="234"/>
        <v>REPLACE</v>
      </c>
      <c r="M2310" s="60" t="str">
        <f t="shared" si="234"/>
        <v>REPLACE</v>
      </c>
      <c r="N2310" s="60" t="str">
        <f t="shared" si="234"/>
        <v>REPLACE</v>
      </c>
      <c r="O2310" s="60" t="str">
        <f t="shared" si="234"/>
        <v>REPLACE</v>
      </c>
    </row>
    <row r="2311" spans="1:15" x14ac:dyDescent="0.25">
      <c r="B2311" s="78">
        <v>2749</v>
      </c>
      <c r="C2311" s="78" t="s">
        <v>2164</v>
      </c>
      <c r="D2311" s="78">
        <v>162.13999999999999</v>
      </c>
      <c r="F2311" s="61" t="s">
        <v>3</v>
      </c>
      <c r="G2311" s="61" t="str">
        <f>VLOOKUP(B2311,VP_est!$B$21:$N$3000,13,FALSE)</f>
        <v>SV0</v>
      </c>
      <c r="H2311" s="60" t="str">
        <f t="shared" si="234"/>
        <v>REPLACE</v>
      </c>
      <c r="I2311" s="60">
        <f t="shared" si="234"/>
        <v>1</v>
      </c>
      <c r="J2311" s="60" t="str">
        <f t="shared" si="234"/>
        <v>REPLACE</v>
      </c>
      <c r="K2311" s="60" t="str">
        <f t="shared" si="234"/>
        <v>REPLACE</v>
      </c>
      <c r="L2311" s="60" t="str">
        <f t="shared" si="234"/>
        <v>REPLACE</v>
      </c>
      <c r="M2311" s="60" t="str">
        <f t="shared" si="234"/>
        <v>REPLACE</v>
      </c>
      <c r="N2311" s="60" t="str">
        <f t="shared" si="234"/>
        <v>REPLACE</v>
      </c>
      <c r="O2311" s="60" t="str">
        <f t="shared" si="234"/>
        <v>REPLACE</v>
      </c>
    </row>
    <row r="2312" spans="1:15" x14ac:dyDescent="0.25">
      <c r="B2312" s="78">
        <v>2750</v>
      </c>
      <c r="C2312" s="78" t="s">
        <v>2165</v>
      </c>
      <c r="D2312" s="78">
        <v>162.13999999999999</v>
      </c>
      <c r="F2312" s="61" t="s">
        <v>3</v>
      </c>
      <c r="G2312" s="61" t="str">
        <f>VLOOKUP(B2312,VP_est!$B$21:$N$3000,13,FALSE)</f>
        <v>SV0</v>
      </c>
      <c r="H2312" s="60" t="str">
        <f t="shared" si="234"/>
        <v>REPLACE</v>
      </c>
      <c r="I2312" s="60">
        <f t="shared" si="234"/>
        <v>1</v>
      </c>
      <c r="J2312" s="60" t="str">
        <f t="shared" si="234"/>
        <v>REPLACE</v>
      </c>
      <c r="K2312" s="60" t="str">
        <f t="shared" si="234"/>
        <v>REPLACE</v>
      </c>
      <c r="L2312" s="60" t="str">
        <f t="shared" si="234"/>
        <v>REPLACE</v>
      </c>
      <c r="M2312" s="60" t="str">
        <f t="shared" si="234"/>
        <v>REPLACE</v>
      </c>
      <c r="N2312" s="60" t="str">
        <f t="shared" si="234"/>
        <v>REPLACE</v>
      </c>
      <c r="O2312" s="60" t="str">
        <f t="shared" si="234"/>
        <v>REPLACE</v>
      </c>
    </row>
    <row r="2313" spans="1:15" x14ac:dyDescent="0.25">
      <c r="B2313" s="78">
        <v>2751</v>
      </c>
      <c r="C2313" s="78" t="s">
        <v>2598</v>
      </c>
      <c r="D2313" s="78">
        <v>356.55</v>
      </c>
      <c r="F2313" s="61" t="s">
        <v>3</v>
      </c>
      <c r="G2313" s="61" t="str">
        <f>VLOOKUP(B2313,VP_est!$B$21:$N$3000,13,FALSE)</f>
        <v>SVN1</v>
      </c>
      <c r="H2313" s="60">
        <f t="shared" si="234"/>
        <v>1</v>
      </c>
      <c r="I2313" s="60" t="str">
        <f t="shared" si="234"/>
        <v>REPLACE</v>
      </c>
      <c r="J2313" s="60" t="str">
        <f t="shared" si="234"/>
        <v>REPLACE</v>
      </c>
      <c r="K2313" s="60" t="str">
        <f t="shared" si="234"/>
        <v>REPLACE</v>
      </c>
      <c r="L2313" s="60" t="str">
        <f t="shared" si="234"/>
        <v>REPLACE</v>
      </c>
      <c r="M2313" s="60" t="str">
        <f t="shared" si="234"/>
        <v>REPLACE</v>
      </c>
      <c r="N2313" s="60" t="str">
        <f t="shared" si="234"/>
        <v>REPLACE</v>
      </c>
      <c r="O2313" s="60" t="str">
        <f t="shared" si="234"/>
        <v>REPLACE</v>
      </c>
    </row>
    <row r="2314" spans="1:15" x14ac:dyDescent="0.25">
      <c r="B2314" s="78">
        <v>2752</v>
      </c>
      <c r="C2314" s="78" t="s">
        <v>2601</v>
      </c>
      <c r="D2314" s="78">
        <v>358.56</v>
      </c>
      <c r="F2314" s="61" t="s">
        <v>3</v>
      </c>
      <c r="G2314" s="61" t="str">
        <f>VLOOKUP(B2314,VP_est!$B$21:$N$3000,13,FALSE)</f>
        <v>SVN1</v>
      </c>
      <c r="H2314" s="60">
        <f t="shared" si="234"/>
        <v>1</v>
      </c>
      <c r="I2314" s="60" t="str">
        <f t="shared" si="234"/>
        <v>REPLACE</v>
      </c>
      <c r="J2314" s="60" t="str">
        <f t="shared" si="234"/>
        <v>REPLACE</v>
      </c>
      <c r="K2314" s="60" t="str">
        <f t="shared" si="234"/>
        <v>REPLACE</v>
      </c>
      <c r="L2314" s="60" t="str">
        <f t="shared" si="234"/>
        <v>REPLACE</v>
      </c>
      <c r="M2314" s="60" t="str">
        <f t="shared" si="234"/>
        <v>REPLACE</v>
      </c>
      <c r="N2314" s="60" t="str">
        <f t="shared" si="234"/>
        <v>REPLACE</v>
      </c>
      <c r="O2314" s="60" t="str">
        <f t="shared" si="234"/>
        <v>REPLACE</v>
      </c>
    </row>
    <row r="2315" spans="1:15" x14ac:dyDescent="0.25">
      <c r="B2315" s="78">
        <v>2753</v>
      </c>
      <c r="C2315" s="78" t="s">
        <v>2626</v>
      </c>
      <c r="D2315" s="78">
        <v>388.68</v>
      </c>
      <c r="F2315" s="61" t="s">
        <v>3</v>
      </c>
      <c r="G2315" s="61" t="str">
        <f>VLOOKUP(B2315,VP_est!$B$21:$N$3000,13,FALSE)</f>
        <v>SVN1</v>
      </c>
      <c r="H2315" s="60">
        <f t="shared" si="234"/>
        <v>1</v>
      </c>
      <c r="I2315" s="60" t="str">
        <f t="shared" si="234"/>
        <v>REPLACE</v>
      </c>
      <c r="J2315" s="60" t="str">
        <f t="shared" si="234"/>
        <v>REPLACE</v>
      </c>
      <c r="K2315" s="60" t="str">
        <f t="shared" si="234"/>
        <v>REPLACE</v>
      </c>
      <c r="L2315" s="60" t="str">
        <f t="shared" si="234"/>
        <v>REPLACE</v>
      </c>
      <c r="M2315" s="60" t="str">
        <f t="shared" si="234"/>
        <v>REPLACE</v>
      </c>
      <c r="N2315" s="60" t="str">
        <f t="shared" si="234"/>
        <v>REPLACE</v>
      </c>
      <c r="O2315" s="60" t="str">
        <f t="shared" si="234"/>
        <v>REPLACE</v>
      </c>
    </row>
    <row r="2316" spans="1:15" x14ac:dyDescent="0.25">
      <c r="A2316" s="60" t="s">
        <v>2024</v>
      </c>
      <c r="B2316" s="68">
        <v>2754</v>
      </c>
      <c r="C2316" s="68" t="s">
        <v>1831</v>
      </c>
      <c r="D2316" s="68">
        <v>88.11</v>
      </c>
      <c r="E2316" s="77"/>
      <c r="F2316" s="61" t="s">
        <v>1986</v>
      </c>
      <c r="G2316" s="61" t="str">
        <f>VLOOKUP(B2316,VP_est!$B$21:$N$3000,13,FALSE)</f>
        <v>SVP6</v>
      </c>
      <c r="H2316" s="60" t="str">
        <f t="shared" si="234"/>
        <v>REPLACE</v>
      </c>
      <c r="I2316" s="60" t="str">
        <f t="shared" si="234"/>
        <v>REPLACE</v>
      </c>
      <c r="J2316" s="60" t="str">
        <f t="shared" si="234"/>
        <v>REPLACE</v>
      </c>
      <c r="K2316" s="60" t="str">
        <f t="shared" si="234"/>
        <v>REPLACE</v>
      </c>
      <c r="L2316" s="60" t="str">
        <f t="shared" si="234"/>
        <v>REPLACE</v>
      </c>
      <c r="M2316" s="60" t="str">
        <f t="shared" si="234"/>
        <v>REPLACE</v>
      </c>
      <c r="N2316" s="60" t="str">
        <f t="shared" si="234"/>
        <v>REPLACE</v>
      </c>
      <c r="O2316" s="60">
        <f t="shared" si="234"/>
        <v>1</v>
      </c>
    </row>
    <row r="2317" spans="1:15" x14ac:dyDescent="0.25">
      <c r="A2317" s="60" t="s">
        <v>2024</v>
      </c>
      <c r="B2317" s="68">
        <v>2755</v>
      </c>
      <c r="C2317" s="68" t="s">
        <v>1832</v>
      </c>
      <c r="D2317" s="68">
        <v>164.25</v>
      </c>
      <c r="E2317" s="77"/>
      <c r="F2317" s="61" t="s">
        <v>2014</v>
      </c>
      <c r="G2317" s="61" t="str">
        <f>VLOOKUP(B2317,VP_est!$B$21:$N$3000,13,FALSE)</f>
        <v>SVP6</v>
      </c>
      <c r="H2317" s="60" t="str">
        <f t="shared" si="234"/>
        <v>REPLACE</v>
      </c>
      <c r="I2317" s="60" t="str">
        <f t="shared" si="234"/>
        <v>REPLACE</v>
      </c>
      <c r="J2317" s="60" t="str">
        <f t="shared" si="234"/>
        <v>REPLACE</v>
      </c>
      <c r="K2317" s="60" t="str">
        <f t="shared" si="234"/>
        <v>REPLACE</v>
      </c>
      <c r="L2317" s="60" t="str">
        <f t="shared" si="234"/>
        <v>REPLACE</v>
      </c>
      <c r="M2317" s="60" t="str">
        <f t="shared" si="234"/>
        <v>REPLACE</v>
      </c>
      <c r="N2317" s="60" t="str">
        <f t="shared" si="234"/>
        <v>REPLACE</v>
      </c>
      <c r="O2317" s="60">
        <f t="shared" si="234"/>
        <v>1</v>
      </c>
    </row>
    <row r="2318" spans="1:15" x14ac:dyDescent="0.25">
      <c r="A2318" s="60" t="s">
        <v>2024</v>
      </c>
      <c r="B2318" s="68">
        <v>2756</v>
      </c>
      <c r="C2318" s="68" t="s">
        <v>1833</v>
      </c>
      <c r="D2318" s="68">
        <v>196.29</v>
      </c>
      <c r="E2318" s="77"/>
      <c r="F2318" s="61" t="s">
        <v>2014</v>
      </c>
      <c r="G2318" s="61" t="str">
        <f>VLOOKUP(B2318,VP_est!$B$21:$N$3000,13,FALSE)</f>
        <v>SVP6</v>
      </c>
      <c r="H2318" s="60" t="str">
        <f t="shared" si="234"/>
        <v>REPLACE</v>
      </c>
      <c r="I2318" s="60" t="str">
        <f t="shared" si="234"/>
        <v>REPLACE</v>
      </c>
      <c r="J2318" s="60" t="str">
        <f t="shared" si="234"/>
        <v>REPLACE</v>
      </c>
      <c r="K2318" s="60" t="str">
        <f t="shared" si="234"/>
        <v>REPLACE</v>
      </c>
      <c r="L2318" s="60" t="str">
        <f t="shared" si="234"/>
        <v>REPLACE</v>
      </c>
      <c r="M2318" s="60" t="str">
        <f t="shared" si="234"/>
        <v>REPLACE</v>
      </c>
      <c r="N2318" s="60" t="str">
        <f t="shared" si="234"/>
        <v>REPLACE</v>
      </c>
      <c r="O2318" s="60">
        <f t="shared" si="234"/>
        <v>1</v>
      </c>
    </row>
    <row r="2319" spans="1:15" x14ac:dyDescent="0.25">
      <c r="A2319" s="60" t="s">
        <v>2024</v>
      </c>
      <c r="B2319" s="68">
        <v>2757</v>
      </c>
      <c r="C2319" s="68" t="s">
        <v>1834</v>
      </c>
      <c r="D2319" s="68">
        <v>136.24</v>
      </c>
      <c r="E2319" s="77"/>
      <c r="F2319" s="61" t="s">
        <v>1986</v>
      </c>
      <c r="G2319" s="61" t="str">
        <f>VLOOKUP(B2319,VP_est!$B$21:$N$3000,13,FALSE)</f>
        <v>SVP6</v>
      </c>
      <c r="H2319" s="60" t="str">
        <f t="shared" si="234"/>
        <v>REPLACE</v>
      </c>
      <c r="I2319" s="60" t="str">
        <f t="shared" si="234"/>
        <v>REPLACE</v>
      </c>
      <c r="J2319" s="60" t="str">
        <f t="shared" si="234"/>
        <v>REPLACE</v>
      </c>
      <c r="K2319" s="60" t="str">
        <f t="shared" si="234"/>
        <v>REPLACE</v>
      </c>
      <c r="L2319" s="60" t="str">
        <f t="shared" si="234"/>
        <v>REPLACE</v>
      </c>
      <c r="M2319" s="60" t="str">
        <f t="shared" si="234"/>
        <v>REPLACE</v>
      </c>
      <c r="N2319" s="60" t="str">
        <f t="shared" si="234"/>
        <v>REPLACE</v>
      </c>
      <c r="O2319" s="60">
        <f t="shared" si="234"/>
        <v>1</v>
      </c>
    </row>
    <row r="2320" spans="1:15" x14ac:dyDescent="0.25">
      <c r="A2320" s="60" t="s">
        <v>2024</v>
      </c>
      <c r="B2320" s="68">
        <v>2758</v>
      </c>
      <c r="C2320" s="68" t="s">
        <v>1835</v>
      </c>
      <c r="D2320" s="68">
        <v>154.25</v>
      </c>
      <c r="E2320" s="77"/>
      <c r="F2320" s="61" t="s">
        <v>1986</v>
      </c>
      <c r="G2320" s="61" t="str">
        <f>VLOOKUP(B2320,VP_est!$B$21:$N$3000,13,FALSE)</f>
        <v>SVP6</v>
      </c>
      <c r="H2320" s="60" t="str">
        <f t="shared" ref="H2320:O2333" si="235">IF($G2320=H$2,1,"REPLACE")</f>
        <v>REPLACE</v>
      </c>
      <c r="I2320" s="60" t="str">
        <f t="shared" si="235"/>
        <v>REPLACE</v>
      </c>
      <c r="J2320" s="60" t="str">
        <f t="shared" si="235"/>
        <v>REPLACE</v>
      </c>
      <c r="K2320" s="60" t="str">
        <f t="shared" si="235"/>
        <v>REPLACE</v>
      </c>
      <c r="L2320" s="60" t="str">
        <f t="shared" si="235"/>
        <v>REPLACE</v>
      </c>
      <c r="M2320" s="60" t="str">
        <f t="shared" si="235"/>
        <v>REPLACE</v>
      </c>
      <c r="N2320" s="60" t="str">
        <f t="shared" si="235"/>
        <v>REPLACE</v>
      </c>
      <c r="O2320" s="60">
        <f t="shared" si="235"/>
        <v>1</v>
      </c>
    </row>
    <row r="2321" spans="1:15" x14ac:dyDescent="0.25">
      <c r="A2321" s="60" t="s">
        <v>2024</v>
      </c>
      <c r="B2321" s="68">
        <v>2759</v>
      </c>
      <c r="C2321" s="68" t="s">
        <v>1836</v>
      </c>
      <c r="D2321" s="68">
        <v>214.35</v>
      </c>
      <c r="E2321" s="77"/>
      <c r="F2321" s="61" t="s">
        <v>2014</v>
      </c>
      <c r="G2321" s="61" t="str">
        <f>VLOOKUP(B2321,VP_est!$B$21:$N$3000,13,FALSE)</f>
        <v>SVP5</v>
      </c>
      <c r="H2321" s="60" t="str">
        <f t="shared" si="235"/>
        <v>REPLACE</v>
      </c>
      <c r="I2321" s="60" t="str">
        <f t="shared" si="235"/>
        <v>REPLACE</v>
      </c>
      <c r="J2321" s="60" t="str">
        <f t="shared" si="235"/>
        <v>REPLACE</v>
      </c>
      <c r="K2321" s="60" t="str">
        <f t="shared" si="235"/>
        <v>REPLACE</v>
      </c>
      <c r="L2321" s="60" t="str">
        <f t="shared" si="235"/>
        <v>REPLACE</v>
      </c>
      <c r="M2321" s="60" t="str">
        <f t="shared" si="235"/>
        <v>REPLACE</v>
      </c>
      <c r="N2321" s="60">
        <f t="shared" si="235"/>
        <v>1</v>
      </c>
      <c r="O2321" s="60" t="str">
        <f t="shared" si="235"/>
        <v>REPLACE</v>
      </c>
    </row>
    <row r="2322" spans="1:15" x14ac:dyDescent="0.25">
      <c r="A2322" s="60" t="s">
        <v>2024</v>
      </c>
      <c r="B2322" s="68">
        <v>2760</v>
      </c>
      <c r="C2322" s="68" t="s">
        <v>1837</v>
      </c>
      <c r="D2322" s="68">
        <v>102.13</v>
      </c>
      <c r="E2322" s="77"/>
      <c r="F2322" s="61" t="s">
        <v>1986</v>
      </c>
      <c r="G2322" s="61" t="str">
        <f>VLOOKUP(B2322,VP_est!$B$21:$N$3000,13,FALSE)</f>
        <v>SVP6</v>
      </c>
      <c r="H2322" s="60" t="str">
        <f t="shared" si="235"/>
        <v>REPLACE</v>
      </c>
      <c r="I2322" s="60" t="str">
        <f t="shared" si="235"/>
        <v>REPLACE</v>
      </c>
      <c r="J2322" s="60" t="str">
        <f t="shared" si="235"/>
        <v>REPLACE</v>
      </c>
      <c r="K2322" s="60" t="str">
        <f t="shared" si="235"/>
        <v>REPLACE</v>
      </c>
      <c r="L2322" s="60" t="str">
        <f t="shared" si="235"/>
        <v>REPLACE</v>
      </c>
      <c r="M2322" s="60" t="str">
        <f t="shared" si="235"/>
        <v>REPLACE</v>
      </c>
      <c r="N2322" s="60" t="str">
        <f t="shared" si="235"/>
        <v>REPLACE</v>
      </c>
      <c r="O2322" s="60">
        <f t="shared" si="235"/>
        <v>1</v>
      </c>
    </row>
    <row r="2323" spans="1:15" x14ac:dyDescent="0.25">
      <c r="A2323" s="60" t="s">
        <v>2024</v>
      </c>
      <c r="B2323" s="68">
        <v>2761</v>
      </c>
      <c r="C2323" s="68" t="s">
        <v>1838</v>
      </c>
      <c r="D2323" s="68">
        <v>88.11</v>
      </c>
      <c r="E2323" s="77"/>
      <c r="F2323" s="61" t="s">
        <v>1986</v>
      </c>
      <c r="G2323" s="61" t="str">
        <f>VLOOKUP(B2323,VP_est!$B$21:$N$3000,13,FALSE)</f>
        <v>SVP6</v>
      </c>
      <c r="H2323" s="60" t="str">
        <f t="shared" si="235"/>
        <v>REPLACE</v>
      </c>
      <c r="I2323" s="60" t="str">
        <f t="shared" si="235"/>
        <v>REPLACE</v>
      </c>
      <c r="J2323" s="60" t="str">
        <f t="shared" si="235"/>
        <v>REPLACE</v>
      </c>
      <c r="K2323" s="60" t="str">
        <f t="shared" si="235"/>
        <v>REPLACE</v>
      </c>
      <c r="L2323" s="60" t="str">
        <f t="shared" si="235"/>
        <v>REPLACE</v>
      </c>
      <c r="M2323" s="60" t="str">
        <f t="shared" si="235"/>
        <v>REPLACE</v>
      </c>
      <c r="N2323" s="60" t="str">
        <f t="shared" si="235"/>
        <v>REPLACE</v>
      </c>
      <c r="O2323" s="60">
        <f t="shared" si="235"/>
        <v>1</v>
      </c>
    </row>
    <row r="2324" spans="1:15" x14ac:dyDescent="0.25">
      <c r="A2324" s="60" t="s">
        <v>2024</v>
      </c>
      <c r="B2324" s="68">
        <v>2762</v>
      </c>
      <c r="C2324" s="68" t="s">
        <v>1839</v>
      </c>
      <c r="D2324" s="68">
        <v>110.2</v>
      </c>
      <c r="E2324" s="77"/>
      <c r="F2324" s="61" t="s">
        <v>1986</v>
      </c>
      <c r="G2324" s="61" t="str">
        <f>VLOOKUP(B2324,VP_est!$B$21:$N$3000,13,FALSE)</f>
        <v>SVP6</v>
      </c>
      <c r="H2324" s="60" t="str">
        <f t="shared" si="235"/>
        <v>REPLACE</v>
      </c>
      <c r="I2324" s="60" t="str">
        <f t="shared" si="235"/>
        <v>REPLACE</v>
      </c>
      <c r="J2324" s="60" t="str">
        <f t="shared" si="235"/>
        <v>REPLACE</v>
      </c>
      <c r="K2324" s="60" t="str">
        <f t="shared" si="235"/>
        <v>REPLACE</v>
      </c>
      <c r="L2324" s="60" t="str">
        <f t="shared" si="235"/>
        <v>REPLACE</v>
      </c>
      <c r="M2324" s="60" t="str">
        <f t="shared" si="235"/>
        <v>REPLACE</v>
      </c>
      <c r="N2324" s="60" t="str">
        <f t="shared" si="235"/>
        <v>REPLACE</v>
      </c>
      <c r="O2324" s="60">
        <f t="shared" si="235"/>
        <v>1</v>
      </c>
    </row>
    <row r="2325" spans="1:15" x14ac:dyDescent="0.25">
      <c r="A2325" s="60" t="s">
        <v>2024</v>
      </c>
      <c r="B2325" s="68">
        <v>2763</v>
      </c>
      <c r="C2325" s="68" t="s">
        <v>1840</v>
      </c>
      <c r="D2325" s="68">
        <v>102.13</v>
      </c>
      <c r="E2325" s="77"/>
      <c r="F2325" s="61" t="s">
        <v>1986</v>
      </c>
      <c r="G2325" s="61" t="str">
        <f>VLOOKUP(B2325,VP_est!$B$21:$N$3000,13,FALSE)</f>
        <v>SVP6</v>
      </c>
      <c r="H2325" s="60" t="str">
        <f t="shared" si="235"/>
        <v>REPLACE</v>
      </c>
      <c r="I2325" s="60" t="str">
        <f t="shared" si="235"/>
        <v>REPLACE</v>
      </c>
      <c r="J2325" s="60" t="str">
        <f t="shared" si="235"/>
        <v>REPLACE</v>
      </c>
      <c r="K2325" s="60" t="str">
        <f t="shared" si="235"/>
        <v>REPLACE</v>
      </c>
      <c r="L2325" s="60" t="str">
        <f t="shared" si="235"/>
        <v>REPLACE</v>
      </c>
      <c r="M2325" s="60" t="str">
        <f t="shared" si="235"/>
        <v>REPLACE</v>
      </c>
      <c r="N2325" s="60" t="str">
        <f t="shared" si="235"/>
        <v>REPLACE</v>
      </c>
      <c r="O2325" s="60">
        <f t="shared" si="235"/>
        <v>1</v>
      </c>
    </row>
    <row r="2326" spans="1:15" x14ac:dyDescent="0.25">
      <c r="A2326" s="60" t="s">
        <v>2024</v>
      </c>
      <c r="B2326" s="68">
        <v>2764</v>
      </c>
      <c r="C2326" s="68" t="s">
        <v>1963</v>
      </c>
      <c r="D2326" s="68">
        <v>150.22</v>
      </c>
      <c r="E2326" s="77"/>
      <c r="F2326" s="61" t="s">
        <v>2014</v>
      </c>
      <c r="G2326" s="61" t="str">
        <f>VLOOKUP(B2326,VP_est!$B$21:$N$3000,13,FALSE)</f>
        <v>SVP6</v>
      </c>
      <c r="H2326" s="60" t="str">
        <f t="shared" si="235"/>
        <v>REPLACE</v>
      </c>
      <c r="I2326" s="60" t="str">
        <f t="shared" si="235"/>
        <v>REPLACE</v>
      </c>
      <c r="J2326" s="60" t="str">
        <f t="shared" si="235"/>
        <v>REPLACE</v>
      </c>
      <c r="K2326" s="60" t="str">
        <f t="shared" si="235"/>
        <v>REPLACE</v>
      </c>
      <c r="L2326" s="60" t="str">
        <f t="shared" si="235"/>
        <v>REPLACE</v>
      </c>
      <c r="M2326" s="60" t="str">
        <f t="shared" si="235"/>
        <v>REPLACE</v>
      </c>
      <c r="N2326" s="60" t="str">
        <f t="shared" si="235"/>
        <v>REPLACE</v>
      </c>
      <c r="O2326" s="60">
        <f t="shared" si="235"/>
        <v>1</v>
      </c>
    </row>
    <row r="2327" spans="1:15" x14ac:dyDescent="0.25">
      <c r="B2327" s="78">
        <v>2765</v>
      </c>
      <c r="C2327" s="78" t="s">
        <v>2420</v>
      </c>
      <c r="D2327" s="78">
        <v>187.2</v>
      </c>
      <c r="F2327" s="61" t="s">
        <v>3</v>
      </c>
      <c r="G2327" s="61" t="str">
        <f>VLOOKUP(B2327,VP_est!$B$21:$N$3000,13,FALSE)</f>
        <v>SVP3</v>
      </c>
      <c r="H2327" s="60" t="str">
        <f t="shared" si="235"/>
        <v>REPLACE</v>
      </c>
      <c r="I2327" s="60" t="str">
        <f t="shared" si="235"/>
        <v>REPLACE</v>
      </c>
      <c r="J2327" s="60" t="str">
        <f t="shared" si="235"/>
        <v>REPLACE</v>
      </c>
      <c r="K2327" s="60" t="str">
        <f t="shared" si="235"/>
        <v>REPLACE</v>
      </c>
      <c r="L2327" s="60">
        <f t="shared" si="235"/>
        <v>1</v>
      </c>
      <c r="M2327" s="60" t="str">
        <f t="shared" si="235"/>
        <v>REPLACE</v>
      </c>
      <c r="N2327" s="60" t="str">
        <f t="shared" si="235"/>
        <v>REPLACE</v>
      </c>
      <c r="O2327" s="60" t="str">
        <f t="shared" si="235"/>
        <v>REPLACE</v>
      </c>
    </row>
    <row r="2328" spans="1:15" x14ac:dyDescent="0.25">
      <c r="B2328" s="78">
        <v>2766</v>
      </c>
      <c r="C2328" s="78" t="s">
        <v>2647</v>
      </c>
      <c r="D2328" s="78">
        <v>426.77300000000002</v>
      </c>
      <c r="F2328" s="61" t="s">
        <v>3</v>
      </c>
      <c r="G2328" s="61" t="str">
        <f>VLOOKUP(B2328,VP_est!$B$21:$N$3000,13,FALSE)</f>
        <v>SVP1</v>
      </c>
      <c r="H2328" s="60" t="str">
        <f t="shared" si="235"/>
        <v>REPLACE</v>
      </c>
      <c r="I2328" s="60" t="str">
        <f t="shared" si="235"/>
        <v>REPLACE</v>
      </c>
      <c r="J2328" s="60">
        <f t="shared" si="235"/>
        <v>1</v>
      </c>
      <c r="K2328" s="60" t="str">
        <f t="shared" si="235"/>
        <v>REPLACE</v>
      </c>
      <c r="L2328" s="60" t="str">
        <f t="shared" si="235"/>
        <v>REPLACE</v>
      </c>
      <c r="M2328" s="60" t="str">
        <f t="shared" si="235"/>
        <v>REPLACE</v>
      </c>
      <c r="N2328" s="60" t="str">
        <f t="shared" si="235"/>
        <v>REPLACE</v>
      </c>
      <c r="O2328" s="60" t="str">
        <f t="shared" si="235"/>
        <v>REPLACE</v>
      </c>
    </row>
    <row r="2329" spans="1:15" x14ac:dyDescent="0.25">
      <c r="B2329" s="78">
        <v>2767</v>
      </c>
      <c r="C2329" s="78" t="s">
        <v>2649</v>
      </c>
      <c r="D2329" s="78">
        <v>426.77300000000002</v>
      </c>
      <c r="F2329" s="61" t="s">
        <v>3</v>
      </c>
      <c r="G2329" s="61" t="str">
        <f>VLOOKUP(B2329,VP_est!$B$21:$N$3000,13,FALSE)</f>
        <v>SVP1</v>
      </c>
      <c r="H2329" s="60" t="str">
        <f t="shared" si="235"/>
        <v>REPLACE</v>
      </c>
      <c r="I2329" s="60" t="str">
        <f t="shared" si="235"/>
        <v>REPLACE</v>
      </c>
      <c r="J2329" s="60">
        <f t="shared" si="235"/>
        <v>1</v>
      </c>
      <c r="K2329" s="60" t="str">
        <f t="shared" si="235"/>
        <v>REPLACE</v>
      </c>
      <c r="L2329" s="60" t="str">
        <f t="shared" si="235"/>
        <v>REPLACE</v>
      </c>
      <c r="M2329" s="60" t="str">
        <f t="shared" si="235"/>
        <v>REPLACE</v>
      </c>
      <c r="N2329" s="60" t="str">
        <f t="shared" si="235"/>
        <v>REPLACE</v>
      </c>
      <c r="O2329" s="60" t="str">
        <f t="shared" si="235"/>
        <v>REPLACE</v>
      </c>
    </row>
    <row r="2330" spans="1:15" x14ac:dyDescent="0.25">
      <c r="B2330" s="78">
        <v>2768</v>
      </c>
      <c r="C2330" s="78" t="s">
        <v>2650</v>
      </c>
      <c r="D2330" s="78">
        <v>440.8</v>
      </c>
      <c r="F2330" s="61" t="s">
        <v>3</v>
      </c>
      <c r="G2330" s="61" t="str">
        <f>VLOOKUP(B2330,VP_est!$B$21:$N$3000,13,FALSE)</f>
        <v>SV0</v>
      </c>
      <c r="H2330" s="60" t="str">
        <f t="shared" si="235"/>
        <v>REPLACE</v>
      </c>
      <c r="I2330" s="60">
        <f t="shared" si="235"/>
        <v>1</v>
      </c>
      <c r="J2330" s="60" t="str">
        <f t="shared" si="235"/>
        <v>REPLACE</v>
      </c>
      <c r="K2330" s="60" t="str">
        <f t="shared" si="235"/>
        <v>REPLACE</v>
      </c>
      <c r="L2330" s="60" t="str">
        <f t="shared" si="235"/>
        <v>REPLACE</v>
      </c>
      <c r="M2330" s="60" t="str">
        <f t="shared" si="235"/>
        <v>REPLACE</v>
      </c>
      <c r="N2330" s="60" t="str">
        <f t="shared" si="235"/>
        <v>REPLACE</v>
      </c>
      <c r="O2330" s="60" t="str">
        <f t="shared" si="235"/>
        <v>REPLACE</v>
      </c>
    </row>
    <row r="2331" spans="1:15" x14ac:dyDescent="0.25">
      <c r="B2331" s="78">
        <v>2769</v>
      </c>
      <c r="C2331" s="78" t="s">
        <v>2656</v>
      </c>
      <c r="D2331" s="78">
        <v>440.8</v>
      </c>
      <c r="F2331" s="61" t="s">
        <v>3</v>
      </c>
      <c r="G2331" s="61" t="str">
        <f>VLOOKUP(B2331,VP_est!$B$21:$N$3000,13,FALSE)</f>
        <v>SV0</v>
      </c>
      <c r="H2331" s="60" t="str">
        <f t="shared" si="235"/>
        <v>REPLACE</v>
      </c>
      <c r="I2331" s="60">
        <f t="shared" si="235"/>
        <v>1</v>
      </c>
      <c r="J2331" s="60" t="str">
        <f t="shared" si="235"/>
        <v>REPLACE</v>
      </c>
      <c r="K2331" s="60" t="str">
        <f t="shared" si="235"/>
        <v>REPLACE</v>
      </c>
      <c r="L2331" s="60" t="str">
        <f t="shared" si="235"/>
        <v>REPLACE</v>
      </c>
      <c r="M2331" s="60" t="str">
        <f t="shared" si="235"/>
        <v>REPLACE</v>
      </c>
      <c r="N2331" s="60" t="str">
        <f t="shared" si="235"/>
        <v>REPLACE</v>
      </c>
      <c r="O2331" s="60" t="str">
        <f t="shared" si="235"/>
        <v>REPLACE</v>
      </c>
    </row>
    <row r="2332" spans="1:15" x14ac:dyDescent="0.25">
      <c r="B2332" s="78">
        <v>2770</v>
      </c>
      <c r="C2332" s="78" t="s">
        <v>2659</v>
      </c>
      <c r="D2332" s="78">
        <v>454.827</v>
      </c>
      <c r="F2332" s="61" t="s">
        <v>3</v>
      </c>
      <c r="G2332" s="61" t="str">
        <f>VLOOKUP(B2332,VP_est!$B$21:$N$3000,13,FALSE)</f>
        <v>SV0</v>
      </c>
      <c r="H2332" s="60" t="str">
        <f t="shared" si="235"/>
        <v>REPLACE</v>
      </c>
      <c r="I2332" s="60">
        <f t="shared" si="235"/>
        <v>1</v>
      </c>
      <c r="J2332" s="60" t="str">
        <f t="shared" si="235"/>
        <v>REPLACE</v>
      </c>
      <c r="K2332" s="60" t="str">
        <f t="shared" si="235"/>
        <v>REPLACE</v>
      </c>
      <c r="L2332" s="60" t="str">
        <f t="shared" si="235"/>
        <v>REPLACE</v>
      </c>
      <c r="M2332" s="60" t="str">
        <f t="shared" si="235"/>
        <v>REPLACE</v>
      </c>
      <c r="N2332" s="60" t="str">
        <f t="shared" si="235"/>
        <v>REPLACE</v>
      </c>
      <c r="O2332" s="60" t="str">
        <f t="shared" si="235"/>
        <v>REPLACE</v>
      </c>
    </row>
    <row r="2333" spans="1:15" x14ac:dyDescent="0.25">
      <c r="A2333" s="60" t="s">
        <v>2024</v>
      </c>
      <c r="B2333" s="68">
        <v>2771</v>
      </c>
      <c r="C2333" s="68" t="s">
        <v>1841</v>
      </c>
      <c r="D2333" s="68">
        <v>76.53</v>
      </c>
      <c r="E2333" s="77"/>
      <c r="F2333" s="61" t="s">
        <v>1986</v>
      </c>
      <c r="G2333" s="61" t="str">
        <f>VLOOKUP(B2333,VP_est!$B$21:$N$3000,13,FALSE)</f>
        <v>SVP6</v>
      </c>
      <c r="H2333" s="60" t="str">
        <f t="shared" si="235"/>
        <v>REPLACE</v>
      </c>
      <c r="I2333" s="60" t="str">
        <f t="shared" si="235"/>
        <v>REPLACE</v>
      </c>
      <c r="J2333" s="60" t="str">
        <f t="shared" si="235"/>
        <v>REPLACE</v>
      </c>
      <c r="K2333" s="60" t="str">
        <f t="shared" si="235"/>
        <v>REPLACE</v>
      </c>
      <c r="L2333" s="60" t="str">
        <f t="shared" si="235"/>
        <v>REPLACE</v>
      </c>
      <c r="M2333" s="60" t="str">
        <f t="shared" si="235"/>
        <v>REPLACE</v>
      </c>
      <c r="N2333" s="60" t="str">
        <f t="shared" si="235"/>
        <v>REPLACE</v>
      </c>
      <c r="O2333" s="60">
        <f t="shared" si="235"/>
        <v>1</v>
      </c>
    </row>
    <row r="2334" spans="1:15" x14ac:dyDescent="0.25">
      <c r="A2334" t="s">
        <v>2875</v>
      </c>
      <c r="B2334" s="78">
        <v>2772</v>
      </c>
      <c r="C2334" s="78" t="s">
        <v>2195</v>
      </c>
      <c r="D2334" s="78">
        <v>24.303899999999999</v>
      </c>
      <c r="F2334" s="61" t="s">
        <v>1986</v>
      </c>
      <c r="G2334" s="61" t="str">
        <f>VLOOKUP(B2334,VP_est!$B$21:$N$3000,13,FALSE)</f>
        <v>SVP6</v>
      </c>
    </row>
    <row r="2335" spans="1:15" x14ac:dyDescent="0.25">
      <c r="B2335" s="78">
        <v>2773</v>
      </c>
      <c r="C2335" s="78" t="s">
        <v>2614</v>
      </c>
      <c r="D2335" s="78">
        <v>373.32</v>
      </c>
      <c r="F2335" s="61" t="s">
        <v>2014</v>
      </c>
      <c r="G2335" s="61" t="str">
        <f>VLOOKUP(B2335,VP_est!$B$21:$N$3000,13,FALSE)</f>
        <v>SVP4</v>
      </c>
      <c r="H2335" s="60" t="str">
        <f t="shared" ref="H2335:O2344" si="236">IF($G2335=H$2,1,"REPLACE")</f>
        <v>REPLACE</v>
      </c>
      <c r="I2335" s="60" t="str">
        <f t="shared" si="236"/>
        <v>REPLACE</v>
      </c>
      <c r="J2335" s="60" t="str">
        <f t="shared" si="236"/>
        <v>REPLACE</v>
      </c>
      <c r="K2335" s="60" t="str">
        <f t="shared" si="236"/>
        <v>REPLACE</v>
      </c>
      <c r="L2335" s="60" t="str">
        <f t="shared" si="236"/>
        <v>REPLACE</v>
      </c>
      <c r="M2335" s="60">
        <f t="shared" si="236"/>
        <v>1</v>
      </c>
      <c r="N2335" s="60" t="str">
        <f t="shared" si="236"/>
        <v>REPLACE</v>
      </c>
      <c r="O2335" s="60" t="str">
        <f t="shared" si="236"/>
        <v>REPLACE</v>
      </c>
    </row>
    <row r="2336" spans="1:15" x14ac:dyDescent="0.25">
      <c r="B2336" s="78">
        <v>2774</v>
      </c>
      <c r="C2336" s="78" t="s">
        <v>2605</v>
      </c>
      <c r="D2336" s="78">
        <v>364.91</v>
      </c>
      <c r="F2336" s="61" t="s">
        <v>3</v>
      </c>
      <c r="G2336" s="61" t="str">
        <f>VLOOKUP(B2336,VP_est!$B$21:$N$3000,13,FALSE)</f>
        <v>SVP2</v>
      </c>
      <c r="H2336" s="60" t="str">
        <f t="shared" si="236"/>
        <v>REPLACE</v>
      </c>
      <c r="I2336" s="60" t="str">
        <f t="shared" si="236"/>
        <v>REPLACE</v>
      </c>
      <c r="J2336" s="60" t="str">
        <f t="shared" si="236"/>
        <v>REPLACE</v>
      </c>
      <c r="K2336" s="60">
        <f t="shared" si="236"/>
        <v>1</v>
      </c>
      <c r="L2336" s="60" t="str">
        <f t="shared" si="236"/>
        <v>REPLACE</v>
      </c>
      <c r="M2336" s="60" t="str">
        <f t="shared" si="236"/>
        <v>REPLACE</v>
      </c>
      <c r="N2336" s="60" t="str">
        <f t="shared" si="236"/>
        <v>REPLACE</v>
      </c>
      <c r="O2336" s="60" t="str">
        <f t="shared" si="236"/>
        <v>REPLACE</v>
      </c>
    </row>
    <row r="2337" spans="1:15" x14ac:dyDescent="0.25">
      <c r="B2337" s="78">
        <v>2775</v>
      </c>
      <c r="C2337" s="78" t="s">
        <v>2627</v>
      </c>
      <c r="D2337" s="78">
        <v>389.315</v>
      </c>
      <c r="F2337" s="61" t="s">
        <v>3</v>
      </c>
      <c r="G2337" s="61" t="str">
        <f>VLOOKUP(B2337,VP_est!$B$21:$N$3000,13,FALSE)</f>
        <v>SVP2</v>
      </c>
      <c r="H2337" s="60" t="str">
        <f t="shared" si="236"/>
        <v>REPLACE</v>
      </c>
      <c r="I2337" s="60" t="str">
        <f t="shared" si="236"/>
        <v>REPLACE</v>
      </c>
      <c r="J2337" s="60" t="str">
        <f t="shared" si="236"/>
        <v>REPLACE</v>
      </c>
      <c r="K2337" s="60">
        <f t="shared" si="236"/>
        <v>1</v>
      </c>
      <c r="L2337" s="60" t="str">
        <f t="shared" si="236"/>
        <v>REPLACE</v>
      </c>
      <c r="M2337" s="60" t="str">
        <f t="shared" si="236"/>
        <v>REPLACE</v>
      </c>
      <c r="N2337" s="60" t="str">
        <f t="shared" si="236"/>
        <v>REPLACE</v>
      </c>
      <c r="O2337" s="60" t="str">
        <f t="shared" si="236"/>
        <v>REPLACE</v>
      </c>
    </row>
    <row r="2338" spans="1:15" x14ac:dyDescent="0.25">
      <c r="B2338" s="78">
        <v>2776</v>
      </c>
      <c r="C2338" s="78" t="s">
        <v>2641</v>
      </c>
      <c r="D2338" s="78">
        <v>406.93</v>
      </c>
      <c r="F2338" s="61" t="s">
        <v>3</v>
      </c>
      <c r="G2338" s="61" t="str">
        <f>VLOOKUP(B2338,VP_est!$B$21:$N$3000,13,FALSE)</f>
        <v>SVP1</v>
      </c>
      <c r="H2338" s="60" t="str">
        <f t="shared" si="236"/>
        <v>REPLACE</v>
      </c>
      <c r="I2338" s="60" t="str">
        <f t="shared" si="236"/>
        <v>REPLACE</v>
      </c>
      <c r="J2338" s="60">
        <f t="shared" si="236"/>
        <v>1</v>
      </c>
      <c r="K2338" s="60" t="str">
        <f t="shared" si="236"/>
        <v>REPLACE</v>
      </c>
      <c r="L2338" s="60" t="str">
        <f t="shared" si="236"/>
        <v>REPLACE</v>
      </c>
      <c r="M2338" s="60" t="str">
        <f t="shared" si="236"/>
        <v>REPLACE</v>
      </c>
      <c r="N2338" s="60" t="str">
        <f t="shared" si="236"/>
        <v>REPLACE</v>
      </c>
      <c r="O2338" s="60" t="str">
        <f t="shared" si="236"/>
        <v>REPLACE</v>
      </c>
    </row>
    <row r="2339" spans="1:15" x14ac:dyDescent="0.25">
      <c r="B2339" s="78">
        <v>2777</v>
      </c>
      <c r="C2339" s="78" t="s">
        <v>2491</v>
      </c>
      <c r="D2339" s="78">
        <v>257.55</v>
      </c>
      <c r="F2339" s="61" t="s">
        <v>3</v>
      </c>
      <c r="G2339" s="61" t="str">
        <f>VLOOKUP(B2339,VP_est!$B$21:$N$3000,13,FALSE)</f>
        <v>SVP3</v>
      </c>
      <c r="H2339" s="60" t="str">
        <f t="shared" si="236"/>
        <v>REPLACE</v>
      </c>
      <c r="I2339" s="60" t="str">
        <f t="shared" si="236"/>
        <v>REPLACE</v>
      </c>
      <c r="J2339" s="60" t="str">
        <f t="shared" si="236"/>
        <v>REPLACE</v>
      </c>
      <c r="K2339" s="60" t="str">
        <f t="shared" si="236"/>
        <v>REPLACE</v>
      </c>
      <c r="L2339" s="60">
        <f t="shared" si="236"/>
        <v>1</v>
      </c>
      <c r="M2339" s="60" t="str">
        <f t="shared" si="236"/>
        <v>REPLACE</v>
      </c>
      <c r="N2339" s="60" t="str">
        <f t="shared" si="236"/>
        <v>REPLACE</v>
      </c>
      <c r="O2339" s="60" t="str">
        <f t="shared" si="236"/>
        <v>REPLACE</v>
      </c>
    </row>
    <row r="2340" spans="1:15" x14ac:dyDescent="0.25">
      <c r="B2340" s="78">
        <v>2778</v>
      </c>
      <c r="C2340" s="78" t="s">
        <v>2492</v>
      </c>
      <c r="D2340" s="78">
        <v>257.55</v>
      </c>
      <c r="F2340" s="61" t="s">
        <v>3</v>
      </c>
      <c r="G2340" s="61" t="str">
        <f>VLOOKUP(B2340,VP_est!$B$21:$N$3000,13,FALSE)</f>
        <v>SVP3</v>
      </c>
      <c r="H2340" s="60" t="str">
        <f t="shared" si="236"/>
        <v>REPLACE</v>
      </c>
      <c r="I2340" s="60" t="str">
        <f t="shared" si="236"/>
        <v>REPLACE</v>
      </c>
      <c r="J2340" s="60" t="str">
        <f t="shared" si="236"/>
        <v>REPLACE</v>
      </c>
      <c r="K2340" s="60" t="str">
        <f t="shared" si="236"/>
        <v>REPLACE</v>
      </c>
      <c r="L2340" s="60">
        <f t="shared" si="236"/>
        <v>1</v>
      </c>
      <c r="M2340" s="60" t="str">
        <f t="shared" si="236"/>
        <v>REPLACE</v>
      </c>
      <c r="N2340" s="60" t="str">
        <f t="shared" si="236"/>
        <v>REPLACE</v>
      </c>
      <c r="O2340" s="60" t="str">
        <f t="shared" si="236"/>
        <v>REPLACE</v>
      </c>
    </row>
    <row r="2341" spans="1:15" x14ac:dyDescent="0.25">
      <c r="B2341" s="78">
        <v>2779</v>
      </c>
      <c r="C2341" s="78" t="s">
        <v>2493</v>
      </c>
      <c r="D2341" s="78">
        <v>257.55</v>
      </c>
      <c r="F2341" s="61" t="s">
        <v>3</v>
      </c>
      <c r="G2341" s="61" t="str">
        <f>VLOOKUP(B2341,VP_est!$B$21:$N$3000,13,FALSE)</f>
        <v>SVP3</v>
      </c>
      <c r="H2341" s="60" t="str">
        <f t="shared" si="236"/>
        <v>REPLACE</v>
      </c>
      <c r="I2341" s="60" t="str">
        <f t="shared" si="236"/>
        <v>REPLACE</v>
      </c>
      <c r="J2341" s="60" t="str">
        <f t="shared" si="236"/>
        <v>REPLACE</v>
      </c>
      <c r="K2341" s="60" t="str">
        <f t="shared" si="236"/>
        <v>REPLACE</v>
      </c>
      <c r="L2341" s="60">
        <f t="shared" si="236"/>
        <v>1</v>
      </c>
      <c r="M2341" s="60" t="str">
        <f t="shared" si="236"/>
        <v>REPLACE</v>
      </c>
      <c r="N2341" s="60" t="str">
        <f t="shared" si="236"/>
        <v>REPLACE</v>
      </c>
      <c r="O2341" s="60" t="str">
        <f t="shared" si="236"/>
        <v>REPLACE</v>
      </c>
    </row>
    <row r="2342" spans="1:15" x14ac:dyDescent="0.25">
      <c r="B2342" s="78">
        <v>2780</v>
      </c>
      <c r="C2342" s="78" t="s">
        <v>2533</v>
      </c>
      <c r="D2342" s="78">
        <v>291.99</v>
      </c>
      <c r="F2342" s="61" t="s">
        <v>3</v>
      </c>
      <c r="G2342" s="61" t="str">
        <f>VLOOKUP(B2342,VP_est!$B$21:$N$3000,13,FALSE)</f>
        <v>SVP2</v>
      </c>
      <c r="H2342" s="60" t="str">
        <f t="shared" si="236"/>
        <v>REPLACE</v>
      </c>
      <c r="I2342" s="60" t="str">
        <f t="shared" si="236"/>
        <v>REPLACE</v>
      </c>
      <c r="J2342" s="60" t="str">
        <f t="shared" si="236"/>
        <v>REPLACE</v>
      </c>
      <c r="K2342" s="60">
        <f t="shared" si="236"/>
        <v>1</v>
      </c>
      <c r="L2342" s="60" t="str">
        <f t="shared" si="236"/>
        <v>REPLACE</v>
      </c>
      <c r="M2342" s="60" t="str">
        <f t="shared" si="236"/>
        <v>REPLACE</v>
      </c>
      <c r="N2342" s="60" t="str">
        <f t="shared" si="236"/>
        <v>REPLACE</v>
      </c>
      <c r="O2342" s="60" t="str">
        <f t="shared" si="236"/>
        <v>REPLACE</v>
      </c>
    </row>
    <row r="2343" spans="1:15" x14ac:dyDescent="0.25">
      <c r="B2343" s="78">
        <v>2781</v>
      </c>
      <c r="C2343" s="78" t="s">
        <v>2534</v>
      </c>
      <c r="D2343" s="78">
        <v>291.99</v>
      </c>
      <c r="F2343" s="61" t="s">
        <v>3</v>
      </c>
      <c r="G2343" s="61" t="str">
        <f>VLOOKUP(B2343,VP_est!$B$21:$N$3000,13,FALSE)</f>
        <v>SVP2</v>
      </c>
      <c r="H2343" s="60" t="str">
        <f t="shared" si="236"/>
        <v>REPLACE</v>
      </c>
      <c r="I2343" s="60" t="str">
        <f t="shared" si="236"/>
        <v>REPLACE</v>
      </c>
      <c r="J2343" s="60" t="str">
        <f t="shared" si="236"/>
        <v>REPLACE</v>
      </c>
      <c r="K2343" s="60">
        <f t="shared" si="236"/>
        <v>1</v>
      </c>
      <c r="L2343" s="60" t="str">
        <f t="shared" si="236"/>
        <v>REPLACE</v>
      </c>
      <c r="M2343" s="60" t="str">
        <f t="shared" si="236"/>
        <v>REPLACE</v>
      </c>
      <c r="N2343" s="60" t="str">
        <f t="shared" si="236"/>
        <v>REPLACE</v>
      </c>
      <c r="O2343" s="60" t="str">
        <f t="shared" si="236"/>
        <v>REPLACE</v>
      </c>
    </row>
    <row r="2344" spans="1:15" x14ac:dyDescent="0.25">
      <c r="B2344" s="78">
        <v>2782</v>
      </c>
      <c r="C2344" s="78" t="s">
        <v>2575</v>
      </c>
      <c r="D2344" s="78">
        <v>326.44</v>
      </c>
      <c r="F2344" s="61" t="s">
        <v>3</v>
      </c>
      <c r="G2344" s="61" t="str">
        <f>VLOOKUP(B2344,VP_est!$B$21:$N$3000,13,FALSE)</f>
        <v>SVP2</v>
      </c>
      <c r="H2344" s="60" t="str">
        <f t="shared" si="236"/>
        <v>REPLACE</v>
      </c>
      <c r="I2344" s="60" t="str">
        <f t="shared" si="236"/>
        <v>REPLACE</v>
      </c>
      <c r="J2344" s="60" t="str">
        <f t="shared" si="236"/>
        <v>REPLACE</v>
      </c>
      <c r="K2344" s="60">
        <f t="shared" si="236"/>
        <v>1</v>
      </c>
      <c r="L2344" s="60" t="str">
        <f t="shared" si="236"/>
        <v>REPLACE</v>
      </c>
      <c r="M2344" s="60" t="str">
        <f t="shared" si="236"/>
        <v>REPLACE</v>
      </c>
      <c r="N2344" s="60" t="str">
        <f t="shared" si="236"/>
        <v>REPLACE</v>
      </c>
      <c r="O2344" s="60" t="str">
        <f t="shared" si="236"/>
        <v>REPLACE</v>
      </c>
    </row>
    <row r="2345" spans="1:15" x14ac:dyDescent="0.25">
      <c r="B2345" s="78">
        <v>2783</v>
      </c>
      <c r="C2345" s="78" t="s">
        <v>2602</v>
      </c>
      <c r="D2345" s="78">
        <v>360.88</v>
      </c>
      <c r="F2345" s="61" t="s">
        <v>3</v>
      </c>
      <c r="G2345" s="61" t="str">
        <f>VLOOKUP(B2345,VP_est!$B$21:$N$3000,13,FALSE)</f>
        <v>SVP1</v>
      </c>
      <c r="H2345" s="60" t="str">
        <f t="shared" ref="H2345:O2354" si="237">IF($G2345=H$2,1,"REPLACE")</f>
        <v>REPLACE</v>
      </c>
      <c r="I2345" s="60" t="str">
        <f t="shared" si="237"/>
        <v>REPLACE</v>
      </c>
      <c r="J2345" s="60">
        <f t="shared" si="237"/>
        <v>1</v>
      </c>
      <c r="K2345" s="60" t="str">
        <f t="shared" si="237"/>
        <v>REPLACE</v>
      </c>
      <c r="L2345" s="60" t="str">
        <f t="shared" si="237"/>
        <v>REPLACE</v>
      </c>
      <c r="M2345" s="60" t="str">
        <f t="shared" si="237"/>
        <v>REPLACE</v>
      </c>
      <c r="N2345" s="60" t="str">
        <f t="shared" si="237"/>
        <v>REPLACE</v>
      </c>
      <c r="O2345" s="60" t="str">
        <f t="shared" si="237"/>
        <v>REPLACE</v>
      </c>
    </row>
    <row r="2346" spans="1:15" x14ac:dyDescent="0.25">
      <c r="B2346" s="78">
        <v>2784</v>
      </c>
      <c r="C2346" s="78" t="s">
        <v>2603</v>
      </c>
      <c r="D2346" s="78">
        <v>360.88</v>
      </c>
      <c r="F2346" s="61" t="s">
        <v>3</v>
      </c>
      <c r="G2346" s="61" t="str">
        <f>VLOOKUP(B2346,VP_est!$B$21:$N$3000,13,FALSE)</f>
        <v>SVP1</v>
      </c>
      <c r="H2346" s="60" t="str">
        <f t="shared" si="237"/>
        <v>REPLACE</v>
      </c>
      <c r="I2346" s="60" t="str">
        <f t="shared" si="237"/>
        <v>REPLACE</v>
      </c>
      <c r="J2346" s="60">
        <f t="shared" si="237"/>
        <v>1</v>
      </c>
      <c r="K2346" s="60" t="str">
        <f t="shared" si="237"/>
        <v>REPLACE</v>
      </c>
      <c r="L2346" s="60" t="str">
        <f t="shared" si="237"/>
        <v>REPLACE</v>
      </c>
      <c r="M2346" s="60" t="str">
        <f t="shared" si="237"/>
        <v>REPLACE</v>
      </c>
      <c r="N2346" s="60" t="str">
        <f t="shared" si="237"/>
        <v>REPLACE</v>
      </c>
      <c r="O2346" s="60" t="str">
        <f t="shared" si="237"/>
        <v>REPLACE</v>
      </c>
    </row>
    <row r="2347" spans="1:15" x14ac:dyDescent="0.25">
      <c r="B2347" s="78">
        <v>2785</v>
      </c>
      <c r="C2347" s="78" t="s">
        <v>2631</v>
      </c>
      <c r="D2347" s="78">
        <v>395.32</v>
      </c>
      <c r="F2347" s="61" t="s">
        <v>3</v>
      </c>
      <c r="G2347" s="61" t="str">
        <f>VLOOKUP(B2347,VP_est!$B$21:$N$3000,13,FALSE)</f>
        <v>SV0</v>
      </c>
      <c r="H2347" s="60" t="str">
        <f t="shared" si="237"/>
        <v>REPLACE</v>
      </c>
      <c r="I2347" s="60">
        <f t="shared" si="237"/>
        <v>1</v>
      </c>
      <c r="J2347" s="60" t="str">
        <f t="shared" si="237"/>
        <v>REPLACE</v>
      </c>
      <c r="K2347" s="60" t="str">
        <f t="shared" si="237"/>
        <v>REPLACE</v>
      </c>
      <c r="L2347" s="60" t="str">
        <f t="shared" si="237"/>
        <v>REPLACE</v>
      </c>
      <c r="M2347" s="60" t="str">
        <f t="shared" si="237"/>
        <v>REPLACE</v>
      </c>
      <c r="N2347" s="60" t="str">
        <f t="shared" si="237"/>
        <v>REPLACE</v>
      </c>
      <c r="O2347" s="60" t="str">
        <f t="shared" si="237"/>
        <v>REPLACE</v>
      </c>
    </row>
    <row r="2348" spans="1:15" x14ac:dyDescent="0.25">
      <c r="B2348" s="78">
        <v>2786</v>
      </c>
      <c r="C2348" s="78" t="s">
        <v>2672</v>
      </c>
      <c r="D2348" s="78">
        <v>498.66</v>
      </c>
      <c r="F2348" s="61" t="s">
        <v>3</v>
      </c>
      <c r="G2348" s="61" t="str">
        <f>VLOOKUP(B2348,VP_est!$B$21:$N$3000,13,FALSE)</f>
        <v>SVN1</v>
      </c>
      <c r="H2348" s="60">
        <f t="shared" si="237"/>
        <v>1</v>
      </c>
      <c r="I2348" s="60" t="str">
        <f t="shared" si="237"/>
        <v>REPLACE</v>
      </c>
      <c r="J2348" s="60" t="str">
        <f t="shared" si="237"/>
        <v>REPLACE</v>
      </c>
      <c r="K2348" s="60" t="str">
        <f t="shared" si="237"/>
        <v>REPLACE</v>
      </c>
      <c r="L2348" s="60" t="str">
        <f t="shared" si="237"/>
        <v>REPLACE</v>
      </c>
      <c r="M2348" s="60" t="str">
        <f t="shared" si="237"/>
        <v>REPLACE</v>
      </c>
      <c r="N2348" s="60" t="str">
        <f t="shared" si="237"/>
        <v>REPLACE</v>
      </c>
      <c r="O2348" s="60" t="str">
        <f t="shared" si="237"/>
        <v>REPLACE</v>
      </c>
    </row>
    <row r="2349" spans="1:15" x14ac:dyDescent="0.25">
      <c r="A2349" s="60" t="s">
        <v>2024</v>
      </c>
      <c r="B2349" s="68">
        <v>2787</v>
      </c>
      <c r="C2349" s="68" t="s">
        <v>1842</v>
      </c>
      <c r="D2349" s="68">
        <v>142.2817</v>
      </c>
      <c r="E2349" s="77"/>
      <c r="F2349" s="61" t="s">
        <v>1986</v>
      </c>
      <c r="G2349" s="61" t="str">
        <f>VLOOKUP(B2349,VP_est!$B$21:$N$3000,13,FALSE)</f>
        <v>SVP6</v>
      </c>
      <c r="H2349" s="60" t="str">
        <f t="shared" si="237"/>
        <v>REPLACE</v>
      </c>
      <c r="I2349" s="60" t="str">
        <f t="shared" si="237"/>
        <v>REPLACE</v>
      </c>
      <c r="J2349" s="60" t="str">
        <f t="shared" si="237"/>
        <v>REPLACE</v>
      </c>
      <c r="K2349" s="60" t="str">
        <f t="shared" si="237"/>
        <v>REPLACE</v>
      </c>
      <c r="L2349" s="60" t="str">
        <f t="shared" si="237"/>
        <v>REPLACE</v>
      </c>
      <c r="M2349" s="60" t="str">
        <f t="shared" si="237"/>
        <v>REPLACE</v>
      </c>
      <c r="N2349" s="60" t="str">
        <f t="shared" si="237"/>
        <v>REPLACE</v>
      </c>
      <c r="O2349" s="60">
        <f t="shared" si="237"/>
        <v>1</v>
      </c>
    </row>
    <row r="2350" spans="1:15" x14ac:dyDescent="0.25">
      <c r="A2350" s="60" t="s">
        <v>2024</v>
      </c>
      <c r="B2350" s="68">
        <v>2788</v>
      </c>
      <c r="C2350" s="68" t="s">
        <v>1843</v>
      </c>
      <c r="D2350" s="68">
        <v>84.159499999999994</v>
      </c>
      <c r="E2350" s="77"/>
      <c r="F2350" s="61" t="s">
        <v>1986</v>
      </c>
      <c r="G2350" s="61" t="str">
        <f>VLOOKUP(B2350,VP_est!$B$21:$N$3000,13,FALSE)</f>
        <v>SVP6</v>
      </c>
      <c r="H2350" s="60" t="str">
        <f t="shared" si="237"/>
        <v>REPLACE</v>
      </c>
      <c r="I2350" s="60" t="str">
        <f t="shared" si="237"/>
        <v>REPLACE</v>
      </c>
      <c r="J2350" s="60" t="str">
        <f t="shared" si="237"/>
        <v>REPLACE</v>
      </c>
      <c r="K2350" s="60" t="str">
        <f t="shared" si="237"/>
        <v>REPLACE</v>
      </c>
      <c r="L2350" s="60" t="str">
        <f t="shared" si="237"/>
        <v>REPLACE</v>
      </c>
      <c r="M2350" s="60" t="str">
        <f t="shared" si="237"/>
        <v>REPLACE</v>
      </c>
      <c r="N2350" s="60" t="str">
        <f t="shared" si="237"/>
        <v>REPLACE</v>
      </c>
      <c r="O2350" s="60">
        <f t="shared" si="237"/>
        <v>1</v>
      </c>
    </row>
    <row r="2351" spans="1:15" x14ac:dyDescent="0.25">
      <c r="A2351" s="60" t="s">
        <v>2024</v>
      </c>
      <c r="B2351" s="68">
        <v>2789</v>
      </c>
      <c r="C2351" s="68" t="s">
        <v>1844</v>
      </c>
      <c r="D2351" s="68">
        <v>142.2817</v>
      </c>
      <c r="E2351" s="77"/>
      <c r="F2351" s="61" t="s">
        <v>1986</v>
      </c>
      <c r="G2351" s="61" t="str">
        <f>VLOOKUP(B2351,VP_est!$B$21:$N$3000,13,FALSE)</f>
        <v>SVP6</v>
      </c>
      <c r="H2351" s="60" t="str">
        <f t="shared" si="237"/>
        <v>REPLACE</v>
      </c>
      <c r="I2351" s="60" t="str">
        <f t="shared" si="237"/>
        <v>REPLACE</v>
      </c>
      <c r="J2351" s="60" t="str">
        <f t="shared" si="237"/>
        <v>REPLACE</v>
      </c>
      <c r="K2351" s="60" t="str">
        <f t="shared" si="237"/>
        <v>REPLACE</v>
      </c>
      <c r="L2351" s="60" t="str">
        <f t="shared" si="237"/>
        <v>REPLACE</v>
      </c>
      <c r="M2351" s="60" t="str">
        <f t="shared" si="237"/>
        <v>REPLACE</v>
      </c>
      <c r="N2351" s="60" t="str">
        <f t="shared" si="237"/>
        <v>REPLACE</v>
      </c>
      <c r="O2351" s="60">
        <f t="shared" si="237"/>
        <v>1</v>
      </c>
    </row>
    <row r="2352" spans="1:15" x14ac:dyDescent="0.25">
      <c r="A2352" s="60" t="s">
        <v>2024</v>
      </c>
      <c r="B2352" s="68">
        <v>2790</v>
      </c>
      <c r="C2352" s="68" t="s">
        <v>1845</v>
      </c>
      <c r="D2352" s="68">
        <v>142.2817</v>
      </c>
      <c r="E2352" s="77"/>
      <c r="F2352" s="61" t="s">
        <v>1986</v>
      </c>
      <c r="G2352" s="61" t="str">
        <f>VLOOKUP(B2352,VP_est!$B$21:$N$3000,13,FALSE)</f>
        <v>SVP6</v>
      </c>
      <c r="H2352" s="60" t="str">
        <f t="shared" si="237"/>
        <v>REPLACE</v>
      </c>
      <c r="I2352" s="60" t="str">
        <f t="shared" si="237"/>
        <v>REPLACE</v>
      </c>
      <c r="J2352" s="60" t="str">
        <f t="shared" si="237"/>
        <v>REPLACE</v>
      </c>
      <c r="K2352" s="60" t="str">
        <f t="shared" si="237"/>
        <v>REPLACE</v>
      </c>
      <c r="L2352" s="60" t="str">
        <f t="shared" si="237"/>
        <v>REPLACE</v>
      </c>
      <c r="M2352" s="60" t="str">
        <f t="shared" si="237"/>
        <v>REPLACE</v>
      </c>
      <c r="N2352" s="60" t="str">
        <f t="shared" si="237"/>
        <v>REPLACE</v>
      </c>
      <c r="O2352" s="60">
        <f t="shared" si="237"/>
        <v>1</v>
      </c>
    </row>
    <row r="2353" spans="1:15" x14ac:dyDescent="0.25">
      <c r="A2353" s="60" t="s">
        <v>2024</v>
      </c>
      <c r="B2353" s="68">
        <v>2791</v>
      </c>
      <c r="C2353" s="68" t="s">
        <v>1846</v>
      </c>
      <c r="D2353" s="68">
        <v>142.2817</v>
      </c>
      <c r="E2353" s="77"/>
      <c r="F2353" s="61" t="s">
        <v>1986</v>
      </c>
      <c r="G2353" s="61" t="str">
        <f>VLOOKUP(B2353,VP_est!$B$21:$N$3000,13,FALSE)</f>
        <v>SVP6</v>
      </c>
      <c r="H2353" s="60" t="str">
        <f t="shared" si="237"/>
        <v>REPLACE</v>
      </c>
      <c r="I2353" s="60" t="str">
        <f t="shared" si="237"/>
        <v>REPLACE</v>
      </c>
      <c r="J2353" s="60" t="str">
        <f t="shared" si="237"/>
        <v>REPLACE</v>
      </c>
      <c r="K2353" s="60" t="str">
        <f t="shared" si="237"/>
        <v>REPLACE</v>
      </c>
      <c r="L2353" s="60" t="str">
        <f t="shared" si="237"/>
        <v>REPLACE</v>
      </c>
      <c r="M2353" s="60" t="str">
        <f t="shared" si="237"/>
        <v>REPLACE</v>
      </c>
      <c r="N2353" s="60" t="str">
        <f t="shared" si="237"/>
        <v>REPLACE</v>
      </c>
      <c r="O2353" s="60">
        <f t="shared" si="237"/>
        <v>1</v>
      </c>
    </row>
    <row r="2354" spans="1:15" x14ac:dyDescent="0.25">
      <c r="A2354" s="60" t="s">
        <v>2024</v>
      </c>
      <c r="B2354" s="68">
        <v>2792</v>
      </c>
      <c r="C2354" s="68" t="s">
        <v>1847</v>
      </c>
      <c r="D2354" s="68">
        <v>112.21259999999999</v>
      </c>
      <c r="E2354" s="77"/>
      <c r="F2354" s="61" t="s">
        <v>1986</v>
      </c>
      <c r="G2354" s="61" t="str">
        <f>VLOOKUP(B2354,VP_est!$B$21:$N$3000,13,FALSE)</f>
        <v>SVP6</v>
      </c>
      <c r="H2354" s="60" t="str">
        <f t="shared" si="237"/>
        <v>REPLACE</v>
      </c>
      <c r="I2354" s="60" t="str">
        <f t="shared" si="237"/>
        <v>REPLACE</v>
      </c>
      <c r="J2354" s="60" t="str">
        <f t="shared" si="237"/>
        <v>REPLACE</v>
      </c>
      <c r="K2354" s="60" t="str">
        <f t="shared" si="237"/>
        <v>REPLACE</v>
      </c>
      <c r="L2354" s="60" t="str">
        <f t="shared" si="237"/>
        <v>REPLACE</v>
      </c>
      <c r="M2354" s="60" t="str">
        <f t="shared" si="237"/>
        <v>REPLACE</v>
      </c>
      <c r="N2354" s="60" t="str">
        <f t="shared" si="237"/>
        <v>REPLACE</v>
      </c>
      <c r="O2354" s="60">
        <f t="shared" si="237"/>
        <v>1</v>
      </c>
    </row>
    <row r="2355" spans="1:15" x14ac:dyDescent="0.25">
      <c r="A2355" s="60" t="s">
        <v>2024</v>
      </c>
      <c r="B2355" s="68">
        <v>2793</v>
      </c>
      <c r="C2355" s="68" t="s">
        <v>1848</v>
      </c>
      <c r="D2355" s="68">
        <v>128.2551</v>
      </c>
      <c r="E2355" s="77"/>
      <c r="F2355" s="61" t="s">
        <v>1986</v>
      </c>
      <c r="G2355" s="61" t="str">
        <f>VLOOKUP(B2355,VP_est!$B$21:$N$3000,13,FALSE)</f>
        <v>SVP6</v>
      </c>
      <c r="H2355" s="60" t="str">
        <f t="shared" ref="H2355:O2364" si="238">IF($G2355=H$2,1,"REPLACE")</f>
        <v>REPLACE</v>
      </c>
      <c r="I2355" s="60" t="str">
        <f t="shared" si="238"/>
        <v>REPLACE</v>
      </c>
      <c r="J2355" s="60" t="str">
        <f t="shared" si="238"/>
        <v>REPLACE</v>
      </c>
      <c r="K2355" s="60" t="str">
        <f t="shared" si="238"/>
        <v>REPLACE</v>
      </c>
      <c r="L2355" s="60" t="str">
        <f t="shared" si="238"/>
        <v>REPLACE</v>
      </c>
      <c r="M2355" s="60" t="str">
        <f t="shared" si="238"/>
        <v>REPLACE</v>
      </c>
      <c r="N2355" s="60" t="str">
        <f t="shared" si="238"/>
        <v>REPLACE</v>
      </c>
      <c r="O2355" s="60">
        <f t="shared" si="238"/>
        <v>1</v>
      </c>
    </row>
    <row r="2356" spans="1:15" x14ac:dyDescent="0.25">
      <c r="A2356" s="60" t="s">
        <v>2024</v>
      </c>
      <c r="B2356" s="68">
        <v>2794</v>
      </c>
      <c r="C2356" s="68" t="s">
        <v>1849</v>
      </c>
      <c r="D2356" s="68">
        <v>142.2817</v>
      </c>
      <c r="E2356" s="77"/>
      <c r="F2356" s="61" t="s">
        <v>1986</v>
      </c>
      <c r="G2356" s="61" t="str">
        <f>VLOOKUP(B2356,VP_est!$B$21:$N$3000,13,FALSE)</f>
        <v>SVP6</v>
      </c>
      <c r="H2356" s="60" t="str">
        <f t="shared" si="238"/>
        <v>REPLACE</v>
      </c>
      <c r="I2356" s="60" t="str">
        <f t="shared" si="238"/>
        <v>REPLACE</v>
      </c>
      <c r="J2356" s="60" t="str">
        <f t="shared" si="238"/>
        <v>REPLACE</v>
      </c>
      <c r="K2356" s="60" t="str">
        <f t="shared" si="238"/>
        <v>REPLACE</v>
      </c>
      <c r="L2356" s="60" t="str">
        <f t="shared" si="238"/>
        <v>REPLACE</v>
      </c>
      <c r="M2356" s="60" t="str">
        <f t="shared" si="238"/>
        <v>REPLACE</v>
      </c>
      <c r="N2356" s="60" t="str">
        <f t="shared" si="238"/>
        <v>REPLACE</v>
      </c>
      <c r="O2356" s="60">
        <f t="shared" si="238"/>
        <v>1</v>
      </c>
    </row>
    <row r="2357" spans="1:15" x14ac:dyDescent="0.25">
      <c r="A2357" s="60" t="s">
        <v>2024</v>
      </c>
      <c r="B2357" s="68">
        <v>2795</v>
      </c>
      <c r="C2357" s="68" t="s">
        <v>1850</v>
      </c>
      <c r="D2357" s="68">
        <v>112.21259999999999</v>
      </c>
      <c r="E2357" s="77"/>
      <c r="F2357" s="61" t="s">
        <v>1986</v>
      </c>
      <c r="G2357" s="61" t="str">
        <f>VLOOKUP(B2357,VP_est!$B$21:$N$3000,13,FALSE)</f>
        <v>SVP6</v>
      </c>
      <c r="H2357" s="60" t="str">
        <f t="shared" si="238"/>
        <v>REPLACE</v>
      </c>
      <c r="I2357" s="60" t="str">
        <f t="shared" si="238"/>
        <v>REPLACE</v>
      </c>
      <c r="J2357" s="60" t="str">
        <f t="shared" si="238"/>
        <v>REPLACE</v>
      </c>
      <c r="K2357" s="60" t="str">
        <f t="shared" si="238"/>
        <v>REPLACE</v>
      </c>
      <c r="L2357" s="60" t="str">
        <f t="shared" si="238"/>
        <v>REPLACE</v>
      </c>
      <c r="M2357" s="60" t="str">
        <f t="shared" si="238"/>
        <v>REPLACE</v>
      </c>
      <c r="N2357" s="60" t="str">
        <f t="shared" si="238"/>
        <v>REPLACE</v>
      </c>
      <c r="O2357" s="60">
        <f t="shared" si="238"/>
        <v>1</v>
      </c>
    </row>
    <row r="2358" spans="1:15" x14ac:dyDescent="0.25">
      <c r="A2358" s="60" t="s">
        <v>2024</v>
      </c>
      <c r="B2358" s="68">
        <v>2796</v>
      </c>
      <c r="C2358" s="68" t="s">
        <v>1964</v>
      </c>
      <c r="D2358" s="68">
        <v>118.17570000000001</v>
      </c>
      <c r="E2358" s="77"/>
      <c r="F2358" s="61" t="s">
        <v>1986</v>
      </c>
      <c r="G2358" s="61" t="str">
        <f>VLOOKUP(B2358,VP_est!$B$21:$N$3000,13,FALSE)</f>
        <v>SVP6</v>
      </c>
      <c r="H2358" s="60" t="str">
        <f t="shared" si="238"/>
        <v>REPLACE</v>
      </c>
      <c r="I2358" s="60" t="str">
        <f t="shared" si="238"/>
        <v>REPLACE</v>
      </c>
      <c r="J2358" s="60" t="str">
        <f t="shared" si="238"/>
        <v>REPLACE</v>
      </c>
      <c r="K2358" s="60" t="str">
        <f t="shared" si="238"/>
        <v>REPLACE</v>
      </c>
      <c r="L2358" s="60" t="str">
        <f t="shared" si="238"/>
        <v>REPLACE</v>
      </c>
      <c r="M2358" s="60" t="str">
        <f t="shared" si="238"/>
        <v>REPLACE</v>
      </c>
      <c r="N2358" s="60" t="str">
        <f t="shared" si="238"/>
        <v>REPLACE</v>
      </c>
      <c r="O2358" s="60">
        <f t="shared" si="238"/>
        <v>1</v>
      </c>
    </row>
    <row r="2359" spans="1:15" x14ac:dyDescent="0.25">
      <c r="A2359" s="60" t="s">
        <v>2024</v>
      </c>
      <c r="B2359" s="68">
        <v>2797</v>
      </c>
      <c r="C2359" s="68" t="s">
        <v>1851</v>
      </c>
      <c r="D2359" s="68">
        <v>112.21259999999999</v>
      </c>
      <c r="E2359" s="77"/>
      <c r="F2359" s="61" t="s">
        <v>1986</v>
      </c>
      <c r="G2359" s="61" t="str">
        <f>VLOOKUP(B2359,VP_est!$B$21:$N$3000,13,FALSE)</f>
        <v>SVP6</v>
      </c>
      <c r="H2359" s="60" t="str">
        <f t="shared" si="238"/>
        <v>REPLACE</v>
      </c>
      <c r="I2359" s="60" t="str">
        <f t="shared" si="238"/>
        <v>REPLACE</v>
      </c>
      <c r="J2359" s="60" t="str">
        <f t="shared" si="238"/>
        <v>REPLACE</v>
      </c>
      <c r="K2359" s="60" t="str">
        <f t="shared" si="238"/>
        <v>REPLACE</v>
      </c>
      <c r="L2359" s="60" t="str">
        <f t="shared" si="238"/>
        <v>REPLACE</v>
      </c>
      <c r="M2359" s="60" t="str">
        <f t="shared" si="238"/>
        <v>REPLACE</v>
      </c>
      <c r="N2359" s="60" t="str">
        <f t="shared" si="238"/>
        <v>REPLACE</v>
      </c>
      <c r="O2359" s="60">
        <f t="shared" si="238"/>
        <v>1</v>
      </c>
    </row>
    <row r="2360" spans="1:15" x14ac:dyDescent="0.25">
      <c r="A2360" s="60" t="s">
        <v>2024</v>
      </c>
      <c r="B2360" s="68">
        <v>2798</v>
      </c>
      <c r="C2360" s="68" t="s">
        <v>1852</v>
      </c>
      <c r="D2360" s="68">
        <v>126.2392</v>
      </c>
      <c r="E2360" s="77"/>
      <c r="F2360" s="61" t="s">
        <v>1986</v>
      </c>
      <c r="G2360" s="61" t="str">
        <f>VLOOKUP(B2360,VP_est!$B$21:$N$3000,13,FALSE)</f>
        <v>SVP6</v>
      </c>
      <c r="H2360" s="60" t="str">
        <f t="shared" si="238"/>
        <v>REPLACE</v>
      </c>
      <c r="I2360" s="60" t="str">
        <f t="shared" si="238"/>
        <v>REPLACE</v>
      </c>
      <c r="J2360" s="60" t="str">
        <f t="shared" si="238"/>
        <v>REPLACE</v>
      </c>
      <c r="K2360" s="60" t="str">
        <f t="shared" si="238"/>
        <v>REPLACE</v>
      </c>
      <c r="L2360" s="60" t="str">
        <f t="shared" si="238"/>
        <v>REPLACE</v>
      </c>
      <c r="M2360" s="60" t="str">
        <f t="shared" si="238"/>
        <v>REPLACE</v>
      </c>
      <c r="N2360" s="60" t="str">
        <f t="shared" si="238"/>
        <v>REPLACE</v>
      </c>
      <c r="O2360" s="60">
        <f t="shared" si="238"/>
        <v>1</v>
      </c>
    </row>
    <row r="2361" spans="1:15" x14ac:dyDescent="0.25">
      <c r="A2361" s="60" t="s">
        <v>2024</v>
      </c>
      <c r="B2361" s="68">
        <v>2799</v>
      </c>
      <c r="C2361" s="68" t="s">
        <v>1853</v>
      </c>
      <c r="D2361" s="68">
        <v>132.20230000000001</v>
      </c>
      <c r="E2361" s="77"/>
      <c r="F2361" s="61" t="s">
        <v>1986</v>
      </c>
      <c r="G2361" s="61" t="str">
        <f>VLOOKUP(B2361,VP_est!$B$21:$N$3000,13,FALSE)</f>
        <v>SVP6</v>
      </c>
      <c r="H2361" s="60" t="str">
        <f t="shared" si="238"/>
        <v>REPLACE</v>
      </c>
      <c r="I2361" s="60" t="str">
        <f t="shared" si="238"/>
        <v>REPLACE</v>
      </c>
      <c r="J2361" s="60" t="str">
        <f t="shared" si="238"/>
        <v>REPLACE</v>
      </c>
      <c r="K2361" s="60" t="str">
        <f t="shared" si="238"/>
        <v>REPLACE</v>
      </c>
      <c r="L2361" s="60" t="str">
        <f t="shared" si="238"/>
        <v>REPLACE</v>
      </c>
      <c r="M2361" s="60" t="str">
        <f t="shared" si="238"/>
        <v>REPLACE</v>
      </c>
      <c r="N2361" s="60" t="str">
        <f t="shared" si="238"/>
        <v>REPLACE</v>
      </c>
      <c r="O2361" s="60">
        <f t="shared" si="238"/>
        <v>1</v>
      </c>
    </row>
    <row r="2362" spans="1:15" x14ac:dyDescent="0.25">
      <c r="A2362" s="60" t="s">
        <v>2024</v>
      </c>
      <c r="B2362" s="68">
        <v>2800</v>
      </c>
      <c r="C2362" s="68" t="s">
        <v>1854</v>
      </c>
      <c r="D2362" s="68">
        <v>142.2817</v>
      </c>
      <c r="E2362" s="77"/>
      <c r="F2362" s="61" t="s">
        <v>1986</v>
      </c>
      <c r="G2362" s="61" t="str">
        <f>VLOOKUP(B2362,VP_est!$B$21:$N$3000,13,FALSE)</f>
        <v>SVP6</v>
      </c>
      <c r="H2362" s="60" t="str">
        <f t="shared" si="238"/>
        <v>REPLACE</v>
      </c>
      <c r="I2362" s="60" t="str">
        <f t="shared" si="238"/>
        <v>REPLACE</v>
      </c>
      <c r="J2362" s="60" t="str">
        <f t="shared" si="238"/>
        <v>REPLACE</v>
      </c>
      <c r="K2362" s="60" t="str">
        <f t="shared" si="238"/>
        <v>REPLACE</v>
      </c>
      <c r="L2362" s="60" t="str">
        <f t="shared" si="238"/>
        <v>REPLACE</v>
      </c>
      <c r="M2362" s="60" t="str">
        <f t="shared" si="238"/>
        <v>REPLACE</v>
      </c>
      <c r="N2362" s="60" t="str">
        <f t="shared" si="238"/>
        <v>REPLACE</v>
      </c>
      <c r="O2362" s="60">
        <f t="shared" si="238"/>
        <v>1</v>
      </c>
    </row>
    <row r="2363" spans="1:15" x14ac:dyDescent="0.25">
      <c r="A2363" s="60" t="s">
        <v>2024</v>
      </c>
      <c r="B2363" s="68">
        <v>2801</v>
      </c>
      <c r="C2363" s="68" t="s">
        <v>1855</v>
      </c>
      <c r="D2363" s="68">
        <v>112.21259999999999</v>
      </c>
      <c r="E2363" s="77"/>
      <c r="F2363" s="61" t="s">
        <v>1986</v>
      </c>
      <c r="G2363" s="61" t="str">
        <f>VLOOKUP(B2363,VP_est!$B$21:$N$3000,13,FALSE)</f>
        <v>SVP6</v>
      </c>
      <c r="H2363" s="60" t="str">
        <f t="shared" si="238"/>
        <v>REPLACE</v>
      </c>
      <c r="I2363" s="60" t="str">
        <f t="shared" si="238"/>
        <v>REPLACE</v>
      </c>
      <c r="J2363" s="60" t="str">
        <f t="shared" si="238"/>
        <v>REPLACE</v>
      </c>
      <c r="K2363" s="60" t="str">
        <f t="shared" si="238"/>
        <v>REPLACE</v>
      </c>
      <c r="L2363" s="60" t="str">
        <f t="shared" si="238"/>
        <v>REPLACE</v>
      </c>
      <c r="M2363" s="60" t="str">
        <f t="shared" si="238"/>
        <v>REPLACE</v>
      </c>
      <c r="N2363" s="60" t="str">
        <f t="shared" si="238"/>
        <v>REPLACE</v>
      </c>
      <c r="O2363" s="60">
        <f t="shared" si="238"/>
        <v>1</v>
      </c>
    </row>
    <row r="2364" spans="1:15" x14ac:dyDescent="0.25">
      <c r="A2364" s="60" t="s">
        <v>2024</v>
      </c>
      <c r="B2364" s="68">
        <v>2802</v>
      </c>
      <c r="C2364" s="68" t="s">
        <v>1856</v>
      </c>
      <c r="D2364" s="68">
        <v>190.3245</v>
      </c>
      <c r="E2364" s="77"/>
      <c r="F2364" s="61" t="s">
        <v>2014</v>
      </c>
      <c r="G2364" s="61" t="str">
        <f>VLOOKUP(B2364,VP_est!$B$21:$N$3000,13,FALSE)</f>
        <v>SVP5</v>
      </c>
      <c r="H2364" s="60" t="str">
        <f t="shared" si="238"/>
        <v>REPLACE</v>
      </c>
      <c r="I2364" s="60" t="str">
        <f t="shared" si="238"/>
        <v>REPLACE</v>
      </c>
      <c r="J2364" s="60" t="str">
        <f t="shared" si="238"/>
        <v>REPLACE</v>
      </c>
      <c r="K2364" s="60" t="str">
        <f t="shared" si="238"/>
        <v>REPLACE</v>
      </c>
      <c r="L2364" s="60" t="str">
        <f t="shared" si="238"/>
        <v>REPLACE</v>
      </c>
      <c r="M2364" s="60" t="str">
        <f t="shared" si="238"/>
        <v>REPLACE</v>
      </c>
      <c r="N2364" s="60">
        <f t="shared" si="238"/>
        <v>1</v>
      </c>
      <c r="O2364" s="60" t="str">
        <f t="shared" si="238"/>
        <v>REPLACE</v>
      </c>
    </row>
    <row r="2365" spans="1:15" x14ac:dyDescent="0.25">
      <c r="A2365" s="60" t="s">
        <v>2024</v>
      </c>
      <c r="B2365" s="68">
        <v>2803</v>
      </c>
      <c r="C2365" s="68" t="s">
        <v>1857</v>
      </c>
      <c r="D2365" s="68">
        <v>156.22370000000001</v>
      </c>
      <c r="E2365" s="77"/>
      <c r="F2365" s="61" t="s">
        <v>2014</v>
      </c>
      <c r="G2365" s="61" t="str">
        <f>VLOOKUP(B2365,VP_est!$B$21:$N$3000,13,FALSE)</f>
        <v>SVP5</v>
      </c>
      <c r="H2365" s="60" t="str">
        <f t="shared" ref="H2365:O2374" si="239">IF($G2365=H$2,1,"REPLACE")</f>
        <v>REPLACE</v>
      </c>
      <c r="I2365" s="60" t="str">
        <f t="shared" si="239"/>
        <v>REPLACE</v>
      </c>
      <c r="J2365" s="60" t="str">
        <f t="shared" si="239"/>
        <v>REPLACE</v>
      </c>
      <c r="K2365" s="60" t="str">
        <f t="shared" si="239"/>
        <v>REPLACE</v>
      </c>
      <c r="L2365" s="60" t="str">
        <f t="shared" si="239"/>
        <v>REPLACE</v>
      </c>
      <c r="M2365" s="60" t="str">
        <f t="shared" si="239"/>
        <v>REPLACE</v>
      </c>
      <c r="N2365" s="60">
        <f t="shared" si="239"/>
        <v>1</v>
      </c>
      <c r="O2365" s="60" t="str">
        <f t="shared" si="239"/>
        <v>REPLACE</v>
      </c>
    </row>
    <row r="2366" spans="1:15" x14ac:dyDescent="0.25">
      <c r="A2366" s="60" t="s">
        <v>2024</v>
      </c>
      <c r="B2366" s="68">
        <v>2804</v>
      </c>
      <c r="C2366" s="68" t="s">
        <v>1858</v>
      </c>
      <c r="D2366" s="68">
        <v>156.22370000000001</v>
      </c>
      <c r="E2366" s="77"/>
      <c r="F2366" s="61" t="s">
        <v>2014</v>
      </c>
      <c r="G2366" s="61" t="str">
        <f>VLOOKUP(B2366,VP_est!$B$21:$N$3000,13,FALSE)</f>
        <v>SVP4</v>
      </c>
      <c r="H2366" s="60" t="str">
        <f t="shared" si="239"/>
        <v>REPLACE</v>
      </c>
      <c r="I2366" s="60" t="str">
        <f t="shared" si="239"/>
        <v>REPLACE</v>
      </c>
      <c r="J2366" s="60" t="str">
        <f t="shared" si="239"/>
        <v>REPLACE</v>
      </c>
      <c r="K2366" s="60" t="str">
        <f t="shared" si="239"/>
        <v>REPLACE</v>
      </c>
      <c r="L2366" s="60" t="str">
        <f t="shared" si="239"/>
        <v>REPLACE</v>
      </c>
      <c r="M2366" s="60">
        <f t="shared" si="239"/>
        <v>1</v>
      </c>
      <c r="N2366" s="60" t="str">
        <f t="shared" si="239"/>
        <v>REPLACE</v>
      </c>
      <c r="O2366" s="60" t="str">
        <f t="shared" si="239"/>
        <v>REPLACE</v>
      </c>
    </row>
    <row r="2367" spans="1:15" x14ac:dyDescent="0.25">
      <c r="A2367" s="60" t="s">
        <v>2024</v>
      </c>
      <c r="B2367" s="68">
        <v>2805</v>
      </c>
      <c r="C2367" s="68" t="s">
        <v>1859</v>
      </c>
      <c r="D2367" s="68">
        <v>156.22370000000001</v>
      </c>
      <c r="E2367" s="77"/>
      <c r="F2367" s="61" t="s">
        <v>2014</v>
      </c>
      <c r="G2367" s="61" t="str">
        <f>VLOOKUP(B2367,VP_est!$B$21:$N$3000,13,FALSE)</f>
        <v>SVP4</v>
      </c>
      <c r="H2367" s="60" t="str">
        <f t="shared" si="239"/>
        <v>REPLACE</v>
      </c>
      <c r="I2367" s="60" t="str">
        <f t="shared" si="239"/>
        <v>REPLACE</v>
      </c>
      <c r="J2367" s="60" t="str">
        <f t="shared" si="239"/>
        <v>REPLACE</v>
      </c>
      <c r="K2367" s="60" t="str">
        <f t="shared" si="239"/>
        <v>REPLACE</v>
      </c>
      <c r="L2367" s="60" t="str">
        <f t="shared" si="239"/>
        <v>REPLACE</v>
      </c>
      <c r="M2367" s="60">
        <f t="shared" si="239"/>
        <v>1</v>
      </c>
      <c r="N2367" s="60" t="str">
        <f t="shared" si="239"/>
        <v>REPLACE</v>
      </c>
      <c r="O2367" s="60" t="str">
        <f t="shared" si="239"/>
        <v>REPLACE</v>
      </c>
    </row>
    <row r="2368" spans="1:15" x14ac:dyDescent="0.25">
      <c r="A2368" s="60" t="s">
        <v>2024</v>
      </c>
      <c r="B2368" s="68">
        <v>2806</v>
      </c>
      <c r="C2368" s="68" t="s">
        <v>1860</v>
      </c>
      <c r="D2368" s="68">
        <v>156.22370000000001</v>
      </c>
      <c r="E2368" s="77"/>
      <c r="F2368" s="61" t="s">
        <v>2014</v>
      </c>
      <c r="G2368" s="61" t="str">
        <f>VLOOKUP(B2368,VP_est!$B$21:$N$3000,13,FALSE)</f>
        <v>SVP5</v>
      </c>
      <c r="H2368" s="60" t="str">
        <f t="shared" si="239"/>
        <v>REPLACE</v>
      </c>
      <c r="I2368" s="60" t="str">
        <f t="shared" si="239"/>
        <v>REPLACE</v>
      </c>
      <c r="J2368" s="60" t="str">
        <f t="shared" si="239"/>
        <v>REPLACE</v>
      </c>
      <c r="K2368" s="60" t="str">
        <f t="shared" si="239"/>
        <v>REPLACE</v>
      </c>
      <c r="L2368" s="60" t="str">
        <f t="shared" si="239"/>
        <v>REPLACE</v>
      </c>
      <c r="M2368" s="60" t="str">
        <f t="shared" si="239"/>
        <v>REPLACE</v>
      </c>
      <c r="N2368" s="60">
        <f t="shared" si="239"/>
        <v>1</v>
      </c>
      <c r="O2368" s="60" t="str">
        <f t="shared" si="239"/>
        <v>REPLACE</v>
      </c>
    </row>
    <row r="2369" spans="1:15" x14ac:dyDescent="0.25">
      <c r="A2369" s="60" t="s">
        <v>2024</v>
      </c>
      <c r="B2369" s="68">
        <v>2807</v>
      </c>
      <c r="C2369" s="68" t="s">
        <v>1861</v>
      </c>
      <c r="D2369" s="68">
        <v>156.22370000000001</v>
      </c>
      <c r="E2369" s="77"/>
      <c r="F2369" s="61" t="s">
        <v>2014</v>
      </c>
      <c r="G2369" s="61" t="str">
        <f>VLOOKUP(B2369,VP_est!$B$21:$N$3000,13,FALSE)</f>
        <v>SVP5</v>
      </c>
      <c r="H2369" s="60" t="str">
        <f t="shared" si="239"/>
        <v>REPLACE</v>
      </c>
      <c r="I2369" s="60" t="str">
        <f t="shared" si="239"/>
        <v>REPLACE</v>
      </c>
      <c r="J2369" s="60" t="str">
        <f t="shared" si="239"/>
        <v>REPLACE</v>
      </c>
      <c r="K2369" s="60" t="str">
        <f t="shared" si="239"/>
        <v>REPLACE</v>
      </c>
      <c r="L2369" s="60" t="str">
        <f t="shared" si="239"/>
        <v>REPLACE</v>
      </c>
      <c r="M2369" s="60" t="str">
        <f t="shared" si="239"/>
        <v>REPLACE</v>
      </c>
      <c r="N2369" s="60">
        <f t="shared" si="239"/>
        <v>1</v>
      </c>
      <c r="O2369" s="60" t="str">
        <f t="shared" si="239"/>
        <v>REPLACE</v>
      </c>
    </row>
    <row r="2370" spans="1:15" x14ac:dyDescent="0.25">
      <c r="A2370" s="60" t="s">
        <v>2024</v>
      </c>
      <c r="B2370" s="68">
        <v>2808</v>
      </c>
      <c r="C2370" s="68" t="s">
        <v>1862</v>
      </c>
      <c r="D2370" s="68">
        <v>126.24</v>
      </c>
      <c r="E2370" s="77"/>
      <c r="F2370" s="61" t="s">
        <v>1986</v>
      </c>
      <c r="G2370" s="61" t="str">
        <f>VLOOKUP(B2370,VP_est!$B$21:$N$3000,13,FALSE)</f>
        <v>SVP6</v>
      </c>
      <c r="H2370" s="60" t="str">
        <f t="shared" si="239"/>
        <v>REPLACE</v>
      </c>
      <c r="I2370" s="60" t="str">
        <f t="shared" si="239"/>
        <v>REPLACE</v>
      </c>
      <c r="J2370" s="60" t="str">
        <f t="shared" si="239"/>
        <v>REPLACE</v>
      </c>
      <c r="K2370" s="60" t="str">
        <f t="shared" si="239"/>
        <v>REPLACE</v>
      </c>
      <c r="L2370" s="60" t="str">
        <f t="shared" si="239"/>
        <v>REPLACE</v>
      </c>
      <c r="M2370" s="60" t="str">
        <f t="shared" si="239"/>
        <v>REPLACE</v>
      </c>
      <c r="N2370" s="60" t="str">
        <f t="shared" si="239"/>
        <v>REPLACE</v>
      </c>
      <c r="O2370" s="60">
        <f t="shared" si="239"/>
        <v>1</v>
      </c>
    </row>
    <row r="2371" spans="1:15" x14ac:dyDescent="0.25">
      <c r="A2371" s="60" t="s">
        <v>2024</v>
      </c>
      <c r="B2371" s="68">
        <v>2809</v>
      </c>
      <c r="C2371" s="68" t="s">
        <v>1863</v>
      </c>
      <c r="D2371" s="68">
        <v>154.30000000000001</v>
      </c>
      <c r="E2371" s="77"/>
      <c r="F2371" s="61" t="s">
        <v>1986</v>
      </c>
      <c r="G2371" s="61" t="str">
        <f>VLOOKUP(B2371,VP_est!$B$21:$N$3000,13,FALSE)</f>
        <v>SVP6</v>
      </c>
      <c r="H2371" s="60" t="str">
        <f t="shared" si="239"/>
        <v>REPLACE</v>
      </c>
      <c r="I2371" s="60" t="str">
        <f t="shared" si="239"/>
        <v>REPLACE</v>
      </c>
      <c r="J2371" s="60" t="str">
        <f t="shared" si="239"/>
        <v>REPLACE</v>
      </c>
      <c r="K2371" s="60" t="str">
        <f t="shared" si="239"/>
        <v>REPLACE</v>
      </c>
      <c r="L2371" s="60" t="str">
        <f t="shared" si="239"/>
        <v>REPLACE</v>
      </c>
      <c r="M2371" s="60" t="str">
        <f t="shared" si="239"/>
        <v>REPLACE</v>
      </c>
      <c r="N2371" s="60" t="str">
        <f t="shared" si="239"/>
        <v>REPLACE</v>
      </c>
      <c r="O2371" s="60">
        <f t="shared" si="239"/>
        <v>1</v>
      </c>
    </row>
    <row r="2372" spans="1:15" x14ac:dyDescent="0.25">
      <c r="A2372" s="60" t="s">
        <v>2024</v>
      </c>
      <c r="B2372" s="68">
        <v>2810</v>
      </c>
      <c r="C2372" s="68" t="s">
        <v>1864</v>
      </c>
      <c r="D2372" s="68">
        <v>182.35</v>
      </c>
      <c r="E2372" s="77"/>
      <c r="F2372" s="61" t="s">
        <v>2014</v>
      </c>
      <c r="G2372" s="61" t="str">
        <f>VLOOKUP(B2372,VP_est!$B$21:$N$3000,13,FALSE)</f>
        <v>SVP6</v>
      </c>
      <c r="H2372" s="60" t="str">
        <f t="shared" si="239"/>
        <v>REPLACE</v>
      </c>
      <c r="I2372" s="60" t="str">
        <f t="shared" si="239"/>
        <v>REPLACE</v>
      </c>
      <c r="J2372" s="60" t="str">
        <f t="shared" si="239"/>
        <v>REPLACE</v>
      </c>
      <c r="K2372" s="60" t="str">
        <f t="shared" si="239"/>
        <v>REPLACE</v>
      </c>
      <c r="L2372" s="60" t="str">
        <f t="shared" si="239"/>
        <v>REPLACE</v>
      </c>
      <c r="M2372" s="60" t="str">
        <f t="shared" si="239"/>
        <v>REPLACE</v>
      </c>
      <c r="N2372" s="60" t="str">
        <f t="shared" si="239"/>
        <v>REPLACE</v>
      </c>
      <c r="O2372" s="60">
        <f t="shared" si="239"/>
        <v>1</v>
      </c>
    </row>
    <row r="2373" spans="1:15" x14ac:dyDescent="0.25">
      <c r="A2373" s="60" t="s">
        <v>2024</v>
      </c>
      <c r="B2373" s="68">
        <v>2811</v>
      </c>
      <c r="C2373" s="68" t="s">
        <v>1965</v>
      </c>
      <c r="D2373" s="68">
        <v>196.38</v>
      </c>
      <c r="E2373" s="77"/>
      <c r="F2373" s="61" t="s">
        <v>2014</v>
      </c>
      <c r="G2373" s="61" t="str">
        <f>VLOOKUP(B2373,VP_est!$B$21:$N$3000,13,FALSE)</f>
        <v>SVP6</v>
      </c>
      <c r="H2373" s="60" t="str">
        <f t="shared" si="239"/>
        <v>REPLACE</v>
      </c>
      <c r="I2373" s="60" t="str">
        <f t="shared" si="239"/>
        <v>REPLACE</v>
      </c>
      <c r="J2373" s="60" t="str">
        <f t="shared" si="239"/>
        <v>REPLACE</v>
      </c>
      <c r="K2373" s="60" t="str">
        <f t="shared" si="239"/>
        <v>REPLACE</v>
      </c>
      <c r="L2373" s="60" t="str">
        <f t="shared" si="239"/>
        <v>REPLACE</v>
      </c>
      <c r="M2373" s="60" t="str">
        <f t="shared" si="239"/>
        <v>REPLACE</v>
      </c>
      <c r="N2373" s="60" t="str">
        <f t="shared" si="239"/>
        <v>REPLACE</v>
      </c>
      <c r="O2373" s="60">
        <f t="shared" si="239"/>
        <v>1</v>
      </c>
    </row>
    <row r="2374" spans="1:15" x14ac:dyDescent="0.25">
      <c r="A2374" s="60" t="s">
        <v>2024</v>
      </c>
      <c r="B2374" s="68">
        <v>2812</v>
      </c>
      <c r="C2374" s="68" t="s">
        <v>1865</v>
      </c>
      <c r="D2374" s="68">
        <v>68.12</v>
      </c>
      <c r="E2374" s="77"/>
      <c r="F2374" s="61" t="s">
        <v>1986</v>
      </c>
      <c r="G2374" s="61" t="str">
        <f>VLOOKUP(B2374,VP_est!$B$21:$N$3000,13,FALSE)</f>
        <v>SVP6</v>
      </c>
      <c r="H2374" s="60" t="str">
        <f t="shared" si="239"/>
        <v>REPLACE</v>
      </c>
      <c r="I2374" s="60" t="str">
        <f t="shared" si="239"/>
        <v>REPLACE</v>
      </c>
      <c r="J2374" s="60" t="str">
        <f t="shared" si="239"/>
        <v>REPLACE</v>
      </c>
      <c r="K2374" s="60" t="str">
        <f t="shared" si="239"/>
        <v>REPLACE</v>
      </c>
      <c r="L2374" s="60" t="str">
        <f t="shared" si="239"/>
        <v>REPLACE</v>
      </c>
      <c r="M2374" s="60" t="str">
        <f t="shared" si="239"/>
        <v>REPLACE</v>
      </c>
      <c r="N2374" s="60" t="str">
        <f t="shared" si="239"/>
        <v>REPLACE</v>
      </c>
      <c r="O2374" s="60">
        <f t="shared" si="239"/>
        <v>1</v>
      </c>
    </row>
    <row r="2375" spans="1:15" x14ac:dyDescent="0.25">
      <c r="A2375" s="60" t="s">
        <v>2024</v>
      </c>
      <c r="B2375" s="68">
        <v>2813</v>
      </c>
      <c r="C2375" s="68" t="s">
        <v>1866</v>
      </c>
      <c r="D2375" s="68">
        <v>110.1968</v>
      </c>
      <c r="E2375" s="77"/>
      <c r="F2375" s="61" t="s">
        <v>1986</v>
      </c>
      <c r="G2375" s="61" t="str">
        <f>VLOOKUP(B2375,VP_est!$B$21:$N$3000,13,FALSE)</f>
        <v>SVP6</v>
      </c>
      <c r="H2375" s="60" t="str">
        <f t="shared" ref="H2375:O2384" si="240">IF($G2375=H$2,1,"REPLACE")</f>
        <v>REPLACE</v>
      </c>
      <c r="I2375" s="60" t="str">
        <f t="shared" si="240"/>
        <v>REPLACE</v>
      </c>
      <c r="J2375" s="60" t="str">
        <f t="shared" si="240"/>
        <v>REPLACE</v>
      </c>
      <c r="K2375" s="60" t="str">
        <f t="shared" si="240"/>
        <v>REPLACE</v>
      </c>
      <c r="L2375" s="60" t="str">
        <f t="shared" si="240"/>
        <v>REPLACE</v>
      </c>
      <c r="M2375" s="60" t="str">
        <f t="shared" si="240"/>
        <v>REPLACE</v>
      </c>
      <c r="N2375" s="60" t="str">
        <f t="shared" si="240"/>
        <v>REPLACE</v>
      </c>
      <c r="O2375" s="60">
        <f t="shared" si="240"/>
        <v>1</v>
      </c>
    </row>
    <row r="2376" spans="1:15" x14ac:dyDescent="0.25">
      <c r="A2376" s="60" t="s">
        <v>2024</v>
      </c>
      <c r="B2376" s="68">
        <v>2814</v>
      </c>
      <c r="C2376" s="68" t="s">
        <v>1867</v>
      </c>
      <c r="D2376" s="68">
        <v>80.127700000000004</v>
      </c>
      <c r="E2376" s="77"/>
      <c r="F2376" s="61" t="s">
        <v>1986</v>
      </c>
      <c r="G2376" s="61" t="str">
        <f>VLOOKUP(B2376,VP_est!$B$21:$N$3000,13,FALSE)</f>
        <v>SVP6</v>
      </c>
      <c r="H2376" s="60" t="str">
        <f t="shared" si="240"/>
        <v>REPLACE</v>
      </c>
      <c r="I2376" s="60" t="str">
        <f t="shared" si="240"/>
        <v>REPLACE</v>
      </c>
      <c r="J2376" s="60" t="str">
        <f t="shared" si="240"/>
        <v>REPLACE</v>
      </c>
      <c r="K2376" s="60" t="str">
        <f t="shared" si="240"/>
        <v>REPLACE</v>
      </c>
      <c r="L2376" s="60" t="str">
        <f t="shared" si="240"/>
        <v>REPLACE</v>
      </c>
      <c r="M2376" s="60" t="str">
        <f t="shared" si="240"/>
        <v>REPLACE</v>
      </c>
      <c r="N2376" s="60" t="str">
        <f t="shared" si="240"/>
        <v>REPLACE</v>
      </c>
      <c r="O2376" s="60">
        <f t="shared" si="240"/>
        <v>1</v>
      </c>
    </row>
    <row r="2377" spans="1:15" x14ac:dyDescent="0.25">
      <c r="A2377" s="60" t="s">
        <v>2024</v>
      </c>
      <c r="B2377" s="68">
        <v>2815</v>
      </c>
      <c r="C2377" s="68" t="s">
        <v>1868</v>
      </c>
      <c r="D2377" s="68">
        <v>110.1968</v>
      </c>
      <c r="E2377" s="77"/>
      <c r="F2377" s="61" t="s">
        <v>1986</v>
      </c>
      <c r="G2377" s="61" t="str">
        <f>VLOOKUP(B2377,VP_est!$B$21:$N$3000,13,FALSE)</f>
        <v>SVP6</v>
      </c>
      <c r="H2377" s="60" t="str">
        <f t="shared" si="240"/>
        <v>REPLACE</v>
      </c>
      <c r="I2377" s="60" t="str">
        <f t="shared" si="240"/>
        <v>REPLACE</v>
      </c>
      <c r="J2377" s="60" t="str">
        <f t="shared" si="240"/>
        <v>REPLACE</v>
      </c>
      <c r="K2377" s="60" t="str">
        <f t="shared" si="240"/>
        <v>REPLACE</v>
      </c>
      <c r="L2377" s="60" t="str">
        <f t="shared" si="240"/>
        <v>REPLACE</v>
      </c>
      <c r="M2377" s="60" t="str">
        <f t="shared" si="240"/>
        <v>REPLACE</v>
      </c>
      <c r="N2377" s="60" t="str">
        <f t="shared" si="240"/>
        <v>REPLACE</v>
      </c>
      <c r="O2377" s="60">
        <f t="shared" si="240"/>
        <v>1</v>
      </c>
    </row>
    <row r="2378" spans="1:15" x14ac:dyDescent="0.25">
      <c r="A2378" s="60" t="s">
        <v>2024</v>
      </c>
      <c r="B2378" s="68">
        <v>2816</v>
      </c>
      <c r="C2378" s="68" t="s">
        <v>1869</v>
      </c>
      <c r="D2378" s="68">
        <v>98.186099999999996</v>
      </c>
      <c r="E2378" s="77"/>
      <c r="F2378" s="61" t="s">
        <v>1986</v>
      </c>
      <c r="G2378" s="61" t="str">
        <f>VLOOKUP(B2378,VP_est!$B$21:$N$3000,13,FALSE)</f>
        <v>SVP6</v>
      </c>
      <c r="H2378" s="60" t="str">
        <f t="shared" si="240"/>
        <v>REPLACE</v>
      </c>
      <c r="I2378" s="60" t="str">
        <f t="shared" si="240"/>
        <v>REPLACE</v>
      </c>
      <c r="J2378" s="60" t="str">
        <f t="shared" si="240"/>
        <v>REPLACE</v>
      </c>
      <c r="K2378" s="60" t="str">
        <f t="shared" si="240"/>
        <v>REPLACE</v>
      </c>
      <c r="L2378" s="60" t="str">
        <f t="shared" si="240"/>
        <v>REPLACE</v>
      </c>
      <c r="M2378" s="60" t="str">
        <f t="shared" si="240"/>
        <v>REPLACE</v>
      </c>
      <c r="N2378" s="60" t="str">
        <f t="shared" si="240"/>
        <v>REPLACE</v>
      </c>
      <c r="O2378" s="60">
        <f t="shared" si="240"/>
        <v>1</v>
      </c>
    </row>
    <row r="2379" spans="1:15" x14ac:dyDescent="0.25">
      <c r="A2379" s="60" t="s">
        <v>2024</v>
      </c>
      <c r="B2379" s="68">
        <v>2817</v>
      </c>
      <c r="C2379" s="68" t="s">
        <v>1870</v>
      </c>
      <c r="D2379" s="68">
        <v>98.186099999999996</v>
      </c>
      <c r="E2379" s="77"/>
      <c r="F2379" s="61" t="s">
        <v>1986</v>
      </c>
      <c r="G2379" s="61" t="str">
        <f>VLOOKUP(B2379,VP_est!$B$21:$N$3000,13,FALSE)</f>
        <v>SVP6</v>
      </c>
      <c r="H2379" s="60" t="str">
        <f t="shared" si="240"/>
        <v>REPLACE</v>
      </c>
      <c r="I2379" s="60" t="str">
        <f t="shared" si="240"/>
        <v>REPLACE</v>
      </c>
      <c r="J2379" s="60" t="str">
        <f t="shared" si="240"/>
        <v>REPLACE</v>
      </c>
      <c r="K2379" s="60" t="str">
        <f t="shared" si="240"/>
        <v>REPLACE</v>
      </c>
      <c r="L2379" s="60" t="str">
        <f t="shared" si="240"/>
        <v>REPLACE</v>
      </c>
      <c r="M2379" s="60" t="str">
        <f t="shared" si="240"/>
        <v>REPLACE</v>
      </c>
      <c r="N2379" s="60" t="str">
        <f t="shared" si="240"/>
        <v>REPLACE</v>
      </c>
      <c r="O2379" s="60">
        <f t="shared" si="240"/>
        <v>1</v>
      </c>
    </row>
    <row r="2380" spans="1:15" x14ac:dyDescent="0.25">
      <c r="A2380" s="60" t="s">
        <v>2024</v>
      </c>
      <c r="B2380" s="68">
        <v>2818</v>
      </c>
      <c r="C2380" s="68" t="s">
        <v>1871</v>
      </c>
      <c r="D2380" s="68">
        <v>98.186099999999996</v>
      </c>
      <c r="E2380" s="77"/>
      <c r="F2380" s="61" t="s">
        <v>1986</v>
      </c>
      <c r="G2380" s="61" t="str">
        <f>VLOOKUP(B2380,VP_est!$B$21:$N$3000,13,FALSE)</f>
        <v>SVP6</v>
      </c>
      <c r="H2380" s="60" t="str">
        <f t="shared" si="240"/>
        <v>REPLACE</v>
      </c>
      <c r="I2380" s="60" t="str">
        <f t="shared" si="240"/>
        <v>REPLACE</v>
      </c>
      <c r="J2380" s="60" t="str">
        <f t="shared" si="240"/>
        <v>REPLACE</v>
      </c>
      <c r="K2380" s="60" t="str">
        <f t="shared" si="240"/>
        <v>REPLACE</v>
      </c>
      <c r="L2380" s="60" t="str">
        <f t="shared" si="240"/>
        <v>REPLACE</v>
      </c>
      <c r="M2380" s="60" t="str">
        <f t="shared" si="240"/>
        <v>REPLACE</v>
      </c>
      <c r="N2380" s="60" t="str">
        <f t="shared" si="240"/>
        <v>REPLACE</v>
      </c>
      <c r="O2380" s="60">
        <f t="shared" si="240"/>
        <v>1</v>
      </c>
    </row>
    <row r="2381" spans="1:15" x14ac:dyDescent="0.25">
      <c r="A2381" s="60" t="s">
        <v>2024</v>
      </c>
      <c r="B2381" s="68">
        <v>2819</v>
      </c>
      <c r="C2381" s="68" t="s">
        <v>1872</v>
      </c>
      <c r="D2381" s="68">
        <v>98.186099999999996</v>
      </c>
      <c r="E2381" s="77"/>
      <c r="F2381" s="61" t="s">
        <v>1986</v>
      </c>
      <c r="G2381" s="61" t="str">
        <f>VLOOKUP(B2381,VP_est!$B$21:$N$3000,13,FALSE)</f>
        <v>SVP6</v>
      </c>
      <c r="H2381" s="60" t="str">
        <f t="shared" si="240"/>
        <v>REPLACE</v>
      </c>
      <c r="I2381" s="60" t="str">
        <f t="shared" si="240"/>
        <v>REPLACE</v>
      </c>
      <c r="J2381" s="60" t="str">
        <f t="shared" si="240"/>
        <v>REPLACE</v>
      </c>
      <c r="K2381" s="60" t="str">
        <f t="shared" si="240"/>
        <v>REPLACE</v>
      </c>
      <c r="L2381" s="60" t="str">
        <f t="shared" si="240"/>
        <v>REPLACE</v>
      </c>
      <c r="M2381" s="60" t="str">
        <f t="shared" si="240"/>
        <v>REPLACE</v>
      </c>
      <c r="N2381" s="60" t="str">
        <f t="shared" si="240"/>
        <v>REPLACE</v>
      </c>
      <c r="O2381" s="60">
        <f t="shared" si="240"/>
        <v>1</v>
      </c>
    </row>
    <row r="2382" spans="1:15" x14ac:dyDescent="0.25">
      <c r="A2382" s="60" t="s">
        <v>2024</v>
      </c>
      <c r="B2382" s="68">
        <v>2820</v>
      </c>
      <c r="C2382" s="68" t="s">
        <v>1873</v>
      </c>
      <c r="D2382" s="68">
        <v>98.186099999999996</v>
      </c>
      <c r="E2382" s="77"/>
      <c r="F2382" s="61" t="s">
        <v>1986</v>
      </c>
      <c r="G2382" s="61" t="str">
        <f>VLOOKUP(B2382,VP_est!$B$21:$N$3000,13,FALSE)</f>
        <v>SVP6</v>
      </c>
      <c r="H2382" s="60" t="str">
        <f t="shared" si="240"/>
        <v>REPLACE</v>
      </c>
      <c r="I2382" s="60" t="str">
        <f t="shared" si="240"/>
        <v>REPLACE</v>
      </c>
      <c r="J2382" s="60" t="str">
        <f t="shared" si="240"/>
        <v>REPLACE</v>
      </c>
      <c r="K2382" s="60" t="str">
        <f t="shared" si="240"/>
        <v>REPLACE</v>
      </c>
      <c r="L2382" s="60" t="str">
        <f t="shared" si="240"/>
        <v>REPLACE</v>
      </c>
      <c r="M2382" s="60" t="str">
        <f t="shared" si="240"/>
        <v>REPLACE</v>
      </c>
      <c r="N2382" s="60" t="str">
        <f t="shared" si="240"/>
        <v>REPLACE</v>
      </c>
      <c r="O2382" s="60">
        <f t="shared" si="240"/>
        <v>1</v>
      </c>
    </row>
    <row r="2383" spans="1:15" x14ac:dyDescent="0.25">
      <c r="A2383" s="60" t="s">
        <v>2024</v>
      </c>
      <c r="B2383" s="68">
        <v>2821</v>
      </c>
      <c r="C2383" s="68" t="s">
        <v>1874</v>
      </c>
      <c r="D2383" s="68">
        <v>112.21259999999999</v>
      </c>
      <c r="E2383" s="77"/>
      <c r="F2383" s="61" t="s">
        <v>1986</v>
      </c>
      <c r="G2383" s="61" t="str">
        <f>VLOOKUP(B2383,VP_est!$B$21:$N$3000,13,FALSE)</f>
        <v>SVP6</v>
      </c>
      <c r="H2383" s="60" t="str">
        <f t="shared" si="240"/>
        <v>REPLACE</v>
      </c>
      <c r="I2383" s="60" t="str">
        <f t="shared" si="240"/>
        <v>REPLACE</v>
      </c>
      <c r="J2383" s="60" t="str">
        <f t="shared" si="240"/>
        <v>REPLACE</v>
      </c>
      <c r="K2383" s="60" t="str">
        <f t="shared" si="240"/>
        <v>REPLACE</v>
      </c>
      <c r="L2383" s="60" t="str">
        <f t="shared" si="240"/>
        <v>REPLACE</v>
      </c>
      <c r="M2383" s="60" t="str">
        <f t="shared" si="240"/>
        <v>REPLACE</v>
      </c>
      <c r="N2383" s="60" t="str">
        <f t="shared" si="240"/>
        <v>REPLACE</v>
      </c>
      <c r="O2383" s="60">
        <f t="shared" si="240"/>
        <v>1</v>
      </c>
    </row>
    <row r="2384" spans="1:15" x14ac:dyDescent="0.25">
      <c r="A2384" s="60" t="s">
        <v>2024</v>
      </c>
      <c r="B2384" s="68">
        <v>2822</v>
      </c>
      <c r="C2384" s="68" t="s">
        <v>1875</v>
      </c>
      <c r="D2384" s="68">
        <v>112.21259999999999</v>
      </c>
      <c r="E2384" s="77"/>
      <c r="F2384" s="61" t="s">
        <v>1986</v>
      </c>
      <c r="G2384" s="61" t="str">
        <f>VLOOKUP(B2384,VP_est!$B$21:$N$3000,13,FALSE)</f>
        <v>SVP6</v>
      </c>
      <c r="H2384" s="60" t="str">
        <f t="shared" si="240"/>
        <v>REPLACE</v>
      </c>
      <c r="I2384" s="60" t="str">
        <f t="shared" si="240"/>
        <v>REPLACE</v>
      </c>
      <c r="J2384" s="60" t="str">
        <f t="shared" si="240"/>
        <v>REPLACE</v>
      </c>
      <c r="K2384" s="60" t="str">
        <f t="shared" si="240"/>
        <v>REPLACE</v>
      </c>
      <c r="L2384" s="60" t="str">
        <f t="shared" si="240"/>
        <v>REPLACE</v>
      </c>
      <c r="M2384" s="60" t="str">
        <f t="shared" si="240"/>
        <v>REPLACE</v>
      </c>
      <c r="N2384" s="60" t="str">
        <f t="shared" si="240"/>
        <v>REPLACE</v>
      </c>
      <c r="O2384" s="60">
        <f t="shared" si="240"/>
        <v>1</v>
      </c>
    </row>
    <row r="2385" spans="1:15" x14ac:dyDescent="0.25">
      <c r="A2385" s="60" t="s">
        <v>2024</v>
      </c>
      <c r="B2385" s="68">
        <v>2823</v>
      </c>
      <c r="C2385" s="68" t="s">
        <v>1876</v>
      </c>
      <c r="D2385" s="68">
        <v>112.21259999999999</v>
      </c>
      <c r="E2385" s="77"/>
      <c r="F2385" s="61" t="s">
        <v>1986</v>
      </c>
      <c r="G2385" s="61" t="str">
        <f>VLOOKUP(B2385,VP_est!$B$21:$N$3000,13,FALSE)</f>
        <v>SVP6</v>
      </c>
      <c r="H2385" s="60" t="str">
        <f t="shared" ref="H2385:O2394" si="241">IF($G2385=H$2,1,"REPLACE")</f>
        <v>REPLACE</v>
      </c>
      <c r="I2385" s="60" t="str">
        <f t="shared" si="241"/>
        <v>REPLACE</v>
      </c>
      <c r="J2385" s="60" t="str">
        <f t="shared" si="241"/>
        <v>REPLACE</v>
      </c>
      <c r="K2385" s="60" t="str">
        <f t="shared" si="241"/>
        <v>REPLACE</v>
      </c>
      <c r="L2385" s="60" t="str">
        <f t="shared" si="241"/>
        <v>REPLACE</v>
      </c>
      <c r="M2385" s="60" t="str">
        <f t="shared" si="241"/>
        <v>REPLACE</v>
      </c>
      <c r="N2385" s="60" t="str">
        <f t="shared" si="241"/>
        <v>REPLACE</v>
      </c>
      <c r="O2385" s="60">
        <f t="shared" si="241"/>
        <v>1</v>
      </c>
    </row>
    <row r="2386" spans="1:15" x14ac:dyDescent="0.25">
      <c r="A2386" s="60" t="s">
        <v>2024</v>
      </c>
      <c r="B2386" s="68">
        <v>2824</v>
      </c>
      <c r="C2386" s="68" t="s">
        <v>1877</v>
      </c>
      <c r="D2386" s="68">
        <v>112.21259999999999</v>
      </c>
      <c r="E2386" s="77"/>
      <c r="F2386" s="61" t="s">
        <v>1986</v>
      </c>
      <c r="G2386" s="61" t="str">
        <f>VLOOKUP(B2386,VP_est!$B$21:$N$3000,13,FALSE)</f>
        <v>SVP6</v>
      </c>
      <c r="H2386" s="60" t="str">
        <f t="shared" si="241"/>
        <v>REPLACE</v>
      </c>
      <c r="I2386" s="60" t="str">
        <f t="shared" si="241"/>
        <v>REPLACE</v>
      </c>
      <c r="J2386" s="60" t="str">
        <f t="shared" si="241"/>
        <v>REPLACE</v>
      </c>
      <c r="K2386" s="60" t="str">
        <f t="shared" si="241"/>
        <v>REPLACE</v>
      </c>
      <c r="L2386" s="60" t="str">
        <f t="shared" si="241"/>
        <v>REPLACE</v>
      </c>
      <c r="M2386" s="60" t="str">
        <f t="shared" si="241"/>
        <v>REPLACE</v>
      </c>
      <c r="N2386" s="60" t="str">
        <f t="shared" si="241"/>
        <v>REPLACE</v>
      </c>
      <c r="O2386" s="60">
        <f t="shared" si="241"/>
        <v>1</v>
      </c>
    </row>
    <row r="2387" spans="1:15" x14ac:dyDescent="0.25">
      <c r="A2387" s="60" t="s">
        <v>2024</v>
      </c>
      <c r="B2387" s="68">
        <v>2825</v>
      </c>
      <c r="C2387" s="68" t="s">
        <v>1878</v>
      </c>
      <c r="D2387" s="68">
        <v>112.21259999999999</v>
      </c>
      <c r="E2387" s="77"/>
      <c r="F2387" s="61" t="s">
        <v>1986</v>
      </c>
      <c r="G2387" s="61" t="str">
        <f>VLOOKUP(B2387,VP_est!$B$21:$N$3000,13,FALSE)</f>
        <v>SVP6</v>
      </c>
      <c r="H2387" s="60" t="str">
        <f t="shared" si="241"/>
        <v>REPLACE</v>
      </c>
      <c r="I2387" s="60" t="str">
        <f t="shared" si="241"/>
        <v>REPLACE</v>
      </c>
      <c r="J2387" s="60" t="str">
        <f t="shared" si="241"/>
        <v>REPLACE</v>
      </c>
      <c r="K2387" s="60" t="str">
        <f t="shared" si="241"/>
        <v>REPLACE</v>
      </c>
      <c r="L2387" s="60" t="str">
        <f t="shared" si="241"/>
        <v>REPLACE</v>
      </c>
      <c r="M2387" s="60" t="str">
        <f t="shared" si="241"/>
        <v>REPLACE</v>
      </c>
      <c r="N2387" s="60" t="str">
        <f t="shared" si="241"/>
        <v>REPLACE</v>
      </c>
      <c r="O2387" s="60">
        <f t="shared" si="241"/>
        <v>1</v>
      </c>
    </row>
    <row r="2388" spans="1:15" x14ac:dyDescent="0.25">
      <c r="A2388" s="60" t="s">
        <v>2024</v>
      </c>
      <c r="B2388" s="68">
        <v>2826</v>
      </c>
      <c r="C2388" s="68" t="s">
        <v>1879</v>
      </c>
      <c r="D2388" s="68">
        <v>142.2817</v>
      </c>
      <c r="E2388" s="77"/>
      <c r="F2388" s="61" t="s">
        <v>1986</v>
      </c>
      <c r="G2388" s="61" t="str">
        <f>VLOOKUP(B2388,VP_est!$B$21:$N$3000,13,FALSE)</f>
        <v>SVP6</v>
      </c>
      <c r="H2388" s="60" t="str">
        <f t="shared" si="241"/>
        <v>REPLACE</v>
      </c>
      <c r="I2388" s="60" t="str">
        <f t="shared" si="241"/>
        <v>REPLACE</v>
      </c>
      <c r="J2388" s="60" t="str">
        <f t="shared" si="241"/>
        <v>REPLACE</v>
      </c>
      <c r="K2388" s="60" t="str">
        <f t="shared" si="241"/>
        <v>REPLACE</v>
      </c>
      <c r="L2388" s="60" t="str">
        <f t="shared" si="241"/>
        <v>REPLACE</v>
      </c>
      <c r="M2388" s="60" t="str">
        <f t="shared" si="241"/>
        <v>REPLACE</v>
      </c>
      <c r="N2388" s="60" t="str">
        <f t="shared" si="241"/>
        <v>REPLACE</v>
      </c>
      <c r="O2388" s="60">
        <f t="shared" si="241"/>
        <v>1</v>
      </c>
    </row>
    <row r="2389" spans="1:15" x14ac:dyDescent="0.25">
      <c r="A2389" s="60" t="s">
        <v>2024</v>
      </c>
      <c r="B2389" s="68">
        <v>2827</v>
      </c>
      <c r="C2389" s="68" t="s">
        <v>1880</v>
      </c>
      <c r="D2389" s="68">
        <v>112.21259999999999</v>
      </c>
      <c r="E2389" s="77"/>
      <c r="F2389" s="61" t="s">
        <v>1986</v>
      </c>
      <c r="G2389" s="61" t="str">
        <f>VLOOKUP(B2389,VP_est!$B$21:$N$3000,13,FALSE)</f>
        <v>SVP6</v>
      </c>
      <c r="H2389" s="60" t="str">
        <f t="shared" si="241"/>
        <v>REPLACE</v>
      </c>
      <c r="I2389" s="60" t="str">
        <f t="shared" si="241"/>
        <v>REPLACE</v>
      </c>
      <c r="J2389" s="60" t="str">
        <f t="shared" si="241"/>
        <v>REPLACE</v>
      </c>
      <c r="K2389" s="60" t="str">
        <f t="shared" si="241"/>
        <v>REPLACE</v>
      </c>
      <c r="L2389" s="60" t="str">
        <f t="shared" si="241"/>
        <v>REPLACE</v>
      </c>
      <c r="M2389" s="60" t="str">
        <f t="shared" si="241"/>
        <v>REPLACE</v>
      </c>
      <c r="N2389" s="60" t="str">
        <f t="shared" si="241"/>
        <v>REPLACE</v>
      </c>
      <c r="O2389" s="60">
        <f t="shared" si="241"/>
        <v>1</v>
      </c>
    </row>
    <row r="2390" spans="1:15" x14ac:dyDescent="0.25">
      <c r="A2390" s="60" t="s">
        <v>2024</v>
      </c>
      <c r="B2390" s="68">
        <v>2828</v>
      </c>
      <c r="C2390" s="68" t="s">
        <v>1881</v>
      </c>
      <c r="D2390" s="68">
        <v>168.31899999999999</v>
      </c>
      <c r="E2390" s="77"/>
      <c r="F2390" s="61" t="s">
        <v>1986</v>
      </c>
      <c r="G2390" s="61" t="str">
        <f>VLOOKUP(B2390,VP_est!$B$21:$N$3000,13,FALSE)</f>
        <v>SVP6</v>
      </c>
      <c r="H2390" s="60" t="str">
        <f t="shared" si="241"/>
        <v>REPLACE</v>
      </c>
      <c r="I2390" s="60" t="str">
        <f t="shared" si="241"/>
        <v>REPLACE</v>
      </c>
      <c r="J2390" s="60" t="str">
        <f t="shared" si="241"/>
        <v>REPLACE</v>
      </c>
      <c r="K2390" s="60" t="str">
        <f t="shared" si="241"/>
        <v>REPLACE</v>
      </c>
      <c r="L2390" s="60" t="str">
        <f t="shared" si="241"/>
        <v>REPLACE</v>
      </c>
      <c r="M2390" s="60" t="str">
        <f t="shared" si="241"/>
        <v>REPLACE</v>
      </c>
      <c r="N2390" s="60" t="str">
        <f t="shared" si="241"/>
        <v>REPLACE</v>
      </c>
      <c r="O2390" s="60">
        <f t="shared" si="241"/>
        <v>1</v>
      </c>
    </row>
    <row r="2391" spans="1:15" x14ac:dyDescent="0.25">
      <c r="A2391" s="60" t="s">
        <v>2024</v>
      </c>
      <c r="B2391" s="68">
        <v>2829</v>
      </c>
      <c r="C2391" s="68" t="s">
        <v>1882</v>
      </c>
      <c r="D2391" s="68">
        <v>82.143600000000006</v>
      </c>
      <c r="E2391" s="77"/>
      <c r="F2391" s="61" t="s">
        <v>1986</v>
      </c>
      <c r="G2391" s="61" t="str">
        <f>VLOOKUP(B2391,VP_est!$B$21:$N$3000,13,FALSE)</f>
        <v>SVP6</v>
      </c>
      <c r="H2391" s="60" t="str">
        <f t="shared" si="241"/>
        <v>REPLACE</v>
      </c>
      <c r="I2391" s="60" t="str">
        <f t="shared" si="241"/>
        <v>REPLACE</v>
      </c>
      <c r="J2391" s="60" t="str">
        <f t="shared" si="241"/>
        <v>REPLACE</v>
      </c>
      <c r="K2391" s="60" t="str">
        <f t="shared" si="241"/>
        <v>REPLACE</v>
      </c>
      <c r="L2391" s="60" t="str">
        <f t="shared" si="241"/>
        <v>REPLACE</v>
      </c>
      <c r="M2391" s="60" t="str">
        <f t="shared" si="241"/>
        <v>REPLACE</v>
      </c>
      <c r="N2391" s="60" t="str">
        <f t="shared" si="241"/>
        <v>REPLACE</v>
      </c>
      <c r="O2391" s="60">
        <f t="shared" si="241"/>
        <v>1</v>
      </c>
    </row>
    <row r="2392" spans="1:15" x14ac:dyDescent="0.25">
      <c r="A2392" s="60" t="s">
        <v>2024</v>
      </c>
      <c r="B2392" s="68">
        <v>2830</v>
      </c>
      <c r="C2392" s="68" t="s">
        <v>1883</v>
      </c>
      <c r="D2392" s="68">
        <v>132.20230000000001</v>
      </c>
      <c r="E2392" s="77"/>
      <c r="F2392" s="61" t="s">
        <v>2014</v>
      </c>
      <c r="G2392" s="61" t="str">
        <f>VLOOKUP(B2392,VP_est!$B$21:$N$3000,13,FALSE)</f>
        <v>SVP6</v>
      </c>
      <c r="H2392" s="60" t="str">
        <f t="shared" si="241"/>
        <v>REPLACE</v>
      </c>
      <c r="I2392" s="60" t="str">
        <f t="shared" si="241"/>
        <v>REPLACE</v>
      </c>
      <c r="J2392" s="60" t="str">
        <f t="shared" si="241"/>
        <v>REPLACE</v>
      </c>
      <c r="K2392" s="60" t="str">
        <f t="shared" si="241"/>
        <v>REPLACE</v>
      </c>
      <c r="L2392" s="60" t="str">
        <f t="shared" si="241"/>
        <v>REPLACE</v>
      </c>
      <c r="M2392" s="60" t="str">
        <f t="shared" si="241"/>
        <v>REPLACE</v>
      </c>
      <c r="N2392" s="60" t="str">
        <f t="shared" si="241"/>
        <v>REPLACE</v>
      </c>
      <c r="O2392" s="60">
        <f t="shared" si="241"/>
        <v>1</v>
      </c>
    </row>
    <row r="2393" spans="1:15" x14ac:dyDescent="0.25">
      <c r="A2393" s="60" t="s">
        <v>2024</v>
      </c>
      <c r="B2393" s="68">
        <v>2831</v>
      </c>
      <c r="C2393" s="68" t="s">
        <v>1884</v>
      </c>
      <c r="D2393" s="68">
        <v>170.25030000000001</v>
      </c>
      <c r="E2393" s="77"/>
      <c r="F2393" s="61" t="s">
        <v>2014</v>
      </c>
      <c r="G2393" s="61" t="str">
        <f>VLOOKUP(B2393,VP_est!$B$21:$N$3000,13,FALSE)</f>
        <v>SVP4</v>
      </c>
      <c r="H2393" s="60" t="str">
        <f t="shared" si="241"/>
        <v>REPLACE</v>
      </c>
      <c r="I2393" s="60" t="str">
        <f t="shared" si="241"/>
        <v>REPLACE</v>
      </c>
      <c r="J2393" s="60" t="str">
        <f t="shared" si="241"/>
        <v>REPLACE</v>
      </c>
      <c r="K2393" s="60" t="str">
        <f t="shared" si="241"/>
        <v>REPLACE</v>
      </c>
      <c r="L2393" s="60" t="str">
        <f t="shared" si="241"/>
        <v>REPLACE</v>
      </c>
      <c r="M2393" s="60">
        <f t="shared" si="241"/>
        <v>1</v>
      </c>
      <c r="N2393" s="60" t="str">
        <f t="shared" si="241"/>
        <v>REPLACE</v>
      </c>
      <c r="O2393" s="60" t="str">
        <f t="shared" si="241"/>
        <v>REPLACE</v>
      </c>
    </row>
    <row r="2394" spans="1:15" x14ac:dyDescent="0.25">
      <c r="A2394" s="60" t="s">
        <v>2024</v>
      </c>
      <c r="B2394" s="68">
        <v>2832</v>
      </c>
      <c r="C2394" s="68" t="s">
        <v>1885</v>
      </c>
      <c r="D2394" s="68">
        <v>136.19999999999999</v>
      </c>
      <c r="E2394" s="77"/>
      <c r="F2394" s="61" t="s">
        <v>1986</v>
      </c>
      <c r="G2394" s="61" t="str">
        <f>VLOOKUP(B2394,VP_est!$B$21:$N$3000,13,FALSE)</f>
        <v>SVP6</v>
      </c>
      <c r="H2394" s="60" t="str">
        <f t="shared" si="241"/>
        <v>REPLACE</v>
      </c>
      <c r="I2394" s="60" t="str">
        <f t="shared" si="241"/>
        <v>REPLACE</v>
      </c>
      <c r="J2394" s="60" t="str">
        <f t="shared" si="241"/>
        <v>REPLACE</v>
      </c>
      <c r="K2394" s="60" t="str">
        <f t="shared" si="241"/>
        <v>REPLACE</v>
      </c>
      <c r="L2394" s="60" t="str">
        <f t="shared" si="241"/>
        <v>REPLACE</v>
      </c>
      <c r="M2394" s="60" t="str">
        <f t="shared" si="241"/>
        <v>REPLACE</v>
      </c>
      <c r="N2394" s="60" t="str">
        <f t="shared" si="241"/>
        <v>REPLACE</v>
      </c>
      <c r="O2394" s="60">
        <f t="shared" si="241"/>
        <v>1</v>
      </c>
    </row>
    <row r="2395" spans="1:15" x14ac:dyDescent="0.25">
      <c r="A2395" s="60" t="s">
        <v>2024</v>
      </c>
      <c r="B2395" s="68">
        <v>2833</v>
      </c>
      <c r="C2395" s="68" t="s">
        <v>1886</v>
      </c>
      <c r="D2395" s="68">
        <v>206.2824</v>
      </c>
      <c r="E2395" s="77"/>
      <c r="F2395" s="61" t="s">
        <v>3</v>
      </c>
      <c r="G2395" s="61" t="str">
        <f>VLOOKUP(B2395,VP_est!$B$21:$N$3000,13,FALSE)</f>
        <v>SVP2</v>
      </c>
      <c r="H2395" s="60" t="str">
        <f t="shared" ref="H2395:O2400" si="242">IF($G2395=H$2,1,"REPLACE")</f>
        <v>REPLACE</v>
      </c>
      <c r="I2395" s="60" t="str">
        <f t="shared" si="242"/>
        <v>REPLACE</v>
      </c>
      <c r="J2395" s="60" t="str">
        <f t="shared" si="242"/>
        <v>REPLACE</v>
      </c>
      <c r="K2395" s="60">
        <f t="shared" si="242"/>
        <v>1</v>
      </c>
      <c r="L2395" s="60" t="str">
        <f t="shared" si="242"/>
        <v>REPLACE</v>
      </c>
      <c r="M2395" s="60" t="str">
        <f t="shared" si="242"/>
        <v>REPLACE</v>
      </c>
      <c r="N2395" s="60" t="str">
        <f t="shared" si="242"/>
        <v>REPLACE</v>
      </c>
      <c r="O2395" s="60" t="str">
        <f t="shared" si="242"/>
        <v>REPLACE</v>
      </c>
    </row>
    <row r="2396" spans="1:15" x14ac:dyDescent="0.25">
      <c r="A2396" s="60" t="s">
        <v>2024</v>
      </c>
      <c r="B2396" s="68">
        <v>2834</v>
      </c>
      <c r="C2396" s="68" t="s">
        <v>1887</v>
      </c>
      <c r="D2396" s="68">
        <v>206.2824</v>
      </c>
      <c r="E2396" s="77"/>
      <c r="F2396" s="61" t="s">
        <v>3</v>
      </c>
      <c r="G2396" s="61" t="str">
        <f>VLOOKUP(B2396,VP_est!$B$21:$N$3000,13,FALSE)</f>
        <v>SVP1</v>
      </c>
      <c r="H2396" s="60" t="str">
        <f t="shared" si="242"/>
        <v>REPLACE</v>
      </c>
      <c r="I2396" s="60" t="str">
        <f t="shared" si="242"/>
        <v>REPLACE</v>
      </c>
      <c r="J2396" s="60">
        <f t="shared" si="242"/>
        <v>1</v>
      </c>
      <c r="K2396" s="60" t="str">
        <f t="shared" si="242"/>
        <v>REPLACE</v>
      </c>
      <c r="L2396" s="60" t="str">
        <f t="shared" si="242"/>
        <v>REPLACE</v>
      </c>
      <c r="M2396" s="60" t="str">
        <f t="shared" si="242"/>
        <v>REPLACE</v>
      </c>
      <c r="N2396" s="60" t="str">
        <f t="shared" si="242"/>
        <v>REPLACE</v>
      </c>
      <c r="O2396" s="60" t="str">
        <f t="shared" si="242"/>
        <v>REPLACE</v>
      </c>
    </row>
    <row r="2397" spans="1:15" x14ac:dyDescent="0.25">
      <c r="A2397" s="60" t="s">
        <v>2024</v>
      </c>
      <c r="B2397" s="68">
        <v>2835</v>
      </c>
      <c r="C2397" s="68" t="s">
        <v>1888</v>
      </c>
      <c r="D2397" s="68">
        <v>216.27771999999999</v>
      </c>
      <c r="E2397" s="77"/>
      <c r="F2397" s="61" t="s">
        <v>3</v>
      </c>
      <c r="G2397" s="61" t="str">
        <f>VLOOKUP(B2397,VP_est!$B$21:$N$3000,13,FALSE)</f>
        <v>SVP1</v>
      </c>
      <c r="H2397" s="60" t="str">
        <f t="shared" si="242"/>
        <v>REPLACE</v>
      </c>
      <c r="I2397" s="60" t="str">
        <f t="shared" si="242"/>
        <v>REPLACE</v>
      </c>
      <c r="J2397" s="60">
        <f t="shared" si="242"/>
        <v>1</v>
      </c>
      <c r="K2397" s="60" t="str">
        <f t="shared" si="242"/>
        <v>REPLACE</v>
      </c>
      <c r="L2397" s="60" t="str">
        <f t="shared" si="242"/>
        <v>REPLACE</v>
      </c>
      <c r="M2397" s="60" t="str">
        <f t="shared" si="242"/>
        <v>REPLACE</v>
      </c>
      <c r="N2397" s="60" t="str">
        <f t="shared" si="242"/>
        <v>REPLACE</v>
      </c>
      <c r="O2397" s="60" t="str">
        <f t="shared" si="242"/>
        <v>REPLACE</v>
      </c>
    </row>
    <row r="2398" spans="1:15" x14ac:dyDescent="0.25">
      <c r="A2398" s="60" t="s">
        <v>2024</v>
      </c>
      <c r="B2398" s="68">
        <v>2836</v>
      </c>
      <c r="C2398" s="68" t="s">
        <v>1889</v>
      </c>
      <c r="D2398" s="68">
        <v>242.31450000000001</v>
      </c>
      <c r="E2398" s="77"/>
      <c r="F2398" s="61" t="s">
        <v>3</v>
      </c>
      <c r="G2398" s="61" t="str">
        <f>VLOOKUP(B2398,VP_est!$B$21:$N$3000,13,FALSE)</f>
        <v>SVP1</v>
      </c>
      <c r="H2398" s="60" t="str">
        <f t="shared" si="242"/>
        <v>REPLACE</v>
      </c>
      <c r="I2398" s="60" t="str">
        <f t="shared" si="242"/>
        <v>REPLACE</v>
      </c>
      <c r="J2398" s="60">
        <f t="shared" si="242"/>
        <v>1</v>
      </c>
      <c r="K2398" s="60" t="str">
        <f t="shared" si="242"/>
        <v>REPLACE</v>
      </c>
      <c r="L2398" s="60" t="str">
        <f t="shared" si="242"/>
        <v>REPLACE</v>
      </c>
      <c r="M2398" s="60" t="str">
        <f t="shared" si="242"/>
        <v>REPLACE</v>
      </c>
      <c r="N2398" s="60" t="str">
        <f t="shared" si="242"/>
        <v>REPLACE</v>
      </c>
      <c r="O2398" s="60" t="str">
        <f t="shared" si="242"/>
        <v>REPLACE</v>
      </c>
    </row>
    <row r="2399" spans="1:15" x14ac:dyDescent="0.25">
      <c r="A2399" s="60" t="s">
        <v>2024</v>
      </c>
      <c r="B2399" s="68">
        <v>2837</v>
      </c>
      <c r="C2399" s="68" t="s">
        <v>1890</v>
      </c>
      <c r="D2399" s="68">
        <v>242.31450000000001</v>
      </c>
      <c r="E2399" s="77"/>
      <c r="F2399" s="61" t="s">
        <v>3</v>
      </c>
      <c r="G2399" s="61" t="str">
        <f>VLOOKUP(B2399,VP_est!$B$21:$N$3000,13,FALSE)</f>
        <v>SVP1</v>
      </c>
      <c r="H2399" s="60" t="str">
        <f t="shared" si="242"/>
        <v>REPLACE</v>
      </c>
      <c r="I2399" s="60" t="str">
        <f t="shared" si="242"/>
        <v>REPLACE</v>
      </c>
      <c r="J2399" s="60">
        <f t="shared" si="242"/>
        <v>1</v>
      </c>
      <c r="K2399" s="60" t="str">
        <f t="shared" si="242"/>
        <v>REPLACE</v>
      </c>
      <c r="L2399" s="60" t="str">
        <f t="shared" si="242"/>
        <v>REPLACE</v>
      </c>
      <c r="M2399" s="60" t="str">
        <f t="shared" si="242"/>
        <v>REPLACE</v>
      </c>
      <c r="N2399" s="60" t="str">
        <f t="shared" si="242"/>
        <v>REPLACE</v>
      </c>
      <c r="O2399" s="60" t="str">
        <f t="shared" si="242"/>
        <v>REPLACE</v>
      </c>
    </row>
    <row r="2400" spans="1:15" x14ac:dyDescent="0.25">
      <c r="B2400" s="78">
        <v>2838</v>
      </c>
      <c r="C2400" s="78" t="s">
        <v>2502</v>
      </c>
      <c r="D2400" s="78">
        <v>268.35169999999999</v>
      </c>
      <c r="F2400" s="61" t="s">
        <v>3</v>
      </c>
      <c r="G2400" s="61" t="str">
        <f>VLOOKUP(B2400,VP_est!$B$21:$N$3000,13,FALSE)</f>
        <v>SV0</v>
      </c>
      <c r="H2400" s="60" t="str">
        <f t="shared" si="242"/>
        <v>REPLACE</v>
      </c>
      <c r="I2400" s="60">
        <f t="shared" si="242"/>
        <v>1</v>
      </c>
      <c r="J2400" s="60" t="str">
        <f t="shared" si="242"/>
        <v>REPLACE</v>
      </c>
      <c r="K2400" s="60" t="str">
        <f t="shared" si="242"/>
        <v>REPLACE</v>
      </c>
      <c r="L2400" s="60" t="str">
        <f t="shared" si="242"/>
        <v>REPLACE</v>
      </c>
      <c r="M2400" s="60" t="str">
        <f t="shared" si="242"/>
        <v>REPLACE</v>
      </c>
      <c r="N2400" s="60" t="str">
        <f t="shared" si="242"/>
        <v>REPLACE</v>
      </c>
      <c r="O2400" s="60" t="str">
        <f t="shared" si="242"/>
        <v>REPLACE</v>
      </c>
    </row>
    <row r="2401" spans="1:15" x14ac:dyDescent="0.25">
      <c r="A2401" t="s">
        <v>2875</v>
      </c>
      <c r="B2401" s="78">
        <v>2839</v>
      </c>
      <c r="C2401" s="78" t="s">
        <v>2317</v>
      </c>
      <c r="D2401" s="78">
        <v>88.02</v>
      </c>
      <c r="F2401" s="61" t="s">
        <v>2014</v>
      </c>
      <c r="G2401" s="61" t="str">
        <f>VLOOKUP(B2401,VP_est!$B$21:$N$3000,13,FALSE)</f>
        <v>SVP4</v>
      </c>
    </row>
    <row r="2402" spans="1:15" x14ac:dyDescent="0.25">
      <c r="A2402" t="s">
        <v>2875</v>
      </c>
      <c r="B2402" s="78">
        <v>2840</v>
      </c>
      <c r="C2402" s="78" t="s">
        <v>2189</v>
      </c>
      <c r="D2402" s="78">
        <v>59</v>
      </c>
      <c r="F2402" s="61" t="s">
        <v>1986</v>
      </c>
      <c r="G2402" s="61" t="str">
        <f>VLOOKUP(B2402,VP_est!$B$21:$N$3000,13,FALSE)</f>
        <v>SVP6</v>
      </c>
    </row>
    <row r="2403" spans="1:15" x14ac:dyDescent="0.25">
      <c r="A2403" t="s">
        <v>2875</v>
      </c>
      <c r="B2403" s="78">
        <v>2841</v>
      </c>
      <c r="C2403" s="78" t="s">
        <v>2287</v>
      </c>
      <c r="D2403" s="78">
        <v>45.02</v>
      </c>
      <c r="F2403" s="61" t="s">
        <v>1986</v>
      </c>
      <c r="G2403" s="61" t="str">
        <f>VLOOKUP(B2403,VP_est!$B$21:$N$3000,13,FALSE)</f>
        <v>SVP6</v>
      </c>
    </row>
    <row r="2404" spans="1:15" x14ac:dyDescent="0.25">
      <c r="A2404" s="60" t="s">
        <v>2024</v>
      </c>
      <c r="B2404" s="68">
        <v>2842</v>
      </c>
      <c r="C2404" s="68" t="s">
        <v>1891</v>
      </c>
      <c r="D2404" s="68">
        <v>77.039400000000001</v>
      </c>
      <c r="E2404" s="77"/>
      <c r="F2404" s="61" t="s">
        <v>1986</v>
      </c>
      <c r="G2404" s="61" t="str">
        <f>VLOOKUP(B2404,VP_est!$B$21:$N$3000,13,FALSE)</f>
        <v>SVP6</v>
      </c>
      <c r="H2404" s="60" t="str">
        <f t="shared" ref="H2404:O2408" si="243">IF($G2404=H$2,1,"REPLACE")</f>
        <v>REPLACE</v>
      </c>
      <c r="I2404" s="60" t="str">
        <f t="shared" si="243"/>
        <v>REPLACE</v>
      </c>
      <c r="J2404" s="60" t="str">
        <f t="shared" si="243"/>
        <v>REPLACE</v>
      </c>
      <c r="K2404" s="60" t="str">
        <f t="shared" si="243"/>
        <v>REPLACE</v>
      </c>
      <c r="L2404" s="60" t="str">
        <f t="shared" si="243"/>
        <v>REPLACE</v>
      </c>
      <c r="M2404" s="60" t="str">
        <f t="shared" si="243"/>
        <v>REPLACE</v>
      </c>
      <c r="N2404" s="60" t="str">
        <f t="shared" si="243"/>
        <v>REPLACE</v>
      </c>
      <c r="O2404" s="60">
        <f t="shared" si="243"/>
        <v>1</v>
      </c>
    </row>
    <row r="2405" spans="1:15" x14ac:dyDescent="0.25">
      <c r="A2405" s="60" t="s">
        <v>2024</v>
      </c>
      <c r="B2405" s="68">
        <v>2843</v>
      </c>
      <c r="C2405" s="68" t="s">
        <v>1892</v>
      </c>
      <c r="D2405" s="68">
        <v>91.066000000000003</v>
      </c>
      <c r="E2405" s="77"/>
      <c r="F2405" s="61" t="s">
        <v>1986</v>
      </c>
      <c r="G2405" s="61" t="str">
        <f>VLOOKUP(B2405,VP_est!$B$21:$N$3000,13,FALSE)</f>
        <v>SVP6</v>
      </c>
      <c r="H2405" s="60" t="str">
        <f t="shared" si="243"/>
        <v>REPLACE</v>
      </c>
      <c r="I2405" s="60" t="str">
        <f t="shared" si="243"/>
        <v>REPLACE</v>
      </c>
      <c r="J2405" s="60" t="str">
        <f t="shared" si="243"/>
        <v>REPLACE</v>
      </c>
      <c r="K2405" s="60" t="str">
        <f t="shared" si="243"/>
        <v>REPLACE</v>
      </c>
      <c r="L2405" s="60" t="str">
        <f t="shared" si="243"/>
        <v>REPLACE</v>
      </c>
      <c r="M2405" s="60" t="str">
        <f t="shared" si="243"/>
        <v>REPLACE</v>
      </c>
      <c r="N2405" s="60" t="str">
        <f t="shared" si="243"/>
        <v>REPLACE</v>
      </c>
      <c r="O2405" s="60">
        <f t="shared" si="243"/>
        <v>1</v>
      </c>
    </row>
    <row r="2406" spans="1:15" x14ac:dyDescent="0.25">
      <c r="A2406" s="60" t="s">
        <v>2024</v>
      </c>
      <c r="B2406" s="68">
        <v>2844</v>
      </c>
      <c r="C2406" s="68" t="s">
        <v>1893</v>
      </c>
      <c r="D2406" s="68">
        <v>105.09</v>
      </c>
      <c r="E2406" s="77"/>
      <c r="F2406" s="61" t="s">
        <v>1986</v>
      </c>
      <c r="G2406" s="61" t="str">
        <f>VLOOKUP(B2406,VP_est!$B$21:$N$3000,13,FALSE)</f>
        <v>SVP6</v>
      </c>
      <c r="H2406" s="60" t="str">
        <f t="shared" si="243"/>
        <v>REPLACE</v>
      </c>
      <c r="I2406" s="60" t="str">
        <f t="shared" si="243"/>
        <v>REPLACE</v>
      </c>
      <c r="J2406" s="60" t="str">
        <f t="shared" si="243"/>
        <v>REPLACE</v>
      </c>
      <c r="K2406" s="60" t="str">
        <f t="shared" si="243"/>
        <v>REPLACE</v>
      </c>
      <c r="L2406" s="60" t="str">
        <f t="shared" si="243"/>
        <v>REPLACE</v>
      </c>
      <c r="M2406" s="60" t="str">
        <f t="shared" si="243"/>
        <v>REPLACE</v>
      </c>
      <c r="N2406" s="60" t="str">
        <f t="shared" si="243"/>
        <v>REPLACE</v>
      </c>
      <c r="O2406" s="60">
        <f t="shared" si="243"/>
        <v>1</v>
      </c>
    </row>
    <row r="2407" spans="1:15" x14ac:dyDescent="0.25">
      <c r="A2407" s="60" t="s">
        <v>2024</v>
      </c>
      <c r="B2407" s="68">
        <v>2845</v>
      </c>
      <c r="C2407" s="68" t="s">
        <v>1894</v>
      </c>
      <c r="D2407" s="68">
        <v>105.09</v>
      </c>
      <c r="E2407" s="77"/>
      <c r="F2407" s="61" t="s">
        <v>1986</v>
      </c>
      <c r="G2407" s="61" t="str">
        <f>VLOOKUP(B2407,VP_est!$B$21:$N$3000,13,FALSE)</f>
        <v>SVP6</v>
      </c>
      <c r="H2407" s="60" t="str">
        <f t="shared" si="243"/>
        <v>REPLACE</v>
      </c>
      <c r="I2407" s="60" t="str">
        <f t="shared" si="243"/>
        <v>REPLACE</v>
      </c>
      <c r="J2407" s="60" t="str">
        <f t="shared" si="243"/>
        <v>REPLACE</v>
      </c>
      <c r="K2407" s="60" t="str">
        <f t="shared" si="243"/>
        <v>REPLACE</v>
      </c>
      <c r="L2407" s="60" t="str">
        <f t="shared" si="243"/>
        <v>REPLACE</v>
      </c>
      <c r="M2407" s="60" t="str">
        <f t="shared" si="243"/>
        <v>REPLACE</v>
      </c>
      <c r="N2407" s="60" t="str">
        <f t="shared" si="243"/>
        <v>REPLACE</v>
      </c>
      <c r="O2407" s="60">
        <f t="shared" si="243"/>
        <v>1</v>
      </c>
    </row>
    <row r="2408" spans="1:15" x14ac:dyDescent="0.25">
      <c r="A2408" s="60" t="s">
        <v>2024</v>
      </c>
      <c r="B2408" s="68">
        <v>2846</v>
      </c>
      <c r="C2408" s="68" t="s">
        <v>1895</v>
      </c>
      <c r="D2408" s="68">
        <v>119.11920000000001</v>
      </c>
      <c r="E2408" s="77"/>
      <c r="F2408" s="61" t="s">
        <v>1986</v>
      </c>
      <c r="G2408" s="61" t="str">
        <f>VLOOKUP(B2408,VP_est!$B$21:$N$3000,13,FALSE)</f>
        <v>SVP6</v>
      </c>
      <c r="H2408" s="60" t="str">
        <f t="shared" si="243"/>
        <v>REPLACE</v>
      </c>
      <c r="I2408" s="60" t="str">
        <f t="shared" si="243"/>
        <v>REPLACE</v>
      </c>
      <c r="J2408" s="60" t="str">
        <f t="shared" si="243"/>
        <v>REPLACE</v>
      </c>
      <c r="K2408" s="60" t="str">
        <f t="shared" si="243"/>
        <v>REPLACE</v>
      </c>
      <c r="L2408" s="60" t="str">
        <f t="shared" si="243"/>
        <v>REPLACE</v>
      </c>
      <c r="M2408" s="60" t="str">
        <f t="shared" si="243"/>
        <v>REPLACE</v>
      </c>
      <c r="N2408" s="60" t="str">
        <f t="shared" si="243"/>
        <v>REPLACE</v>
      </c>
      <c r="O2408" s="60">
        <f t="shared" si="243"/>
        <v>1</v>
      </c>
    </row>
    <row r="2409" spans="1:15" x14ac:dyDescent="0.25">
      <c r="A2409" t="s">
        <v>2875</v>
      </c>
      <c r="B2409" s="78">
        <v>2847</v>
      </c>
      <c r="C2409" s="78" t="s">
        <v>2296</v>
      </c>
      <c r="D2409" s="78">
        <v>56.076999999999998</v>
      </c>
      <c r="F2409" s="61" t="s">
        <v>3</v>
      </c>
      <c r="G2409" s="61" t="str">
        <f>VLOOKUP(B2409,VP_est!$B$21:$N$3000,13,FALSE)</f>
        <v>SVN1</v>
      </c>
    </row>
    <row r="2410" spans="1:15" x14ac:dyDescent="0.25">
      <c r="A2410" t="s">
        <v>2875</v>
      </c>
      <c r="B2410" s="78">
        <v>2848</v>
      </c>
      <c r="C2410" s="78" t="s">
        <v>2328</v>
      </c>
      <c r="D2410" s="78">
        <v>101.96</v>
      </c>
      <c r="F2410" s="61" t="s">
        <v>3</v>
      </c>
      <c r="G2410" s="61" t="str">
        <f>VLOOKUP(B2410,VP_est!$B$21:$N$3000,13,FALSE)</f>
        <v>SVN1</v>
      </c>
    </row>
    <row r="2411" spans="1:15" x14ac:dyDescent="0.25">
      <c r="A2411" t="s">
        <v>2875</v>
      </c>
      <c r="B2411" s="78">
        <v>2849</v>
      </c>
      <c r="C2411" s="78" t="s">
        <v>2384</v>
      </c>
      <c r="D2411" s="78">
        <v>159.69</v>
      </c>
      <c r="F2411" s="61" t="s">
        <v>3</v>
      </c>
      <c r="G2411" s="61" t="str">
        <f>VLOOKUP(B2411,VP_est!$B$21:$N$3000,13,FALSE)</f>
        <v>SVN1</v>
      </c>
    </row>
    <row r="2412" spans="1:15" x14ac:dyDescent="0.25">
      <c r="A2412" t="s">
        <v>2875</v>
      </c>
      <c r="B2412" s="78">
        <v>2850</v>
      </c>
      <c r="C2412" s="78" t="s">
        <v>2359</v>
      </c>
      <c r="D2412" s="78">
        <v>138.2055</v>
      </c>
      <c r="F2412" s="61" t="s">
        <v>3</v>
      </c>
      <c r="G2412" s="61" t="str">
        <f>VLOOKUP(B2412,VP_est!$B$21:$N$3000,13,FALSE)</f>
        <v>SVN1</v>
      </c>
    </row>
    <row r="2413" spans="1:15" x14ac:dyDescent="0.25">
      <c r="A2413" t="s">
        <v>2875</v>
      </c>
      <c r="B2413" s="78">
        <v>2851</v>
      </c>
      <c r="C2413" s="78" t="s">
        <v>2334</v>
      </c>
      <c r="D2413" s="78">
        <v>108</v>
      </c>
      <c r="F2413" s="61" t="s">
        <v>3</v>
      </c>
      <c r="G2413" s="61" t="str">
        <f>VLOOKUP(B2413,VP_est!$B$21:$N$3000,13,FALSE)</f>
        <v>SVN1</v>
      </c>
    </row>
    <row r="2414" spans="1:15" x14ac:dyDescent="0.25">
      <c r="A2414" t="s">
        <v>2875</v>
      </c>
      <c r="B2414" s="78">
        <v>2852</v>
      </c>
      <c r="C2414" s="78" t="s">
        <v>2285</v>
      </c>
      <c r="D2414" s="78">
        <v>40.299999999999997</v>
      </c>
      <c r="F2414" s="61" t="s">
        <v>3</v>
      </c>
      <c r="G2414" s="61" t="str">
        <f>VLOOKUP(B2414,VP_est!$B$21:$N$3000,13,FALSE)</f>
        <v>SVN1</v>
      </c>
    </row>
    <row r="2415" spans="1:15" x14ac:dyDescent="0.25">
      <c r="A2415" t="s">
        <v>2875</v>
      </c>
      <c r="B2415" s="78">
        <v>2853</v>
      </c>
      <c r="C2415" s="78" t="s">
        <v>2313</v>
      </c>
      <c r="D2415" s="78">
        <v>80.06</v>
      </c>
      <c r="F2415" s="61" t="s">
        <v>3</v>
      </c>
      <c r="G2415" s="61" t="str">
        <f>VLOOKUP(B2415,VP_est!$B$21:$N$3000,13,FALSE)</f>
        <v>SV0</v>
      </c>
    </row>
    <row r="2416" spans="1:15" x14ac:dyDescent="0.25">
      <c r="A2416" t="s">
        <v>2875</v>
      </c>
      <c r="B2416" s="78">
        <v>2854</v>
      </c>
      <c r="C2416" s="78" t="s">
        <v>2301</v>
      </c>
      <c r="D2416" s="78">
        <v>60.08</v>
      </c>
      <c r="F2416" s="61" t="s">
        <v>3</v>
      </c>
      <c r="G2416" s="61" t="str">
        <f>VLOOKUP(B2416,VP_est!$B$21:$N$3000,13,FALSE)</f>
        <v>SVN1</v>
      </c>
    </row>
    <row r="2417" spans="1:15" x14ac:dyDescent="0.25">
      <c r="A2417" t="s">
        <v>2875</v>
      </c>
      <c r="B2417" s="78">
        <v>2855</v>
      </c>
      <c r="C2417" s="78" t="s">
        <v>2311</v>
      </c>
      <c r="D2417" s="78">
        <v>79.87</v>
      </c>
      <c r="F2417" s="61" t="s">
        <v>1986</v>
      </c>
      <c r="G2417" s="61" t="str">
        <f>VLOOKUP(B2417,VP_est!$B$21:$N$3000,13,FALSE)</f>
        <v>SVP6</v>
      </c>
    </row>
    <row r="2418" spans="1:15" x14ac:dyDescent="0.25">
      <c r="A2418" t="s">
        <v>2875</v>
      </c>
      <c r="B2418" s="78">
        <v>2856</v>
      </c>
      <c r="C2418" s="78" t="s">
        <v>2159</v>
      </c>
      <c r="D2418" s="78">
        <v>174.96680000000001</v>
      </c>
      <c r="F2418" s="61" t="s">
        <v>3</v>
      </c>
      <c r="G2418" s="61" t="str">
        <f>VLOOKUP(B2418,VP_est!$B$21:$N$3000,13,FALSE)</f>
        <v>SVN1</v>
      </c>
    </row>
    <row r="2419" spans="1:15" x14ac:dyDescent="0.25">
      <c r="B2419" s="78">
        <v>2857</v>
      </c>
      <c r="C2419" s="78" t="s">
        <v>2524</v>
      </c>
      <c r="D2419" s="78">
        <v>282.46140000000003</v>
      </c>
      <c r="F2419" s="61" t="s">
        <v>3</v>
      </c>
      <c r="G2419" s="61" t="str">
        <f>VLOOKUP(B2419,VP_est!$B$21:$N$3000,13,FALSE)</f>
        <v>SVP3</v>
      </c>
      <c r="H2419" s="60" t="str">
        <f t="shared" ref="H2419:O2428" si="244">IF($G2419=H$2,1,"REPLACE")</f>
        <v>REPLACE</v>
      </c>
      <c r="I2419" s="60" t="str">
        <f t="shared" si="244"/>
        <v>REPLACE</v>
      </c>
      <c r="J2419" s="60" t="str">
        <f t="shared" si="244"/>
        <v>REPLACE</v>
      </c>
      <c r="K2419" s="60" t="str">
        <f t="shared" si="244"/>
        <v>REPLACE</v>
      </c>
      <c r="L2419" s="60">
        <f t="shared" si="244"/>
        <v>1</v>
      </c>
      <c r="M2419" s="60" t="str">
        <f t="shared" si="244"/>
        <v>REPLACE</v>
      </c>
      <c r="N2419" s="60" t="str">
        <f t="shared" si="244"/>
        <v>REPLACE</v>
      </c>
      <c r="O2419" s="60" t="str">
        <f t="shared" si="244"/>
        <v>REPLACE</v>
      </c>
    </row>
    <row r="2420" spans="1:15" x14ac:dyDescent="0.25">
      <c r="B2420" s="78">
        <v>2858</v>
      </c>
      <c r="C2420" s="78" t="s">
        <v>2112</v>
      </c>
      <c r="D2420" s="78">
        <v>282.46140000000003</v>
      </c>
      <c r="F2420" s="61" t="s">
        <v>3</v>
      </c>
      <c r="G2420" s="61" t="str">
        <f>VLOOKUP(B2420,VP_est!$B$21:$N$3000,13,FALSE)</f>
        <v>SVP3</v>
      </c>
      <c r="H2420" s="60" t="str">
        <f t="shared" si="244"/>
        <v>REPLACE</v>
      </c>
      <c r="I2420" s="60" t="str">
        <f t="shared" si="244"/>
        <v>REPLACE</v>
      </c>
      <c r="J2420" s="60" t="str">
        <f t="shared" si="244"/>
        <v>REPLACE</v>
      </c>
      <c r="K2420" s="60" t="str">
        <f t="shared" si="244"/>
        <v>REPLACE</v>
      </c>
      <c r="L2420" s="60">
        <f t="shared" si="244"/>
        <v>1</v>
      </c>
      <c r="M2420" s="60" t="str">
        <f t="shared" si="244"/>
        <v>REPLACE</v>
      </c>
      <c r="N2420" s="60" t="str">
        <f t="shared" si="244"/>
        <v>REPLACE</v>
      </c>
      <c r="O2420" s="60" t="str">
        <f t="shared" si="244"/>
        <v>REPLACE</v>
      </c>
    </row>
    <row r="2421" spans="1:15" x14ac:dyDescent="0.25">
      <c r="B2421" s="78">
        <v>2859</v>
      </c>
      <c r="C2421" s="78" t="s">
        <v>2523</v>
      </c>
      <c r="D2421" s="78">
        <v>282.46139499999998</v>
      </c>
      <c r="F2421" s="61" t="s">
        <v>3</v>
      </c>
      <c r="G2421" s="61" t="str">
        <f>VLOOKUP(B2421,VP_est!$B$21:$N$3000,13,FALSE)</f>
        <v>SVP1</v>
      </c>
      <c r="H2421" s="60" t="str">
        <f t="shared" si="244"/>
        <v>REPLACE</v>
      </c>
      <c r="I2421" s="60" t="str">
        <f t="shared" si="244"/>
        <v>REPLACE</v>
      </c>
      <c r="J2421" s="60">
        <f t="shared" si="244"/>
        <v>1</v>
      </c>
      <c r="K2421" s="60" t="str">
        <f t="shared" si="244"/>
        <v>REPLACE</v>
      </c>
      <c r="L2421" s="60" t="str">
        <f t="shared" si="244"/>
        <v>REPLACE</v>
      </c>
      <c r="M2421" s="60" t="str">
        <f t="shared" si="244"/>
        <v>REPLACE</v>
      </c>
      <c r="N2421" s="60" t="str">
        <f t="shared" si="244"/>
        <v>REPLACE</v>
      </c>
      <c r="O2421" s="60" t="str">
        <f t="shared" si="244"/>
        <v>REPLACE</v>
      </c>
    </row>
    <row r="2422" spans="1:15" x14ac:dyDescent="0.25">
      <c r="B2422" s="78">
        <v>2860</v>
      </c>
      <c r="C2422" s="78" t="s">
        <v>2620</v>
      </c>
      <c r="D2422" s="78">
        <v>380.6474</v>
      </c>
      <c r="F2422" s="61" t="s">
        <v>3</v>
      </c>
      <c r="G2422" s="61" t="str">
        <f>VLOOKUP(B2422,VP_est!$B$21:$N$3000,13,FALSE)</f>
        <v>SVN1</v>
      </c>
      <c r="H2422" s="60">
        <f t="shared" si="244"/>
        <v>1</v>
      </c>
      <c r="I2422" s="60" t="str">
        <f t="shared" si="244"/>
        <v>REPLACE</v>
      </c>
      <c r="J2422" s="60" t="str">
        <f t="shared" si="244"/>
        <v>REPLACE</v>
      </c>
      <c r="K2422" s="60" t="str">
        <f t="shared" si="244"/>
        <v>REPLACE</v>
      </c>
      <c r="L2422" s="60" t="str">
        <f t="shared" si="244"/>
        <v>REPLACE</v>
      </c>
      <c r="M2422" s="60" t="str">
        <f t="shared" si="244"/>
        <v>REPLACE</v>
      </c>
      <c r="N2422" s="60" t="str">
        <f t="shared" si="244"/>
        <v>REPLACE</v>
      </c>
      <c r="O2422" s="60" t="str">
        <f t="shared" si="244"/>
        <v>REPLACE</v>
      </c>
    </row>
    <row r="2423" spans="1:15" x14ac:dyDescent="0.25">
      <c r="B2423" s="78">
        <v>2861</v>
      </c>
      <c r="C2423" s="78" t="s">
        <v>2589</v>
      </c>
      <c r="D2423" s="78">
        <v>342.51330000000002</v>
      </c>
      <c r="F2423" s="61" t="s">
        <v>3</v>
      </c>
      <c r="G2423" s="61" t="str">
        <f>VLOOKUP(B2423,VP_est!$B$21:$N$3000,13,FALSE)</f>
        <v>SVN1</v>
      </c>
      <c r="H2423" s="60">
        <f t="shared" si="244"/>
        <v>1</v>
      </c>
      <c r="I2423" s="60" t="str">
        <f t="shared" si="244"/>
        <v>REPLACE</v>
      </c>
      <c r="J2423" s="60" t="str">
        <f t="shared" si="244"/>
        <v>REPLACE</v>
      </c>
      <c r="K2423" s="60" t="str">
        <f t="shared" si="244"/>
        <v>REPLACE</v>
      </c>
      <c r="L2423" s="60" t="str">
        <f t="shared" si="244"/>
        <v>REPLACE</v>
      </c>
      <c r="M2423" s="60" t="str">
        <f t="shared" si="244"/>
        <v>REPLACE</v>
      </c>
      <c r="N2423" s="60" t="str">
        <f t="shared" si="244"/>
        <v>REPLACE</v>
      </c>
      <c r="O2423" s="60" t="str">
        <f t="shared" si="244"/>
        <v>REPLACE</v>
      </c>
    </row>
    <row r="2424" spans="1:15" x14ac:dyDescent="0.25">
      <c r="B2424" s="78">
        <v>2862</v>
      </c>
      <c r="C2424" s="78" t="s">
        <v>2509</v>
      </c>
      <c r="D2424" s="78">
        <v>270.49369999999999</v>
      </c>
      <c r="F2424" s="61" t="s">
        <v>3</v>
      </c>
      <c r="G2424" s="61" t="str">
        <f>VLOOKUP(B2424,VP_est!$B$21:$N$3000,13,FALSE)</f>
        <v>SVP1</v>
      </c>
      <c r="H2424" s="60" t="str">
        <f t="shared" si="244"/>
        <v>REPLACE</v>
      </c>
      <c r="I2424" s="60" t="str">
        <f t="shared" si="244"/>
        <v>REPLACE</v>
      </c>
      <c r="J2424" s="60">
        <f t="shared" si="244"/>
        <v>1</v>
      </c>
      <c r="K2424" s="60" t="str">
        <f t="shared" si="244"/>
        <v>REPLACE</v>
      </c>
      <c r="L2424" s="60" t="str">
        <f t="shared" si="244"/>
        <v>REPLACE</v>
      </c>
      <c r="M2424" s="60" t="str">
        <f t="shared" si="244"/>
        <v>REPLACE</v>
      </c>
      <c r="N2424" s="60" t="str">
        <f t="shared" si="244"/>
        <v>REPLACE</v>
      </c>
      <c r="O2424" s="60" t="str">
        <f t="shared" si="244"/>
        <v>REPLACE</v>
      </c>
    </row>
    <row r="2425" spans="1:15" x14ac:dyDescent="0.25">
      <c r="B2425" s="78">
        <v>2863</v>
      </c>
      <c r="C2425" s="78" t="s">
        <v>2529</v>
      </c>
      <c r="D2425" s="78">
        <v>284.52030000000002</v>
      </c>
      <c r="F2425" s="61" t="s">
        <v>3</v>
      </c>
      <c r="G2425" s="61" t="str">
        <f>VLOOKUP(B2425,VP_est!$B$21:$N$3000,13,FALSE)</f>
        <v>SVP1</v>
      </c>
      <c r="H2425" s="60" t="str">
        <f t="shared" si="244"/>
        <v>REPLACE</v>
      </c>
      <c r="I2425" s="60" t="str">
        <f t="shared" si="244"/>
        <v>REPLACE</v>
      </c>
      <c r="J2425" s="60">
        <f t="shared" si="244"/>
        <v>1</v>
      </c>
      <c r="K2425" s="60" t="str">
        <f t="shared" si="244"/>
        <v>REPLACE</v>
      </c>
      <c r="L2425" s="60" t="str">
        <f t="shared" si="244"/>
        <v>REPLACE</v>
      </c>
      <c r="M2425" s="60" t="str">
        <f t="shared" si="244"/>
        <v>REPLACE</v>
      </c>
      <c r="N2425" s="60" t="str">
        <f t="shared" si="244"/>
        <v>REPLACE</v>
      </c>
      <c r="O2425" s="60" t="str">
        <f t="shared" si="244"/>
        <v>REPLACE</v>
      </c>
    </row>
    <row r="2426" spans="1:15" x14ac:dyDescent="0.25">
      <c r="B2426" s="78">
        <v>2864</v>
      </c>
      <c r="C2426" s="78" t="s">
        <v>2547</v>
      </c>
      <c r="D2426" s="78">
        <v>298.54689999999999</v>
      </c>
      <c r="F2426" s="61" t="s">
        <v>3</v>
      </c>
      <c r="G2426" s="61" t="str">
        <f>VLOOKUP(B2426,VP_est!$B$21:$N$3000,13,FALSE)</f>
        <v>SVP1</v>
      </c>
      <c r="H2426" s="60" t="str">
        <f t="shared" si="244"/>
        <v>REPLACE</v>
      </c>
      <c r="I2426" s="60" t="str">
        <f t="shared" si="244"/>
        <v>REPLACE</v>
      </c>
      <c r="J2426" s="60">
        <f t="shared" si="244"/>
        <v>1</v>
      </c>
      <c r="K2426" s="60" t="str">
        <f t="shared" si="244"/>
        <v>REPLACE</v>
      </c>
      <c r="L2426" s="60" t="str">
        <f t="shared" si="244"/>
        <v>REPLACE</v>
      </c>
      <c r="M2426" s="60" t="str">
        <f t="shared" si="244"/>
        <v>REPLACE</v>
      </c>
      <c r="N2426" s="60" t="str">
        <f t="shared" si="244"/>
        <v>REPLACE</v>
      </c>
      <c r="O2426" s="60" t="str">
        <f t="shared" si="244"/>
        <v>REPLACE</v>
      </c>
    </row>
    <row r="2427" spans="1:15" x14ac:dyDescent="0.25">
      <c r="B2427" s="78">
        <v>2865</v>
      </c>
      <c r="C2427" s="78" t="s">
        <v>2560</v>
      </c>
      <c r="D2427" s="78">
        <v>310.55758700000001</v>
      </c>
      <c r="F2427" s="61" t="s">
        <v>3</v>
      </c>
      <c r="G2427" s="61" t="str">
        <f>VLOOKUP(B2427,VP_est!$B$21:$N$3000,13,FALSE)</f>
        <v>SVP2</v>
      </c>
      <c r="H2427" s="60" t="str">
        <f t="shared" si="244"/>
        <v>REPLACE</v>
      </c>
      <c r="I2427" s="60" t="str">
        <f t="shared" si="244"/>
        <v>REPLACE</v>
      </c>
      <c r="J2427" s="60" t="str">
        <f t="shared" si="244"/>
        <v>REPLACE</v>
      </c>
      <c r="K2427" s="60">
        <f t="shared" si="244"/>
        <v>1</v>
      </c>
      <c r="L2427" s="60" t="str">
        <f t="shared" si="244"/>
        <v>REPLACE</v>
      </c>
      <c r="M2427" s="60" t="str">
        <f t="shared" si="244"/>
        <v>REPLACE</v>
      </c>
      <c r="N2427" s="60" t="str">
        <f t="shared" si="244"/>
        <v>REPLACE</v>
      </c>
      <c r="O2427" s="60" t="str">
        <f t="shared" si="244"/>
        <v>REPLACE</v>
      </c>
    </row>
    <row r="2428" spans="1:15" x14ac:dyDescent="0.25">
      <c r="B2428" s="78">
        <v>2866</v>
      </c>
      <c r="C2428" s="78" t="s">
        <v>2574</v>
      </c>
      <c r="D2428" s="78">
        <v>324.58419800000001</v>
      </c>
      <c r="F2428" s="61" t="s">
        <v>3</v>
      </c>
      <c r="G2428" s="61" t="str">
        <f>VLOOKUP(B2428,VP_est!$B$21:$N$3000,13,FALSE)</f>
        <v>SVP2</v>
      </c>
      <c r="H2428" s="60" t="str">
        <f t="shared" si="244"/>
        <v>REPLACE</v>
      </c>
      <c r="I2428" s="60" t="str">
        <f t="shared" si="244"/>
        <v>REPLACE</v>
      </c>
      <c r="J2428" s="60" t="str">
        <f t="shared" si="244"/>
        <v>REPLACE</v>
      </c>
      <c r="K2428" s="60">
        <f t="shared" si="244"/>
        <v>1</v>
      </c>
      <c r="L2428" s="60" t="str">
        <f t="shared" si="244"/>
        <v>REPLACE</v>
      </c>
      <c r="M2428" s="60" t="str">
        <f t="shared" si="244"/>
        <v>REPLACE</v>
      </c>
      <c r="N2428" s="60" t="str">
        <f t="shared" si="244"/>
        <v>REPLACE</v>
      </c>
      <c r="O2428" s="60" t="str">
        <f t="shared" si="244"/>
        <v>REPLACE</v>
      </c>
    </row>
    <row r="2429" spans="1:15" x14ac:dyDescent="0.25">
      <c r="B2429" s="78">
        <v>2867</v>
      </c>
      <c r="C2429" s="78" t="s">
        <v>2581</v>
      </c>
      <c r="D2429" s="78">
        <v>338.61068699999998</v>
      </c>
      <c r="F2429" s="61" t="s">
        <v>3</v>
      </c>
      <c r="G2429" s="61" t="str">
        <f>VLOOKUP(B2429,VP_est!$B$21:$N$3000,13,FALSE)</f>
        <v>SVP1</v>
      </c>
      <c r="H2429" s="60" t="str">
        <f t="shared" ref="H2429:O2438" si="245">IF($G2429=H$2,1,"REPLACE")</f>
        <v>REPLACE</v>
      </c>
      <c r="I2429" s="60" t="str">
        <f t="shared" si="245"/>
        <v>REPLACE</v>
      </c>
      <c r="J2429" s="60">
        <f t="shared" si="245"/>
        <v>1</v>
      </c>
      <c r="K2429" s="60" t="str">
        <f t="shared" si="245"/>
        <v>REPLACE</v>
      </c>
      <c r="L2429" s="60" t="str">
        <f t="shared" si="245"/>
        <v>REPLACE</v>
      </c>
      <c r="M2429" s="60" t="str">
        <f t="shared" si="245"/>
        <v>REPLACE</v>
      </c>
      <c r="N2429" s="60" t="str">
        <f t="shared" si="245"/>
        <v>REPLACE</v>
      </c>
      <c r="O2429" s="60" t="str">
        <f t="shared" si="245"/>
        <v>REPLACE</v>
      </c>
    </row>
    <row r="2430" spans="1:15" x14ac:dyDescent="0.25">
      <c r="B2430" s="78">
        <v>2868</v>
      </c>
      <c r="C2430" s="78" t="s">
        <v>2592</v>
      </c>
      <c r="D2430" s="78">
        <v>352.63729999999998</v>
      </c>
      <c r="F2430" s="61" t="s">
        <v>3</v>
      </c>
      <c r="G2430" s="61" t="str">
        <f>VLOOKUP(B2430,VP_est!$B$21:$N$3000,13,FALSE)</f>
        <v>SVP1</v>
      </c>
      <c r="H2430" s="60" t="str">
        <f t="shared" si="245"/>
        <v>REPLACE</v>
      </c>
      <c r="I2430" s="60" t="str">
        <f t="shared" si="245"/>
        <v>REPLACE</v>
      </c>
      <c r="J2430" s="60">
        <f t="shared" si="245"/>
        <v>1</v>
      </c>
      <c r="K2430" s="60" t="str">
        <f t="shared" si="245"/>
        <v>REPLACE</v>
      </c>
      <c r="L2430" s="60" t="str">
        <f t="shared" si="245"/>
        <v>REPLACE</v>
      </c>
      <c r="M2430" s="60" t="str">
        <f t="shared" si="245"/>
        <v>REPLACE</v>
      </c>
      <c r="N2430" s="60" t="str">
        <f t="shared" si="245"/>
        <v>REPLACE</v>
      </c>
      <c r="O2430" s="60" t="str">
        <f t="shared" si="245"/>
        <v>REPLACE</v>
      </c>
    </row>
    <row r="2431" spans="1:15" x14ac:dyDescent="0.25">
      <c r="B2431" s="78">
        <v>2869</v>
      </c>
      <c r="C2431" s="78" t="s">
        <v>2607</v>
      </c>
      <c r="D2431" s="78">
        <v>366.66390999999999</v>
      </c>
      <c r="F2431" s="61" t="s">
        <v>3</v>
      </c>
      <c r="G2431" s="61" t="str">
        <f>VLOOKUP(B2431,VP_est!$B$21:$N$3000,13,FALSE)</f>
        <v>SVP1</v>
      </c>
      <c r="H2431" s="60" t="str">
        <f t="shared" si="245"/>
        <v>REPLACE</v>
      </c>
      <c r="I2431" s="60" t="str">
        <f t="shared" si="245"/>
        <v>REPLACE</v>
      </c>
      <c r="J2431" s="60">
        <f t="shared" si="245"/>
        <v>1</v>
      </c>
      <c r="K2431" s="60" t="str">
        <f t="shared" si="245"/>
        <v>REPLACE</v>
      </c>
      <c r="L2431" s="60" t="str">
        <f t="shared" si="245"/>
        <v>REPLACE</v>
      </c>
      <c r="M2431" s="60" t="str">
        <f t="shared" si="245"/>
        <v>REPLACE</v>
      </c>
      <c r="N2431" s="60" t="str">
        <f t="shared" si="245"/>
        <v>REPLACE</v>
      </c>
      <c r="O2431" s="60" t="str">
        <f t="shared" si="245"/>
        <v>REPLACE</v>
      </c>
    </row>
    <row r="2432" spans="1:15" x14ac:dyDescent="0.25">
      <c r="B2432" s="78">
        <v>2870</v>
      </c>
      <c r="C2432" s="78" t="s">
        <v>2508</v>
      </c>
      <c r="D2432" s="78">
        <v>270.450714</v>
      </c>
      <c r="F2432" s="61" t="s">
        <v>3</v>
      </c>
      <c r="G2432" s="61" t="str">
        <f>VLOOKUP(B2432,VP_est!$B$21:$N$3000,13,FALSE)</f>
        <v>SVP2</v>
      </c>
      <c r="H2432" s="60" t="str">
        <f t="shared" si="245"/>
        <v>REPLACE</v>
      </c>
      <c r="I2432" s="60" t="str">
        <f t="shared" si="245"/>
        <v>REPLACE</v>
      </c>
      <c r="J2432" s="60" t="str">
        <f t="shared" si="245"/>
        <v>REPLACE</v>
      </c>
      <c r="K2432" s="60">
        <f t="shared" si="245"/>
        <v>1</v>
      </c>
      <c r="L2432" s="60" t="str">
        <f t="shared" si="245"/>
        <v>REPLACE</v>
      </c>
      <c r="M2432" s="60" t="str">
        <f t="shared" si="245"/>
        <v>REPLACE</v>
      </c>
      <c r="N2432" s="60" t="str">
        <f t="shared" si="245"/>
        <v>REPLACE</v>
      </c>
      <c r="O2432" s="60" t="str">
        <f t="shared" si="245"/>
        <v>REPLACE</v>
      </c>
    </row>
    <row r="2433" spans="2:15" x14ac:dyDescent="0.25">
      <c r="B2433" s="78">
        <v>2871</v>
      </c>
      <c r="C2433" s="78" t="s">
        <v>2546</v>
      </c>
      <c r="D2433" s="78">
        <v>298.50381499999997</v>
      </c>
      <c r="F2433" s="61" t="s">
        <v>3</v>
      </c>
      <c r="G2433" s="61" t="str">
        <f>VLOOKUP(B2433,VP_est!$B$21:$N$3000,13,FALSE)</f>
        <v>SVP1</v>
      </c>
      <c r="H2433" s="60" t="str">
        <f t="shared" si="245"/>
        <v>REPLACE</v>
      </c>
      <c r="I2433" s="60" t="str">
        <f t="shared" si="245"/>
        <v>REPLACE</v>
      </c>
      <c r="J2433" s="60">
        <f t="shared" si="245"/>
        <v>1</v>
      </c>
      <c r="K2433" s="60" t="str">
        <f t="shared" si="245"/>
        <v>REPLACE</v>
      </c>
      <c r="L2433" s="60" t="str">
        <f t="shared" si="245"/>
        <v>REPLACE</v>
      </c>
      <c r="M2433" s="60" t="str">
        <f t="shared" si="245"/>
        <v>REPLACE</v>
      </c>
      <c r="N2433" s="60" t="str">
        <f t="shared" si="245"/>
        <v>REPLACE</v>
      </c>
      <c r="O2433" s="60" t="str">
        <f t="shared" si="245"/>
        <v>REPLACE</v>
      </c>
    </row>
    <row r="2434" spans="2:15" x14ac:dyDescent="0.25">
      <c r="B2434" s="78">
        <v>2872</v>
      </c>
      <c r="C2434" s="78" t="s">
        <v>2585</v>
      </c>
      <c r="D2434" s="78">
        <v>340.58359999999999</v>
      </c>
      <c r="F2434" s="61" t="s">
        <v>3</v>
      </c>
      <c r="G2434" s="61" t="str">
        <f>VLOOKUP(B2434,VP_est!$B$21:$N$3000,13,FALSE)</f>
        <v>SVP1</v>
      </c>
      <c r="H2434" s="60" t="str">
        <f t="shared" si="245"/>
        <v>REPLACE</v>
      </c>
      <c r="I2434" s="60" t="str">
        <f t="shared" si="245"/>
        <v>REPLACE</v>
      </c>
      <c r="J2434" s="60">
        <f t="shared" si="245"/>
        <v>1</v>
      </c>
      <c r="K2434" s="60" t="str">
        <f t="shared" si="245"/>
        <v>REPLACE</v>
      </c>
      <c r="L2434" s="60" t="str">
        <f t="shared" si="245"/>
        <v>REPLACE</v>
      </c>
      <c r="M2434" s="60" t="str">
        <f t="shared" si="245"/>
        <v>REPLACE</v>
      </c>
      <c r="N2434" s="60" t="str">
        <f t="shared" si="245"/>
        <v>REPLACE</v>
      </c>
      <c r="O2434" s="60" t="str">
        <f t="shared" si="245"/>
        <v>REPLACE</v>
      </c>
    </row>
    <row r="2435" spans="2:15" x14ac:dyDescent="0.25">
      <c r="B2435" s="78">
        <v>2873</v>
      </c>
      <c r="C2435" s="78" t="s">
        <v>2662</v>
      </c>
      <c r="D2435" s="78">
        <v>440.69940200000002</v>
      </c>
      <c r="F2435" s="61" t="s">
        <v>3</v>
      </c>
      <c r="G2435" s="61" t="str">
        <f>VLOOKUP(B2435,VP_est!$B$21:$N$3000,13,FALSE)</f>
        <v>SVN1</v>
      </c>
      <c r="H2435" s="60">
        <f t="shared" si="245"/>
        <v>1</v>
      </c>
      <c r="I2435" s="60" t="str">
        <f t="shared" si="245"/>
        <v>REPLACE</v>
      </c>
      <c r="J2435" s="60" t="str">
        <f t="shared" si="245"/>
        <v>REPLACE</v>
      </c>
      <c r="K2435" s="60" t="str">
        <f t="shared" si="245"/>
        <v>REPLACE</v>
      </c>
      <c r="L2435" s="60" t="str">
        <f t="shared" si="245"/>
        <v>REPLACE</v>
      </c>
      <c r="M2435" s="60" t="str">
        <f t="shared" si="245"/>
        <v>REPLACE</v>
      </c>
      <c r="N2435" s="60" t="str">
        <f t="shared" si="245"/>
        <v>REPLACE</v>
      </c>
      <c r="O2435" s="60" t="str">
        <f t="shared" si="245"/>
        <v>REPLACE</v>
      </c>
    </row>
    <row r="2436" spans="2:15" x14ac:dyDescent="0.25">
      <c r="B2436" s="78">
        <v>2874</v>
      </c>
      <c r="C2436" s="78" t="s">
        <v>2507</v>
      </c>
      <c r="D2436" s="78">
        <v>270.45069999999998</v>
      </c>
      <c r="F2436" s="61" t="s">
        <v>2014</v>
      </c>
      <c r="G2436" s="61" t="str">
        <f>VLOOKUP(B2436,VP_est!$B$21:$N$3000,13,FALSE)</f>
        <v>SVP4</v>
      </c>
      <c r="H2436" s="60" t="str">
        <f t="shared" si="245"/>
        <v>REPLACE</v>
      </c>
      <c r="I2436" s="60" t="str">
        <f t="shared" si="245"/>
        <v>REPLACE</v>
      </c>
      <c r="J2436" s="60" t="str">
        <f t="shared" si="245"/>
        <v>REPLACE</v>
      </c>
      <c r="K2436" s="60" t="str">
        <f t="shared" si="245"/>
        <v>REPLACE</v>
      </c>
      <c r="L2436" s="60" t="str">
        <f t="shared" si="245"/>
        <v>REPLACE</v>
      </c>
      <c r="M2436" s="60">
        <f t="shared" si="245"/>
        <v>1</v>
      </c>
      <c r="N2436" s="60" t="str">
        <f t="shared" si="245"/>
        <v>REPLACE</v>
      </c>
      <c r="O2436" s="60" t="str">
        <f t="shared" si="245"/>
        <v>REPLACE</v>
      </c>
    </row>
    <row r="2437" spans="2:15" x14ac:dyDescent="0.25">
      <c r="B2437" s="78">
        <v>2875</v>
      </c>
      <c r="C2437" s="78" t="s">
        <v>2527</v>
      </c>
      <c r="D2437" s="78">
        <v>284.47719999999998</v>
      </c>
      <c r="F2437" s="61" t="s">
        <v>2014</v>
      </c>
      <c r="G2437" s="61" t="str">
        <f>VLOOKUP(B2437,VP_est!$B$21:$N$3000,13,FALSE)</f>
        <v>SVP4</v>
      </c>
      <c r="H2437" s="60" t="str">
        <f t="shared" si="245"/>
        <v>REPLACE</v>
      </c>
      <c r="I2437" s="60" t="str">
        <f t="shared" si="245"/>
        <v>REPLACE</v>
      </c>
      <c r="J2437" s="60" t="str">
        <f t="shared" si="245"/>
        <v>REPLACE</v>
      </c>
      <c r="K2437" s="60" t="str">
        <f t="shared" si="245"/>
        <v>REPLACE</v>
      </c>
      <c r="L2437" s="60" t="str">
        <f t="shared" si="245"/>
        <v>REPLACE</v>
      </c>
      <c r="M2437" s="60">
        <f t="shared" si="245"/>
        <v>1</v>
      </c>
      <c r="N2437" s="60" t="str">
        <f t="shared" si="245"/>
        <v>REPLACE</v>
      </c>
      <c r="O2437" s="60" t="str">
        <f t="shared" si="245"/>
        <v>REPLACE</v>
      </c>
    </row>
    <row r="2438" spans="2:15" x14ac:dyDescent="0.25">
      <c r="B2438" s="78">
        <v>2876</v>
      </c>
      <c r="C2438" s="78" t="s">
        <v>2564</v>
      </c>
      <c r="D2438" s="78">
        <v>312.53039999999999</v>
      </c>
      <c r="F2438" s="61" t="s">
        <v>3</v>
      </c>
      <c r="G2438" s="61" t="str">
        <f>VLOOKUP(B2438,VP_est!$B$21:$N$3000,13,FALSE)</f>
        <v>SVP2</v>
      </c>
      <c r="H2438" s="60" t="str">
        <f t="shared" si="245"/>
        <v>REPLACE</v>
      </c>
      <c r="I2438" s="60" t="str">
        <f t="shared" si="245"/>
        <v>REPLACE</v>
      </c>
      <c r="J2438" s="60" t="str">
        <f t="shared" si="245"/>
        <v>REPLACE</v>
      </c>
      <c r="K2438" s="60">
        <f t="shared" si="245"/>
        <v>1</v>
      </c>
      <c r="L2438" s="60" t="str">
        <f t="shared" si="245"/>
        <v>REPLACE</v>
      </c>
      <c r="M2438" s="60" t="str">
        <f t="shared" si="245"/>
        <v>REPLACE</v>
      </c>
      <c r="N2438" s="60" t="str">
        <f t="shared" si="245"/>
        <v>REPLACE</v>
      </c>
      <c r="O2438" s="60" t="str">
        <f t="shared" si="245"/>
        <v>REPLACE</v>
      </c>
    </row>
    <row r="2439" spans="2:15" x14ac:dyDescent="0.25">
      <c r="B2439" s="78">
        <v>2877</v>
      </c>
      <c r="C2439" s="78" t="s">
        <v>2586</v>
      </c>
      <c r="D2439" s="78">
        <v>340.58359999999999</v>
      </c>
      <c r="F2439" s="61" t="s">
        <v>3</v>
      </c>
      <c r="G2439" s="61" t="str">
        <f>VLOOKUP(B2439,VP_est!$B$21:$N$3000,13,FALSE)</f>
        <v>SVP2</v>
      </c>
      <c r="H2439" s="60" t="str">
        <f t="shared" ref="H2439:O2448" si="246">IF($G2439=H$2,1,"REPLACE")</f>
        <v>REPLACE</v>
      </c>
      <c r="I2439" s="60" t="str">
        <f t="shared" si="246"/>
        <v>REPLACE</v>
      </c>
      <c r="J2439" s="60" t="str">
        <f t="shared" si="246"/>
        <v>REPLACE</v>
      </c>
      <c r="K2439" s="60">
        <f t="shared" si="246"/>
        <v>1</v>
      </c>
      <c r="L2439" s="60" t="str">
        <f t="shared" si="246"/>
        <v>REPLACE</v>
      </c>
      <c r="M2439" s="60" t="str">
        <f t="shared" si="246"/>
        <v>REPLACE</v>
      </c>
      <c r="N2439" s="60" t="str">
        <f t="shared" si="246"/>
        <v>REPLACE</v>
      </c>
      <c r="O2439" s="60" t="str">
        <f t="shared" si="246"/>
        <v>REPLACE</v>
      </c>
    </row>
    <row r="2440" spans="2:15" x14ac:dyDescent="0.25">
      <c r="B2440" s="78">
        <v>2878</v>
      </c>
      <c r="C2440" s="78" t="s">
        <v>2654</v>
      </c>
      <c r="D2440" s="78">
        <v>424.74301100000002</v>
      </c>
      <c r="F2440" s="61" t="s">
        <v>3</v>
      </c>
      <c r="G2440" s="61" t="str">
        <f>VLOOKUP(B2440,VP_est!$B$21:$N$3000,13,FALSE)</f>
        <v>SV0</v>
      </c>
      <c r="H2440" s="60" t="str">
        <f t="shared" si="246"/>
        <v>REPLACE</v>
      </c>
      <c r="I2440" s="60">
        <f t="shared" si="246"/>
        <v>1</v>
      </c>
      <c r="J2440" s="60" t="str">
        <f t="shared" si="246"/>
        <v>REPLACE</v>
      </c>
      <c r="K2440" s="60" t="str">
        <f t="shared" si="246"/>
        <v>REPLACE</v>
      </c>
      <c r="L2440" s="60" t="str">
        <f t="shared" si="246"/>
        <v>REPLACE</v>
      </c>
      <c r="M2440" s="60" t="str">
        <f t="shared" si="246"/>
        <v>REPLACE</v>
      </c>
      <c r="N2440" s="60" t="str">
        <f t="shared" si="246"/>
        <v>REPLACE</v>
      </c>
      <c r="O2440" s="60" t="str">
        <f t="shared" si="246"/>
        <v>REPLACE</v>
      </c>
    </row>
    <row r="2441" spans="2:15" x14ac:dyDescent="0.25">
      <c r="B2441" s="78">
        <v>2879</v>
      </c>
      <c r="C2441" s="78" t="s">
        <v>2608</v>
      </c>
      <c r="D2441" s="78">
        <v>368.63668799999999</v>
      </c>
      <c r="F2441" s="61" t="s">
        <v>3</v>
      </c>
      <c r="G2441" s="61" t="str">
        <f>VLOOKUP(B2441,VP_est!$B$21:$N$3000,13,FALSE)</f>
        <v>SVP2</v>
      </c>
      <c r="H2441" s="60" t="str">
        <f t="shared" si="246"/>
        <v>REPLACE</v>
      </c>
      <c r="I2441" s="60" t="str">
        <f t="shared" si="246"/>
        <v>REPLACE</v>
      </c>
      <c r="J2441" s="60" t="str">
        <f t="shared" si="246"/>
        <v>REPLACE</v>
      </c>
      <c r="K2441" s="60">
        <f t="shared" si="246"/>
        <v>1</v>
      </c>
      <c r="L2441" s="60" t="str">
        <f t="shared" si="246"/>
        <v>REPLACE</v>
      </c>
      <c r="M2441" s="60" t="str">
        <f t="shared" si="246"/>
        <v>REPLACE</v>
      </c>
      <c r="N2441" s="60" t="str">
        <f t="shared" si="246"/>
        <v>REPLACE</v>
      </c>
      <c r="O2441" s="60" t="str">
        <f t="shared" si="246"/>
        <v>REPLACE</v>
      </c>
    </row>
    <row r="2442" spans="2:15" x14ac:dyDescent="0.25">
      <c r="B2442" s="78">
        <v>2880</v>
      </c>
      <c r="C2442" s="78" t="s">
        <v>2633</v>
      </c>
      <c r="D2442" s="78">
        <v>396.68990000000002</v>
      </c>
      <c r="F2442" s="61" t="s">
        <v>3</v>
      </c>
      <c r="G2442" s="61" t="str">
        <f>VLOOKUP(B2442,VP_est!$B$21:$N$3000,13,FALSE)</f>
        <v>SV0</v>
      </c>
      <c r="H2442" s="60" t="str">
        <f t="shared" si="246"/>
        <v>REPLACE</v>
      </c>
      <c r="I2442" s="60">
        <f t="shared" si="246"/>
        <v>1</v>
      </c>
      <c r="J2442" s="60" t="str">
        <f t="shared" si="246"/>
        <v>REPLACE</v>
      </c>
      <c r="K2442" s="60" t="str">
        <f t="shared" si="246"/>
        <v>REPLACE</v>
      </c>
      <c r="L2442" s="60" t="str">
        <f t="shared" si="246"/>
        <v>REPLACE</v>
      </c>
      <c r="M2442" s="60" t="str">
        <f t="shared" si="246"/>
        <v>REPLACE</v>
      </c>
      <c r="N2442" s="60" t="str">
        <f t="shared" si="246"/>
        <v>REPLACE</v>
      </c>
      <c r="O2442" s="60" t="str">
        <f t="shared" si="246"/>
        <v>REPLACE</v>
      </c>
    </row>
    <row r="2443" spans="2:15" x14ac:dyDescent="0.25">
      <c r="B2443" s="78">
        <v>2881</v>
      </c>
      <c r="C2443" s="78" t="s">
        <v>2518</v>
      </c>
      <c r="D2443" s="78">
        <v>280.44549999999998</v>
      </c>
      <c r="F2443" s="61" t="s">
        <v>3</v>
      </c>
      <c r="G2443" s="61" t="str">
        <f>VLOOKUP(B2443,VP_est!$B$21:$N$3000,13,FALSE)</f>
        <v>SVP3</v>
      </c>
      <c r="H2443" s="60" t="str">
        <f t="shared" si="246"/>
        <v>REPLACE</v>
      </c>
      <c r="I2443" s="60" t="str">
        <f t="shared" si="246"/>
        <v>REPLACE</v>
      </c>
      <c r="J2443" s="60" t="str">
        <f t="shared" si="246"/>
        <v>REPLACE</v>
      </c>
      <c r="K2443" s="60" t="str">
        <f t="shared" si="246"/>
        <v>REPLACE</v>
      </c>
      <c r="L2443" s="60">
        <f t="shared" si="246"/>
        <v>1</v>
      </c>
      <c r="M2443" s="60" t="str">
        <f t="shared" si="246"/>
        <v>REPLACE</v>
      </c>
      <c r="N2443" s="60" t="str">
        <f t="shared" si="246"/>
        <v>REPLACE</v>
      </c>
      <c r="O2443" s="60" t="str">
        <f t="shared" si="246"/>
        <v>REPLACE</v>
      </c>
    </row>
    <row r="2444" spans="2:15" x14ac:dyDescent="0.25">
      <c r="B2444" s="78">
        <v>2882</v>
      </c>
      <c r="C2444" s="78" t="s">
        <v>2573</v>
      </c>
      <c r="D2444" s="78">
        <v>324.54109999999997</v>
      </c>
      <c r="F2444" s="61" t="s">
        <v>3</v>
      </c>
      <c r="G2444" s="61" t="str">
        <f>VLOOKUP(B2444,VP_est!$B$21:$N$3000,13,FALSE)</f>
        <v>SVP2</v>
      </c>
      <c r="H2444" s="60" t="str">
        <f t="shared" si="246"/>
        <v>REPLACE</v>
      </c>
      <c r="I2444" s="60" t="str">
        <f t="shared" si="246"/>
        <v>REPLACE</v>
      </c>
      <c r="J2444" s="60" t="str">
        <f t="shared" si="246"/>
        <v>REPLACE</v>
      </c>
      <c r="K2444" s="60">
        <f t="shared" si="246"/>
        <v>1</v>
      </c>
      <c r="L2444" s="60" t="str">
        <f t="shared" si="246"/>
        <v>REPLACE</v>
      </c>
      <c r="M2444" s="60" t="str">
        <f t="shared" si="246"/>
        <v>REPLACE</v>
      </c>
      <c r="N2444" s="60" t="str">
        <f t="shared" si="246"/>
        <v>REPLACE</v>
      </c>
      <c r="O2444" s="60" t="str">
        <f t="shared" si="246"/>
        <v>REPLACE</v>
      </c>
    </row>
    <row r="2445" spans="2:15" x14ac:dyDescent="0.25">
      <c r="B2445" s="78">
        <v>2883</v>
      </c>
      <c r="C2445" s="78" t="s">
        <v>2591</v>
      </c>
      <c r="D2445" s="78">
        <v>352.59429899999998</v>
      </c>
      <c r="F2445" s="61" t="s">
        <v>3</v>
      </c>
      <c r="G2445" s="61" t="str">
        <f>VLOOKUP(B2445,VP_est!$B$21:$N$3000,13,FALSE)</f>
        <v>SVP1</v>
      </c>
      <c r="H2445" s="60" t="str">
        <f t="shared" si="246"/>
        <v>REPLACE</v>
      </c>
      <c r="I2445" s="60" t="str">
        <f t="shared" si="246"/>
        <v>REPLACE</v>
      </c>
      <c r="J2445" s="60">
        <f t="shared" si="246"/>
        <v>1</v>
      </c>
      <c r="K2445" s="60" t="str">
        <f t="shared" si="246"/>
        <v>REPLACE</v>
      </c>
      <c r="L2445" s="60" t="str">
        <f t="shared" si="246"/>
        <v>REPLACE</v>
      </c>
      <c r="M2445" s="60" t="str">
        <f t="shared" si="246"/>
        <v>REPLACE</v>
      </c>
      <c r="N2445" s="60" t="str">
        <f t="shared" si="246"/>
        <v>REPLACE</v>
      </c>
      <c r="O2445" s="60" t="str">
        <f t="shared" si="246"/>
        <v>REPLACE</v>
      </c>
    </row>
    <row r="2446" spans="2:15" x14ac:dyDescent="0.25">
      <c r="B2446" s="78">
        <v>2884</v>
      </c>
      <c r="C2446" s="78" t="s">
        <v>2594</v>
      </c>
      <c r="D2446" s="78">
        <v>354.61009999999999</v>
      </c>
      <c r="F2446" s="61" t="s">
        <v>3</v>
      </c>
      <c r="G2446" s="61" t="str">
        <f>VLOOKUP(B2446,VP_est!$B$21:$N$3000,13,FALSE)</f>
        <v>SVP2</v>
      </c>
      <c r="H2446" s="60" t="str">
        <f t="shared" si="246"/>
        <v>REPLACE</v>
      </c>
      <c r="I2446" s="60" t="str">
        <f t="shared" si="246"/>
        <v>REPLACE</v>
      </c>
      <c r="J2446" s="60" t="str">
        <f t="shared" si="246"/>
        <v>REPLACE</v>
      </c>
      <c r="K2446" s="60">
        <f t="shared" si="246"/>
        <v>1</v>
      </c>
      <c r="L2446" s="60" t="str">
        <f t="shared" si="246"/>
        <v>REPLACE</v>
      </c>
      <c r="M2446" s="60" t="str">
        <f t="shared" si="246"/>
        <v>REPLACE</v>
      </c>
      <c r="N2446" s="60" t="str">
        <f t="shared" si="246"/>
        <v>REPLACE</v>
      </c>
      <c r="O2446" s="60" t="str">
        <f t="shared" si="246"/>
        <v>REPLACE</v>
      </c>
    </row>
    <row r="2447" spans="2:15" x14ac:dyDescent="0.25">
      <c r="B2447" s="78">
        <v>2885</v>
      </c>
      <c r="C2447" s="78" t="s">
        <v>2377</v>
      </c>
      <c r="D2447" s="78">
        <v>152.15</v>
      </c>
      <c r="F2447" s="61" t="s">
        <v>2014</v>
      </c>
      <c r="G2447" s="61" t="str">
        <f>VLOOKUP(B2447,VP_est!$B$21:$N$3000,13,FALSE)</f>
        <v>SVP4</v>
      </c>
      <c r="H2447" s="60" t="str">
        <f t="shared" si="246"/>
        <v>REPLACE</v>
      </c>
      <c r="I2447" s="60" t="str">
        <f t="shared" si="246"/>
        <v>REPLACE</v>
      </c>
      <c r="J2447" s="60" t="str">
        <f t="shared" si="246"/>
        <v>REPLACE</v>
      </c>
      <c r="K2447" s="60" t="str">
        <f t="shared" si="246"/>
        <v>REPLACE</v>
      </c>
      <c r="L2447" s="60" t="str">
        <f t="shared" si="246"/>
        <v>REPLACE</v>
      </c>
      <c r="M2447" s="60">
        <f t="shared" si="246"/>
        <v>1</v>
      </c>
      <c r="N2447" s="60" t="str">
        <f t="shared" si="246"/>
        <v>REPLACE</v>
      </c>
      <c r="O2447" s="60" t="str">
        <f t="shared" si="246"/>
        <v>REPLACE</v>
      </c>
    </row>
    <row r="2448" spans="2:15" x14ac:dyDescent="0.25">
      <c r="B2448" s="78">
        <v>2886</v>
      </c>
      <c r="C2448" s="78" t="s">
        <v>2369</v>
      </c>
      <c r="D2448" s="78">
        <v>150.17449999999999</v>
      </c>
      <c r="F2448" s="61" t="s">
        <v>2014</v>
      </c>
      <c r="G2448" s="61" t="str">
        <f>VLOOKUP(B2448,VP_est!$B$21:$N$3000,13,FALSE)</f>
        <v>SVP5</v>
      </c>
      <c r="H2448" s="60" t="str">
        <f t="shared" si="246"/>
        <v>REPLACE</v>
      </c>
      <c r="I2448" s="60" t="str">
        <f t="shared" si="246"/>
        <v>REPLACE</v>
      </c>
      <c r="J2448" s="60" t="str">
        <f t="shared" si="246"/>
        <v>REPLACE</v>
      </c>
      <c r="K2448" s="60" t="str">
        <f t="shared" si="246"/>
        <v>REPLACE</v>
      </c>
      <c r="L2448" s="60" t="str">
        <f t="shared" si="246"/>
        <v>REPLACE</v>
      </c>
      <c r="M2448" s="60" t="str">
        <f t="shared" si="246"/>
        <v>REPLACE</v>
      </c>
      <c r="N2448" s="60">
        <f t="shared" si="246"/>
        <v>1</v>
      </c>
      <c r="O2448" s="60" t="str">
        <f t="shared" si="246"/>
        <v>REPLACE</v>
      </c>
    </row>
    <row r="2449" spans="2:15" x14ac:dyDescent="0.25">
      <c r="B2449" s="78">
        <v>2887</v>
      </c>
      <c r="C2449" s="78" t="s">
        <v>2599</v>
      </c>
      <c r="D2449" s="78">
        <v>358.38510100000002</v>
      </c>
      <c r="F2449" s="61" t="s">
        <v>3</v>
      </c>
      <c r="G2449" s="61" t="str">
        <f>VLOOKUP(B2449,VP_est!$B$21:$N$3000,13,FALSE)</f>
        <v>SVN1</v>
      </c>
      <c r="H2449" s="60">
        <f t="shared" ref="H2449:O2458" si="247">IF($G2449=H$2,1,"REPLACE")</f>
        <v>1</v>
      </c>
      <c r="I2449" s="60" t="str">
        <f t="shared" si="247"/>
        <v>REPLACE</v>
      </c>
      <c r="J2449" s="60" t="str">
        <f t="shared" si="247"/>
        <v>REPLACE</v>
      </c>
      <c r="K2449" s="60" t="str">
        <f t="shared" si="247"/>
        <v>REPLACE</v>
      </c>
      <c r="L2449" s="60" t="str">
        <f t="shared" si="247"/>
        <v>REPLACE</v>
      </c>
      <c r="M2449" s="60" t="str">
        <f t="shared" si="247"/>
        <v>REPLACE</v>
      </c>
      <c r="N2449" s="60" t="str">
        <f t="shared" si="247"/>
        <v>REPLACE</v>
      </c>
      <c r="O2449" s="60" t="str">
        <f t="shared" si="247"/>
        <v>REPLACE</v>
      </c>
    </row>
    <row r="2450" spans="2:15" x14ac:dyDescent="0.25">
      <c r="B2450" s="78">
        <v>2888</v>
      </c>
      <c r="C2450" s="78" t="s">
        <v>2352</v>
      </c>
      <c r="D2450" s="78">
        <v>132.16</v>
      </c>
      <c r="F2450" s="61" t="s">
        <v>2014</v>
      </c>
      <c r="G2450" s="61" t="str">
        <f>VLOOKUP(B2450,VP_est!$B$21:$N$3000,13,FALSE)</f>
        <v>SVP5</v>
      </c>
      <c r="H2450" s="60" t="str">
        <f t="shared" si="247"/>
        <v>REPLACE</v>
      </c>
      <c r="I2450" s="60" t="str">
        <f t="shared" si="247"/>
        <v>REPLACE</v>
      </c>
      <c r="J2450" s="60" t="str">
        <f t="shared" si="247"/>
        <v>REPLACE</v>
      </c>
      <c r="K2450" s="60" t="str">
        <f t="shared" si="247"/>
        <v>REPLACE</v>
      </c>
      <c r="L2450" s="60" t="str">
        <f t="shared" si="247"/>
        <v>REPLACE</v>
      </c>
      <c r="M2450" s="60" t="str">
        <f t="shared" si="247"/>
        <v>REPLACE</v>
      </c>
      <c r="N2450" s="60">
        <f t="shared" si="247"/>
        <v>1</v>
      </c>
      <c r="O2450" s="60" t="str">
        <f t="shared" si="247"/>
        <v>REPLACE</v>
      </c>
    </row>
    <row r="2451" spans="2:15" x14ac:dyDescent="0.25">
      <c r="B2451" s="78">
        <v>2889</v>
      </c>
      <c r="C2451" s="78" t="s">
        <v>2345</v>
      </c>
      <c r="D2451" s="78">
        <v>126.11</v>
      </c>
      <c r="F2451" s="61" t="s">
        <v>3</v>
      </c>
      <c r="G2451" s="61" t="str">
        <f>VLOOKUP(B2451,VP_est!$B$21:$N$3000,13,FALSE)</f>
        <v>SVP3</v>
      </c>
      <c r="H2451" s="60" t="str">
        <f t="shared" si="247"/>
        <v>REPLACE</v>
      </c>
      <c r="I2451" s="60" t="str">
        <f t="shared" si="247"/>
        <v>REPLACE</v>
      </c>
      <c r="J2451" s="60" t="str">
        <f t="shared" si="247"/>
        <v>REPLACE</v>
      </c>
      <c r="K2451" s="60" t="str">
        <f t="shared" si="247"/>
        <v>REPLACE</v>
      </c>
      <c r="L2451" s="60">
        <f t="shared" si="247"/>
        <v>1</v>
      </c>
      <c r="M2451" s="60" t="str">
        <f t="shared" si="247"/>
        <v>REPLACE</v>
      </c>
      <c r="N2451" s="60" t="str">
        <f t="shared" si="247"/>
        <v>REPLACE</v>
      </c>
      <c r="O2451" s="60" t="str">
        <f t="shared" si="247"/>
        <v>REPLACE</v>
      </c>
    </row>
    <row r="2452" spans="2:15" x14ac:dyDescent="0.25">
      <c r="B2452" s="78">
        <v>2890</v>
      </c>
      <c r="C2452" s="78" t="s">
        <v>2346</v>
      </c>
      <c r="D2452" s="78">
        <v>126.11</v>
      </c>
      <c r="F2452" s="61" t="s">
        <v>3</v>
      </c>
      <c r="G2452" s="61" t="str">
        <f>VLOOKUP(B2452,VP_est!$B$21:$N$3000,13,FALSE)</f>
        <v>SVP2</v>
      </c>
      <c r="H2452" s="60" t="str">
        <f t="shared" si="247"/>
        <v>REPLACE</v>
      </c>
      <c r="I2452" s="60" t="str">
        <f t="shared" si="247"/>
        <v>REPLACE</v>
      </c>
      <c r="J2452" s="60" t="str">
        <f t="shared" si="247"/>
        <v>REPLACE</v>
      </c>
      <c r="K2452" s="60">
        <f t="shared" si="247"/>
        <v>1</v>
      </c>
      <c r="L2452" s="60" t="str">
        <f t="shared" si="247"/>
        <v>REPLACE</v>
      </c>
      <c r="M2452" s="60" t="str">
        <f t="shared" si="247"/>
        <v>REPLACE</v>
      </c>
      <c r="N2452" s="60" t="str">
        <f t="shared" si="247"/>
        <v>REPLACE</v>
      </c>
      <c r="O2452" s="60" t="str">
        <f t="shared" si="247"/>
        <v>REPLACE</v>
      </c>
    </row>
    <row r="2453" spans="2:15" x14ac:dyDescent="0.25">
      <c r="B2453" s="78">
        <v>2891</v>
      </c>
      <c r="C2453" s="78" t="s">
        <v>2347</v>
      </c>
      <c r="D2453" s="78">
        <v>126.11</v>
      </c>
      <c r="F2453" s="61" t="s">
        <v>3</v>
      </c>
      <c r="G2453" s="61" t="str">
        <f>VLOOKUP(B2453,VP_est!$B$21:$N$3000,13,FALSE)</f>
        <v>SVP2</v>
      </c>
      <c r="H2453" s="60" t="str">
        <f t="shared" si="247"/>
        <v>REPLACE</v>
      </c>
      <c r="I2453" s="60" t="str">
        <f t="shared" si="247"/>
        <v>REPLACE</v>
      </c>
      <c r="J2453" s="60" t="str">
        <f t="shared" si="247"/>
        <v>REPLACE</v>
      </c>
      <c r="K2453" s="60">
        <f t="shared" si="247"/>
        <v>1</v>
      </c>
      <c r="L2453" s="60" t="str">
        <f t="shared" si="247"/>
        <v>REPLACE</v>
      </c>
      <c r="M2453" s="60" t="str">
        <f t="shared" si="247"/>
        <v>REPLACE</v>
      </c>
      <c r="N2453" s="60" t="str">
        <f t="shared" si="247"/>
        <v>REPLACE</v>
      </c>
      <c r="O2453" s="60" t="str">
        <f t="shared" si="247"/>
        <v>REPLACE</v>
      </c>
    </row>
    <row r="2454" spans="2:15" x14ac:dyDescent="0.25">
      <c r="B2454" s="78">
        <v>2892</v>
      </c>
      <c r="C2454" s="78" t="s">
        <v>2382</v>
      </c>
      <c r="D2454" s="78">
        <v>158.1534</v>
      </c>
      <c r="F2454" s="61" t="s">
        <v>3</v>
      </c>
      <c r="G2454" s="61" t="str">
        <f>VLOOKUP(B2454,VP_est!$B$21:$N$3000,13,FALSE)</f>
        <v>SVP3</v>
      </c>
      <c r="H2454" s="60" t="str">
        <f t="shared" si="247"/>
        <v>REPLACE</v>
      </c>
      <c r="I2454" s="60" t="str">
        <f t="shared" si="247"/>
        <v>REPLACE</v>
      </c>
      <c r="J2454" s="60" t="str">
        <f t="shared" si="247"/>
        <v>REPLACE</v>
      </c>
      <c r="K2454" s="60" t="str">
        <f t="shared" si="247"/>
        <v>REPLACE</v>
      </c>
      <c r="L2454" s="60">
        <f t="shared" si="247"/>
        <v>1</v>
      </c>
      <c r="M2454" s="60" t="str">
        <f t="shared" si="247"/>
        <v>REPLACE</v>
      </c>
      <c r="N2454" s="60" t="str">
        <f t="shared" si="247"/>
        <v>REPLACE</v>
      </c>
      <c r="O2454" s="60" t="str">
        <f t="shared" si="247"/>
        <v>REPLACE</v>
      </c>
    </row>
    <row r="2455" spans="2:15" x14ac:dyDescent="0.25">
      <c r="B2455" s="78">
        <v>2893</v>
      </c>
      <c r="C2455" s="78" t="s">
        <v>2402</v>
      </c>
      <c r="D2455" s="78">
        <v>174.195999</v>
      </c>
      <c r="F2455" s="61" t="s">
        <v>3</v>
      </c>
      <c r="G2455" s="61" t="str">
        <f>VLOOKUP(B2455,VP_est!$B$21:$N$3000,13,FALSE)</f>
        <v>SVP3</v>
      </c>
      <c r="H2455" s="60" t="str">
        <f t="shared" si="247"/>
        <v>REPLACE</v>
      </c>
      <c r="I2455" s="60" t="str">
        <f t="shared" si="247"/>
        <v>REPLACE</v>
      </c>
      <c r="J2455" s="60" t="str">
        <f t="shared" si="247"/>
        <v>REPLACE</v>
      </c>
      <c r="K2455" s="60" t="str">
        <f t="shared" si="247"/>
        <v>REPLACE</v>
      </c>
      <c r="L2455" s="60">
        <f t="shared" si="247"/>
        <v>1</v>
      </c>
      <c r="M2455" s="60" t="str">
        <f t="shared" si="247"/>
        <v>REPLACE</v>
      </c>
      <c r="N2455" s="60" t="str">
        <f t="shared" si="247"/>
        <v>REPLACE</v>
      </c>
      <c r="O2455" s="60" t="str">
        <f t="shared" si="247"/>
        <v>REPLACE</v>
      </c>
    </row>
    <row r="2456" spans="2:15" x14ac:dyDescent="0.25">
      <c r="B2456" s="78">
        <v>2894</v>
      </c>
      <c r="C2456" s="78" t="s">
        <v>2364</v>
      </c>
      <c r="D2456" s="78">
        <v>146.14120500000001</v>
      </c>
      <c r="F2456" s="61" t="s">
        <v>3</v>
      </c>
      <c r="G2456" s="61" t="str">
        <f>VLOOKUP(B2456,VP_est!$B$21:$N$3000,13,FALSE)</f>
        <v>SVP3</v>
      </c>
      <c r="H2456" s="60" t="str">
        <f t="shared" si="247"/>
        <v>REPLACE</v>
      </c>
      <c r="I2456" s="60" t="str">
        <f t="shared" si="247"/>
        <v>REPLACE</v>
      </c>
      <c r="J2456" s="60" t="str">
        <f t="shared" si="247"/>
        <v>REPLACE</v>
      </c>
      <c r="K2456" s="60" t="str">
        <f t="shared" si="247"/>
        <v>REPLACE</v>
      </c>
      <c r="L2456" s="60">
        <f t="shared" si="247"/>
        <v>1</v>
      </c>
      <c r="M2456" s="60" t="str">
        <f t="shared" si="247"/>
        <v>REPLACE</v>
      </c>
      <c r="N2456" s="60" t="str">
        <f t="shared" si="247"/>
        <v>REPLACE</v>
      </c>
      <c r="O2456" s="60" t="str">
        <f t="shared" si="247"/>
        <v>REPLACE</v>
      </c>
    </row>
    <row r="2457" spans="2:15" x14ac:dyDescent="0.25">
      <c r="B2457" s="78">
        <v>2895</v>
      </c>
      <c r="C2457" s="78" t="s">
        <v>2367</v>
      </c>
      <c r="D2457" s="78">
        <v>146.14269999999999</v>
      </c>
      <c r="F2457" s="61" t="s">
        <v>2014</v>
      </c>
      <c r="G2457" s="61" t="str">
        <f>VLOOKUP(B2457,VP_est!$B$21:$N$3000,13,FALSE)</f>
        <v>SVP4</v>
      </c>
      <c r="H2457" s="60" t="str">
        <f t="shared" si="247"/>
        <v>REPLACE</v>
      </c>
      <c r="I2457" s="60" t="str">
        <f t="shared" si="247"/>
        <v>REPLACE</v>
      </c>
      <c r="J2457" s="60" t="str">
        <f t="shared" si="247"/>
        <v>REPLACE</v>
      </c>
      <c r="K2457" s="60" t="str">
        <f t="shared" si="247"/>
        <v>REPLACE</v>
      </c>
      <c r="L2457" s="60" t="str">
        <f t="shared" si="247"/>
        <v>REPLACE</v>
      </c>
      <c r="M2457" s="60">
        <f t="shared" si="247"/>
        <v>1</v>
      </c>
      <c r="N2457" s="60" t="str">
        <f t="shared" si="247"/>
        <v>REPLACE</v>
      </c>
      <c r="O2457" s="60" t="str">
        <f t="shared" si="247"/>
        <v>REPLACE</v>
      </c>
    </row>
    <row r="2458" spans="2:15" x14ac:dyDescent="0.25">
      <c r="B2458" s="78">
        <v>2896</v>
      </c>
      <c r="C2458" s="78" t="s">
        <v>2424</v>
      </c>
      <c r="D2458" s="78">
        <v>192.16799900000001</v>
      </c>
      <c r="F2458" s="61" t="s">
        <v>3</v>
      </c>
      <c r="G2458" s="61" t="str">
        <f>VLOOKUP(B2458,VP_est!$B$21:$N$3000,13,FALSE)</f>
        <v>SV0</v>
      </c>
      <c r="H2458" s="60" t="str">
        <f t="shared" si="247"/>
        <v>REPLACE</v>
      </c>
      <c r="I2458" s="60">
        <f t="shared" si="247"/>
        <v>1</v>
      </c>
      <c r="J2458" s="60" t="str">
        <f t="shared" si="247"/>
        <v>REPLACE</v>
      </c>
      <c r="K2458" s="60" t="str">
        <f t="shared" si="247"/>
        <v>REPLACE</v>
      </c>
      <c r="L2458" s="60" t="str">
        <f t="shared" si="247"/>
        <v>REPLACE</v>
      </c>
      <c r="M2458" s="60" t="str">
        <f t="shared" si="247"/>
        <v>REPLACE</v>
      </c>
      <c r="N2458" s="60" t="str">
        <f t="shared" si="247"/>
        <v>REPLACE</v>
      </c>
      <c r="O2458" s="60" t="str">
        <f t="shared" si="247"/>
        <v>REPLACE</v>
      </c>
    </row>
    <row r="2459" spans="2:15" x14ac:dyDescent="0.25">
      <c r="B2459" s="78">
        <v>2897</v>
      </c>
      <c r="C2459" s="78" t="s">
        <v>2395</v>
      </c>
      <c r="D2459" s="78">
        <v>168.14670000000001</v>
      </c>
      <c r="F2459" s="61" t="s">
        <v>2014</v>
      </c>
      <c r="G2459" s="61" t="str">
        <f>VLOOKUP(B2459,VP_est!$B$21:$N$3000,13,FALSE)</f>
        <v>SVP5</v>
      </c>
      <c r="H2459" s="60" t="str">
        <f t="shared" ref="H2459:O2468" si="248">IF($G2459=H$2,1,"REPLACE")</f>
        <v>REPLACE</v>
      </c>
      <c r="I2459" s="60" t="str">
        <f t="shared" si="248"/>
        <v>REPLACE</v>
      </c>
      <c r="J2459" s="60" t="str">
        <f t="shared" si="248"/>
        <v>REPLACE</v>
      </c>
      <c r="K2459" s="60" t="str">
        <f t="shared" si="248"/>
        <v>REPLACE</v>
      </c>
      <c r="L2459" s="60" t="str">
        <f t="shared" si="248"/>
        <v>REPLACE</v>
      </c>
      <c r="M2459" s="60" t="str">
        <f t="shared" si="248"/>
        <v>REPLACE</v>
      </c>
      <c r="N2459" s="60">
        <f t="shared" si="248"/>
        <v>1</v>
      </c>
      <c r="O2459" s="60" t="str">
        <f t="shared" si="248"/>
        <v>REPLACE</v>
      </c>
    </row>
    <row r="2460" spans="2:15" x14ac:dyDescent="0.25">
      <c r="B2460" s="78">
        <v>2898</v>
      </c>
      <c r="C2460" s="78" t="s">
        <v>2115</v>
      </c>
      <c r="D2460" s="78">
        <v>272</v>
      </c>
      <c r="F2460" s="61" t="s">
        <v>3</v>
      </c>
      <c r="G2460" s="61" t="str">
        <f>VLOOKUP(B2460,VP_est!$B$21:$N$3000,13,FALSE)</f>
        <v>SV0</v>
      </c>
      <c r="H2460" s="60" t="str">
        <f t="shared" si="248"/>
        <v>REPLACE</v>
      </c>
      <c r="I2460" s="60">
        <f t="shared" si="248"/>
        <v>1</v>
      </c>
      <c r="J2460" s="60" t="str">
        <f t="shared" si="248"/>
        <v>REPLACE</v>
      </c>
      <c r="K2460" s="60" t="str">
        <f t="shared" si="248"/>
        <v>REPLACE</v>
      </c>
      <c r="L2460" s="60" t="str">
        <f t="shared" si="248"/>
        <v>REPLACE</v>
      </c>
      <c r="M2460" s="60" t="str">
        <f t="shared" si="248"/>
        <v>REPLACE</v>
      </c>
      <c r="N2460" s="60" t="str">
        <f t="shared" si="248"/>
        <v>REPLACE</v>
      </c>
      <c r="O2460" s="60" t="str">
        <f t="shared" si="248"/>
        <v>REPLACE</v>
      </c>
    </row>
    <row r="2461" spans="2:15" x14ac:dyDescent="0.25">
      <c r="B2461" s="78">
        <v>2899</v>
      </c>
      <c r="C2461" s="78" t="s">
        <v>2660</v>
      </c>
      <c r="D2461" s="78">
        <v>302.45499999999998</v>
      </c>
      <c r="F2461" s="61" t="s">
        <v>3</v>
      </c>
      <c r="G2461" s="61" t="str">
        <f>VLOOKUP(B2461,VP_est!$B$21:$N$3000,13,FALSE)</f>
        <v>SVP1</v>
      </c>
      <c r="H2461" s="60" t="str">
        <f t="shared" si="248"/>
        <v>REPLACE</v>
      </c>
      <c r="I2461" s="60" t="str">
        <f t="shared" si="248"/>
        <v>REPLACE</v>
      </c>
      <c r="J2461" s="60">
        <f t="shared" si="248"/>
        <v>1</v>
      </c>
      <c r="K2461" s="60" t="str">
        <f t="shared" si="248"/>
        <v>REPLACE</v>
      </c>
      <c r="L2461" s="60" t="str">
        <f t="shared" si="248"/>
        <v>REPLACE</v>
      </c>
      <c r="M2461" s="60" t="str">
        <f t="shared" si="248"/>
        <v>REPLACE</v>
      </c>
      <c r="N2461" s="60" t="str">
        <f t="shared" si="248"/>
        <v>REPLACE</v>
      </c>
      <c r="O2461" s="60" t="str">
        <f t="shared" si="248"/>
        <v>REPLACE</v>
      </c>
    </row>
    <row r="2462" spans="2:15" x14ac:dyDescent="0.25">
      <c r="B2462" s="78">
        <v>2900</v>
      </c>
      <c r="C2462" s="78" t="s">
        <v>2489</v>
      </c>
      <c r="D2462" s="78">
        <v>256.42559999999997</v>
      </c>
      <c r="F2462" s="61" t="s">
        <v>3</v>
      </c>
      <c r="G2462" s="61" t="str">
        <f>VLOOKUP(B2462,VP_est!$B$21:$N$3000,13,FALSE)</f>
        <v>SVP3</v>
      </c>
      <c r="H2462" s="60" t="str">
        <f t="shared" si="248"/>
        <v>REPLACE</v>
      </c>
      <c r="I2462" s="60" t="str">
        <f t="shared" si="248"/>
        <v>REPLACE</v>
      </c>
      <c r="J2462" s="60" t="str">
        <f t="shared" si="248"/>
        <v>REPLACE</v>
      </c>
      <c r="K2462" s="60" t="str">
        <f t="shared" si="248"/>
        <v>REPLACE</v>
      </c>
      <c r="L2462" s="60">
        <f t="shared" si="248"/>
        <v>1</v>
      </c>
      <c r="M2462" s="60" t="str">
        <f t="shared" si="248"/>
        <v>REPLACE</v>
      </c>
      <c r="N2462" s="60" t="str">
        <f t="shared" si="248"/>
        <v>REPLACE</v>
      </c>
      <c r="O2462" s="60" t="str">
        <f t="shared" si="248"/>
        <v>REPLACE</v>
      </c>
    </row>
    <row r="2463" spans="2:15" x14ac:dyDescent="0.25">
      <c r="B2463" s="78">
        <v>2901</v>
      </c>
      <c r="C2463" s="78" t="s">
        <v>2511</v>
      </c>
      <c r="D2463" s="78">
        <v>272.38198899999998</v>
      </c>
      <c r="F2463" s="61" t="s">
        <v>3</v>
      </c>
      <c r="G2463" s="61" t="str">
        <f>VLOOKUP(B2463,VP_est!$B$21:$N$3000,13,FALSE)</f>
        <v>SVP3</v>
      </c>
      <c r="H2463" s="60" t="str">
        <f t="shared" si="248"/>
        <v>REPLACE</v>
      </c>
      <c r="I2463" s="60" t="str">
        <f t="shared" si="248"/>
        <v>REPLACE</v>
      </c>
      <c r="J2463" s="60" t="str">
        <f t="shared" si="248"/>
        <v>REPLACE</v>
      </c>
      <c r="K2463" s="60" t="str">
        <f t="shared" si="248"/>
        <v>REPLACE</v>
      </c>
      <c r="L2463" s="60">
        <f t="shared" si="248"/>
        <v>1</v>
      </c>
      <c r="M2463" s="60" t="str">
        <f t="shared" si="248"/>
        <v>REPLACE</v>
      </c>
      <c r="N2463" s="60" t="str">
        <f t="shared" si="248"/>
        <v>REPLACE</v>
      </c>
      <c r="O2463" s="60" t="str">
        <f t="shared" si="248"/>
        <v>REPLACE</v>
      </c>
    </row>
    <row r="2464" spans="2:15" x14ac:dyDescent="0.25">
      <c r="B2464" s="78">
        <v>2902</v>
      </c>
      <c r="C2464" s="78" t="s">
        <v>2110</v>
      </c>
      <c r="D2464" s="78">
        <v>286.45159999999998</v>
      </c>
      <c r="F2464" s="61" t="s">
        <v>3</v>
      </c>
      <c r="G2464" s="61" t="str">
        <f>VLOOKUP(B2464,VP_est!$B$21:$N$3000,13,FALSE)</f>
        <v>SVP2</v>
      </c>
      <c r="H2464" s="60" t="str">
        <f t="shared" si="248"/>
        <v>REPLACE</v>
      </c>
      <c r="I2464" s="60" t="str">
        <f t="shared" si="248"/>
        <v>REPLACE</v>
      </c>
      <c r="J2464" s="60" t="str">
        <f t="shared" si="248"/>
        <v>REPLACE</v>
      </c>
      <c r="K2464" s="60">
        <f t="shared" si="248"/>
        <v>1</v>
      </c>
      <c r="L2464" s="60" t="str">
        <f t="shared" si="248"/>
        <v>REPLACE</v>
      </c>
      <c r="M2464" s="60" t="str">
        <f t="shared" si="248"/>
        <v>REPLACE</v>
      </c>
      <c r="N2464" s="60" t="str">
        <f t="shared" si="248"/>
        <v>REPLACE</v>
      </c>
      <c r="O2464" s="60" t="str">
        <f t="shared" si="248"/>
        <v>REPLACE</v>
      </c>
    </row>
    <row r="2465" spans="2:15" x14ac:dyDescent="0.25">
      <c r="B2465" s="78">
        <v>2903</v>
      </c>
      <c r="C2465" s="78" t="s">
        <v>2102</v>
      </c>
      <c r="D2465" s="78">
        <v>316.4776</v>
      </c>
      <c r="F2465" s="61" t="s">
        <v>3</v>
      </c>
      <c r="G2465" s="61" t="str">
        <f>VLOOKUP(B2465,VP_est!$B$21:$N$3000,13,FALSE)</f>
        <v>SVP2</v>
      </c>
      <c r="H2465" s="60" t="str">
        <f t="shared" si="248"/>
        <v>REPLACE</v>
      </c>
      <c r="I2465" s="60" t="str">
        <f t="shared" si="248"/>
        <v>REPLACE</v>
      </c>
      <c r="J2465" s="60" t="str">
        <f t="shared" si="248"/>
        <v>REPLACE</v>
      </c>
      <c r="K2465" s="60">
        <f t="shared" si="248"/>
        <v>1</v>
      </c>
      <c r="L2465" s="60" t="str">
        <f t="shared" si="248"/>
        <v>REPLACE</v>
      </c>
      <c r="M2465" s="60" t="str">
        <f t="shared" si="248"/>
        <v>REPLACE</v>
      </c>
      <c r="N2465" s="60" t="str">
        <f t="shared" si="248"/>
        <v>REPLACE</v>
      </c>
      <c r="O2465" s="60" t="str">
        <f t="shared" si="248"/>
        <v>REPLACE</v>
      </c>
    </row>
    <row r="2466" spans="2:15" x14ac:dyDescent="0.25">
      <c r="B2466" s="78">
        <v>2904</v>
      </c>
      <c r="C2466" s="78" t="s">
        <v>2567</v>
      </c>
      <c r="D2466" s="78">
        <v>316.4776</v>
      </c>
      <c r="F2466" s="61" t="s">
        <v>3</v>
      </c>
      <c r="G2466" s="61" t="str">
        <f>VLOOKUP(B2466,VP_est!$B$21:$N$3000,13,FALSE)</f>
        <v>SVP2</v>
      </c>
      <c r="H2466" s="60" t="str">
        <f t="shared" si="248"/>
        <v>REPLACE</v>
      </c>
      <c r="I2466" s="60" t="str">
        <f t="shared" si="248"/>
        <v>REPLACE</v>
      </c>
      <c r="J2466" s="60" t="str">
        <f t="shared" si="248"/>
        <v>REPLACE</v>
      </c>
      <c r="K2466" s="60">
        <f t="shared" si="248"/>
        <v>1</v>
      </c>
      <c r="L2466" s="60" t="str">
        <f t="shared" si="248"/>
        <v>REPLACE</v>
      </c>
      <c r="M2466" s="60" t="str">
        <f t="shared" si="248"/>
        <v>REPLACE</v>
      </c>
      <c r="N2466" s="60" t="str">
        <f t="shared" si="248"/>
        <v>REPLACE</v>
      </c>
      <c r="O2466" s="60" t="str">
        <f t="shared" si="248"/>
        <v>REPLACE</v>
      </c>
    </row>
    <row r="2467" spans="2:15" x14ac:dyDescent="0.25">
      <c r="B2467" s="78">
        <v>2905</v>
      </c>
      <c r="C2467" s="78" t="s">
        <v>2661</v>
      </c>
      <c r="D2467" s="78">
        <v>228.38</v>
      </c>
      <c r="F2467" s="61" t="s">
        <v>2014</v>
      </c>
      <c r="G2467" s="61" t="str">
        <f>VLOOKUP(B2467,VP_est!$B$21:$N$3000,13,FALSE)</f>
        <v>SVP4</v>
      </c>
      <c r="H2467" s="60" t="str">
        <f t="shared" si="248"/>
        <v>REPLACE</v>
      </c>
      <c r="I2467" s="60" t="str">
        <f t="shared" si="248"/>
        <v>REPLACE</v>
      </c>
      <c r="J2467" s="60" t="str">
        <f t="shared" si="248"/>
        <v>REPLACE</v>
      </c>
      <c r="K2467" s="60" t="str">
        <f t="shared" si="248"/>
        <v>REPLACE</v>
      </c>
      <c r="L2467" s="60" t="str">
        <f t="shared" si="248"/>
        <v>REPLACE</v>
      </c>
      <c r="M2467" s="60">
        <f t="shared" si="248"/>
        <v>1</v>
      </c>
      <c r="N2467" s="60" t="str">
        <f t="shared" si="248"/>
        <v>REPLACE</v>
      </c>
      <c r="O2467" s="60" t="str">
        <f t="shared" si="248"/>
        <v>REPLACE</v>
      </c>
    </row>
    <row r="2468" spans="2:15" x14ac:dyDescent="0.25">
      <c r="B2468" s="78">
        <v>2906</v>
      </c>
      <c r="C2468" s="78" t="s">
        <v>2111</v>
      </c>
      <c r="D2468" s="78">
        <v>284.4357</v>
      </c>
      <c r="F2468" s="61" t="s">
        <v>3</v>
      </c>
      <c r="G2468" s="61" t="str">
        <f>VLOOKUP(B2468,VP_est!$B$21:$N$3000,13,FALSE)</f>
        <v>SVP2</v>
      </c>
      <c r="H2468" s="60" t="str">
        <f t="shared" si="248"/>
        <v>REPLACE</v>
      </c>
      <c r="I2468" s="60" t="str">
        <f t="shared" si="248"/>
        <v>REPLACE</v>
      </c>
      <c r="J2468" s="60" t="str">
        <f t="shared" si="248"/>
        <v>REPLACE</v>
      </c>
      <c r="K2468" s="60">
        <f t="shared" si="248"/>
        <v>1</v>
      </c>
      <c r="L2468" s="60" t="str">
        <f t="shared" si="248"/>
        <v>REPLACE</v>
      </c>
      <c r="M2468" s="60" t="str">
        <f t="shared" si="248"/>
        <v>REPLACE</v>
      </c>
      <c r="N2468" s="60" t="str">
        <f t="shared" si="248"/>
        <v>REPLACE</v>
      </c>
      <c r="O2468" s="60" t="str">
        <f t="shared" si="248"/>
        <v>REPLACE</v>
      </c>
    </row>
    <row r="2469" spans="2:15" x14ac:dyDescent="0.25">
      <c r="B2469" s="78">
        <v>2907</v>
      </c>
      <c r="C2469" s="78" t="s">
        <v>2118</v>
      </c>
      <c r="D2469" s="78">
        <v>266.37580000000003</v>
      </c>
      <c r="F2469" s="61" t="s">
        <v>3</v>
      </c>
      <c r="G2469" s="61" t="str">
        <f>VLOOKUP(B2469,VP_est!$B$21:$N$3000,13,FALSE)</f>
        <v>SVP3</v>
      </c>
      <c r="H2469" s="60" t="str">
        <f t="shared" ref="H2469:O2478" si="249">IF($G2469=H$2,1,"REPLACE")</f>
        <v>REPLACE</v>
      </c>
      <c r="I2469" s="60" t="str">
        <f t="shared" si="249"/>
        <v>REPLACE</v>
      </c>
      <c r="J2469" s="60" t="str">
        <f t="shared" si="249"/>
        <v>REPLACE</v>
      </c>
      <c r="K2469" s="60" t="str">
        <f t="shared" si="249"/>
        <v>REPLACE</v>
      </c>
      <c r="L2469" s="60">
        <f t="shared" si="249"/>
        <v>1</v>
      </c>
      <c r="M2469" s="60" t="str">
        <f t="shared" si="249"/>
        <v>REPLACE</v>
      </c>
      <c r="N2469" s="60" t="str">
        <f t="shared" si="249"/>
        <v>REPLACE</v>
      </c>
      <c r="O2469" s="60" t="str">
        <f t="shared" si="249"/>
        <v>REPLACE</v>
      </c>
    </row>
    <row r="2470" spans="2:15" x14ac:dyDescent="0.25">
      <c r="B2470" s="78">
        <v>2908</v>
      </c>
      <c r="C2470" s="78" t="s">
        <v>2125</v>
      </c>
      <c r="D2470" s="78">
        <v>252.34930399999999</v>
      </c>
      <c r="F2470" s="61" t="s">
        <v>3</v>
      </c>
      <c r="G2470" s="61" t="str">
        <f>VLOOKUP(B2470,VP_est!$B$21:$N$3000,13,FALSE)</f>
        <v>SVP2</v>
      </c>
      <c r="H2470" s="60" t="str">
        <f t="shared" si="249"/>
        <v>REPLACE</v>
      </c>
      <c r="I2470" s="60" t="str">
        <f t="shared" si="249"/>
        <v>REPLACE</v>
      </c>
      <c r="J2470" s="60" t="str">
        <f t="shared" si="249"/>
        <v>REPLACE</v>
      </c>
      <c r="K2470" s="60">
        <f t="shared" si="249"/>
        <v>1</v>
      </c>
      <c r="L2470" s="60" t="str">
        <f t="shared" si="249"/>
        <v>REPLACE</v>
      </c>
      <c r="M2470" s="60" t="str">
        <f t="shared" si="249"/>
        <v>REPLACE</v>
      </c>
      <c r="N2470" s="60" t="str">
        <f t="shared" si="249"/>
        <v>REPLACE</v>
      </c>
      <c r="O2470" s="60" t="str">
        <f t="shared" si="249"/>
        <v>REPLACE</v>
      </c>
    </row>
    <row r="2471" spans="2:15" x14ac:dyDescent="0.25">
      <c r="B2471" s="78">
        <v>2909</v>
      </c>
      <c r="C2471" s="78" t="s">
        <v>2658</v>
      </c>
      <c r="D2471" s="78">
        <v>426.72399999999999</v>
      </c>
      <c r="F2471" s="61" t="s">
        <v>3</v>
      </c>
      <c r="G2471" s="61" t="str">
        <f>VLOOKUP(B2471,VP_est!$B$21:$N$3000,13,FALSE)</f>
        <v>SVN1</v>
      </c>
      <c r="H2471" s="60">
        <f t="shared" si="249"/>
        <v>1</v>
      </c>
      <c r="I2471" s="60" t="str">
        <f t="shared" si="249"/>
        <v>REPLACE</v>
      </c>
      <c r="J2471" s="60" t="str">
        <f t="shared" si="249"/>
        <v>REPLACE</v>
      </c>
      <c r="K2471" s="60" t="str">
        <f t="shared" si="249"/>
        <v>REPLACE</v>
      </c>
      <c r="L2471" s="60" t="str">
        <f t="shared" si="249"/>
        <v>REPLACE</v>
      </c>
      <c r="M2471" s="60" t="str">
        <f t="shared" si="249"/>
        <v>REPLACE</v>
      </c>
      <c r="N2471" s="60" t="str">
        <f t="shared" si="249"/>
        <v>REPLACE</v>
      </c>
      <c r="O2471" s="60" t="str">
        <f t="shared" si="249"/>
        <v>REPLACE</v>
      </c>
    </row>
    <row r="2472" spans="2:15" x14ac:dyDescent="0.25">
      <c r="B2472" s="78">
        <v>2910</v>
      </c>
      <c r="C2472" s="78" t="s">
        <v>2663</v>
      </c>
      <c r="D2472" s="78">
        <v>194.23</v>
      </c>
      <c r="F2472" s="61" t="s">
        <v>3</v>
      </c>
      <c r="G2472" s="61" t="str">
        <f>VLOOKUP(B2472,VP_est!$B$21:$N$3000,13,FALSE)</f>
        <v>SVP3</v>
      </c>
      <c r="H2472" s="60" t="str">
        <f t="shared" si="249"/>
        <v>REPLACE</v>
      </c>
      <c r="I2472" s="60" t="str">
        <f t="shared" si="249"/>
        <v>REPLACE</v>
      </c>
      <c r="J2472" s="60" t="str">
        <f t="shared" si="249"/>
        <v>REPLACE</v>
      </c>
      <c r="K2472" s="60" t="str">
        <f t="shared" si="249"/>
        <v>REPLACE</v>
      </c>
      <c r="L2472" s="60">
        <f t="shared" si="249"/>
        <v>1</v>
      </c>
      <c r="M2472" s="60" t="str">
        <f t="shared" si="249"/>
        <v>REPLACE</v>
      </c>
      <c r="N2472" s="60" t="str">
        <f t="shared" si="249"/>
        <v>REPLACE</v>
      </c>
      <c r="O2472" s="60" t="str">
        <f t="shared" si="249"/>
        <v>REPLACE</v>
      </c>
    </row>
    <row r="2473" spans="2:15" x14ac:dyDescent="0.25">
      <c r="B2473" s="78">
        <v>2911</v>
      </c>
      <c r="C2473" s="78" t="s">
        <v>2667</v>
      </c>
      <c r="D2473" s="78">
        <v>312.41000000000003</v>
      </c>
      <c r="F2473" s="61" t="s">
        <v>3</v>
      </c>
      <c r="G2473" s="61" t="str">
        <f>VLOOKUP(B2473,VP_est!$B$21:$N$3000,13,FALSE)</f>
        <v>SV0</v>
      </c>
      <c r="H2473" s="60" t="str">
        <f t="shared" si="249"/>
        <v>REPLACE</v>
      </c>
      <c r="I2473" s="60">
        <f t="shared" si="249"/>
        <v>1</v>
      </c>
      <c r="J2473" s="60" t="str">
        <f t="shared" si="249"/>
        <v>REPLACE</v>
      </c>
      <c r="K2473" s="60" t="str">
        <f t="shared" si="249"/>
        <v>REPLACE</v>
      </c>
      <c r="L2473" s="60" t="str">
        <f t="shared" si="249"/>
        <v>REPLACE</v>
      </c>
      <c r="M2473" s="60" t="str">
        <f t="shared" si="249"/>
        <v>REPLACE</v>
      </c>
      <c r="N2473" s="60" t="str">
        <f t="shared" si="249"/>
        <v>REPLACE</v>
      </c>
      <c r="O2473" s="60" t="str">
        <f t="shared" si="249"/>
        <v>REPLACE</v>
      </c>
    </row>
    <row r="2474" spans="2:15" x14ac:dyDescent="0.25">
      <c r="B2474" s="78">
        <v>2912</v>
      </c>
      <c r="C2474" s="78" t="s">
        <v>2532</v>
      </c>
      <c r="D2474" s="78">
        <v>290.48340000000002</v>
      </c>
      <c r="F2474" s="61" t="s">
        <v>3</v>
      </c>
      <c r="G2474" s="61" t="str">
        <f>VLOOKUP(B2474,VP_est!$B$21:$N$3000,13,FALSE)</f>
        <v>SVP3</v>
      </c>
      <c r="H2474" s="60" t="str">
        <f t="shared" si="249"/>
        <v>REPLACE</v>
      </c>
      <c r="I2474" s="60" t="str">
        <f t="shared" si="249"/>
        <v>REPLACE</v>
      </c>
      <c r="J2474" s="60" t="str">
        <f t="shared" si="249"/>
        <v>REPLACE</v>
      </c>
      <c r="K2474" s="60" t="str">
        <f t="shared" si="249"/>
        <v>REPLACE</v>
      </c>
      <c r="L2474" s="60">
        <f t="shared" si="249"/>
        <v>1</v>
      </c>
      <c r="M2474" s="60" t="str">
        <f t="shared" si="249"/>
        <v>REPLACE</v>
      </c>
      <c r="N2474" s="60" t="str">
        <f t="shared" si="249"/>
        <v>REPLACE</v>
      </c>
      <c r="O2474" s="60" t="str">
        <f t="shared" si="249"/>
        <v>REPLACE</v>
      </c>
    </row>
    <row r="2475" spans="2:15" x14ac:dyDescent="0.25">
      <c r="B2475" s="78">
        <v>2913</v>
      </c>
      <c r="C2475" s="78" t="s">
        <v>2669</v>
      </c>
      <c r="D2475" s="78">
        <v>256.42559999999997</v>
      </c>
      <c r="F2475" s="61" t="s">
        <v>2014</v>
      </c>
      <c r="G2475" s="61" t="str">
        <f>VLOOKUP(B2475,VP_est!$B$21:$N$3000,13,FALSE)</f>
        <v>SVP4</v>
      </c>
      <c r="H2475" s="60" t="str">
        <f t="shared" si="249"/>
        <v>REPLACE</v>
      </c>
      <c r="I2475" s="60" t="str">
        <f t="shared" si="249"/>
        <v>REPLACE</v>
      </c>
      <c r="J2475" s="60" t="str">
        <f t="shared" si="249"/>
        <v>REPLACE</v>
      </c>
      <c r="K2475" s="60" t="str">
        <f t="shared" si="249"/>
        <v>REPLACE</v>
      </c>
      <c r="L2475" s="60" t="str">
        <f t="shared" si="249"/>
        <v>REPLACE</v>
      </c>
      <c r="M2475" s="60">
        <f t="shared" si="249"/>
        <v>1</v>
      </c>
      <c r="N2475" s="60" t="str">
        <f t="shared" si="249"/>
        <v>REPLACE</v>
      </c>
      <c r="O2475" s="60" t="str">
        <f t="shared" si="249"/>
        <v>REPLACE</v>
      </c>
    </row>
    <row r="2476" spans="2:15" x14ac:dyDescent="0.25">
      <c r="B2476" s="78">
        <v>2914</v>
      </c>
      <c r="C2476" s="78" t="s">
        <v>2554</v>
      </c>
      <c r="D2476" s="78">
        <v>302.45100000000002</v>
      </c>
      <c r="F2476" s="61" t="s">
        <v>3</v>
      </c>
      <c r="G2476" s="61" t="str">
        <f>VLOOKUP(B2476,VP_est!$B$21:$N$3000,13,FALSE)</f>
        <v>SVP1</v>
      </c>
      <c r="H2476" s="60" t="str">
        <f t="shared" si="249"/>
        <v>REPLACE</v>
      </c>
      <c r="I2476" s="60" t="str">
        <f t="shared" si="249"/>
        <v>REPLACE</v>
      </c>
      <c r="J2476" s="60">
        <f t="shared" si="249"/>
        <v>1</v>
      </c>
      <c r="K2476" s="60" t="str">
        <f t="shared" si="249"/>
        <v>REPLACE</v>
      </c>
      <c r="L2476" s="60" t="str">
        <f t="shared" si="249"/>
        <v>REPLACE</v>
      </c>
      <c r="M2476" s="60" t="str">
        <f t="shared" si="249"/>
        <v>REPLACE</v>
      </c>
      <c r="N2476" s="60" t="str">
        <f t="shared" si="249"/>
        <v>REPLACE</v>
      </c>
      <c r="O2476" s="60" t="str">
        <f t="shared" si="249"/>
        <v>REPLACE</v>
      </c>
    </row>
    <row r="2477" spans="2:15" x14ac:dyDescent="0.25">
      <c r="B2477" s="78">
        <v>2915</v>
      </c>
      <c r="C2477" s="78" t="s">
        <v>2505</v>
      </c>
      <c r="D2477" s="78">
        <v>270.3</v>
      </c>
      <c r="F2477" s="61" t="s">
        <v>3</v>
      </c>
      <c r="G2477" s="61" t="str">
        <f>VLOOKUP(B2477,VP_est!$B$21:$N$3000,13,FALSE)</f>
        <v>SVN1</v>
      </c>
      <c r="H2477" s="60">
        <f t="shared" si="249"/>
        <v>1</v>
      </c>
      <c r="I2477" s="60" t="str">
        <f t="shared" si="249"/>
        <v>REPLACE</v>
      </c>
      <c r="J2477" s="60" t="str">
        <f t="shared" si="249"/>
        <v>REPLACE</v>
      </c>
      <c r="K2477" s="60" t="str">
        <f t="shared" si="249"/>
        <v>REPLACE</v>
      </c>
      <c r="L2477" s="60" t="str">
        <f t="shared" si="249"/>
        <v>REPLACE</v>
      </c>
      <c r="M2477" s="60" t="str">
        <f t="shared" si="249"/>
        <v>REPLACE</v>
      </c>
      <c r="N2477" s="60" t="str">
        <f t="shared" si="249"/>
        <v>REPLACE</v>
      </c>
      <c r="O2477" s="60" t="str">
        <f t="shared" si="249"/>
        <v>REPLACE</v>
      </c>
    </row>
    <row r="2478" spans="2:15" x14ac:dyDescent="0.25">
      <c r="B2478" s="78">
        <v>2916</v>
      </c>
      <c r="C2478" s="78" t="s">
        <v>2391</v>
      </c>
      <c r="D2478" s="78">
        <v>162.1421</v>
      </c>
      <c r="F2478" s="61" t="s">
        <v>3</v>
      </c>
      <c r="G2478" s="61" t="str">
        <f>VLOOKUP(B2478,VP_est!$B$21:$N$3000,13,FALSE)</f>
        <v>SVP1</v>
      </c>
      <c r="H2478" s="60" t="str">
        <f t="shared" si="249"/>
        <v>REPLACE</v>
      </c>
      <c r="I2478" s="60" t="str">
        <f t="shared" si="249"/>
        <v>REPLACE</v>
      </c>
      <c r="J2478" s="60">
        <f t="shared" si="249"/>
        <v>1</v>
      </c>
      <c r="K2478" s="60" t="str">
        <f t="shared" si="249"/>
        <v>REPLACE</v>
      </c>
      <c r="L2478" s="60" t="str">
        <f t="shared" si="249"/>
        <v>REPLACE</v>
      </c>
      <c r="M2478" s="60" t="str">
        <f t="shared" si="249"/>
        <v>REPLACE</v>
      </c>
      <c r="N2478" s="60" t="str">
        <f t="shared" si="249"/>
        <v>REPLACE</v>
      </c>
      <c r="O2478" s="60" t="str">
        <f t="shared" si="249"/>
        <v>REPLACE</v>
      </c>
    </row>
    <row r="2479" spans="2:15" x14ac:dyDescent="0.25">
      <c r="B2479" s="78">
        <v>2917</v>
      </c>
      <c r="C2479" s="78" t="s">
        <v>2670</v>
      </c>
      <c r="D2479" s="78">
        <v>194.18299999999999</v>
      </c>
      <c r="F2479" s="61" t="s">
        <v>3</v>
      </c>
      <c r="G2479" s="61" t="str">
        <f>VLOOKUP(B2479,VP_est!$B$21:$N$3000,13,FALSE)</f>
        <v>SVN1</v>
      </c>
      <c r="H2479" s="60">
        <f t="shared" ref="H2479:O2488" si="250">IF($G2479=H$2,1,"REPLACE")</f>
        <v>1</v>
      </c>
      <c r="I2479" s="60" t="str">
        <f t="shared" si="250"/>
        <v>REPLACE</v>
      </c>
      <c r="J2479" s="60" t="str">
        <f t="shared" si="250"/>
        <v>REPLACE</v>
      </c>
      <c r="K2479" s="60" t="str">
        <f t="shared" si="250"/>
        <v>REPLACE</v>
      </c>
      <c r="L2479" s="60" t="str">
        <f t="shared" si="250"/>
        <v>REPLACE</v>
      </c>
      <c r="M2479" s="60" t="str">
        <f t="shared" si="250"/>
        <v>REPLACE</v>
      </c>
      <c r="N2479" s="60" t="str">
        <f t="shared" si="250"/>
        <v>REPLACE</v>
      </c>
      <c r="O2479" s="60" t="str">
        <f t="shared" si="250"/>
        <v>REPLACE</v>
      </c>
    </row>
    <row r="2480" spans="2:15" x14ac:dyDescent="0.25">
      <c r="B2480" s="78">
        <v>2918</v>
      </c>
      <c r="C2480" s="78" t="s">
        <v>2596</v>
      </c>
      <c r="D2480" s="78">
        <v>356.37200000000001</v>
      </c>
      <c r="F2480" s="61" t="s">
        <v>3</v>
      </c>
      <c r="G2480" s="61" t="str">
        <f>VLOOKUP(B2480,VP_est!$B$21:$N$3000,13,FALSE)</f>
        <v>SVN1</v>
      </c>
      <c r="H2480" s="60">
        <f t="shared" si="250"/>
        <v>1</v>
      </c>
      <c r="I2480" s="60" t="str">
        <f t="shared" si="250"/>
        <v>REPLACE</v>
      </c>
      <c r="J2480" s="60" t="str">
        <f t="shared" si="250"/>
        <v>REPLACE</v>
      </c>
      <c r="K2480" s="60" t="str">
        <f t="shared" si="250"/>
        <v>REPLACE</v>
      </c>
      <c r="L2480" s="60" t="str">
        <f t="shared" si="250"/>
        <v>REPLACE</v>
      </c>
      <c r="M2480" s="60" t="str">
        <f t="shared" si="250"/>
        <v>REPLACE</v>
      </c>
      <c r="N2480" s="60" t="str">
        <f t="shared" si="250"/>
        <v>REPLACE</v>
      </c>
      <c r="O2480" s="60" t="str">
        <f t="shared" si="250"/>
        <v>REPLACE</v>
      </c>
    </row>
    <row r="2481" spans="2:15" x14ac:dyDescent="0.25">
      <c r="B2481" s="78">
        <v>2919</v>
      </c>
      <c r="C2481" s="78" t="s">
        <v>2671</v>
      </c>
      <c r="D2481" s="78">
        <v>358.44</v>
      </c>
      <c r="F2481" s="61" t="s">
        <v>3</v>
      </c>
      <c r="G2481" s="61" t="str">
        <f>VLOOKUP(B2481,VP_est!$B$21:$N$3000,13,FALSE)</f>
        <v>SVN1</v>
      </c>
      <c r="H2481" s="60">
        <f t="shared" si="250"/>
        <v>1</v>
      </c>
      <c r="I2481" s="60" t="str">
        <f t="shared" si="250"/>
        <v>REPLACE</v>
      </c>
      <c r="J2481" s="60" t="str">
        <f t="shared" si="250"/>
        <v>REPLACE</v>
      </c>
      <c r="K2481" s="60" t="str">
        <f t="shared" si="250"/>
        <v>REPLACE</v>
      </c>
      <c r="L2481" s="60" t="str">
        <f t="shared" si="250"/>
        <v>REPLACE</v>
      </c>
      <c r="M2481" s="60" t="str">
        <f t="shared" si="250"/>
        <v>REPLACE</v>
      </c>
      <c r="N2481" s="60" t="str">
        <f t="shared" si="250"/>
        <v>REPLACE</v>
      </c>
      <c r="O2481" s="60" t="str">
        <f t="shared" si="250"/>
        <v>REPLACE</v>
      </c>
    </row>
    <row r="2482" spans="2:15" x14ac:dyDescent="0.25">
      <c r="B2482" s="78">
        <v>2920</v>
      </c>
      <c r="C2482" s="78" t="s">
        <v>2177</v>
      </c>
      <c r="D2482" s="78">
        <v>126.11</v>
      </c>
      <c r="F2482" s="61" t="s">
        <v>3</v>
      </c>
      <c r="G2482" s="61" t="str">
        <f>VLOOKUP(B2482,VP_est!$B$21:$N$3000,13,FALSE)</f>
        <v>SVP3</v>
      </c>
      <c r="H2482" s="60" t="str">
        <f t="shared" si="250"/>
        <v>REPLACE</v>
      </c>
      <c r="I2482" s="60" t="str">
        <f t="shared" si="250"/>
        <v>REPLACE</v>
      </c>
      <c r="J2482" s="60" t="str">
        <f t="shared" si="250"/>
        <v>REPLACE</v>
      </c>
      <c r="K2482" s="60" t="str">
        <f t="shared" si="250"/>
        <v>REPLACE</v>
      </c>
      <c r="L2482" s="60">
        <f t="shared" si="250"/>
        <v>1</v>
      </c>
      <c r="M2482" s="60" t="str">
        <f t="shared" si="250"/>
        <v>REPLACE</v>
      </c>
      <c r="N2482" s="60" t="str">
        <f t="shared" si="250"/>
        <v>REPLACE</v>
      </c>
      <c r="O2482" s="60" t="str">
        <f t="shared" si="250"/>
        <v>REPLACE</v>
      </c>
    </row>
    <row r="2483" spans="2:15" x14ac:dyDescent="0.25">
      <c r="B2483" s="78">
        <v>2921</v>
      </c>
      <c r="C2483" s="78" t="s">
        <v>2653</v>
      </c>
      <c r="D2483" s="78">
        <v>424.74299999999999</v>
      </c>
      <c r="F2483" s="61" t="s">
        <v>3</v>
      </c>
      <c r="G2483" s="61" t="str">
        <f>VLOOKUP(B2483,VP_est!$B$21:$N$3000,13,FALSE)</f>
        <v>SV0</v>
      </c>
      <c r="H2483" s="60" t="str">
        <f t="shared" si="250"/>
        <v>REPLACE</v>
      </c>
      <c r="I2483" s="60">
        <f t="shared" si="250"/>
        <v>1</v>
      </c>
      <c r="J2483" s="60" t="str">
        <f t="shared" si="250"/>
        <v>REPLACE</v>
      </c>
      <c r="K2483" s="60" t="str">
        <f t="shared" si="250"/>
        <v>REPLACE</v>
      </c>
      <c r="L2483" s="60" t="str">
        <f t="shared" si="250"/>
        <v>REPLACE</v>
      </c>
      <c r="M2483" s="60" t="str">
        <f t="shared" si="250"/>
        <v>REPLACE</v>
      </c>
      <c r="N2483" s="60" t="str">
        <f t="shared" si="250"/>
        <v>REPLACE</v>
      </c>
      <c r="O2483" s="60" t="str">
        <f t="shared" si="250"/>
        <v>REPLACE</v>
      </c>
    </row>
    <row r="2484" spans="2:15" x14ac:dyDescent="0.25">
      <c r="B2484" s="78">
        <v>2922</v>
      </c>
      <c r="C2484" s="78" t="s">
        <v>2595</v>
      </c>
      <c r="D2484" s="78">
        <v>354.61010700000003</v>
      </c>
      <c r="F2484" s="61" t="s">
        <v>3</v>
      </c>
      <c r="G2484" s="61" t="str">
        <f>VLOOKUP(B2484,VP_est!$B$21:$N$3000,13,FALSE)</f>
        <v>SV0</v>
      </c>
      <c r="H2484" s="60" t="str">
        <f t="shared" si="250"/>
        <v>REPLACE</v>
      </c>
      <c r="I2484" s="60">
        <f t="shared" si="250"/>
        <v>1</v>
      </c>
      <c r="J2484" s="60" t="str">
        <f t="shared" si="250"/>
        <v>REPLACE</v>
      </c>
      <c r="K2484" s="60" t="str">
        <f t="shared" si="250"/>
        <v>REPLACE</v>
      </c>
      <c r="L2484" s="60" t="str">
        <f t="shared" si="250"/>
        <v>REPLACE</v>
      </c>
      <c r="M2484" s="60" t="str">
        <f t="shared" si="250"/>
        <v>REPLACE</v>
      </c>
      <c r="N2484" s="60" t="str">
        <f t="shared" si="250"/>
        <v>REPLACE</v>
      </c>
      <c r="O2484" s="60" t="str">
        <f t="shared" si="250"/>
        <v>REPLACE</v>
      </c>
    </row>
    <row r="2485" spans="2:15" x14ac:dyDescent="0.25">
      <c r="B2485" s="78">
        <v>2923</v>
      </c>
      <c r="C2485" s="78" t="s">
        <v>2643</v>
      </c>
      <c r="D2485" s="78">
        <v>408.74359099999998</v>
      </c>
      <c r="F2485" s="61" t="s">
        <v>3</v>
      </c>
      <c r="G2485" s="61" t="str">
        <f>VLOOKUP(B2485,VP_est!$B$21:$N$3000,13,FALSE)</f>
        <v>SVN1</v>
      </c>
      <c r="H2485" s="60">
        <f t="shared" si="250"/>
        <v>1</v>
      </c>
      <c r="I2485" s="60" t="str">
        <f t="shared" si="250"/>
        <v>REPLACE</v>
      </c>
      <c r="J2485" s="60" t="str">
        <f t="shared" si="250"/>
        <v>REPLACE</v>
      </c>
      <c r="K2485" s="60" t="str">
        <f t="shared" si="250"/>
        <v>REPLACE</v>
      </c>
      <c r="L2485" s="60" t="str">
        <f t="shared" si="250"/>
        <v>REPLACE</v>
      </c>
      <c r="M2485" s="60" t="str">
        <f t="shared" si="250"/>
        <v>REPLACE</v>
      </c>
      <c r="N2485" s="60" t="str">
        <f t="shared" si="250"/>
        <v>REPLACE</v>
      </c>
      <c r="O2485" s="60" t="str">
        <f t="shared" si="250"/>
        <v>REPLACE</v>
      </c>
    </row>
    <row r="2486" spans="2:15" x14ac:dyDescent="0.25">
      <c r="B2486" s="78">
        <v>2924</v>
      </c>
      <c r="C2486" s="78" t="s">
        <v>2622</v>
      </c>
      <c r="D2486" s="78">
        <v>380.69049100000001</v>
      </c>
      <c r="F2486" s="61" t="s">
        <v>3</v>
      </c>
      <c r="G2486" s="61" t="str">
        <f>VLOOKUP(B2486,VP_est!$B$21:$N$3000,13,FALSE)</f>
        <v>SV0</v>
      </c>
      <c r="H2486" s="60" t="str">
        <f t="shared" si="250"/>
        <v>REPLACE</v>
      </c>
      <c r="I2486" s="60">
        <f t="shared" si="250"/>
        <v>1</v>
      </c>
      <c r="J2486" s="60" t="str">
        <f t="shared" si="250"/>
        <v>REPLACE</v>
      </c>
      <c r="K2486" s="60" t="str">
        <f t="shared" si="250"/>
        <v>REPLACE</v>
      </c>
      <c r="L2486" s="60" t="str">
        <f t="shared" si="250"/>
        <v>REPLACE</v>
      </c>
      <c r="M2486" s="60" t="str">
        <f t="shared" si="250"/>
        <v>REPLACE</v>
      </c>
      <c r="N2486" s="60" t="str">
        <f t="shared" si="250"/>
        <v>REPLACE</v>
      </c>
      <c r="O2486" s="60" t="str">
        <f t="shared" si="250"/>
        <v>REPLACE</v>
      </c>
    </row>
    <row r="2487" spans="2:15" x14ac:dyDescent="0.25">
      <c r="B2487" s="78">
        <v>2925</v>
      </c>
      <c r="C2487" s="78" t="s">
        <v>2543</v>
      </c>
      <c r="D2487" s="78">
        <v>296.53100000000001</v>
      </c>
      <c r="F2487" s="61" t="s">
        <v>3</v>
      </c>
      <c r="G2487" s="61" t="str">
        <f>VLOOKUP(B2487,VP_est!$B$21:$N$3000,13,FALSE)</f>
        <v>SVP2</v>
      </c>
      <c r="H2487" s="60" t="str">
        <f t="shared" si="250"/>
        <v>REPLACE</v>
      </c>
      <c r="I2487" s="60" t="str">
        <f t="shared" si="250"/>
        <v>REPLACE</v>
      </c>
      <c r="J2487" s="60" t="str">
        <f t="shared" si="250"/>
        <v>REPLACE</v>
      </c>
      <c r="K2487" s="60">
        <f t="shared" si="250"/>
        <v>1</v>
      </c>
      <c r="L2487" s="60" t="str">
        <f t="shared" si="250"/>
        <v>REPLACE</v>
      </c>
      <c r="M2487" s="60" t="str">
        <f t="shared" si="250"/>
        <v>REPLACE</v>
      </c>
      <c r="N2487" s="60" t="str">
        <f t="shared" si="250"/>
        <v>REPLACE</v>
      </c>
      <c r="O2487" s="60" t="str">
        <f t="shared" si="250"/>
        <v>REPLACE</v>
      </c>
    </row>
    <row r="2488" spans="2:15" x14ac:dyDescent="0.25">
      <c r="B2488" s="78">
        <v>2926</v>
      </c>
      <c r="C2488" s="78" t="s">
        <v>2490</v>
      </c>
      <c r="D2488" s="78">
        <v>256.46710000000002</v>
      </c>
      <c r="F2488" s="61" t="s">
        <v>3</v>
      </c>
      <c r="G2488" s="61" t="str">
        <f>VLOOKUP(B2488,VP_est!$B$21:$N$3000,13,FALSE)</f>
        <v>SVP2</v>
      </c>
      <c r="H2488" s="60" t="str">
        <f t="shared" si="250"/>
        <v>REPLACE</v>
      </c>
      <c r="I2488" s="60" t="str">
        <f t="shared" si="250"/>
        <v>REPLACE</v>
      </c>
      <c r="J2488" s="60" t="str">
        <f t="shared" si="250"/>
        <v>REPLACE</v>
      </c>
      <c r="K2488" s="60">
        <f t="shared" si="250"/>
        <v>1</v>
      </c>
      <c r="L2488" s="60" t="str">
        <f t="shared" si="250"/>
        <v>REPLACE</v>
      </c>
      <c r="M2488" s="60" t="str">
        <f t="shared" si="250"/>
        <v>REPLACE</v>
      </c>
      <c r="N2488" s="60" t="str">
        <f t="shared" si="250"/>
        <v>REPLACE</v>
      </c>
      <c r="O2488" s="60" t="str">
        <f t="shared" si="250"/>
        <v>REPLACE</v>
      </c>
    </row>
    <row r="2489" spans="2:15" x14ac:dyDescent="0.25">
      <c r="B2489" s="78">
        <v>2927</v>
      </c>
      <c r="C2489" s="78" t="s">
        <v>2651</v>
      </c>
      <c r="D2489" s="78">
        <v>420.79739999999998</v>
      </c>
      <c r="F2489" s="61" t="s">
        <v>3</v>
      </c>
      <c r="G2489" s="61" t="str">
        <f>VLOOKUP(B2489,VP_est!$B$21:$N$3000,13,FALSE)</f>
        <v>SV0</v>
      </c>
      <c r="H2489" s="60" t="str">
        <f t="shared" ref="H2489:O2498" si="251">IF($G2489=H$2,1,"REPLACE")</f>
        <v>REPLACE</v>
      </c>
      <c r="I2489" s="60">
        <f t="shared" si="251"/>
        <v>1</v>
      </c>
      <c r="J2489" s="60" t="str">
        <f t="shared" si="251"/>
        <v>REPLACE</v>
      </c>
      <c r="K2489" s="60" t="str">
        <f t="shared" si="251"/>
        <v>REPLACE</v>
      </c>
      <c r="L2489" s="60" t="str">
        <f t="shared" si="251"/>
        <v>REPLACE</v>
      </c>
      <c r="M2489" s="60" t="str">
        <f t="shared" si="251"/>
        <v>REPLACE</v>
      </c>
      <c r="N2489" s="60" t="str">
        <f t="shared" si="251"/>
        <v>REPLACE</v>
      </c>
      <c r="O2489" s="60" t="str">
        <f t="shared" si="251"/>
        <v>REPLACE</v>
      </c>
    </row>
    <row r="2490" spans="2:15" x14ac:dyDescent="0.25">
      <c r="B2490" s="78">
        <v>2928</v>
      </c>
      <c r="C2490" s="78" t="s">
        <v>2652</v>
      </c>
      <c r="D2490" s="78">
        <v>424.70150799999999</v>
      </c>
      <c r="F2490" s="61" t="s">
        <v>3</v>
      </c>
      <c r="G2490" s="61" t="str">
        <f>VLOOKUP(B2490,VP_est!$B$21:$N$3000,13,FALSE)</f>
        <v>SV0</v>
      </c>
      <c r="H2490" s="60" t="str">
        <f t="shared" si="251"/>
        <v>REPLACE</v>
      </c>
      <c r="I2490" s="60">
        <f t="shared" si="251"/>
        <v>1</v>
      </c>
      <c r="J2490" s="60" t="str">
        <f t="shared" si="251"/>
        <v>REPLACE</v>
      </c>
      <c r="K2490" s="60" t="str">
        <f t="shared" si="251"/>
        <v>REPLACE</v>
      </c>
      <c r="L2490" s="60" t="str">
        <f t="shared" si="251"/>
        <v>REPLACE</v>
      </c>
      <c r="M2490" s="60" t="str">
        <f t="shared" si="251"/>
        <v>REPLACE</v>
      </c>
      <c r="N2490" s="60" t="str">
        <f t="shared" si="251"/>
        <v>REPLACE</v>
      </c>
      <c r="O2490" s="60" t="str">
        <f t="shared" si="251"/>
        <v>REPLACE</v>
      </c>
    </row>
    <row r="2491" spans="2:15" x14ac:dyDescent="0.25">
      <c r="B2491" s="78">
        <v>2929</v>
      </c>
      <c r="C2491" s="78" t="s">
        <v>2657</v>
      </c>
      <c r="D2491" s="78">
        <v>426.674286</v>
      </c>
      <c r="F2491" s="61" t="s">
        <v>3</v>
      </c>
      <c r="G2491" s="61" t="str">
        <f>VLOOKUP(B2491,VP_est!$B$21:$N$3000,13,FALSE)</f>
        <v>SV0</v>
      </c>
      <c r="H2491" s="60" t="str">
        <f t="shared" si="251"/>
        <v>REPLACE</v>
      </c>
      <c r="I2491" s="60">
        <f t="shared" si="251"/>
        <v>1</v>
      </c>
      <c r="J2491" s="60" t="str">
        <f t="shared" si="251"/>
        <v>REPLACE</v>
      </c>
      <c r="K2491" s="60" t="str">
        <f t="shared" si="251"/>
        <v>REPLACE</v>
      </c>
      <c r="L2491" s="60" t="str">
        <f t="shared" si="251"/>
        <v>REPLACE</v>
      </c>
      <c r="M2491" s="60" t="str">
        <f t="shared" si="251"/>
        <v>REPLACE</v>
      </c>
      <c r="N2491" s="60" t="str">
        <f t="shared" si="251"/>
        <v>REPLACE</v>
      </c>
      <c r="O2491" s="60" t="str">
        <f t="shared" si="251"/>
        <v>REPLACE</v>
      </c>
    </row>
    <row r="2492" spans="2:15" x14ac:dyDescent="0.25">
      <c r="B2492" s="78">
        <v>2930</v>
      </c>
      <c r="C2492" s="78" t="s">
        <v>2664</v>
      </c>
      <c r="D2492" s="78">
        <v>442.72</v>
      </c>
      <c r="F2492" s="61" t="s">
        <v>3</v>
      </c>
      <c r="G2492" s="61" t="str">
        <f>VLOOKUP(B2492,VP_est!$B$21:$N$3000,13,FALSE)</f>
        <v>SVN1</v>
      </c>
      <c r="H2492" s="60">
        <f t="shared" si="251"/>
        <v>1</v>
      </c>
      <c r="I2492" s="60" t="str">
        <f t="shared" si="251"/>
        <v>REPLACE</v>
      </c>
      <c r="J2492" s="60" t="str">
        <f t="shared" si="251"/>
        <v>REPLACE</v>
      </c>
      <c r="K2492" s="60" t="str">
        <f t="shared" si="251"/>
        <v>REPLACE</v>
      </c>
      <c r="L2492" s="60" t="str">
        <f t="shared" si="251"/>
        <v>REPLACE</v>
      </c>
      <c r="M2492" s="60" t="str">
        <f t="shared" si="251"/>
        <v>REPLACE</v>
      </c>
      <c r="N2492" s="60" t="str">
        <f t="shared" si="251"/>
        <v>REPLACE</v>
      </c>
      <c r="O2492" s="60" t="str">
        <f t="shared" si="251"/>
        <v>REPLACE</v>
      </c>
    </row>
    <row r="2493" spans="2:15" x14ac:dyDescent="0.25">
      <c r="B2493" s="78">
        <v>2931</v>
      </c>
      <c r="C2493" s="78" t="s">
        <v>2056</v>
      </c>
      <c r="D2493" s="78">
        <v>442.71679699999999</v>
      </c>
      <c r="F2493" s="61" t="s">
        <v>3</v>
      </c>
      <c r="G2493" s="61" t="str">
        <f>VLOOKUP(B2493,VP_est!$B$21:$N$3000,13,FALSE)</f>
        <v>SVN1</v>
      </c>
      <c r="H2493" s="60">
        <f t="shared" si="251"/>
        <v>1</v>
      </c>
      <c r="I2493" s="60" t="str">
        <f t="shared" si="251"/>
        <v>REPLACE</v>
      </c>
      <c r="J2493" s="60" t="str">
        <f t="shared" si="251"/>
        <v>REPLACE</v>
      </c>
      <c r="K2493" s="60" t="str">
        <f t="shared" si="251"/>
        <v>REPLACE</v>
      </c>
      <c r="L2493" s="60" t="str">
        <f t="shared" si="251"/>
        <v>REPLACE</v>
      </c>
      <c r="M2493" s="60" t="str">
        <f t="shared" si="251"/>
        <v>REPLACE</v>
      </c>
      <c r="N2493" s="60" t="str">
        <f t="shared" si="251"/>
        <v>REPLACE</v>
      </c>
      <c r="O2493" s="60" t="str">
        <f t="shared" si="251"/>
        <v>REPLACE</v>
      </c>
    </row>
    <row r="2494" spans="2:15" x14ac:dyDescent="0.25">
      <c r="B2494" s="78">
        <v>2932</v>
      </c>
      <c r="C2494" s="78" t="s">
        <v>2109</v>
      </c>
      <c r="D2494" s="78">
        <v>290.48340000000002</v>
      </c>
      <c r="F2494" s="61" t="s">
        <v>3</v>
      </c>
      <c r="G2494" s="61" t="str">
        <f>VLOOKUP(B2494,VP_est!$B$21:$N$3000,13,FALSE)</f>
        <v>SVP1</v>
      </c>
      <c r="H2494" s="60" t="str">
        <f t="shared" si="251"/>
        <v>REPLACE</v>
      </c>
      <c r="I2494" s="60" t="str">
        <f t="shared" si="251"/>
        <v>REPLACE</v>
      </c>
      <c r="J2494" s="60">
        <f t="shared" si="251"/>
        <v>1</v>
      </c>
      <c r="K2494" s="60" t="str">
        <f t="shared" si="251"/>
        <v>REPLACE</v>
      </c>
      <c r="L2494" s="60" t="str">
        <f t="shared" si="251"/>
        <v>REPLACE</v>
      </c>
      <c r="M2494" s="60" t="str">
        <f t="shared" si="251"/>
        <v>REPLACE</v>
      </c>
      <c r="N2494" s="60" t="str">
        <f t="shared" si="251"/>
        <v>REPLACE</v>
      </c>
      <c r="O2494" s="60" t="str">
        <f t="shared" si="251"/>
        <v>REPLACE</v>
      </c>
    </row>
    <row r="2495" spans="2:15" x14ac:dyDescent="0.25">
      <c r="B2495" s="78">
        <v>2933</v>
      </c>
      <c r="C2495" s="78" t="s">
        <v>2497</v>
      </c>
      <c r="D2495" s="78">
        <v>264.36</v>
      </c>
      <c r="F2495" s="61" t="s">
        <v>3</v>
      </c>
      <c r="G2495" s="61" t="str">
        <f>VLOOKUP(B2495,VP_est!$B$21:$N$3000,13,FALSE)</f>
        <v>SVP3</v>
      </c>
      <c r="H2495" s="60" t="str">
        <f t="shared" si="251"/>
        <v>REPLACE</v>
      </c>
      <c r="I2495" s="60" t="str">
        <f t="shared" si="251"/>
        <v>REPLACE</v>
      </c>
      <c r="J2495" s="60" t="str">
        <f t="shared" si="251"/>
        <v>REPLACE</v>
      </c>
      <c r="K2495" s="60" t="str">
        <f t="shared" si="251"/>
        <v>REPLACE</v>
      </c>
      <c r="L2495" s="60">
        <f t="shared" si="251"/>
        <v>1</v>
      </c>
      <c r="M2495" s="60" t="str">
        <f t="shared" si="251"/>
        <v>REPLACE</v>
      </c>
      <c r="N2495" s="60" t="str">
        <f t="shared" si="251"/>
        <v>REPLACE</v>
      </c>
      <c r="O2495" s="60" t="str">
        <f t="shared" si="251"/>
        <v>REPLACE</v>
      </c>
    </row>
    <row r="2496" spans="2:15" x14ac:dyDescent="0.25">
      <c r="B2496" s="78">
        <v>2934</v>
      </c>
      <c r="C2496" s="78" t="s">
        <v>2565</v>
      </c>
      <c r="D2496" s="78">
        <v>312.57350000000002</v>
      </c>
      <c r="F2496" s="61" t="s">
        <v>3</v>
      </c>
      <c r="G2496" s="61" t="str">
        <f>VLOOKUP(B2496,VP_est!$B$21:$N$3000,13,FALSE)</f>
        <v>SV0</v>
      </c>
      <c r="H2496" s="60" t="str">
        <f t="shared" si="251"/>
        <v>REPLACE</v>
      </c>
      <c r="I2496" s="60">
        <f t="shared" si="251"/>
        <v>1</v>
      </c>
      <c r="J2496" s="60" t="str">
        <f t="shared" si="251"/>
        <v>REPLACE</v>
      </c>
      <c r="K2496" s="60" t="str">
        <f t="shared" si="251"/>
        <v>REPLACE</v>
      </c>
      <c r="L2496" s="60" t="str">
        <f t="shared" si="251"/>
        <v>REPLACE</v>
      </c>
      <c r="M2496" s="60" t="str">
        <f t="shared" si="251"/>
        <v>REPLACE</v>
      </c>
      <c r="N2496" s="60" t="str">
        <f t="shared" si="251"/>
        <v>REPLACE</v>
      </c>
      <c r="O2496" s="60" t="str">
        <f t="shared" si="251"/>
        <v>REPLACE</v>
      </c>
    </row>
    <row r="2497" spans="1:15" x14ac:dyDescent="0.25">
      <c r="B2497" s="78">
        <v>2935</v>
      </c>
      <c r="C2497" s="78" t="s">
        <v>2666</v>
      </c>
      <c r="D2497" s="78">
        <v>446.49020400000001</v>
      </c>
      <c r="F2497" s="61" t="s">
        <v>3</v>
      </c>
      <c r="G2497" s="61" t="str">
        <f>VLOOKUP(B2497,VP_est!$B$21:$N$3000,13,FALSE)</f>
        <v>SVN1</v>
      </c>
      <c r="H2497" s="60">
        <f t="shared" si="251"/>
        <v>1</v>
      </c>
      <c r="I2497" s="60" t="str">
        <f t="shared" si="251"/>
        <v>REPLACE</v>
      </c>
      <c r="J2497" s="60" t="str">
        <f t="shared" si="251"/>
        <v>REPLACE</v>
      </c>
      <c r="K2497" s="60" t="str">
        <f t="shared" si="251"/>
        <v>REPLACE</v>
      </c>
      <c r="L2497" s="60" t="str">
        <f t="shared" si="251"/>
        <v>REPLACE</v>
      </c>
      <c r="M2497" s="60" t="str">
        <f t="shared" si="251"/>
        <v>REPLACE</v>
      </c>
      <c r="N2497" s="60" t="str">
        <f t="shared" si="251"/>
        <v>REPLACE</v>
      </c>
      <c r="O2497" s="60" t="str">
        <f t="shared" si="251"/>
        <v>REPLACE</v>
      </c>
    </row>
    <row r="2498" spans="1:15" x14ac:dyDescent="0.25">
      <c r="A2498" s="60" t="s">
        <v>2024</v>
      </c>
      <c r="B2498" s="68">
        <v>2936</v>
      </c>
      <c r="C2498" s="68" t="s">
        <v>1896</v>
      </c>
      <c r="D2498" s="68">
        <v>158.15190000000001</v>
      </c>
      <c r="E2498" s="77"/>
      <c r="F2498" s="61" t="s">
        <v>2014</v>
      </c>
      <c r="G2498" s="61" t="str">
        <f>VLOOKUP(B2498,VP_est!$B$21:$N$3000,13,FALSE)</f>
        <v>SVP6</v>
      </c>
      <c r="H2498" s="60" t="str">
        <f t="shared" si="251"/>
        <v>REPLACE</v>
      </c>
      <c r="I2498" s="60" t="str">
        <f t="shared" si="251"/>
        <v>REPLACE</v>
      </c>
      <c r="J2498" s="60" t="str">
        <f t="shared" si="251"/>
        <v>REPLACE</v>
      </c>
      <c r="K2498" s="60" t="str">
        <f t="shared" si="251"/>
        <v>REPLACE</v>
      </c>
      <c r="L2498" s="60" t="str">
        <f t="shared" si="251"/>
        <v>REPLACE</v>
      </c>
      <c r="M2498" s="60" t="str">
        <f t="shared" si="251"/>
        <v>REPLACE</v>
      </c>
      <c r="N2498" s="60" t="str">
        <f t="shared" si="251"/>
        <v>REPLACE</v>
      </c>
      <c r="O2498" s="60">
        <f t="shared" si="251"/>
        <v>1</v>
      </c>
    </row>
    <row r="2499" spans="1:15" x14ac:dyDescent="0.25">
      <c r="A2499" s="60" t="s">
        <v>2024</v>
      </c>
      <c r="B2499" s="68">
        <v>2937</v>
      </c>
      <c r="C2499" s="68" t="s">
        <v>1966</v>
      </c>
      <c r="D2499" s="68">
        <v>186.20509999999999</v>
      </c>
      <c r="E2499" s="77"/>
      <c r="F2499" s="61" t="s">
        <v>2014</v>
      </c>
      <c r="G2499" s="61" t="str">
        <f>VLOOKUP(B2499,VP_est!$B$21:$N$3000,13,FALSE)</f>
        <v>SVP6</v>
      </c>
      <c r="H2499" s="60" t="str">
        <f t="shared" ref="H2499:O2508" si="252">IF($G2499=H$2,1,"REPLACE")</f>
        <v>REPLACE</v>
      </c>
      <c r="I2499" s="60" t="str">
        <f t="shared" si="252"/>
        <v>REPLACE</v>
      </c>
      <c r="J2499" s="60" t="str">
        <f t="shared" si="252"/>
        <v>REPLACE</v>
      </c>
      <c r="K2499" s="60" t="str">
        <f t="shared" si="252"/>
        <v>REPLACE</v>
      </c>
      <c r="L2499" s="60" t="str">
        <f t="shared" si="252"/>
        <v>REPLACE</v>
      </c>
      <c r="M2499" s="60" t="str">
        <f t="shared" si="252"/>
        <v>REPLACE</v>
      </c>
      <c r="N2499" s="60" t="str">
        <f t="shared" si="252"/>
        <v>REPLACE</v>
      </c>
      <c r="O2499" s="60">
        <f t="shared" si="252"/>
        <v>1</v>
      </c>
    </row>
    <row r="2500" spans="1:15" x14ac:dyDescent="0.25">
      <c r="A2500" s="60" t="s">
        <v>2024</v>
      </c>
      <c r="B2500" s="68">
        <v>2938</v>
      </c>
      <c r="C2500" s="68" t="s">
        <v>1967</v>
      </c>
      <c r="D2500" s="68">
        <v>276.28300000000002</v>
      </c>
      <c r="E2500" s="77"/>
      <c r="F2500" s="61" t="s">
        <v>3</v>
      </c>
      <c r="G2500" s="61" t="str">
        <f>VLOOKUP(B2500,VP_est!$B$21:$N$3000,13,FALSE)</f>
        <v>SVP3</v>
      </c>
      <c r="H2500" s="60" t="str">
        <f t="shared" si="252"/>
        <v>REPLACE</v>
      </c>
      <c r="I2500" s="60" t="str">
        <f t="shared" si="252"/>
        <v>REPLACE</v>
      </c>
      <c r="J2500" s="60" t="str">
        <f t="shared" si="252"/>
        <v>REPLACE</v>
      </c>
      <c r="K2500" s="60" t="str">
        <f t="shared" si="252"/>
        <v>REPLACE</v>
      </c>
      <c r="L2500" s="60">
        <f t="shared" si="252"/>
        <v>1</v>
      </c>
      <c r="M2500" s="60" t="str">
        <f t="shared" si="252"/>
        <v>REPLACE</v>
      </c>
      <c r="N2500" s="60" t="str">
        <f t="shared" si="252"/>
        <v>REPLACE</v>
      </c>
      <c r="O2500" s="60" t="str">
        <f t="shared" si="252"/>
        <v>REPLACE</v>
      </c>
    </row>
    <row r="2501" spans="1:15" x14ac:dyDescent="0.25">
      <c r="A2501" s="60" t="s">
        <v>2024</v>
      </c>
      <c r="B2501" s="68">
        <v>2939</v>
      </c>
      <c r="C2501" s="68" t="s">
        <v>1897</v>
      </c>
      <c r="D2501" s="68">
        <v>122.1644</v>
      </c>
      <c r="E2501" s="77"/>
      <c r="F2501" s="61" t="s">
        <v>2014</v>
      </c>
      <c r="G2501" s="61" t="str">
        <f>VLOOKUP(B2501,VP_est!$B$21:$N$3000,13,FALSE)</f>
        <v>SVP5</v>
      </c>
      <c r="H2501" s="60" t="str">
        <f t="shared" si="252"/>
        <v>REPLACE</v>
      </c>
      <c r="I2501" s="60" t="str">
        <f t="shared" si="252"/>
        <v>REPLACE</v>
      </c>
      <c r="J2501" s="60" t="str">
        <f t="shared" si="252"/>
        <v>REPLACE</v>
      </c>
      <c r="K2501" s="60" t="str">
        <f t="shared" si="252"/>
        <v>REPLACE</v>
      </c>
      <c r="L2501" s="60" t="str">
        <f t="shared" si="252"/>
        <v>REPLACE</v>
      </c>
      <c r="M2501" s="60" t="str">
        <f t="shared" si="252"/>
        <v>REPLACE</v>
      </c>
      <c r="N2501" s="60">
        <f t="shared" si="252"/>
        <v>1</v>
      </c>
      <c r="O2501" s="60" t="str">
        <f t="shared" si="252"/>
        <v>REPLACE</v>
      </c>
    </row>
    <row r="2502" spans="1:15" x14ac:dyDescent="0.25">
      <c r="A2502" s="60" t="s">
        <v>2024</v>
      </c>
      <c r="B2502" s="68">
        <v>2940</v>
      </c>
      <c r="C2502" s="68" t="s">
        <v>1898</v>
      </c>
      <c r="D2502" s="68">
        <v>136.191</v>
      </c>
      <c r="E2502" s="77"/>
      <c r="F2502" s="61" t="s">
        <v>2014</v>
      </c>
      <c r="G2502" s="61" t="str">
        <f>VLOOKUP(B2502,VP_est!$B$21:$N$3000,13,FALSE)</f>
        <v>SVP5</v>
      </c>
      <c r="H2502" s="60" t="str">
        <f t="shared" si="252"/>
        <v>REPLACE</v>
      </c>
      <c r="I2502" s="60" t="str">
        <f t="shared" si="252"/>
        <v>REPLACE</v>
      </c>
      <c r="J2502" s="60" t="str">
        <f t="shared" si="252"/>
        <v>REPLACE</v>
      </c>
      <c r="K2502" s="60" t="str">
        <f t="shared" si="252"/>
        <v>REPLACE</v>
      </c>
      <c r="L2502" s="60" t="str">
        <f t="shared" si="252"/>
        <v>REPLACE</v>
      </c>
      <c r="M2502" s="60" t="str">
        <f t="shared" si="252"/>
        <v>REPLACE</v>
      </c>
      <c r="N2502" s="60">
        <f t="shared" si="252"/>
        <v>1</v>
      </c>
      <c r="O2502" s="60" t="str">
        <f t="shared" si="252"/>
        <v>REPLACE</v>
      </c>
    </row>
    <row r="2503" spans="1:15" x14ac:dyDescent="0.25">
      <c r="A2503" s="60" t="s">
        <v>2024</v>
      </c>
      <c r="B2503" s="68">
        <v>2941</v>
      </c>
      <c r="C2503" s="68" t="s">
        <v>1899</v>
      </c>
      <c r="D2503" s="68">
        <v>59.0672</v>
      </c>
      <c r="E2503" s="77"/>
      <c r="F2503" s="61" t="s">
        <v>2014</v>
      </c>
      <c r="G2503" s="61" t="str">
        <f>VLOOKUP(B2503,VP_est!$B$21:$N$3000,13,FALSE)</f>
        <v>SVP5</v>
      </c>
      <c r="H2503" s="60" t="str">
        <f t="shared" si="252"/>
        <v>REPLACE</v>
      </c>
      <c r="I2503" s="60" t="str">
        <f t="shared" si="252"/>
        <v>REPLACE</v>
      </c>
      <c r="J2503" s="60" t="str">
        <f t="shared" si="252"/>
        <v>REPLACE</v>
      </c>
      <c r="K2503" s="60" t="str">
        <f t="shared" si="252"/>
        <v>REPLACE</v>
      </c>
      <c r="L2503" s="60" t="str">
        <f t="shared" si="252"/>
        <v>REPLACE</v>
      </c>
      <c r="M2503" s="60" t="str">
        <f t="shared" si="252"/>
        <v>REPLACE</v>
      </c>
      <c r="N2503" s="60">
        <f t="shared" si="252"/>
        <v>1</v>
      </c>
      <c r="O2503" s="60" t="str">
        <f t="shared" si="252"/>
        <v>REPLACE</v>
      </c>
    </row>
    <row r="2504" spans="1:15" x14ac:dyDescent="0.25">
      <c r="A2504" s="60" t="s">
        <v>2024</v>
      </c>
      <c r="B2504" s="68">
        <v>2942</v>
      </c>
      <c r="C2504" s="68" t="s">
        <v>1900</v>
      </c>
      <c r="D2504" s="68">
        <v>131.18</v>
      </c>
      <c r="E2504" s="77"/>
      <c r="F2504" s="61" t="s">
        <v>2014</v>
      </c>
      <c r="G2504" s="61" t="str">
        <f>VLOOKUP(B2504,VP_est!$B$21:$N$3000,13,FALSE)</f>
        <v>SVP4</v>
      </c>
      <c r="H2504" s="60" t="str">
        <f t="shared" si="252"/>
        <v>REPLACE</v>
      </c>
      <c r="I2504" s="60" t="str">
        <f t="shared" si="252"/>
        <v>REPLACE</v>
      </c>
      <c r="J2504" s="60" t="str">
        <f t="shared" si="252"/>
        <v>REPLACE</v>
      </c>
      <c r="K2504" s="60" t="str">
        <f t="shared" si="252"/>
        <v>REPLACE</v>
      </c>
      <c r="L2504" s="60" t="str">
        <f t="shared" si="252"/>
        <v>REPLACE</v>
      </c>
      <c r="M2504" s="60">
        <f t="shared" si="252"/>
        <v>1</v>
      </c>
      <c r="N2504" s="60" t="str">
        <f t="shared" si="252"/>
        <v>REPLACE</v>
      </c>
      <c r="O2504" s="60" t="str">
        <f t="shared" si="252"/>
        <v>REPLACE</v>
      </c>
    </row>
    <row r="2505" spans="1:15" x14ac:dyDescent="0.25">
      <c r="A2505" s="60" t="s">
        <v>2024</v>
      </c>
      <c r="B2505" s="68">
        <v>2943</v>
      </c>
      <c r="C2505" s="68" t="s">
        <v>1901</v>
      </c>
      <c r="D2505" s="68">
        <v>97.115200000000002</v>
      </c>
      <c r="E2505" s="77"/>
      <c r="F2505" s="61" t="s">
        <v>1986</v>
      </c>
      <c r="G2505" s="61" t="str">
        <f>VLOOKUP(B2505,VP_est!$B$21:$N$3000,13,FALSE)</f>
        <v>SVP6</v>
      </c>
      <c r="H2505" s="60" t="str">
        <f t="shared" si="252"/>
        <v>REPLACE</v>
      </c>
      <c r="I2505" s="60" t="str">
        <f t="shared" si="252"/>
        <v>REPLACE</v>
      </c>
      <c r="J2505" s="60" t="str">
        <f t="shared" si="252"/>
        <v>REPLACE</v>
      </c>
      <c r="K2505" s="60" t="str">
        <f t="shared" si="252"/>
        <v>REPLACE</v>
      </c>
      <c r="L2505" s="60" t="str">
        <f t="shared" si="252"/>
        <v>REPLACE</v>
      </c>
      <c r="M2505" s="60" t="str">
        <f t="shared" si="252"/>
        <v>REPLACE</v>
      </c>
      <c r="N2505" s="60" t="str">
        <f t="shared" si="252"/>
        <v>REPLACE</v>
      </c>
      <c r="O2505" s="60">
        <f t="shared" si="252"/>
        <v>1</v>
      </c>
    </row>
    <row r="2506" spans="1:15" x14ac:dyDescent="0.25">
      <c r="A2506" s="60" t="s">
        <v>2024</v>
      </c>
      <c r="B2506" s="68">
        <v>2944</v>
      </c>
      <c r="C2506" s="68" t="s">
        <v>1902</v>
      </c>
      <c r="D2506" s="68">
        <v>111.1418</v>
      </c>
      <c r="E2506" s="77"/>
      <c r="F2506" s="61" t="s">
        <v>1986</v>
      </c>
      <c r="G2506" s="61" t="str">
        <f>VLOOKUP(B2506,VP_est!$B$21:$N$3000,13,FALSE)</f>
        <v>SVP6</v>
      </c>
      <c r="H2506" s="60" t="str">
        <f t="shared" si="252"/>
        <v>REPLACE</v>
      </c>
      <c r="I2506" s="60" t="str">
        <f t="shared" si="252"/>
        <v>REPLACE</v>
      </c>
      <c r="J2506" s="60" t="str">
        <f t="shared" si="252"/>
        <v>REPLACE</v>
      </c>
      <c r="K2506" s="60" t="str">
        <f t="shared" si="252"/>
        <v>REPLACE</v>
      </c>
      <c r="L2506" s="60" t="str">
        <f t="shared" si="252"/>
        <v>REPLACE</v>
      </c>
      <c r="M2506" s="60" t="str">
        <f t="shared" si="252"/>
        <v>REPLACE</v>
      </c>
      <c r="N2506" s="60" t="str">
        <f t="shared" si="252"/>
        <v>REPLACE</v>
      </c>
      <c r="O2506" s="60">
        <f t="shared" si="252"/>
        <v>1</v>
      </c>
    </row>
    <row r="2507" spans="1:15" x14ac:dyDescent="0.25">
      <c r="A2507" s="60" t="s">
        <v>2024</v>
      </c>
      <c r="B2507" s="68">
        <v>2945</v>
      </c>
      <c r="C2507" s="68" t="s">
        <v>1903</v>
      </c>
      <c r="D2507" s="68">
        <v>136.1943</v>
      </c>
      <c r="E2507" s="77"/>
      <c r="F2507" s="61" t="s">
        <v>2014</v>
      </c>
      <c r="G2507" s="61" t="str">
        <f>VLOOKUP(B2507,VP_est!$B$21:$N$3000,13,FALSE)</f>
        <v>SVP6</v>
      </c>
      <c r="H2507" s="60" t="str">
        <f t="shared" si="252"/>
        <v>REPLACE</v>
      </c>
      <c r="I2507" s="60" t="str">
        <f t="shared" si="252"/>
        <v>REPLACE</v>
      </c>
      <c r="J2507" s="60" t="str">
        <f t="shared" si="252"/>
        <v>REPLACE</v>
      </c>
      <c r="K2507" s="60" t="str">
        <f t="shared" si="252"/>
        <v>REPLACE</v>
      </c>
      <c r="L2507" s="60" t="str">
        <f t="shared" si="252"/>
        <v>REPLACE</v>
      </c>
      <c r="M2507" s="60" t="str">
        <f t="shared" si="252"/>
        <v>REPLACE</v>
      </c>
      <c r="N2507" s="60" t="str">
        <f t="shared" si="252"/>
        <v>REPLACE</v>
      </c>
      <c r="O2507" s="60">
        <f t="shared" si="252"/>
        <v>1</v>
      </c>
    </row>
    <row r="2508" spans="1:15" x14ac:dyDescent="0.25">
      <c r="A2508" s="60" t="s">
        <v>2024</v>
      </c>
      <c r="B2508" s="68">
        <v>2946</v>
      </c>
      <c r="C2508" s="68" t="s">
        <v>1904</v>
      </c>
      <c r="D2508" s="68">
        <v>94.132999999999996</v>
      </c>
      <c r="E2508" s="77"/>
      <c r="F2508" s="61" t="s">
        <v>2014</v>
      </c>
      <c r="G2508" s="61" t="str">
        <f>VLOOKUP(B2508,VP_est!$B$21:$N$3000,13,FALSE)</f>
        <v>SVP5</v>
      </c>
      <c r="H2508" s="60" t="str">
        <f t="shared" si="252"/>
        <v>REPLACE</v>
      </c>
      <c r="I2508" s="60" t="str">
        <f t="shared" si="252"/>
        <v>REPLACE</v>
      </c>
      <c r="J2508" s="60" t="str">
        <f t="shared" si="252"/>
        <v>REPLACE</v>
      </c>
      <c r="K2508" s="60" t="str">
        <f t="shared" si="252"/>
        <v>REPLACE</v>
      </c>
      <c r="L2508" s="60" t="str">
        <f t="shared" si="252"/>
        <v>REPLACE</v>
      </c>
      <c r="M2508" s="60" t="str">
        <f t="shared" si="252"/>
        <v>REPLACE</v>
      </c>
      <c r="N2508" s="60">
        <f t="shared" si="252"/>
        <v>1</v>
      </c>
      <c r="O2508" s="60" t="str">
        <f t="shared" si="252"/>
        <v>REPLACE</v>
      </c>
    </row>
    <row r="2509" spans="1:15" x14ac:dyDescent="0.25">
      <c r="A2509" s="60" t="s">
        <v>2024</v>
      </c>
      <c r="B2509" s="68">
        <v>2947</v>
      </c>
      <c r="C2509" s="68" t="s">
        <v>1968</v>
      </c>
      <c r="D2509" s="68">
        <v>120.17</v>
      </c>
      <c r="E2509" s="77"/>
      <c r="F2509" s="61" t="s">
        <v>2014</v>
      </c>
      <c r="G2509" s="61" t="str">
        <f>VLOOKUP(B2509,VP_est!$B$21:$N$3000,13,FALSE)</f>
        <v>SVP4</v>
      </c>
      <c r="H2509" s="60" t="str">
        <f t="shared" ref="H2509:O2518" si="253">IF($G2509=H$2,1,"REPLACE")</f>
        <v>REPLACE</v>
      </c>
      <c r="I2509" s="60" t="str">
        <f t="shared" si="253"/>
        <v>REPLACE</v>
      </c>
      <c r="J2509" s="60" t="str">
        <f t="shared" si="253"/>
        <v>REPLACE</v>
      </c>
      <c r="K2509" s="60" t="str">
        <f t="shared" si="253"/>
        <v>REPLACE</v>
      </c>
      <c r="L2509" s="60" t="str">
        <f t="shared" si="253"/>
        <v>REPLACE</v>
      </c>
      <c r="M2509" s="60">
        <f t="shared" si="253"/>
        <v>1</v>
      </c>
      <c r="N2509" s="60" t="str">
        <f t="shared" si="253"/>
        <v>REPLACE</v>
      </c>
      <c r="O2509" s="60" t="str">
        <f t="shared" si="253"/>
        <v>REPLACE</v>
      </c>
    </row>
    <row r="2510" spans="1:15" x14ac:dyDescent="0.25">
      <c r="A2510" s="60" t="s">
        <v>2024</v>
      </c>
      <c r="B2510" s="68">
        <v>2948</v>
      </c>
      <c r="C2510" s="68" t="s">
        <v>1905</v>
      </c>
      <c r="D2510" s="68">
        <v>98.186099999999996</v>
      </c>
      <c r="E2510" s="77"/>
      <c r="F2510" s="61" t="s">
        <v>1986</v>
      </c>
      <c r="G2510" s="61" t="str">
        <f>VLOOKUP(B2510,VP_est!$B$21:$N$3000,13,FALSE)</f>
        <v>SVP6</v>
      </c>
      <c r="H2510" s="60" t="str">
        <f t="shared" si="253"/>
        <v>REPLACE</v>
      </c>
      <c r="I2510" s="60" t="str">
        <f t="shared" si="253"/>
        <v>REPLACE</v>
      </c>
      <c r="J2510" s="60" t="str">
        <f t="shared" si="253"/>
        <v>REPLACE</v>
      </c>
      <c r="K2510" s="60" t="str">
        <f t="shared" si="253"/>
        <v>REPLACE</v>
      </c>
      <c r="L2510" s="60" t="str">
        <f t="shared" si="253"/>
        <v>REPLACE</v>
      </c>
      <c r="M2510" s="60" t="str">
        <f t="shared" si="253"/>
        <v>REPLACE</v>
      </c>
      <c r="N2510" s="60" t="str">
        <f t="shared" si="253"/>
        <v>REPLACE</v>
      </c>
      <c r="O2510" s="60">
        <f t="shared" si="253"/>
        <v>1</v>
      </c>
    </row>
    <row r="2511" spans="1:15" x14ac:dyDescent="0.25">
      <c r="A2511" s="60" t="s">
        <v>2024</v>
      </c>
      <c r="B2511" s="68">
        <v>2949</v>
      </c>
      <c r="C2511" s="68" t="s">
        <v>1906</v>
      </c>
      <c r="D2511" s="68">
        <v>68.117000000000004</v>
      </c>
      <c r="E2511" s="77"/>
      <c r="F2511" s="61" t="s">
        <v>1986</v>
      </c>
      <c r="G2511" s="61" t="str">
        <f>VLOOKUP(B2511,VP_est!$B$21:$N$3000,13,FALSE)</f>
        <v>SVP6</v>
      </c>
      <c r="H2511" s="60" t="str">
        <f t="shared" si="253"/>
        <v>REPLACE</v>
      </c>
      <c r="I2511" s="60" t="str">
        <f t="shared" si="253"/>
        <v>REPLACE</v>
      </c>
      <c r="J2511" s="60" t="str">
        <f t="shared" si="253"/>
        <v>REPLACE</v>
      </c>
      <c r="K2511" s="60" t="str">
        <f t="shared" si="253"/>
        <v>REPLACE</v>
      </c>
      <c r="L2511" s="60" t="str">
        <f t="shared" si="253"/>
        <v>REPLACE</v>
      </c>
      <c r="M2511" s="60" t="str">
        <f t="shared" si="253"/>
        <v>REPLACE</v>
      </c>
      <c r="N2511" s="60" t="str">
        <f t="shared" si="253"/>
        <v>REPLACE</v>
      </c>
      <c r="O2511" s="60">
        <f t="shared" si="253"/>
        <v>1</v>
      </c>
    </row>
    <row r="2512" spans="1:15" x14ac:dyDescent="0.25">
      <c r="A2512" s="60" t="s">
        <v>2024</v>
      </c>
      <c r="B2512" s="68">
        <v>2950</v>
      </c>
      <c r="C2512" s="68" t="s">
        <v>1907</v>
      </c>
      <c r="D2512" s="68">
        <v>82.15</v>
      </c>
      <c r="E2512" s="77"/>
      <c r="F2512" s="61" t="s">
        <v>1986</v>
      </c>
      <c r="G2512" s="61" t="str">
        <f>VLOOKUP(B2512,VP_est!$B$21:$N$3000,13,FALSE)</f>
        <v>SVP6</v>
      </c>
      <c r="H2512" s="60" t="str">
        <f t="shared" si="253"/>
        <v>REPLACE</v>
      </c>
      <c r="I2512" s="60" t="str">
        <f t="shared" si="253"/>
        <v>REPLACE</v>
      </c>
      <c r="J2512" s="60" t="str">
        <f t="shared" si="253"/>
        <v>REPLACE</v>
      </c>
      <c r="K2512" s="60" t="str">
        <f t="shared" si="253"/>
        <v>REPLACE</v>
      </c>
      <c r="L2512" s="60" t="str">
        <f t="shared" si="253"/>
        <v>REPLACE</v>
      </c>
      <c r="M2512" s="60" t="str">
        <f t="shared" si="253"/>
        <v>REPLACE</v>
      </c>
      <c r="N2512" s="60" t="str">
        <f t="shared" si="253"/>
        <v>REPLACE</v>
      </c>
      <c r="O2512" s="60">
        <f t="shared" si="253"/>
        <v>1</v>
      </c>
    </row>
    <row r="2513" spans="1:15" x14ac:dyDescent="0.25">
      <c r="A2513" s="60" t="s">
        <v>2024</v>
      </c>
      <c r="B2513" s="68">
        <v>2951</v>
      </c>
      <c r="C2513" s="68" t="s">
        <v>1908</v>
      </c>
      <c r="D2513" s="68">
        <v>58.079099999999997</v>
      </c>
      <c r="E2513" s="77"/>
      <c r="F2513" s="61" t="s">
        <v>1986</v>
      </c>
      <c r="G2513" s="61" t="str">
        <f>VLOOKUP(B2513,VP_est!$B$21:$N$3000,13,FALSE)</f>
        <v>SVP6</v>
      </c>
      <c r="H2513" s="60" t="str">
        <f t="shared" si="253"/>
        <v>REPLACE</v>
      </c>
      <c r="I2513" s="60" t="str">
        <f t="shared" si="253"/>
        <v>REPLACE</v>
      </c>
      <c r="J2513" s="60" t="str">
        <f t="shared" si="253"/>
        <v>REPLACE</v>
      </c>
      <c r="K2513" s="60" t="str">
        <f t="shared" si="253"/>
        <v>REPLACE</v>
      </c>
      <c r="L2513" s="60" t="str">
        <f t="shared" si="253"/>
        <v>REPLACE</v>
      </c>
      <c r="M2513" s="60" t="str">
        <f t="shared" si="253"/>
        <v>REPLACE</v>
      </c>
      <c r="N2513" s="60" t="str">
        <f t="shared" si="253"/>
        <v>REPLACE</v>
      </c>
      <c r="O2513" s="60">
        <f t="shared" si="253"/>
        <v>1</v>
      </c>
    </row>
    <row r="2514" spans="1:15" x14ac:dyDescent="0.25">
      <c r="A2514" s="60" t="s">
        <v>2024</v>
      </c>
      <c r="B2514" s="68">
        <v>2952</v>
      </c>
      <c r="C2514" s="68" t="s">
        <v>1909</v>
      </c>
      <c r="D2514" s="68">
        <v>88.148201</v>
      </c>
      <c r="E2514" s="77"/>
      <c r="F2514" s="61" t="s">
        <v>1986</v>
      </c>
      <c r="G2514" s="61" t="str">
        <f>VLOOKUP(B2514,VP_est!$B$21:$N$3000,13,FALSE)</f>
        <v>SVP6</v>
      </c>
      <c r="H2514" s="60" t="str">
        <f t="shared" si="253"/>
        <v>REPLACE</v>
      </c>
      <c r="I2514" s="60" t="str">
        <f t="shared" si="253"/>
        <v>REPLACE</v>
      </c>
      <c r="J2514" s="60" t="str">
        <f t="shared" si="253"/>
        <v>REPLACE</v>
      </c>
      <c r="K2514" s="60" t="str">
        <f t="shared" si="253"/>
        <v>REPLACE</v>
      </c>
      <c r="L2514" s="60" t="str">
        <f t="shared" si="253"/>
        <v>REPLACE</v>
      </c>
      <c r="M2514" s="60" t="str">
        <f t="shared" si="253"/>
        <v>REPLACE</v>
      </c>
      <c r="N2514" s="60" t="str">
        <f t="shared" si="253"/>
        <v>REPLACE</v>
      </c>
      <c r="O2514" s="60">
        <f t="shared" si="253"/>
        <v>1</v>
      </c>
    </row>
    <row r="2515" spans="1:15" x14ac:dyDescent="0.25">
      <c r="A2515" s="60" t="s">
        <v>2024</v>
      </c>
      <c r="B2515" s="68">
        <v>2953</v>
      </c>
      <c r="C2515" s="68" t="s">
        <v>1969</v>
      </c>
      <c r="D2515" s="68">
        <v>136.191</v>
      </c>
      <c r="E2515" s="77"/>
      <c r="F2515" s="61" t="s">
        <v>2014</v>
      </c>
      <c r="G2515" s="61" t="str">
        <f>VLOOKUP(B2515,VP_est!$B$21:$N$3000,13,FALSE)</f>
        <v>SVP6</v>
      </c>
      <c r="H2515" s="60" t="str">
        <f t="shared" si="253"/>
        <v>REPLACE</v>
      </c>
      <c r="I2515" s="60" t="str">
        <f t="shared" si="253"/>
        <v>REPLACE</v>
      </c>
      <c r="J2515" s="60" t="str">
        <f t="shared" si="253"/>
        <v>REPLACE</v>
      </c>
      <c r="K2515" s="60" t="str">
        <f t="shared" si="253"/>
        <v>REPLACE</v>
      </c>
      <c r="L2515" s="60" t="str">
        <f t="shared" si="253"/>
        <v>REPLACE</v>
      </c>
      <c r="M2515" s="60" t="str">
        <f t="shared" si="253"/>
        <v>REPLACE</v>
      </c>
      <c r="N2515" s="60" t="str">
        <f t="shared" si="253"/>
        <v>REPLACE</v>
      </c>
      <c r="O2515" s="60">
        <f t="shared" si="253"/>
        <v>1</v>
      </c>
    </row>
    <row r="2516" spans="1:15" x14ac:dyDescent="0.25">
      <c r="A2516" s="60" t="s">
        <v>2024</v>
      </c>
      <c r="B2516" s="68">
        <v>2954</v>
      </c>
      <c r="C2516" s="68" t="s">
        <v>1910</v>
      </c>
      <c r="D2516" s="68">
        <v>100.1589</v>
      </c>
      <c r="E2516" s="77"/>
      <c r="F2516" s="61" t="s">
        <v>1986</v>
      </c>
      <c r="G2516" s="61" t="str">
        <f>VLOOKUP(B2516,VP_est!$B$21:$N$3000,13,FALSE)</f>
        <v>SVP6</v>
      </c>
      <c r="H2516" s="60" t="str">
        <f t="shared" si="253"/>
        <v>REPLACE</v>
      </c>
      <c r="I2516" s="60" t="str">
        <f t="shared" si="253"/>
        <v>REPLACE</v>
      </c>
      <c r="J2516" s="60" t="str">
        <f t="shared" si="253"/>
        <v>REPLACE</v>
      </c>
      <c r="K2516" s="60" t="str">
        <f t="shared" si="253"/>
        <v>REPLACE</v>
      </c>
      <c r="L2516" s="60" t="str">
        <f t="shared" si="253"/>
        <v>REPLACE</v>
      </c>
      <c r="M2516" s="60" t="str">
        <f t="shared" si="253"/>
        <v>REPLACE</v>
      </c>
      <c r="N2516" s="60" t="str">
        <f t="shared" si="253"/>
        <v>REPLACE</v>
      </c>
      <c r="O2516" s="60">
        <f t="shared" si="253"/>
        <v>1</v>
      </c>
    </row>
    <row r="2517" spans="1:15" x14ac:dyDescent="0.25">
      <c r="A2517" s="60" t="s">
        <v>2024</v>
      </c>
      <c r="B2517" s="68">
        <v>2955</v>
      </c>
      <c r="C2517" s="68" t="s">
        <v>1970</v>
      </c>
      <c r="D2517" s="68">
        <v>86.132300000000001</v>
      </c>
      <c r="E2517" s="77"/>
      <c r="F2517" s="61" t="s">
        <v>1986</v>
      </c>
      <c r="G2517" s="61" t="str">
        <f>VLOOKUP(B2517,VP_est!$B$21:$N$3000,13,FALSE)</f>
        <v>SVP6</v>
      </c>
      <c r="H2517" s="60" t="str">
        <f t="shared" si="253"/>
        <v>REPLACE</v>
      </c>
      <c r="I2517" s="60" t="str">
        <f t="shared" si="253"/>
        <v>REPLACE</v>
      </c>
      <c r="J2517" s="60" t="str">
        <f t="shared" si="253"/>
        <v>REPLACE</v>
      </c>
      <c r="K2517" s="60" t="str">
        <f t="shared" si="253"/>
        <v>REPLACE</v>
      </c>
      <c r="L2517" s="60" t="str">
        <f t="shared" si="253"/>
        <v>REPLACE</v>
      </c>
      <c r="M2517" s="60" t="str">
        <f t="shared" si="253"/>
        <v>REPLACE</v>
      </c>
      <c r="N2517" s="60" t="str">
        <f t="shared" si="253"/>
        <v>REPLACE</v>
      </c>
      <c r="O2517" s="60">
        <f t="shared" si="253"/>
        <v>1</v>
      </c>
    </row>
    <row r="2518" spans="1:15" x14ac:dyDescent="0.25">
      <c r="A2518" s="60" t="s">
        <v>2024</v>
      </c>
      <c r="B2518" s="68">
        <v>2956</v>
      </c>
      <c r="C2518" s="68" t="s">
        <v>1911</v>
      </c>
      <c r="D2518" s="68">
        <v>181.45</v>
      </c>
      <c r="E2518" s="77"/>
      <c r="F2518" s="61" t="s">
        <v>2014</v>
      </c>
      <c r="G2518" s="61" t="str">
        <f>VLOOKUP(B2518,VP_est!$B$21:$N$3000,13,FALSE)</f>
        <v>SVP6</v>
      </c>
      <c r="H2518" s="60" t="str">
        <f t="shared" si="253"/>
        <v>REPLACE</v>
      </c>
      <c r="I2518" s="60" t="str">
        <f t="shared" si="253"/>
        <v>REPLACE</v>
      </c>
      <c r="J2518" s="60" t="str">
        <f t="shared" si="253"/>
        <v>REPLACE</v>
      </c>
      <c r="K2518" s="60" t="str">
        <f t="shared" si="253"/>
        <v>REPLACE</v>
      </c>
      <c r="L2518" s="60" t="str">
        <f t="shared" si="253"/>
        <v>REPLACE</v>
      </c>
      <c r="M2518" s="60" t="str">
        <f t="shared" si="253"/>
        <v>REPLACE</v>
      </c>
      <c r="N2518" s="60" t="str">
        <f t="shared" si="253"/>
        <v>REPLACE</v>
      </c>
      <c r="O2518" s="60">
        <f t="shared" si="253"/>
        <v>1</v>
      </c>
    </row>
    <row r="2519" spans="1:15" x14ac:dyDescent="0.25">
      <c r="A2519" s="60" t="s">
        <v>2024</v>
      </c>
      <c r="B2519" s="68">
        <v>2957</v>
      </c>
      <c r="C2519" s="68" t="s">
        <v>1912</v>
      </c>
      <c r="D2519" s="68">
        <v>59.110300000000002</v>
      </c>
      <c r="E2519" s="77"/>
      <c r="F2519" s="61" t="s">
        <v>1986</v>
      </c>
      <c r="G2519" s="61" t="str">
        <f>VLOOKUP(B2519,VP_est!$B$21:$N$3000,13,FALSE)</f>
        <v>SVP6</v>
      </c>
      <c r="H2519" s="60" t="str">
        <f t="shared" ref="H2519:O2528" si="254">IF($G2519=H$2,1,"REPLACE")</f>
        <v>REPLACE</v>
      </c>
      <c r="I2519" s="60" t="str">
        <f t="shared" si="254"/>
        <v>REPLACE</v>
      </c>
      <c r="J2519" s="60" t="str">
        <f t="shared" si="254"/>
        <v>REPLACE</v>
      </c>
      <c r="K2519" s="60" t="str">
        <f t="shared" si="254"/>
        <v>REPLACE</v>
      </c>
      <c r="L2519" s="60" t="str">
        <f t="shared" si="254"/>
        <v>REPLACE</v>
      </c>
      <c r="M2519" s="60" t="str">
        <f t="shared" si="254"/>
        <v>REPLACE</v>
      </c>
      <c r="N2519" s="60" t="str">
        <f t="shared" si="254"/>
        <v>REPLACE</v>
      </c>
      <c r="O2519" s="60">
        <f t="shared" si="254"/>
        <v>1</v>
      </c>
    </row>
    <row r="2520" spans="1:15" x14ac:dyDescent="0.25">
      <c r="B2520" s="78">
        <v>2958</v>
      </c>
      <c r="C2520" s="78" t="s">
        <v>2570</v>
      </c>
      <c r="D2520" s="78">
        <v>321.97000000000003</v>
      </c>
      <c r="F2520" s="61" t="s">
        <v>3</v>
      </c>
      <c r="G2520" s="61" t="str">
        <f>VLOOKUP(B2520,VP_est!$B$21:$N$3000,13,FALSE)</f>
        <v>SV0</v>
      </c>
      <c r="H2520" s="60" t="str">
        <f t="shared" si="254"/>
        <v>REPLACE</v>
      </c>
      <c r="I2520" s="60">
        <f t="shared" si="254"/>
        <v>1</v>
      </c>
      <c r="J2520" s="60" t="str">
        <f t="shared" si="254"/>
        <v>REPLACE</v>
      </c>
      <c r="K2520" s="60" t="str">
        <f t="shared" si="254"/>
        <v>REPLACE</v>
      </c>
      <c r="L2520" s="60" t="str">
        <f t="shared" si="254"/>
        <v>REPLACE</v>
      </c>
      <c r="M2520" s="60" t="str">
        <f t="shared" si="254"/>
        <v>REPLACE</v>
      </c>
      <c r="N2520" s="60" t="str">
        <f t="shared" si="254"/>
        <v>REPLACE</v>
      </c>
      <c r="O2520" s="60" t="str">
        <f t="shared" si="254"/>
        <v>REPLACE</v>
      </c>
    </row>
    <row r="2521" spans="1:15" x14ac:dyDescent="0.25">
      <c r="B2521" s="78">
        <v>2959</v>
      </c>
      <c r="C2521" s="78" t="s">
        <v>2597</v>
      </c>
      <c r="D2521" s="78">
        <v>356.42</v>
      </c>
      <c r="F2521" s="61" t="s">
        <v>3</v>
      </c>
      <c r="G2521" s="61" t="str">
        <f>VLOOKUP(B2521,VP_est!$B$21:$N$3000,13,FALSE)</f>
        <v>SV0</v>
      </c>
      <c r="H2521" s="60" t="str">
        <f t="shared" si="254"/>
        <v>REPLACE</v>
      </c>
      <c r="I2521" s="60">
        <f t="shared" si="254"/>
        <v>1</v>
      </c>
      <c r="J2521" s="60" t="str">
        <f t="shared" si="254"/>
        <v>REPLACE</v>
      </c>
      <c r="K2521" s="60" t="str">
        <f t="shared" si="254"/>
        <v>REPLACE</v>
      </c>
      <c r="L2521" s="60" t="str">
        <f t="shared" si="254"/>
        <v>REPLACE</v>
      </c>
      <c r="M2521" s="60" t="str">
        <f t="shared" si="254"/>
        <v>REPLACE</v>
      </c>
      <c r="N2521" s="60" t="str">
        <f t="shared" si="254"/>
        <v>REPLACE</v>
      </c>
      <c r="O2521" s="60" t="str">
        <f t="shared" si="254"/>
        <v>REPLACE</v>
      </c>
    </row>
    <row r="2522" spans="1:15" x14ac:dyDescent="0.25">
      <c r="B2522" s="78">
        <v>2960</v>
      </c>
      <c r="C2522" s="78" t="s">
        <v>2628</v>
      </c>
      <c r="D2522" s="78">
        <v>390.86</v>
      </c>
      <c r="F2522" s="61" t="s">
        <v>3</v>
      </c>
      <c r="G2522" s="61" t="str">
        <f>VLOOKUP(B2522,VP_est!$B$21:$N$3000,13,FALSE)</f>
        <v>SVN1</v>
      </c>
      <c r="H2522" s="60">
        <f t="shared" si="254"/>
        <v>1</v>
      </c>
      <c r="I2522" s="60" t="str">
        <f t="shared" si="254"/>
        <v>REPLACE</v>
      </c>
      <c r="J2522" s="60" t="str">
        <f t="shared" si="254"/>
        <v>REPLACE</v>
      </c>
      <c r="K2522" s="60" t="str">
        <f t="shared" si="254"/>
        <v>REPLACE</v>
      </c>
      <c r="L2522" s="60" t="str">
        <f t="shared" si="254"/>
        <v>REPLACE</v>
      </c>
      <c r="M2522" s="60" t="str">
        <f t="shared" si="254"/>
        <v>REPLACE</v>
      </c>
      <c r="N2522" s="60" t="str">
        <f t="shared" si="254"/>
        <v>REPLACE</v>
      </c>
      <c r="O2522" s="60" t="str">
        <f t="shared" si="254"/>
        <v>REPLACE</v>
      </c>
    </row>
    <row r="2523" spans="1:15" x14ac:dyDescent="0.25">
      <c r="B2523" s="78">
        <v>2961</v>
      </c>
      <c r="C2523" s="78" t="s">
        <v>2629</v>
      </c>
      <c r="D2523" s="78">
        <v>390.86</v>
      </c>
      <c r="F2523" s="61" t="s">
        <v>3</v>
      </c>
      <c r="G2523" s="61" t="str">
        <f>VLOOKUP(B2523,VP_est!$B$21:$N$3000,13,FALSE)</f>
        <v>SVN1</v>
      </c>
      <c r="H2523" s="60">
        <f t="shared" si="254"/>
        <v>1</v>
      </c>
      <c r="I2523" s="60" t="str">
        <f t="shared" si="254"/>
        <v>REPLACE</v>
      </c>
      <c r="J2523" s="60" t="str">
        <f t="shared" si="254"/>
        <v>REPLACE</v>
      </c>
      <c r="K2523" s="60" t="str">
        <f t="shared" si="254"/>
        <v>REPLACE</v>
      </c>
      <c r="L2523" s="60" t="str">
        <f t="shared" si="254"/>
        <v>REPLACE</v>
      </c>
      <c r="M2523" s="60" t="str">
        <f t="shared" si="254"/>
        <v>REPLACE</v>
      </c>
      <c r="N2523" s="60" t="str">
        <f t="shared" si="254"/>
        <v>REPLACE</v>
      </c>
      <c r="O2523" s="60" t="str">
        <f t="shared" si="254"/>
        <v>REPLACE</v>
      </c>
    </row>
    <row r="2524" spans="1:15" x14ac:dyDescent="0.25">
      <c r="B2524" s="78">
        <v>2962</v>
      </c>
      <c r="C2524" s="78" t="s">
        <v>2655</v>
      </c>
      <c r="D2524" s="78">
        <v>425.31</v>
      </c>
      <c r="F2524" s="61" t="s">
        <v>3</v>
      </c>
      <c r="G2524" s="61" t="str">
        <f>VLOOKUP(B2524,VP_est!$B$21:$N$3000,13,FALSE)</f>
        <v>SVN1</v>
      </c>
      <c r="H2524" s="60">
        <f t="shared" si="254"/>
        <v>1</v>
      </c>
      <c r="I2524" s="60" t="str">
        <f t="shared" si="254"/>
        <v>REPLACE</v>
      </c>
      <c r="J2524" s="60" t="str">
        <f t="shared" si="254"/>
        <v>REPLACE</v>
      </c>
      <c r="K2524" s="60" t="str">
        <f t="shared" si="254"/>
        <v>REPLACE</v>
      </c>
      <c r="L2524" s="60" t="str">
        <f t="shared" si="254"/>
        <v>REPLACE</v>
      </c>
      <c r="M2524" s="60" t="str">
        <f t="shared" si="254"/>
        <v>REPLACE</v>
      </c>
      <c r="N2524" s="60" t="str">
        <f t="shared" si="254"/>
        <v>REPLACE</v>
      </c>
      <c r="O2524" s="60" t="str">
        <f t="shared" si="254"/>
        <v>REPLACE</v>
      </c>
    </row>
    <row r="2525" spans="1:15" x14ac:dyDescent="0.25">
      <c r="B2525" s="78">
        <v>2963</v>
      </c>
      <c r="C2525" s="78" t="s">
        <v>2668</v>
      </c>
      <c r="D2525" s="78">
        <v>459.75</v>
      </c>
      <c r="F2525" s="61" t="s">
        <v>3</v>
      </c>
      <c r="G2525" s="61" t="str">
        <f>VLOOKUP(B2525,VP_est!$B$21:$N$3000,13,FALSE)</f>
        <v>SVN1</v>
      </c>
      <c r="H2525" s="60">
        <f t="shared" si="254"/>
        <v>1</v>
      </c>
      <c r="I2525" s="60" t="str">
        <f t="shared" si="254"/>
        <v>REPLACE</v>
      </c>
      <c r="J2525" s="60" t="str">
        <f t="shared" si="254"/>
        <v>REPLACE</v>
      </c>
      <c r="K2525" s="60" t="str">
        <f t="shared" si="254"/>
        <v>REPLACE</v>
      </c>
      <c r="L2525" s="60" t="str">
        <f t="shared" si="254"/>
        <v>REPLACE</v>
      </c>
      <c r="M2525" s="60" t="str">
        <f t="shared" si="254"/>
        <v>REPLACE</v>
      </c>
      <c r="N2525" s="60" t="str">
        <f t="shared" si="254"/>
        <v>REPLACE</v>
      </c>
      <c r="O2525" s="60" t="str">
        <f t="shared" si="254"/>
        <v>REPLACE</v>
      </c>
    </row>
    <row r="2526" spans="1:15" x14ac:dyDescent="0.25">
      <c r="B2526" s="78">
        <v>2964</v>
      </c>
      <c r="C2526" s="78" t="s">
        <v>2557</v>
      </c>
      <c r="D2526" s="78">
        <v>305.97000000000003</v>
      </c>
      <c r="F2526" s="61" t="s">
        <v>3</v>
      </c>
      <c r="G2526" s="61" t="str">
        <f>VLOOKUP(B2526,VP_est!$B$21:$N$3000,13,FALSE)</f>
        <v>SV0</v>
      </c>
      <c r="H2526" s="60" t="str">
        <f t="shared" si="254"/>
        <v>REPLACE</v>
      </c>
      <c r="I2526" s="60">
        <f t="shared" si="254"/>
        <v>1</v>
      </c>
      <c r="J2526" s="60" t="str">
        <f t="shared" si="254"/>
        <v>REPLACE</v>
      </c>
      <c r="K2526" s="60" t="str">
        <f t="shared" si="254"/>
        <v>REPLACE</v>
      </c>
      <c r="L2526" s="60" t="str">
        <f t="shared" si="254"/>
        <v>REPLACE</v>
      </c>
      <c r="M2526" s="60" t="str">
        <f t="shared" si="254"/>
        <v>REPLACE</v>
      </c>
      <c r="N2526" s="60" t="str">
        <f t="shared" si="254"/>
        <v>REPLACE</v>
      </c>
      <c r="O2526" s="60" t="str">
        <f t="shared" si="254"/>
        <v>REPLACE</v>
      </c>
    </row>
    <row r="2527" spans="1:15" x14ac:dyDescent="0.25">
      <c r="B2527" s="78">
        <v>2965</v>
      </c>
      <c r="C2527" s="78" t="s">
        <v>2582</v>
      </c>
      <c r="D2527" s="78">
        <v>340.42</v>
      </c>
      <c r="F2527" s="61" t="s">
        <v>3</v>
      </c>
      <c r="G2527" s="61" t="str">
        <f>VLOOKUP(B2527,VP_est!$B$21:$N$3000,13,FALSE)</f>
        <v>SV0</v>
      </c>
      <c r="H2527" s="60" t="str">
        <f t="shared" si="254"/>
        <v>REPLACE</v>
      </c>
      <c r="I2527" s="60">
        <f t="shared" si="254"/>
        <v>1</v>
      </c>
      <c r="J2527" s="60" t="str">
        <f t="shared" si="254"/>
        <v>REPLACE</v>
      </c>
      <c r="K2527" s="60" t="str">
        <f t="shared" si="254"/>
        <v>REPLACE</v>
      </c>
      <c r="L2527" s="60" t="str">
        <f t="shared" si="254"/>
        <v>REPLACE</v>
      </c>
      <c r="M2527" s="60" t="str">
        <f t="shared" si="254"/>
        <v>REPLACE</v>
      </c>
      <c r="N2527" s="60" t="str">
        <f t="shared" si="254"/>
        <v>REPLACE</v>
      </c>
      <c r="O2527" s="60" t="str">
        <f t="shared" si="254"/>
        <v>REPLACE</v>
      </c>
    </row>
    <row r="2528" spans="1:15" x14ac:dyDescent="0.25">
      <c r="B2528" s="78">
        <v>2966</v>
      </c>
      <c r="C2528" s="78" t="s">
        <v>2583</v>
      </c>
      <c r="D2528" s="78">
        <v>340.42</v>
      </c>
      <c r="F2528" s="61" t="s">
        <v>3</v>
      </c>
      <c r="G2528" s="61" t="str">
        <f>VLOOKUP(B2528,VP_est!$B$21:$N$3000,13,FALSE)</f>
        <v>SV0</v>
      </c>
      <c r="H2528" s="60" t="str">
        <f t="shared" si="254"/>
        <v>REPLACE</v>
      </c>
      <c r="I2528" s="60">
        <f t="shared" si="254"/>
        <v>1</v>
      </c>
      <c r="J2528" s="60" t="str">
        <f t="shared" si="254"/>
        <v>REPLACE</v>
      </c>
      <c r="K2528" s="60" t="str">
        <f t="shared" si="254"/>
        <v>REPLACE</v>
      </c>
      <c r="L2528" s="60" t="str">
        <f t="shared" si="254"/>
        <v>REPLACE</v>
      </c>
      <c r="M2528" s="60" t="str">
        <f t="shared" si="254"/>
        <v>REPLACE</v>
      </c>
      <c r="N2528" s="60" t="str">
        <f t="shared" si="254"/>
        <v>REPLACE</v>
      </c>
      <c r="O2528" s="60" t="str">
        <f t="shared" si="254"/>
        <v>REPLACE</v>
      </c>
    </row>
    <row r="2529" spans="2:15" x14ac:dyDescent="0.25">
      <c r="B2529" s="78">
        <v>2967</v>
      </c>
      <c r="C2529" s="78" t="s">
        <v>2615</v>
      </c>
      <c r="D2529" s="78">
        <v>374.86</v>
      </c>
      <c r="F2529" s="61" t="s">
        <v>3</v>
      </c>
      <c r="G2529" s="61" t="str">
        <f>VLOOKUP(B2529,VP_est!$B$21:$N$3000,13,FALSE)</f>
        <v>SV0</v>
      </c>
      <c r="H2529" s="60" t="str">
        <f t="shared" ref="H2529:O2538" si="255">IF($G2529=H$2,1,"REPLACE")</f>
        <v>REPLACE</v>
      </c>
      <c r="I2529" s="60">
        <f t="shared" si="255"/>
        <v>1</v>
      </c>
      <c r="J2529" s="60" t="str">
        <f t="shared" si="255"/>
        <v>REPLACE</v>
      </c>
      <c r="K2529" s="60" t="str">
        <f t="shared" si="255"/>
        <v>REPLACE</v>
      </c>
      <c r="L2529" s="60" t="str">
        <f t="shared" si="255"/>
        <v>REPLACE</v>
      </c>
      <c r="M2529" s="60" t="str">
        <f t="shared" si="255"/>
        <v>REPLACE</v>
      </c>
      <c r="N2529" s="60" t="str">
        <f t="shared" si="255"/>
        <v>REPLACE</v>
      </c>
      <c r="O2529" s="60" t="str">
        <f t="shared" si="255"/>
        <v>REPLACE</v>
      </c>
    </row>
    <row r="2530" spans="2:15" x14ac:dyDescent="0.25">
      <c r="B2530" s="78">
        <v>2968</v>
      </c>
      <c r="C2530" s="78" t="s">
        <v>2616</v>
      </c>
      <c r="D2530" s="78">
        <v>374.86</v>
      </c>
      <c r="F2530" s="61" t="s">
        <v>3</v>
      </c>
      <c r="G2530" s="61" t="str">
        <f>VLOOKUP(B2530,VP_est!$B$21:$N$3000,13,FALSE)</f>
        <v>SV0</v>
      </c>
      <c r="H2530" s="60" t="str">
        <f t="shared" si="255"/>
        <v>REPLACE</v>
      </c>
      <c r="I2530" s="60">
        <f t="shared" si="255"/>
        <v>1</v>
      </c>
      <c r="J2530" s="60" t="str">
        <f t="shared" si="255"/>
        <v>REPLACE</v>
      </c>
      <c r="K2530" s="60" t="str">
        <f t="shared" si="255"/>
        <v>REPLACE</v>
      </c>
      <c r="L2530" s="60" t="str">
        <f t="shared" si="255"/>
        <v>REPLACE</v>
      </c>
      <c r="M2530" s="60" t="str">
        <f t="shared" si="255"/>
        <v>REPLACE</v>
      </c>
      <c r="N2530" s="60" t="str">
        <f t="shared" si="255"/>
        <v>REPLACE</v>
      </c>
      <c r="O2530" s="60" t="str">
        <f t="shared" si="255"/>
        <v>REPLACE</v>
      </c>
    </row>
    <row r="2531" spans="2:15" x14ac:dyDescent="0.25">
      <c r="B2531" s="78">
        <v>2969</v>
      </c>
      <c r="C2531" s="78" t="s">
        <v>2617</v>
      </c>
      <c r="D2531" s="78">
        <v>374.86</v>
      </c>
      <c r="F2531" s="61" t="s">
        <v>3</v>
      </c>
      <c r="G2531" s="61" t="str">
        <f>VLOOKUP(B2531,VP_est!$B$21:$N$3000,13,FALSE)</f>
        <v>SV0</v>
      </c>
      <c r="H2531" s="60" t="str">
        <f t="shared" si="255"/>
        <v>REPLACE</v>
      </c>
      <c r="I2531" s="60">
        <f t="shared" si="255"/>
        <v>1</v>
      </c>
      <c r="J2531" s="60" t="str">
        <f t="shared" si="255"/>
        <v>REPLACE</v>
      </c>
      <c r="K2531" s="60" t="str">
        <f t="shared" si="255"/>
        <v>REPLACE</v>
      </c>
      <c r="L2531" s="60" t="str">
        <f t="shared" si="255"/>
        <v>REPLACE</v>
      </c>
      <c r="M2531" s="60" t="str">
        <f t="shared" si="255"/>
        <v>REPLACE</v>
      </c>
      <c r="N2531" s="60" t="str">
        <f t="shared" si="255"/>
        <v>REPLACE</v>
      </c>
      <c r="O2531" s="60" t="str">
        <f t="shared" si="255"/>
        <v>REPLACE</v>
      </c>
    </row>
    <row r="2532" spans="2:15" x14ac:dyDescent="0.25">
      <c r="B2532" s="78">
        <v>2970</v>
      </c>
      <c r="C2532" s="78" t="s">
        <v>2618</v>
      </c>
      <c r="D2532" s="78">
        <v>374.86</v>
      </c>
      <c r="F2532" s="61" t="s">
        <v>3</v>
      </c>
      <c r="G2532" s="61" t="str">
        <f>VLOOKUP(B2532,VP_est!$B$21:$N$3000,13,FALSE)</f>
        <v>SV0</v>
      </c>
      <c r="H2532" s="60" t="str">
        <f t="shared" si="255"/>
        <v>REPLACE</v>
      </c>
      <c r="I2532" s="60">
        <f t="shared" si="255"/>
        <v>1</v>
      </c>
      <c r="J2532" s="60" t="str">
        <f t="shared" si="255"/>
        <v>REPLACE</v>
      </c>
      <c r="K2532" s="60" t="str">
        <f t="shared" si="255"/>
        <v>REPLACE</v>
      </c>
      <c r="L2532" s="60" t="str">
        <f t="shared" si="255"/>
        <v>REPLACE</v>
      </c>
      <c r="M2532" s="60" t="str">
        <f t="shared" si="255"/>
        <v>REPLACE</v>
      </c>
      <c r="N2532" s="60" t="str">
        <f t="shared" si="255"/>
        <v>REPLACE</v>
      </c>
      <c r="O2532" s="60" t="str">
        <f t="shared" si="255"/>
        <v>REPLACE</v>
      </c>
    </row>
    <row r="2533" spans="2:15" x14ac:dyDescent="0.25">
      <c r="B2533" s="78">
        <v>2971</v>
      </c>
      <c r="C2533" s="78" t="s">
        <v>2665</v>
      </c>
      <c r="D2533" s="78">
        <v>443.76</v>
      </c>
      <c r="F2533" s="61" t="s">
        <v>3</v>
      </c>
      <c r="G2533" s="61" t="str">
        <f>VLOOKUP(B2533,VP_est!$B$21:$N$3000,13,FALSE)</f>
        <v>SVN1</v>
      </c>
      <c r="H2533" s="60">
        <f t="shared" si="255"/>
        <v>1</v>
      </c>
      <c r="I2533" s="60" t="str">
        <f t="shared" si="255"/>
        <v>REPLACE</v>
      </c>
      <c r="J2533" s="60" t="str">
        <f t="shared" si="255"/>
        <v>REPLACE</v>
      </c>
      <c r="K2533" s="60" t="str">
        <f t="shared" si="255"/>
        <v>REPLACE</v>
      </c>
      <c r="L2533" s="60" t="str">
        <f t="shared" si="255"/>
        <v>REPLACE</v>
      </c>
      <c r="M2533" s="60" t="str">
        <f t="shared" si="255"/>
        <v>REPLACE</v>
      </c>
      <c r="N2533" s="60" t="str">
        <f t="shared" si="255"/>
        <v>REPLACE</v>
      </c>
      <c r="O2533" s="60" t="str">
        <f t="shared" si="255"/>
        <v>REPLACE</v>
      </c>
    </row>
    <row r="2534" spans="2:15" x14ac:dyDescent="0.25">
      <c r="B2534" s="78">
        <v>2972</v>
      </c>
      <c r="C2534" s="78" t="s">
        <v>2430</v>
      </c>
      <c r="D2534" s="78">
        <v>198.22059999999999</v>
      </c>
      <c r="F2534" s="61" t="s">
        <v>3</v>
      </c>
      <c r="G2534" s="61" t="str">
        <f>VLOOKUP(B2534,VP_est!$B$21:$N$3000,13,FALSE)</f>
        <v>SVP3</v>
      </c>
      <c r="H2534" s="60" t="str">
        <f t="shared" si="255"/>
        <v>REPLACE</v>
      </c>
      <c r="I2534" s="60" t="str">
        <f t="shared" si="255"/>
        <v>REPLACE</v>
      </c>
      <c r="J2534" s="60" t="str">
        <f t="shared" si="255"/>
        <v>REPLACE</v>
      </c>
      <c r="K2534" s="60" t="str">
        <f t="shared" si="255"/>
        <v>REPLACE</v>
      </c>
      <c r="L2534" s="60">
        <f t="shared" si="255"/>
        <v>1</v>
      </c>
      <c r="M2534" s="60" t="str">
        <f t="shared" si="255"/>
        <v>REPLACE</v>
      </c>
      <c r="N2534" s="60" t="str">
        <f t="shared" si="255"/>
        <v>REPLACE</v>
      </c>
      <c r="O2534" s="60" t="str">
        <f t="shared" si="255"/>
        <v>REPLACE</v>
      </c>
    </row>
    <row r="2535" spans="2:15" x14ac:dyDescent="0.25">
      <c r="B2535" s="78">
        <v>2973</v>
      </c>
      <c r="C2535" s="78" t="s">
        <v>2308</v>
      </c>
      <c r="D2535" s="78">
        <v>74.08</v>
      </c>
      <c r="F2535" s="61" t="s">
        <v>1986</v>
      </c>
      <c r="G2535" s="61" t="str">
        <f>VLOOKUP(B2535,VP_est!$B$21:$N$3000,13,FALSE)</f>
        <v>SVP6</v>
      </c>
      <c r="H2535" s="60" t="str">
        <f t="shared" si="255"/>
        <v>REPLACE</v>
      </c>
      <c r="I2535" s="60" t="str">
        <f t="shared" si="255"/>
        <v>REPLACE</v>
      </c>
      <c r="J2535" s="60" t="str">
        <f t="shared" si="255"/>
        <v>REPLACE</v>
      </c>
      <c r="K2535" s="60" t="str">
        <f t="shared" si="255"/>
        <v>REPLACE</v>
      </c>
      <c r="L2535" s="60" t="str">
        <f t="shared" si="255"/>
        <v>REPLACE</v>
      </c>
      <c r="M2535" s="60" t="str">
        <f t="shared" si="255"/>
        <v>REPLACE</v>
      </c>
      <c r="N2535" s="60" t="str">
        <f t="shared" si="255"/>
        <v>REPLACE</v>
      </c>
      <c r="O2535" s="60">
        <f t="shared" si="255"/>
        <v>1</v>
      </c>
    </row>
    <row r="2536" spans="2:15" x14ac:dyDescent="0.25">
      <c r="B2536" s="78">
        <v>2974</v>
      </c>
      <c r="C2536" s="78" t="s">
        <v>2340</v>
      </c>
      <c r="D2536" s="78">
        <v>116.12</v>
      </c>
      <c r="F2536" s="61" t="s">
        <v>2014</v>
      </c>
      <c r="G2536" s="61" t="str">
        <f>VLOOKUP(B2536,VP_est!$B$21:$N$3000,13,FALSE)</f>
        <v>SVP6</v>
      </c>
      <c r="H2536" s="60" t="str">
        <f t="shared" si="255"/>
        <v>REPLACE</v>
      </c>
      <c r="I2536" s="60" t="str">
        <f t="shared" si="255"/>
        <v>REPLACE</v>
      </c>
      <c r="J2536" s="60" t="str">
        <f t="shared" si="255"/>
        <v>REPLACE</v>
      </c>
      <c r="K2536" s="60" t="str">
        <f t="shared" si="255"/>
        <v>REPLACE</v>
      </c>
      <c r="L2536" s="60" t="str">
        <f t="shared" si="255"/>
        <v>REPLACE</v>
      </c>
      <c r="M2536" s="60" t="str">
        <f t="shared" si="255"/>
        <v>REPLACE</v>
      </c>
      <c r="N2536" s="60" t="str">
        <f t="shared" si="255"/>
        <v>REPLACE</v>
      </c>
      <c r="O2536" s="60">
        <f t="shared" si="255"/>
        <v>1</v>
      </c>
    </row>
    <row r="2537" spans="2:15" x14ac:dyDescent="0.25">
      <c r="B2537" s="78">
        <v>2975</v>
      </c>
      <c r="C2537" s="78" t="s">
        <v>2676</v>
      </c>
      <c r="D2537" s="78">
        <v>454.827</v>
      </c>
      <c r="F2537" s="61" t="s">
        <v>3</v>
      </c>
      <c r="G2537" s="61" t="str">
        <f>VLOOKUP(B2537,VP_est!$B$21:$N$3000,13,FALSE)</f>
        <v>SV0</v>
      </c>
      <c r="H2537" s="60" t="str">
        <f t="shared" si="255"/>
        <v>REPLACE</v>
      </c>
      <c r="I2537" s="60">
        <f t="shared" si="255"/>
        <v>1</v>
      </c>
      <c r="J2537" s="60" t="str">
        <f t="shared" si="255"/>
        <v>REPLACE</v>
      </c>
      <c r="K2537" s="60" t="str">
        <f t="shared" si="255"/>
        <v>REPLACE</v>
      </c>
      <c r="L2537" s="60" t="str">
        <f t="shared" si="255"/>
        <v>REPLACE</v>
      </c>
      <c r="M2537" s="60" t="str">
        <f t="shared" si="255"/>
        <v>REPLACE</v>
      </c>
      <c r="N2537" s="60" t="str">
        <f t="shared" si="255"/>
        <v>REPLACE</v>
      </c>
      <c r="O2537" s="60" t="str">
        <f t="shared" si="255"/>
        <v>REPLACE</v>
      </c>
    </row>
    <row r="2538" spans="2:15" x14ac:dyDescent="0.25">
      <c r="B2538" s="78">
        <v>2976</v>
      </c>
      <c r="C2538" s="78" t="s">
        <v>2677</v>
      </c>
      <c r="D2538" s="78">
        <v>563.09</v>
      </c>
      <c r="F2538" s="61" t="s">
        <v>3</v>
      </c>
      <c r="G2538" s="61" t="str">
        <f>VLOOKUP(B2538,VP_est!$B$21:$N$3000,13,FALSE)</f>
        <v>SVN1</v>
      </c>
      <c r="H2538" s="60">
        <f t="shared" si="255"/>
        <v>1</v>
      </c>
      <c r="I2538" s="60" t="str">
        <f t="shared" si="255"/>
        <v>REPLACE</v>
      </c>
      <c r="J2538" s="60" t="str">
        <f t="shared" si="255"/>
        <v>REPLACE</v>
      </c>
      <c r="K2538" s="60" t="str">
        <f t="shared" si="255"/>
        <v>REPLACE</v>
      </c>
      <c r="L2538" s="60" t="str">
        <f t="shared" si="255"/>
        <v>REPLACE</v>
      </c>
      <c r="M2538" s="60" t="str">
        <f t="shared" si="255"/>
        <v>REPLACE</v>
      </c>
      <c r="N2538" s="60" t="str">
        <f t="shared" si="255"/>
        <v>REPLACE</v>
      </c>
      <c r="O2538" s="60" t="str">
        <f t="shared" si="255"/>
        <v>REPLACE</v>
      </c>
    </row>
    <row r="2539" spans="2:15" x14ac:dyDescent="0.25">
      <c r="B2539" s="78">
        <v>2977</v>
      </c>
      <c r="C2539" s="78" t="s">
        <v>2416</v>
      </c>
      <c r="D2539" s="78">
        <v>187.19466</v>
      </c>
      <c r="F2539" s="61" t="s">
        <v>3</v>
      </c>
      <c r="G2539" s="61" t="str">
        <f>VLOOKUP(B2539,VP_est!$B$21:$N$3000,13,FALSE)</f>
        <v>SVP3</v>
      </c>
      <c r="H2539" s="60" t="str">
        <f t="shared" ref="H2539:O2548" si="256">IF($G2539=H$2,1,"REPLACE")</f>
        <v>REPLACE</v>
      </c>
      <c r="I2539" s="60" t="str">
        <f t="shared" si="256"/>
        <v>REPLACE</v>
      </c>
      <c r="J2539" s="60" t="str">
        <f t="shared" si="256"/>
        <v>REPLACE</v>
      </c>
      <c r="K2539" s="60" t="str">
        <f t="shared" si="256"/>
        <v>REPLACE</v>
      </c>
      <c r="L2539" s="60">
        <f t="shared" si="256"/>
        <v>1</v>
      </c>
      <c r="M2539" s="60" t="str">
        <f t="shared" si="256"/>
        <v>REPLACE</v>
      </c>
      <c r="N2539" s="60" t="str">
        <f t="shared" si="256"/>
        <v>REPLACE</v>
      </c>
      <c r="O2539" s="60" t="str">
        <f t="shared" si="256"/>
        <v>REPLACE</v>
      </c>
    </row>
    <row r="2540" spans="2:15" x14ac:dyDescent="0.25">
      <c r="B2540" s="78">
        <v>2978</v>
      </c>
      <c r="C2540" s="78" t="s">
        <v>2503</v>
      </c>
      <c r="D2540" s="78">
        <v>270.2</v>
      </c>
      <c r="F2540" s="61" t="s">
        <v>3</v>
      </c>
      <c r="G2540" s="61" t="str">
        <f>VLOOKUP(B2540,VP_est!$B$21:$N$3000,13,FALSE)</f>
        <v>SVN1</v>
      </c>
      <c r="H2540" s="60">
        <f t="shared" si="256"/>
        <v>1</v>
      </c>
      <c r="I2540" s="60" t="str">
        <f t="shared" si="256"/>
        <v>REPLACE</v>
      </c>
      <c r="J2540" s="60" t="str">
        <f t="shared" si="256"/>
        <v>REPLACE</v>
      </c>
      <c r="K2540" s="60" t="str">
        <f t="shared" si="256"/>
        <v>REPLACE</v>
      </c>
      <c r="L2540" s="60" t="str">
        <f t="shared" si="256"/>
        <v>REPLACE</v>
      </c>
      <c r="M2540" s="60" t="str">
        <f t="shared" si="256"/>
        <v>REPLACE</v>
      </c>
      <c r="N2540" s="60" t="str">
        <f t="shared" si="256"/>
        <v>REPLACE</v>
      </c>
      <c r="O2540" s="60" t="str">
        <f t="shared" si="256"/>
        <v>REPLACE</v>
      </c>
    </row>
    <row r="2541" spans="2:15" x14ac:dyDescent="0.25">
      <c r="B2541" s="78">
        <v>2979</v>
      </c>
      <c r="C2541" s="78" t="s">
        <v>2459</v>
      </c>
      <c r="D2541" s="78">
        <v>223.2268</v>
      </c>
      <c r="F2541" s="61" t="s">
        <v>3</v>
      </c>
      <c r="G2541" s="61" t="str">
        <f>VLOOKUP(B2541,VP_est!$B$21:$N$3000,13,FALSE)</f>
        <v>SVP1</v>
      </c>
      <c r="H2541" s="60" t="str">
        <f t="shared" si="256"/>
        <v>REPLACE</v>
      </c>
      <c r="I2541" s="60" t="str">
        <f t="shared" si="256"/>
        <v>REPLACE</v>
      </c>
      <c r="J2541" s="60">
        <f t="shared" si="256"/>
        <v>1</v>
      </c>
      <c r="K2541" s="60" t="str">
        <f t="shared" si="256"/>
        <v>REPLACE</v>
      </c>
      <c r="L2541" s="60" t="str">
        <f t="shared" si="256"/>
        <v>REPLACE</v>
      </c>
      <c r="M2541" s="60" t="str">
        <f t="shared" si="256"/>
        <v>REPLACE</v>
      </c>
      <c r="N2541" s="60" t="str">
        <f t="shared" si="256"/>
        <v>REPLACE</v>
      </c>
      <c r="O2541" s="60" t="str">
        <f t="shared" si="256"/>
        <v>REPLACE</v>
      </c>
    </row>
    <row r="2542" spans="2:15" x14ac:dyDescent="0.25">
      <c r="B2542" s="78">
        <v>2980</v>
      </c>
      <c r="C2542" s="78" t="s">
        <v>2475</v>
      </c>
      <c r="D2542" s="78">
        <v>247.2482</v>
      </c>
      <c r="F2542" s="61" t="s">
        <v>3</v>
      </c>
      <c r="G2542" s="61" t="str">
        <f>VLOOKUP(B2542,VP_est!$B$21:$N$3000,13,FALSE)</f>
        <v>SV0</v>
      </c>
      <c r="H2542" s="60" t="str">
        <f t="shared" si="256"/>
        <v>REPLACE</v>
      </c>
      <c r="I2542" s="60">
        <f t="shared" si="256"/>
        <v>1</v>
      </c>
      <c r="J2542" s="60" t="str">
        <f t="shared" si="256"/>
        <v>REPLACE</v>
      </c>
      <c r="K2542" s="60" t="str">
        <f t="shared" si="256"/>
        <v>REPLACE</v>
      </c>
      <c r="L2542" s="60" t="str">
        <f t="shared" si="256"/>
        <v>REPLACE</v>
      </c>
      <c r="M2542" s="60" t="str">
        <f t="shared" si="256"/>
        <v>REPLACE</v>
      </c>
      <c r="N2542" s="60" t="str">
        <f t="shared" si="256"/>
        <v>REPLACE</v>
      </c>
      <c r="O2542" s="60" t="str">
        <f t="shared" si="256"/>
        <v>REPLACE</v>
      </c>
    </row>
    <row r="2543" spans="2:15" x14ac:dyDescent="0.25">
      <c r="B2543" s="78">
        <v>2981</v>
      </c>
      <c r="C2543" s="78" t="s">
        <v>2417</v>
      </c>
      <c r="D2543" s="78">
        <v>187.19499999999999</v>
      </c>
      <c r="F2543" s="61" t="s">
        <v>3</v>
      </c>
      <c r="G2543" s="61" t="str">
        <f>VLOOKUP(B2543,VP_est!$B$21:$N$3000,13,FALSE)</f>
        <v>SVP3</v>
      </c>
      <c r="H2543" s="60" t="str">
        <f t="shared" si="256"/>
        <v>REPLACE</v>
      </c>
      <c r="I2543" s="60" t="str">
        <f t="shared" si="256"/>
        <v>REPLACE</v>
      </c>
      <c r="J2543" s="60" t="str">
        <f t="shared" si="256"/>
        <v>REPLACE</v>
      </c>
      <c r="K2543" s="60" t="str">
        <f t="shared" si="256"/>
        <v>REPLACE</v>
      </c>
      <c r="L2543" s="60">
        <f t="shared" si="256"/>
        <v>1</v>
      </c>
      <c r="M2543" s="60" t="str">
        <f t="shared" si="256"/>
        <v>REPLACE</v>
      </c>
      <c r="N2543" s="60" t="str">
        <f t="shared" si="256"/>
        <v>REPLACE</v>
      </c>
      <c r="O2543" s="60" t="str">
        <f t="shared" si="256"/>
        <v>REPLACE</v>
      </c>
    </row>
    <row r="2544" spans="2:15" x14ac:dyDescent="0.25">
      <c r="B2544" s="78">
        <v>2982</v>
      </c>
      <c r="C2544" s="78" t="s">
        <v>2418</v>
      </c>
      <c r="D2544" s="78">
        <v>187.19499999999999</v>
      </c>
      <c r="F2544" s="61" t="s">
        <v>3</v>
      </c>
      <c r="G2544" s="61" t="str">
        <f>VLOOKUP(B2544,VP_est!$B$21:$N$3000,13,FALSE)</f>
        <v>SVP3</v>
      </c>
      <c r="H2544" s="60" t="str">
        <f t="shared" si="256"/>
        <v>REPLACE</v>
      </c>
      <c r="I2544" s="60" t="str">
        <f t="shared" si="256"/>
        <v>REPLACE</v>
      </c>
      <c r="J2544" s="60" t="str">
        <f t="shared" si="256"/>
        <v>REPLACE</v>
      </c>
      <c r="K2544" s="60" t="str">
        <f t="shared" si="256"/>
        <v>REPLACE</v>
      </c>
      <c r="L2544" s="60">
        <f t="shared" si="256"/>
        <v>1</v>
      </c>
      <c r="M2544" s="60" t="str">
        <f t="shared" si="256"/>
        <v>REPLACE</v>
      </c>
      <c r="N2544" s="60" t="str">
        <f t="shared" si="256"/>
        <v>REPLACE</v>
      </c>
      <c r="O2544" s="60" t="str">
        <f t="shared" si="256"/>
        <v>REPLACE</v>
      </c>
    </row>
    <row r="2545" spans="1:15" x14ac:dyDescent="0.25">
      <c r="B2545" s="78">
        <v>2983</v>
      </c>
      <c r="C2545" s="78" t="s">
        <v>2431</v>
      </c>
      <c r="D2545" s="78">
        <v>199.2054</v>
      </c>
      <c r="F2545" s="61" t="s">
        <v>3</v>
      </c>
      <c r="G2545" s="61" t="str">
        <f>VLOOKUP(B2545,VP_est!$B$21:$N$3000,13,FALSE)</f>
        <v>SVP3</v>
      </c>
      <c r="H2545" s="60" t="str">
        <f t="shared" si="256"/>
        <v>REPLACE</v>
      </c>
      <c r="I2545" s="60" t="str">
        <f t="shared" si="256"/>
        <v>REPLACE</v>
      </c>
      <c r="J2545" s="60" t="str">
        <f t="shared" si="256"/>
        <v>REPLACE</v>
      </c>
      <c r="K2545" s="60" t="str">
        <f t="shared" si="256"/>
        <v>REPLACE</v>
      </c>
      <c r="L2545" s="60">
        <f t="shared" si="256"/>
        <v>1</v>
      </c>
      <c r="M2545" s="60" t="str">
        <f t="shared" si="256"/>
        <v>REPLACE</v>
      </c>
      <c r="N2545" s="60" t="str">
        <f t="shared" si="256"/>
        <v>REPLACE</v>
      </c>
      <c r="O2545" s="60" t="str">
        <f t="shared" si="256"/>
        <v>REPLACE</v>
      </c>
    </row>
    <row r="2546" spans="1:15" x14ac:dyDescent="0.25">
      <c r="B2546" s="78">
        <v>2984</v>
      </c>
      <c r="C2546" s="78" t="s">
        <v>2419</v>
      </c>
      <c r="D2546" s="78">
        <v>187.19499999999999</v>
      </c>
      <c r="F2546" s="61" t="s">
        <v>3</v>
      </c>
      <c r="G2546" s="61" t="str">
        <f>VLOOKUP(B2546,VP_est!$B$21:$N$3000,13,FALSE)</f>
        <v>SVP3</v>
      </c>
      <c r="H2546" s="60" t="str">
        <f t="shared" si="256"/>
        <v>REPLACE</v>
      </c>
      <c r="I2546" s="60" t="str">
        <f t="shared" si="256"/>
        <v>REPLACE</v>
      </c>
      <c r="J2546" s="60" t="str">
        <f t="shared" si="256"/>
        <v>REPLACE</v>
      </c>
      <c r="K2546" s="60" t="str">
        <f t="shared" si="256"/>
        <v>REPLACE</v>
      </c>
      <c r="L2546" s="60">
        <f t="shared" si="256"/>
        <v>1</v>
      </c>
      <c r="M2546" s="60" t="str">
        <f t="shared" si="256"/>
        <v>REPLACE</v>
      </c>
      <c r="N2546" s="60" t="str">
        <f t="shared" si="256"/>
        <v>REPLACE</v>
      </c>
      <c r="O2546" s="60" t="str">
        <f t="shared" si="256"/>
        <v>REPLACE</v>
      </c>
    </row>
    <row r="2547" spans="1:15" x14ac:dyDescent="0.25">
      <c r="B2547" s="78">
        <v>2985</v>
      </c>
      <c r="C2547" s="78" t="s">
        <v>2452</v>
      </c>
      <c r="D2547" s="78">
        <v>216.28</v>
      </c>
      <c r="F2547" s="61" t="s">
        <v>3</v>
      </c>
      <c r="G2547" s="61" t="str">
        <f>VLOOKUP(B2547,VP_est!$B$21:$N$3000,13,FALSE)</f>
        <v>SVP1</v>
      </c>
      <c r="H2547" s="60" t="str">
        <f t="shared" si="256"/>
        <v>REPLACE</v>
      </c>
      <c r="I2547" s="60" t="str">
        <f t="shared" si="256"/>
        <v>REPLACE</v>
      </c>
      <c r="J2547" s="60">
        <f t="shared" si="256"/>
        <v>1</v>
      </c>
      <c r="K2547" s="60" t="str">
        <f t="shared" si="256"/>
        <v>REPLACE</v>
      </c>
      <c r="L2547" s="60" t="str">
        <f t="shared" si="256"/>
        <v>REPLACE</v>
      </c>
      <c r="M2547" s="60" t="str">
        <f t="shared" si="256"/>
        <v>REPLACE</v>
      </c>
      <c r="N2547" s="60" t="str">
        <f t="shared" si="256"/>
        <v>REPLACE</v>
      </c>
      <c r="O2547" s="60" t="str">
        <f t="shared" si="256"/>
        <v>REPLACE</v>
      </c>
    </row>
    <row r="2548" spans="1:15" x14ac:dyDescent="0.25">
      <c r="B2548" s="78">
        <v>2986</v>
      </c>
      <c r="C2548" s="78" t="s">
        <v>2553</v>
      </c>
      <c r="D2548" s="78">
        <v>302.38</v>
      </c>
      <c r="F2548" s="61" t="s">
        <v>3</v>
      </c>
      <c r="G2548" s="61" t="str">
        <f>VLOOKUP(B2548,VP_est!$B$21:$N$3000,13,FALSE)</f>
        <v>SVN1</v>
      </c>
      <c r="H2548" s="60">
        <f t="shared" si="256"/>
        <v>1</v>
      </c>
      <c r="I2548" s="60" t="str">
        <f t="shared" si="256"/>
        <v>REPLACE</v>
      </c>
      <c r="J2548" s="60" t="str">
        <f t="shared" si="256"/>
        <v>REPLACE</v>
      </c>
      <c r="K2548" s="60" t="str">
        <f t="shared" si="256"/>
        <v>REPLACE</v>
      </c>
      <c r="L2548" s="60" t="str">
        <f t="shared" si="256"/>
        <v>REPLACE</v>
      </c>
      <c r="M2548" s="60" t="str">
        <f t="shared" si="256"/>
        <v>REPLACE</v>
      </c>
      <c r="N2548" s="60" t="str">
        <f t="shared" si="256"/>
        <v>REPLACE</v>
      </c>
      <c r="O2548" s="60" t="str">
        <f t="shared" si="256"/>
        <v>REPLACE</v>
      </c>
    </row>
    <row r="2549" spans="1:15" x14ac:dyDescent="0.25">
      <c r="B2549" s="78">
        <v>2987</v>
      </c>
      <c r="C2549" s="78" t="s">
        <v>2516</v>
      </c>
      <c r="D2549" s="78">
        <v>279.33999999999997</v>
      </c>
      <c r="F2549" s="61" t="s">
        <v>3</v>
      </c>
      <c r="G2549" s="61" t="str">
        <f>VLOOKUP(B2549,VP_est!$B$21:$N$3000,13,FALSE)</f>
        <v>SVN1</v>
      </c>
      <c r="H2549" s="60">
        <f t="shared" ref="H2549:O2558" si="257">IF($G2549=H$2,1,"REPLACE")</f>
        <v>1</v>
      </c>
      <c r="I2549" s="60" t="str">
        <f t="shared" si="257"/>
        <v>REPLACE</v>
      </c>
      <c r="J2549" s="60" t="str">
        <f t="shared" si="257"/>
        <v>REPLACE</v>
      </c>
      <c r="K2549" s="60" t="str">
        <f t="shared" si="257"/>
        <v>REPLACE</v>
      </c>
      <c r="L2549" s="60" t="str">
        <f t="shared" si="257"/>
        <v>REPLACE</v>
      </c>
      <c r="M2549" s="60" t="str">
        <f t="shared" si="257"/>
        <v>REPLACE</v>
      </c>
      <c r="N2549" s="60" t="str">
        <f t="shared" si="257"/>
        <v>REPLACE</v>
      </c>
      <c r="O2549" s="60" t="str">
        <f t="shared" si="257"/>
        <v>REPLACE</v>
      </c>
    </row>
    <row r="2550" spans="1:15" x14ac:dyDescent="0.25">
      <c r="B2550" s="78">
        <v>2988</v>
      </c>
      <c r="C2550" s="78" t="s">
        <v>2549</v>
      </c>
      <c r="D2550" s="78">
        <v>302.36799999999999</v>
      </c>
      <c r="F2550" s="61" t="s">
        <v>3</v>
      </c>
      <c r="G2550" s="61" t="str">
        <f>VLOOKUP(B2550,VP_est!$B$21:$N$3000,13,FALSE)</f>
        <v>SVN1</v>
      </c>
      <c r="H2550" s="60">
        <f t="shared" si="257"/>
        <v>1</v>
      </c>
      <c r="I2550" s="60" t="str">
        <f t="shared" si="257"/>
        <v>REPLACE</v>
      </c>
      <c r="J2550" s="60" t="str">
        <f t="shared" si="257"/>
        <v>REPLACE</v>
      </c>
      <c r="K2550" s="60" t="str">
        <f t="shared" si="257"/>
        <v>REPLACE</v>
      </c>
      <c r="L2550" s="60" t="str">
        <f t="shared" si="257"/>
        <v>REPLACE</v>
      </c>
      <c r="M2550" s="60" t="str">
        <f t="shared" si="257"/>
        <v>REPLACE</v>
      </c>
      <c r="N2550" s="60" t="str">
        <f t="shared" si="257"/>
        <v>REPLACE</v>
      </c>
      <c r="O2550" s="60" t="str">
        <f t="shared" si="257"/>
        <v>REPLACE</v>
      </c>
    </row>
    <row r="2551" spans="1:15" x14ac:dyDescent="0.25">
      <c r="B2551" s="78">
        <v>2989</v>
      </c>
      <c r="C2551" s="78" t="s">
        <v>2517</v>
      </c>
      <c r="D2551" s="78">
        <v>279.33999999999997</v>
      </c>
      <c r="F2551" s="61" t="s">
        <v>3</v>
      </c>
      <c r="G2551" s="61" t="str">
        <f>VLOOKUP(B2551,VP_est!$B$21:$N$3000,13,FALSE)</f>
        <v>SVN1</v>
      </c>
      <c r="H2551" s="60">
        <f t="shared" si="257"/>
        <v>1</v>
      </c>
      <c r="I2551" s="60" t="str">
        <f t="shared" si="257"/>
        <v>REPLACE</v>
      </c>
      <c r="J2551" s="60" t="str">
        <f t="shared" si="257"/>
        <v>REPLACE</v>
      </c>
      <c r="K2551" s="60" t="str">
        <f t="shared" si="257"/>
        <v>REPLACE</v>
      </c>
      <c r="L2551" s="60" t="str">
        <f t="shared" si="257"/>
        <v>REPLACE</v>
      </c>
      <c r="M2551" s="60" t="str">
        <f t="shared" si="257"/>
        <v>REPLACE</v>
      </c>
      <c r="N2551" s="60" t="str">
        <f t="shared" si="257"/>
        <v>REPLACE</v>
      </c>
      <c r="O2551" s="60" t="str">
        <f t="shared" si="257"/>
        <v>REPLACE</v>
      </c>
    </row>
    <row r="2552" spans="1:15" x14ac:dyDescent="0.25">
      <c r="B2552" s="78">
        <v>2990</v>
      </c>
      <c r="C2552" s="78" t="s">
        <v>2514</v>
      </c>
      <c r="D2552" s="78">
        <v>278.34660000000002</v>
      </c>
      <c r="F2552" s="61" t="s">
        <v>3</v>
      </c>
      <c r="G2552" s="61" t="str">
        <f>VLOOKUP(B2552,VP_est!$B$21:$N$3000,13,FALSE)</f>
        <v>SVN1</v>
      </c>
      <c r="H2552" s="60">
        <f t="shared" si="257"/>
        <v>1</v>
      </c>
      <c r="I2552" s="60" t="str">
        <f t="shared" si="257"/>
        <v>REPLACE</v>
      </c>
      <c r="J2552" s="60" t="str">
        <f t="shared" si="257"/>
        <v>REPLACE</v>
      </c>
      <c r="K2552" s="60" t="str">
        <f t="shared" si="257"/>
        <v>REPLACE</v>
      </c>
      <c r="L2552" s="60" t="str">
        <f t="shared" si="257"/>
        <v>REPLACE</v>
      </c>
      <c r="M2552" s="60" t="str">
        <f t="shared" si="257"/>
        <v>REPLACE</v>
      </c>
      <c r="N2552" s="60" t="str">
        <f t="shared" si="257"/>
        <v>REPLACE</v>
      </c>
      <c r="O2552" s="60" t="str">
        <f t="shared" si="257"/>
        <v>REPLACE</v>
      </c>
    </row>
    <row r="2553" spans="1:15" x14ac:dyDescent="0.25">
      <c r="B2553" s="78">
        <v>2991</v>
      </c>
      <c r="C2553" s="78" t="s">
        <v>2550</v>
      </c>
      <c r="D2553" s="78">
        <v>302.36799999999999</v>
      </c>
      <c r="F2553" s="61" t="s">
        <v>3</v>
      </c>
      <c r="G2553" s="61" t="str">
        <f>VLOOKUP(B2553,VP_est!$B$21:$N$3000,13,FALSE)</f>
        <v>SVN1</v>
      </c>
      <c r="H2553" s="60">
        <f t="shared" si="257"/>
        <v>1</v>
      </c>
      <c r="I2553" s="60" t="str">
        <f t="shared" si="257"/>
        <v>REPLACE</v>
      </c>
      <c r="J2553" s="60" t="str">
        <f t="shared" si="257"/>
        <v>REPLACE</v>
      </c>
      <c r="K2553" s="60" t="str">
        <f t="shared" si="257"/>
        <v>REPLACE</v>
      </c>
      <c r="L2553" s="60" t="str">
        <f t="shared" si="257"/>
        <v>REPLACE</v>
      </c>
      <c r="M2553" s="60" t="str">
        <f t="shared" si="257"/>
        <v>REPLACE</v>
      </c>
      <c r="N2553" s="60" t="str">
        <f t="shared" si="257"/>
        <v>REPLACE</v>
      </c>
      <c r="O2553" s="60" t="str">
        <f t="shared" si="257"/>
        <v>REPLACE</v>
      </c>
    </row>
    <row r="2554" spans="1:15" x14ac:dyDescent="0.25">
      <c r="B2554" s="78">
        <v>2992</v>
      </c>
      <c r="C2554" s="78" t="s">
        <v>2551</v>
      </c>
      <c r="D2554" s="78">
        <v>302.36799999999999</v>
      </c>
      <c r="F2554" s="61" t="s">
        <v>3</v>
      </c>
      <c r="G2554" s="61" t="str">
        <f>VLOOKUP(B2554,VP_est!$B$21:$N$3000,13,FALSE)</f>
        <v>SVN1</v>
      </c>
      <c r="H2554" s="60">
        <f t="shared" si="257"/>
        <v>1</v>
      </c>
      <c r="I2554" s="60" t="str">
        <f t="shared" si="257"/>
        <v>REPLACE</v>
      </c>
      <c r="J2554" s="60" t="str">
        <f t="shared" si="257"/>
        <v>REPLACE</v>
      </c>
      <c r="K2554" s="60" t="str">
        <f t="shared" si="257"/>
        <v>REPLACE</v>
      </c>
      <c r="L2554" s="60" t="str">
        <f t="shared" si="257"/>
        <v>REPLACE</v>
      </c>
      <c r="M2554" s="60" t="str">
        <f t="shared" si="257"/>
        <v>REPLACE</v>
      </c>
      <c r="N2554" s="60" t="str">
        <f t="shared" si="257"/>
        <v>REPLACE</v>
      </c>
      <c r="O2554" s="60" t="str">
        <f t="shared" si="257"/>
        <v>REPLACE</v>
      </c>
    </row>
    <row r="2555" spans="1:15" x14ac:dyDescent="0.25">
      <c r="B2555" s="78">
        <v>2993</v>
      </c>
      <c r="C2555" s="78" t="s">
        <v>2501</v>
      </c>
      <c r="D2555" s="78">
        <v>267.32389999999998</v>
      </c>
      <c r="F2555" s="61" t="s">
        <v>3</v>
      </c>
      <c r="G2555" s="61" t="str">
        <f>VLOOKUP(B2555,VP_est!$B$21:$N$3000,13,FALSE)</f>
        <v>SVN1</v>
      </c>
      <c r="H2555" s="60">
        <f t="shared" si="257"/>
        <v>1</v>
      </c>
      <c r="I2555" s="60" t="str">
        <f t="shared" si="257"/>
        <v>REPLACE</v>
      </c>
      <c r="J2555" s="60" t="str">
        <f t="shared" si="257"/>
        <v>REPLACE</v>
      </c>
      <c r="K2555" s="60" t="str">
        <f t="shared" si="257"/>
        <v>REPLACE</v>
      </c>
      <c r="L2555" s="60" t="str">
        <f t="shared" si="257"/>
        <v>REPLACE</v>
      </c>
      <c r="M2555" s="60" t="str">
        <f t="shared" si="257"/>
        <v>REPLACE</v>
      </c>
      <c r="N2555" s="60" t="str">
        <f t="shared" si="257"/>
        <v>REPLACE</v>
      </c>
      <c r="O2555" s="60" t="str">
        <f t="shared" si="257"/>
        <v>REPLACE</v>
      </c>
    </row>
    <row r="2556" spans="1:15" x14ac:dyDescent="0.25">
      <c r="B2556" s="78">
        <v>2994</v>
      </c>
      <c r="C2556" s="78" t="s">
        <v>2487</v>
      </c>
      <c r="D2556" s="78">
        <v>256.34100000000001</v>
      </c>
      <c r="F2556" s="61" t="s">
        <v>3</v>
      </c>
      <c r="G2556" s="61" t="str">
        <f>VLOOKUP(B2556,VP_est!$B$21:$N$3000,13,FALSE)</f>
        <v>SVP1</v>
      </c>
      <c r="H2556" s="60" t="str">
        <f t="shared" si="257"/>
        <v>REPLACE</v>
      </c>
      <c r="I2556" s="60" t="str">
        <f t="shared" si="257"/>
        <v>REPLACE</v>
      </c>
      <c r="J2556" s="60">
        <f t="shared" si="257"/>
        <v>1</v>
      </c>
      <c r="K2556" s="60" t="str">
        <f t="shared" si="257"/>
        <v>REPLACE</v>
      </c>
      <c r="L2556" s="60" t="str">
        <f t="shared" si="257"/>
        <v>REPLACE</v>
      </c>
      <c r="M2556" s="60" t="str">
        <f t="shared" si="257"/>
        <v>REPLACE</v>
      </c>
      <c r="N2556" s="60" t="str">
        <f t="shared" si="257"/>
        <v>REPLACE</v>
      </c>
      <c r="O2556" s="60" t="str">
        <f t="shared" si="257"/>
        <v>REPLACE</v>
      </c>
    </row>
    <row r="2557" spans="1:15" x14ac:dyDescent="0.25">
      <c r="B2557" s="78">
        <v>2995</v>
      </c>
      <c r="C2557" s="78" t="s">
        <v>2422</v>
      </c>
      <c r="D2557" s="78">
        <v>190.23990000000001</v>
      </c>
      <c r="F2557" s="61" t="s">
        <v>3</v>
      </c>
      <c r="G2557" s="61" t="str">
        <f>VLOOKUP(B2557,VP_est!$B$21:$N$3000,13,FALSE)</f>
        <v>SVP2</v>
      </c>
      <c r="H2557" s="60" t="str">
        <f t="shared" si="257"/>
        <v>REPLACE</v>
      </c>
      <c r="I2557" s="60" t="str">
        <f t="shared" si="257"/>
        <v>REPLACE</v>
      </c>
      <c r="J2557" s="60" t="str">
        <f t="shared" si="257"/>
        <v>REPLACE</v>
      </c>
      <c r="K2557" s="60">
        <f t="shared" si="257"/>
        <v>1</v>
      </c>
      <c r="L2557" s="60" t="str">
        <f t="shared" si="257"/>
        <v>REPLACE</v>
      </c>
      <c r="M2557" s="60" t="str">
        <f t="shared" si="257"/>
        <v>REPLACE</v>
      </c>
      <c r="N2557" s="60" t="str">
        <f t="shared" si="257"/>
        <v>REPLACE</v>
      </c>
      <c r="O2557" s="60" t="str">
        <f t="shared" si="257"/>
        <v>REPLACE</v>
      </c>
    </row>
    <row r="2558" spans="1:15" x14ac:dyDescent="0.25">
      <c r="B2558" s="78">
        <v>2996</v>
      </c>
      <c r="C2558" s="78" t="s">
        <v>2473</v>
      </c>
      <c r="D2558" s="78">
        <v>242.31450000000001</v>
      </c>
      <c r="F2558" s="61" t="s">
        <v>3</v>
      </c>
      <c r="G2558" s="61" t="str">
        <f>VLOOKUP(B2558,VP_est!$B$21:$N$3000,13,FALSE)</f>
        <v>SVP1</v>
      </c>
      <c r="H2558" s="60" t="str">
        <f t="shared" si="257"/>
        <v>REPLACE</v>
      </c>
      <c r="I2558" s="60" t="str">
        <f t="shared" si="257"/>
        <v>REPLACE</v>
      </c>
      <c r="J2558" s="60">
        <f t="shared" si="257"/>
        <v>1</v>
      </c>
      <c r="K2558" s="60" t="str">
        <f t="shared" si="257"/>
        <v>REPLACE</v>
      </c>
      <c r="L2558" s="60" t="str">
        <f t="shared" si="257"/>
        <v>REPLACE</v>
      </c>
      <c r="M2558" s="60" t="str">
        <f t="shared" si="257"/>
        <v>REPLACE</v>
      </c>
      <c r="N2558" s="60" t="str">
        <f t="shared" si="257"/>
        <v>REPLACE</v>
      </c>
      <c r="O2558" s="60" t="str">
        <f t="shared" si="257"/>
        <v>REPLACE</v>
      </c>
    </row>
    <row r="2559" spans="1:15" x14ac:dyDescent="0.25">
      <c r="B2559" s="78">
        <v>2997</v>
      </c>
      <c r="C2559" s="78" t="s">
        <v>2484</v>
      </c>
      <c r="D2559" s="78">
        <v>254.3252</v>
      </c>
      <c r="F2559" s="61" t="s">
        <v>3</v>
      </c>
      <c r="G2559" s="61" t="str">
        <f>VLOOKUP(B2559,VP_est!$B$21:$N$3000,13,FALSE)</f>
        <v>SV0</v>
      </c>
      <c r="H2559" s="60" t="str">
        <f t="shared" ref="H2559:O2568" si="258">IF($G2559=H$2,1,"REPLACE")</f>
        <v>REPLACE</v>
      </c>
      <c r="I2559" s="60">
        <f t="shared" si="258"/>
        <v>1</v>
      </c>
      <c r="J2559" s="60" t="str">
        <f t="shared" si="258"/>
        <v>REPLACE</v>
      </c>
      <c r="K2559" s="60" t="str">
        <f t="shared" si="258"/>
        <v>REPLACE</v>
      </c>
      <c r="L2559" s="60" t="str">
        <f t="shared" si="258"/>
        <v>REPLACE</v>
      </c>
      <c r="M2559" s="60" t="str">
        <f t="shared" si="258"/>
        <v>REPLACE</v>
      </c>
      <c r="N2559" s="60" t="str">
        <f t="shared" si="258"/>
        <v>REPLACE</v>
      </c>
      <c r="O2559" s="60" t="str">
        <f t="shared" si="258"/>
        <v>REPLACE</v>
      </c>
    </row>
    <row r="2560" spans="1:15" x14ac:dyDescent="0.25">
      <c r="A2560" s="60" t="s">
        <v>2024</v>
      </c>
      <c r="B2560" s="68">
        <v>2998</v>
      </c>
      <c r="C2560" s="68" t="s">
        <v>1913</v>
      </c>
      <c r="D2560" s="68">
        <v>134.18</v>
      </c>
      <c r="E2560" s="77"/>
      <c r="F2560" s="61" t="s">
        <v>2014</v>
      </c>
      <c r="G2560" s="61" t="str">
        <f>VLOOKUP(B2560,VP_est!$B$21:$N$3000,13,FALSE)</f>
        <v>SVP6</v>
      </c>
      <c r="H2560" s="60" t="str">
        <f t="shared" si="258"/>
        <v>REPLACE</v>
      </c>
      <c r="I2560" s="60" t="str">
        <f t="shared" si="258"/>
        <v>REPLACE</v>
      </c>
      <c r="J2560" s="60" t="str">
        <f t="shared" si="258"/>
        <v>REPLACE</v>
      </c>
      <c r="K2560" s="60" t="str">
        <f t="shared" si="258"/>
        <v>REPLACE</v>
      </c>
      <c r="L2560" s="60" t="str">
        <f t="shared" si="258"/>
        <v>REPLACE</v>
      </c>
      <c r="M2560" s="60" t="str">
        <f t="shared" si="258"/>
        <v>REPLACE</v>
      </c>
      <c r="N2560" s="60" t="str">
        <f t="shared" si="258"/>
        <v>REPLACE</v>
      </c>
      <c r="O2560" s="60">
        <f t="shared" si="258"/>
        <v>1</v>
      </c>
    </row>
    <row r="2561" spans="1:15" x14ac:dyDescent="0.25">
      <c r="A2561" s="60" t="s">
        <v>2024</v>
      </c>
      <c r="B2561" s="68">
        <v>2999</v>
      </c>
      <c r="C2561" s="68" t="s">
        <v>1914</v>
      </c>
      <c r="D2561" s="68">
        <v>27.025300000000001</v>
      </c>
      <c r="E2561" s="77"/>
      <c r="F2561" s="61" t="s">
        <v>1986</v>
      </c>
      <c r="G2561" s="61" t="str">
        <f>VLOOKUP(B2561,VP_est!$B$21:$N$3000,13,FALSE)</f>
        <v>SVP6</v>
      </c>
      <c r="H2561" s="60" t="str">
        <f t="shared" si="258"/>
        <v>REPLACE</v>
      </c>
      <c r="I2561" s="60" t="str">
        <f t="shared" si="258"/>
        <v>REPLACE</v>
      </c>
      <c r="J2561" s="60" t="str">
        <f t="shared" si="258"/>
        <v>REPLACE</v>
      </c>
      <c r="K2561" s="60" t="str">
        <f t="shared" si="258"/>
        <v>REPLACE</v>
      </c>
      <c r="L2561" s="60" t="str">
        <f t="shared" si="258"/>
        <v>REPLACE</v>
      </c>
      <c r="M2561" s="60" t="str">
        <f t="shared" si="258"/>
        <v>REPLACE</v>
      </c>
      <c r="N2561" s="60" t="str">
        <f t="shared" si="258"/>
        <v>REPLACE</v>
      </c>
      <c r="O2561" s="60">
        <f t="shared" si="258"/>
        <v>1</v>
      </c>
    </row>
    <row r="2562" spans="1:15" x14ac:dyDescent="0.25">
      <c r="A2562" s="60" t="s">
        <v>2024</v>
      </c>
      <c r="B2562" s="68">
        <v>3000</v>
      </c>
      <c r="C2562" s="68" t="s">
        <v>1915</v>
      </c>
      <c r="D2562" s="68">
        <v>74.078500000000005</v>
      </c>
      <c r="E2562" s="77"/>
      <c r="F2562" s="61" t="s">
        <v>1986</v>
      </c>
      <c r="G2562" s="61" t="str">
        <f>VLOOKUP(B2562,VP_est!$B$21:$N$3000,13,FALSE)</f>
        <v>SVP6</v>
      </c>
      <c r="H2562" s="60" t="str">
        <f t="shared" si="258"/>
        <v>REPLACE</v>
      </c>
      <c r="I2562" s="60" t="str">
        <f t="shared" si="258"/>
        <v>REPLACE</v>
      </c>
      <c r="J2562" s="60" t="str">
        <f t="shared" si="258"/>
        <v>REPLACE</v>
      </c>
      <c r="K2562" s="60" t="str">
        <f t="shared" si="258"/>
        <v>REPLACE</v>
      </c>
      <c r="L2562" s="60" t="str">
        <f t="shared" si="258"/>
        <v>REPLACE</v>
      </c>
      <c r="M2562" s="60" t="str">
        <f t="shared" si="258"/>
        <v>REPLACE</v>
      </c>
      <c r="N2562" s="60" t="str">
        <f t="shared" si="258"/>
        <v>REPLACE</v>
      </c>
      <c r="O2562" s="60">
        <f t="shared" si="258"/>
        <v>1</v>
      </c>
    </row>
    <row r="2563" spans="1:15" x14ac:dyDescent="0.25">
      <c r="A2563" s="60" t="s">
        <v>2024</v>
      </c>
      <c r="B2563" s="68">
        <v>3001</v>
      </c>
      <c r="C2563" s="68" t="s">
        <v>1916</v>
      </c>
      <c r="D2563" s="68">
        <v>82.143600000000006</v>
      </c>
      <c r="E2563" s="77"/>
      <c r="F2563" s="61" t="s">
        <v>1986</v>
      </c>
      <c r="G2563" s="61" t="str">
        <f>VLOOKUP(B2563,VP_est!$B$21:$N$3000,13,FALSE)</f>
        <v>SVP6</v>
      </c>
      <c r="H2563" s="60" t="str">
        <f t="shared" si="258"/>
        <v>REPLACE</v>
      </c>
      <c r="I2563" s="60" t="str">
        <f t="shared" si="258"/>
        <v>REPLACE</v>
      </c>
      <c r="J2563" s="60" t="str">
        <f t="shared" si="258"/>
        <v>REPLACE</v>
      </c>
      <c r="K2563" s="60" t="str">
        <f t="shared" si="258"/>
        <v>REPLACE</v>
      </c>
      <c r="L2563" s="60" t="str">
        <f t="shared" si="258"/>
        <v>REPLACE</v>
      </c>
      <c r="M2563" s="60" t="str">
        <f t="shared" si="258"/>
        <v>REPLACE</v>
      </c>
      <c r="N2563" s="60" t="str">
        <f t="shared" si="258"/>
        <v>REPLACE</v>
      </c>
      <c r="O2563" s="60">
        <f t="shared" si="258"/>
        <v>1</v>
      </c>
    </row>
    <row r="2564" spans="1:15" x14ac:dyDescent="0.25">
      <c r="A2564" s="60" t="s">
        <v>2024</v>
      </c>
      <c r="B2564" s="68">
        <v>3002</v>
      </c>
      <c r="C2564" s="68" t="s">
        <v>1917</v>
      </c>
      <c r="D2564" s="68">
        <v>108.14109999999999</v>
      </c>
      <c r="E2564" s="77"/>
      <c r="F2564" s="61" t="s">
        <v>1986</v>
      </c>
      <c r="G2564" s="61" t="str">
        <f>VLOOKUP(B2564,VP_est!$B$21:$N$3000,13,FALSE)</f>
        <v>SVP6</v>
      </c>
      <c r="H2564" s="60" t="str">
        <f t="shared" si="258"/>
        <v>REPLACE</v>
      </c>
      <c r="I2564" s="60" t="str">
        <f t="shared" si="258"/>
        <v>REPLACE</v>
      </c>
      <c r="J2564" s="60" t="str">
        <f t="shared" si="258"/>
        <v>REPLACE</v>
      </c>
      <c r="K2564" s="60" t="str">
        <f t="shared" si="258"/>
        <v>REPLACE</v>
      </c>
      <c r="L2564" s="60" t="str">
        <f t="shared" si="258"/>
        <v>REPLACE</v>
      </c>
      <c r="M2564" s="60" t="str">
        <f t="shared" si="258"/>
        <v>REPLACE</v>
      </c>
      <c r="N2564" s="60" t="str">
        <f t="shared" si="258"/>
        <v>REPLACE</v>
      </c>
      <c r="O2564" s="60">
        <f t="shared" si="258"/>
        <v>1</v>
      </c>
    </row>
    <row r="2565" spans="1:15" x14ac:dyDescent="0.25">
      <c r="A2565" s="60" t="s">
        <v>2024</v>
      </c>
      <c r="B2565" s="68">
        <v>3003</v>
      </c>
      <c r="C2565" s="68" t="s">
        <v>1918</v>
      </c>
      <c r="D2565" s="68">
        <v>92.14</v>
      </c>
      <c r="E2565" s="77"/>
      <c r="F2565" s="61" t="s">
        <v>1986</v>
      </c>
      <c r="G2565" s="61" t="str">
        <f>VLOOKUP(B2565,VP_est!$B$21:$N$3000,13,FALSE)</f>
        <v>SVP6</v>
      </c>
      <c r="H2565" s="60" t="str">
        <f t="shared" si="258"/>
        <v>REPLACE</v>
      </c>
      <c r="I2565" s="60" t="str">
        <f t="shared" si="258"/>
        <v>REPLACE</v>
      </c>
      <c r="J2565" s="60" t="str">
        <f t="shared" si="258"/>
        <v>REPLACE</v>
      </c>
      <c r="K2565" s="60" t="str">
        <f t="shared" si="258"/>
        <v>REPLACE</v>
      </c>
      <c r="L2565" s="60" t="str">
        <f t="shared" si="258"/>
        <v>REPLACE</v>
      </c>
      <c r="M2565" s="60" t="str">
        <f t="shared" si="258"/>
        <v>REPLACE</v>
      </c>
      <c r="N2565" s="60" t="str">
        <f t="shared" si="258"/>
        <v>REPLACE</v>
      </c>
      <c r="O2565" s="60">
        <f t="shared" si="258"/>
        <v>1</v>
      </c>
    </row>
    <row r="2566" spans="1:15" x14ac:dyDescent="0.25">
      <c r="A2566" s="60" t="s">
        <v>2024</v>
      </c>
      <c r="B2566" s="68">
        <v>3004</v>
      </c>
      <c r="C2566" s="68" t="s">
        <v>1919</v>
      </c>
      <c r="D2566" s="68">
        <v>92.14</v>
      </c>
      <c r="E2566" s="77"/>
      <c r="F2566" s="61" t="s">
        <v>1986</v>
      </c>
      <c r="G2566" s="61" t="str">
        <f>VLOOKUP(B2566,VP_est!$B$21:$N$3000,13,FALSE)</f>
        <v>SVP6</v>
      </c>
      <c r="H2566" s="60" t="str">
        <f t="shared" si="258"/>
        <v>REPLACE</v>
      </c>
      <c r="I2566" s="60" t="str">
        <f t="shared" si="258"/>
        <v>REPLACE</v>
      </c>
      <c r="J2566" s="60" t="str">
        <f t="shared" si="258"/>
        <v>REPLACE</v>
      </c>
      <c r="K2566" s="60" t="str">
        <f t="shared" si="258"/>
        <v>REPLACE</v>
      </c>
      <c r="L2566" s="60" t="str">
        <f t="shared" si="258"/>
        <v>REPLACE</v>
      </c>
      <c r="M2566" s="60" t="str">
        <f t="shared" si="258"/>
        <v>REPLACE</v>
      </c>
      <c r="N2566" s="60" t="str">
        <f t="shared" si="258"/>
        <v>REPLACE</v>
      </c>
      <c r="O2566" s="60">
        <f t="shared" si="258"/>
        <v>1</v>
      </c>
    </row>
    <row r="2567" spans="1:15" x14ac:dyDescent="0.25">
      <c r="A2567" s="60" t="s">
        <v>2024</v>
      </c>
      <c r="B2567" s="68">
        <v>3005</v>
      </c>
      <c r="C2567" s="68" t="s">
        <v>1920</v>
      </c>
      <c r="D2567" s="68">
        <v>60.052</v>
      </c>
      <c r="E2567" s="77"/>
      <c r="F2567" s="61" t="s">
        <v>2014</v>
      </c>
      <c r="G2567" s="61" t="str">
        <f>VLOOKUP(B2567,VP_est!$B$21:$N$3000,13,FALSE)</f>
        <v>SVP6</v>
      </c>
      <c r="H2567" s="60" t="str">
        <f t="shared" si="258"/>
        <v>REPLACE</v>
      </c>
      <c r="I2567" s="60" t="str">
        <f t="shared" si="258"/>
        <v>REPLACE</v>
      </c>
      <c r="J2567" s="60" t="str">
        <f t="shared" si="258"/>
        <v>REPLACE</v>
      </c>
      <c r="K2567" s="60" t="str">
        <f t="shared" si="258"/>
        <v>REPLACE</v>
      </c>
      <c r="L2567" s="60" t="str">
        <f t="shared" si="258"/>
        <v>REPLACE</v>
      </c>
      <c r="M2567" s="60" t="str">
        <f t="shared" si="258"/>
        <v>REPLACE</v>
      </c>
      <c r="N2567" s="60" t="str">
        <f t="shared" si="258"/>
        <v>REPLACE</v>
      </c>
      <c r="O2567" s="60">
        <f t="shared" si="258"/>
        <v>1</v>
      </c>
    </row>
    <row r="2568" spans="1:15" x14ac:dyDescent="0.25">
      <c r="A2568" s="60" t="s">
        <v>2024</v>
      </c>
      <c r="B2568" s="68">
        <v>3006</v>
      </c>
      <c r="C2568" s="68" t="s">
        <v>1921</v>
      </c>
      <c r="D2568" s="68">
        <v>60.098300000000002</v>
      </c>
      <c r="E2568" s="77"/>
      <c r="F2568" s="61" t="s">
        <v>1986</v>
      </c>
      <c r="G2568" s="61" t="str">
        <f>VLOOKUP(B2568,VP_est!$B$21:$N$3000,13,FALSE)</f>
        <v>SVP6</v>
      </c>
      <c r="H2568" s="60" t="str">
        <f t="shared" si="258"/>
        <v>REPLACE</v>
      </c>
      <c r="I2568" s="60" t="str">
        <f t="shared" si="258"/>
        <v>REPLACE</v>
      </c>
      <c r="J2568" s="60" t="str">
        <f t="shared" si="258"/>
        <v>REPLACE</v>
      </c>
      <c r="K2568" s="60" t="str">
        <f t="shared" si="258"/>
        <v>REPLACE</v>
      </c>
      <c r="L2568" s="60" t="str">
        <f t="shared" si="258"/>
        <v>REPLACE</v>
      </c>
      <c r="M2568" s="60" t="str">
        <f t="shared" si="258"/>
        <v>REPLACE</v>
      </c>
      <c r="N2568" s="60" t="str">
        <f t="shared" si="258"/>
        <v>REPLACE</v>
      </c>
      <c r="O2568" s="60">
        <f t="shared" si="258"/>
        <v>1</v>
      </c>
    </row>
    <row r="2569" spans="1:15" x14ac:dyDescent="0.25">
      <c r="A2569" s="60" t="s">
        <v>2024</v>
      </c>
      <c r="B2569" s="68">
        <v>3007</v>
      </c>
      <c r="C2569" s="68" t="s">
        <v>1971</v>
      </c>
      <c r="D2569" s="68">
        <v>55.078499999999998</v>
      </c>
      <c r="E2569" s="77"/>
      <c r="F2569" s="61" t="s">
        <v>1986</v>
      </c>
      <c r="G2569" s="61" t="str">
        <f>VLOOKUP(B2569,VP_est!$B$21:$N$3000,13,FALSE)</f>
        <v>SVP6</v>
      </c>
      <c r="H2569" s="60" t="str">
        <f t="shared" ref="H2569:O2578" si="259">IF($G2569=H$2,1,"REPLACE")</f>
        <v>REPLACE</v>
      </c>
      <c r="I2569" s="60" t="str">
        <f t="shared" si="259"/>
        <v>REPLACE</v>
      </c>
      <c r="J2569" s="60" t="str">
        <f t="shared" si="259"/>
        <v>REPLACE</v>
      </c>
      <c r="K2569" s="60" t="str">
        <f t="shared" si="259"/>
        <v>REPLACE</v>
      </c>
      <c r="L2569" s="60" t="str">
        <f t="shared" si="259"/>
        <v>REPLACE</v>
      </c>
      <c r="M2569" s="60" t="str">
        <f t="shared" si="259"/>
        <v>REPLACE</v>
      </c>
      <c r="N2569" s="60" t="str">
        <f t="shared" si="259"/>
        <v>REPLACE</v>
      </c>
      <c r="O2569" s="60">
        <f t="shared" si="259"/>
        <v>1</v>
      </c>
    </row>
    <row r="2570" spans="1:15" x14ac:dyDescent="0.25">
      <c r="A2570" s="60" t="s">
        <v>2024</v>
      </c>
      <c r="B2570" s="68">
        <v>3008</v>
      </c>
      <c r="C2570" s="68" t="s">
        <v>1922</v>
      </c>
      <c r="D2570" s="68">
        <v>68.030900000000003</v>
      </c>
      <c r="E2570" s="77"/>
      <c r="F2570" s="61" t="s">
        <v>1986</v>
      </c>
      <c r="G2570" s="61" t="str">
        <f>VLOOKUP(B2570,VP_est!$B$21:$N$3000,13,FALSE)</f>
        <v>SVP6</v>
      </c>
      <c r="H2570" s="60" t="str">
        <f t="shared" si="259"/>
        <v>REPLACE</v>
      </c>
      <c r="I2570" s="60" t="str">
        <f t="shared" si="259"/>
        <v>REPLACE</v>
      </c>
      <c r="J2570" s="60" t="str">
        <f t="shared" si="259"/>
        <v>REPLACE</v>
      </c>
      <c r="K2570" s="60" t="str">
        <f t="shared" si="259"/>
        <v>REPLACE</v>
      </c>
      <c r="L2570" s="60" t="str">
        <f t="shared" si="259"/>
        <v>REPLACE</v>
      </c>
      <c r="M2570" s="60" t="str">
        <f t="shared" si="259"/>
        <v>REPLACE</v>
      </c>
      <c r="N2570" s="60" t="str">
        <f t="shared" si="259"/>
        <v>REPLACE</v>
      </c>
      <c r="O2570" s="60">
        <f t="shared" si="259"/>
        <v>1</v>
      </c>
    </row>
    <row r="2571" spans="1:15" x14ac:dyDescent="0.25">
      <c r="A2571" s="60" t="s">
        <v>2024</v>
      </c>
      <c r="B2571" s="68">
        <v>3009</v>
      </c>
      <c r="C2571" s="68" t="s">
        <v>1923</v>
      </c>
      <c r="D2571" s="68">
        <v>67.089200000000005</v>
      </c>
      <c r="E2571" s="77"/>
      <c r="F2571" s="61" t="s">
        <v>1986</v>
      </c>
      <c r="G2571" s="61" t="str">
        <f>VLOOKUP(B2571,VP_est!$B$21:$N$3000,13,FALSE)</f>
        <v>SVP6</v>
      </c>
      <c r="H2571" s="60" t="str">
        <f t="shared" si="259"/>
        <v>REPLACE</v>
      </c>
      <c r="I2571" s="60" t="str">
        <f t="shared" si="259"/>
        <v>REPLACE</v>
      </c>
      <c r="J2571" s="60" t="str">
        <f t="shared" si="259"/>
        <v>REPLACE</v>
      </c>
      <c r="K2571" s="60" t="str">
        <f t="shared" si="259"/>
        <v>REPLACE</v>
      </c>
      <c r="L2571" s="60" t="str">
        <f t="shared" si="259"/>
        <v>REPLACE</v>
      </c>
      <c r="M2571" s="60" t="str">
        <f t="shared" si="259"/>
        <v>REPLACE</v>
      </c>
      <c r="N2571" s="60" t="str">
        <f t="shared" si="259"/>
        <v>REPLACE</v>
      </c>
      <c r="O2571" s="60">
        <f t="shared" si="259"/>
        <v>1</v>
      </c>
    </row>
    <row r="2572" spans="1:15" x14ac:dyDescent="0.25">
      <c r="A2572" s="60" t="s">
        <v>2024</v>
      </c>
      <c r="B2572" s="68">
        <v>3010</v>
      </c>
      <c r="C2572" s="68" t="s">
        <v>1972</v>
      </c>
      <c r="D2572" s="68">
        <v>80.13</v>
      </c>
      <c r="E2572" s="77"/>
      <c r="F2572" s="61" t="s">
        <v>1986</v>
      </c>
      <c r="G2572" s="61" t="str">
        <f>VLOOKUP(B2572,VP_est!$B$21:$N$3000,13,FALSE)</f>
        <v>SVP6</v>
      </c>
      <c r="H2572" s="60" t="str">
        <f t="shared" si="259"/>
        <v>REPLACE</v>
      </c>
      <c r="I2572" s="60" t="str">
        <f t="shared" si="259"/>
        <v>REPLACE</v>
      </c>
      <c r="J2572" s="60" t="str">
        <f t="shared" si="259"/>
        <v>REPLACE</v>
      </c>
      <c r="K2572" s="60" t="str">
        <f t="shared" si="259"/>
        <v>REPLACE</v>
      </c>
      <c r="L2572" s="60" t="str">
        <f t="shared" si="259"/>
        <v>REPLACE</v>
      </c>
      <c r="M2572" s="60" t="str">
        <f t="shared" si="259"/>
        <v>REPLACE</v>
      </c>
      <c r="N2572" s="60" t="str">
        <f t="shared" si="259"/>
        <v>REPLACE</v>
      </c>
      <c r="O2572" s="60">
        <f t="shared" si="259"/>
        <v>1</v>
      </c>
    </row>
    <row r="2573" spans="1:15" x14ac:dyDescent="0.25">
      <c r="A2573" s="60" t="s">
        <v>2024</v>
      </c>
      <c r="B2573" s="68">
        <v>3011</v>
      </c>
      <c r="C2573" s="68" t="s">
        <v>1924</v>
      </c>
      <c r="D2573" s="68">
        <v>80.129199999999997</v>
      </c>
      <c r="E2573" s="77"/>
      <c r="F2573" s="61" t="s">
        <v>1986</v>
      </c>
      <c r="G2573" s="61" t="str">
        <f>VLOOKUP(B2573,VP_est!$B$21:$N$3000,13,FALSE)</f>
        <v>SVP6</v>
      </c>
      <c r="H2573" s="60" t="str">
        <f t="shared" si="259"/>
        <v>REPLACE</v>
      </c>
      <c r="I2573" s="60" t="str">
        <f t="shared" si="259"/>
        <v>REPLACE</v>
      </c>
      <c r="J2573" s="60" t="str">
        <f t="shared" si="259"/>
        <v>REPLACE</v>
      </c>
      <c r="K2573" s="60" t="str">
        <f t="shared" si="259"/>
        <v>REPLACE</v>
      </c>
      <c r="L2573" s="60" t="str">
        <f t="shared" si="259"/>
        <v>REPLACE</v>
      </c>
      <c r="M2573" s="60" t="str">
        <f t="shared" si="259"/>
        <v>REPLACE</v>
      </c>
      <c r="N2573" s="60" t="str">
        <f t="shared" si="259"/>
        <v>REPLACE</v>
      </c>
      <c r="O2573" s="60">
        <f t="shared" si="259"/>
        <v>1</v>
      </c>
    </row>
    <row r="2574" spans="1:15" x14ac:dyDescent="0.25">
      <c r="A2574" s="60" t="s">
        <v>2024</v>
      </c>
      <c r="B2574" s="68">
        <v>3012</v>
      </c>
      <c r="C2574" s="68" t="s">
        <v>1925</v>
      </c>
      <c r="D2574" s="68">
        <v>80.129199999999997</v>
      </c>
      <c r="E2574" s="77"/>
      <c r="F2574" s="61" t="s">
        <v>1986</v>
      </c>
      <c r="G2574" s="61" t="str">
        <f>VLOOKUP(B2574,VP_est!$B$21:$N$3000,13,FALSE)</f>
        <v>SVP6</v>
      </c>
      <c r="H2574" s="60" t="str">
        <f t="shared" si="259"/>
        <v>REPLACE</v>
      </c>
      <c r="I2574" s="60" t="str">
        <f t="shared" si="259"/>
        <v>REPLACE</v>
      </c>
      <c r="J2574" s="60" t="str">
        <f t="shared" si="259"/>
        <v>REPLACE</v>
      </c>
      <c r="K2574" s="60" t="str">
        <f t="shared" si="259"/>
        <v>REPLACE</v>
      </c>
      <c r="L2574" s="60" t="str">
        <f t="shared" si="259"/>
        <v>REPLACE</v>
      </c>
      <c r="M2574" s="60" t="str">
        <f t="shared" si="259"/>
        <v>REPLACE</v>
      </c>
      <c r="N2574" s="60" t="str">
        <f t="shared" si="259"/>
        <v>REPLACE</v>
      </c>
      <c r="O2574" s="60">
        <f t="shared" si="259"/>
        <v>1</v>
      </c>
    </row>
    <row r="2575" spans="1:15" x14ac:dyDescent="0.25">
      <c r="A2575" s="60" t="s">
        <v>2024</v>
      </c>
      <c r="B2575" s="68">
        <v>3013</v>
      </c>
      <c r="C2575" s="68" t="s">
        <v>1926</v>
      </c>
      <c r="D2575" s="68">
        <v>70.089799999999997</v>
      </c>
      <c r="E2575" s="77"/>
      <c r="F2575" s="61" t="s">
        <v>1986</v>
      </c>
      <c r="G2575" s="61" t="str">
        <f>VLOOKUP(B2575,VP_est!$B$21:$N$3000,13,FALSE)</f>
        <v>SVP6</v>
      </c>
      <c r="H2575" s="60" t="str">
        <f t="shared" si="259"/>
        <v>REPLACE</v>
      </c>
      <c r="I2575" s="60" t="str">
        <f t="shared" si="259"/>
        <v>REPLACE</v>
      </c>
      <c r="J2575" s="60" t="str">
        <f t="shared" si="259"/>
        <v>REPLACE</v>
      </c>
      <c r="K2575" s="60" t="str">
        <f t="shared" si="259"/>
        <v>REPLACE</v>
      </c>
      <c r="L2575" s="60" t="str">
        <f t="shared" si="259"/>
        <v>REPLACE</v>
      </c>
      <c r="M2575" s="60" t="str">
        <f t="shared" si="259"/>
        <v>REPLACE</v>
      </c>
      <c r="N2575" s="60" t="str">
        <f t="shared" si="259"/>
        <v>REPLACE</v>
      </c>
      <c r="O2575" s="60">
        <f t="shared" si="259"/>
        <v>1</v>
      </c>
    </row>
    <row r="2576" spans="1:15" x14ac:dyDescent="0.25">
      <c r="A2576" s="60" t="s">
        <v>2024</v>
      </c>
      <c r="B2576" s="68">
        <v>3014</v>
      </c>
      <c r="C2576" s="68" t="s">
        <v>1973</v>
      </c>
      <c r="D2576" s="68">
        <v>82.100499999999997</v>
      </c>
      <c r="E2576" s="77"/>
      <c r="F2576" s="61" t="s">
        <v>1986</v>
      </c>
      <c r="G2576" s="61" t="str">
        <f>VLOOKUP(B2576,VP_est!$B$21:$N$3000,13,FALSE)</f>
        <v>SVP6</v>
      </c>
      <c r="H2576" s="60" t="str">
        <f t="shared" si="259"/>
        <v>REPLACE</v>
      </c>
      <c r="I2576" s="60" t="str">
        <f t="shared" si="259"/>
        <v>REPLACE</v>
      </c>
      <c r="J2576" s="60" t="str">
        <f t="shared" si="259"/>
        <v>REPLACE</v>
      </c>
      <c r="K2576" s="60" t="str">
        <f t="shared" si="259"/>
        <v>REPLACE</v>
      </c>
      <c r="L2576" s="60" t="str">
        <f t="shared" si="259"/>
        <v>REPLACE</v>
      </c>
      <c r="M2576" s="60" t="str">
        <f t="shared" si="259"/>
        <v>REPLACE</v>
      </c>
      <c r="N2576" s="60" t="str">
        <f t="shared" si="259"/>
        <v>REPLACE</v>
      </c>
      <c r="O2576" s="60">
        <f t="shared" si="259"/>
        <v>1</v>
      </c>
    </row>
    <row r="2577" spans="1:15" x14ac:dyDescent="0.25">
      <c r="A2577" s="60" t="s">
        <v>2024</v>
      </c>
      <c r="B2577" s="68">
        <v>3015</v>
      </c>
      <c r="C2577" s="68" t="s">
        <v>1927</v>
      </c>
      <c r="D2577" s="68">
        <v>86.09</v>
      </c>
      <c r="E2577" s="77"/>
      <c r="F2577" s="61" t="s">
        <v>1986</v>
      </c>
      <c r="G2577" s="61" t="str">
        <f>VLOOKUP(B2577,VP_est!$B$21:$N$3000,13,FALSE)</f>
        <v>SVP6</v>
      </c>
      <c r="H2577" s="60" t="str">
        <f t="shared" si="259"/>
        <v>REPLACE</v>
      </c>
      <c r="I2577" s="60" t="str">
        <f t="shared" si="259"/>
        <v>REPLACE</v>
      </c>
      <c r="J2577" s="60" t="str">
        <f t="shared" si="259"/>
        <v>REPLACE</v>
      </c>
      <c r="K2577" s="60" t="str">
        <f t="shared" si="259"/>
        <v>REPLACE</v>
      </c>
      <c r="L2577" s="60" t="str">
        <f t="shared" si="259"/>
        <v>REPLACE</v>
      </c>
      <c r="M2577" s="60" t="str">
        <f t="shared" si="259"/>
        <v>REPLACE</v>
      </c>
      <c r="N2577" s="60" t="str">
        <f t="shared" si="259"/>
        <v>REPLACE</v>
      </c>
      <c r="O2577" s="60">
        <f t="shared" si="259"/>
        <v>1</v>
      </c>
    </row>
    <row r="2578" spans="1:15" x14ac:dyDescent="0.25">
      <c r="A2578" s="60" t="s">
        <v>2024</v>
      </c>
      <c r="B2578" s="68">
        <v>3016</v>
      </c>
      <c r="C2578" s="68" t="s">
        <v>1928</v>
      </c>
      <c r="D2578" s="68">
        <v>88.11</v>
      </c>
      <c r="E2578" s="77"/>
      <c r="F2578" s="61" t="s">
        <v>1986</v>
      </c>
      <c r="G2578" s="61" t="str">
        <f>VLOOKUP(B2578,VP_est!$B$21:$N$3000,13,FALSE)</f>
        <v>SVP6</v>
      </c>
      <c r="H2578" s="60" t="str">
        <f t="shared" si="259"/>
        <v>REPLACE</v>
      </c>
      <c r="I2578" s="60" t="str">
        <f t="shared" si="259"/>
        <v>REPLACE</v>
      </c>
      <c r="J2578" s="60" t="str">
        <f t="shared" si="259"/>
        <v>REPLACE</v>
      </c>
      <c r="K2578" s="60" t="str">
        <f t="shared" si="259"/>
        <v>REPLACE</v>
      </c>
      <c r="L2578" s="60" t="str">
        <f t="shared" si="259"/>
        <v>REPLACE</v>
      </c>
      <c r="M2578" s="60" t="str">
        <f t="shared" si="259"/>
        <v>REPLACE</v>
      </c>
      <c r="N2578" s="60" t="str">
        <f t="shared" si="259"/>
        <v>REPLACE</v>
      </c>
      <c r="O2578" s="60">
        <f t="shared" si="259"/>
        <v>1</v>
      </c>
    </row>
    <row r="2579" spans="1:15" x14ac:dyDescent="0.25">
      <c r="A2579" s="60" t="s">
        <v>2024</v>
      </c>
      <c r="B2579" s="68">
        <v>3017</v>
      </c>
      <c r="C2579" s="68" t="s">
        <v>1929</v>
      </c>
      <c r="D2579" s="68">
        <v>66.101100000000002</v>
      </c>
      <c r="E2579" s="77"/>
      <c r="F2579" s="61" t="s">
        <v>1986</v>
      </c>
      <c r="G2579" s="61" t="str">
        <f>VLOOKUP(B2579,VP_est!$B$21:$N$3000,13,FALSE)</f>
        <v>SVP6</v>
      </c>
      <c r="H2579" s="60" t="str">
        <f t="shared" ref="H2579:O2588" si="260">IF($G2579=H$2,1,"REPLACE")</f>
        <v>REPLACE</v>
      </c>
      <c r="I2579" s="60" t="str">
        <f t="shared" si="260"/>
        <v>REPLACE</v>
      </c>
      <c r="J2579" s="60" t="str">
        <f t="shared" si="260"/>
        <v>REPLACE</v>
      </c>
      <c r="K2579" s="60" t="str">
        <f t="shared" si="260"/>
        <v>REPLACE</v>
      </c>
      <c r="L2579" s="60" t="str">
        <f t="shared" si="260"/>
        <v>REPLACE</v>
      </c>
      <c r="M2579" s="60" t="str">
        <f t="shared" si="260"/>
        <v>REPLACE</v>
      </c>
      <c r="N2579" s="60" t="str">
        <f t="shared" si="260"/>
        <v>REPLACE</v>
      </c>
      <c r="O2579" s="60">
        <f t="shared" si="260"/>
        <v>1</v>
      </c>
    </row>
    <row r="2580" spans="1:15" x14ac:dyDescent="0.25">
      <c r="A2580" s="60" t="s">
        <v>2024</v>
      </c>
      <c r="B2580" s="68">
        <v>3018</v>
      </c>
      <c r="C2580" s="68" t="s">
        <v>1930</v>
      </c>
      <c r="D2580" s="68">
        <v>81.115799999999993</v>
      </c>
      <c r="E2580" s="77"/>
      <c r="F2580" s="61" t="s">
        <v>1986</v>
      </c>
      <c r="G2580" s="61" t="str">
        <f>VLOOKUP(B2580,VP_est!$B$21:$N$3000,13,FALSE)</f>
        <v>SVP6</v>
      </c>
      <c r="H2580" s="60" t="str">
        <f t="shared" si="260"/>
        <v>REPLACE</v>
      </c>
      <c r="I2580" s="60" t="str">
        <f t="shared" si="260"/>
        <v>REPLACE</v>
      </c>
      <c r="J2580" s="60" t="str">
        <f t="shared" si="260"/>
        <v>REPLACE</v>
      </c>
      <c r="K2580" s="60" t="str">
        <f t="shared" si="260"/>
        <v>REPLACE</v>
      </c>
      <c r="L2580" s="60" t="str">
        <f t="shared" si="260"/>
        <v>REPLACE</v>
      </c>
      <c r="M2580" s="60" t="str">
        <f t="shared" si="260"/>
        <v>REPLACE</v>
      </c>
      <c r="N2580" s="60" t="str">
        <f t="shared" si="260"/>
        <v>REPLACE</v>
      </c>
      <c r="O2580" s="60">
        <f t="shared" si="260"/>
        <v>1</v>
      </c>
    </row>
    <row r="2581" spans="1:15" x14ac:dyDescent="0.25">
      <c r="A2581" s="60" t="s">
        <v>2024</v>
      </c>
      <c r="B2581" s="68">
        <v>3019</v>
      </c>
      <c r="C2581" s="68" t="s">
        <v>1931</v>
      </c>
      <c r="D2581" s="68">
        <v>84.12</v>
      </c>
      <c r="E2581" s="77"/>
      <c r="F2581" s="61" t="s">
        <v>1986</v>
      </c>
      <c r="G2581" s="61" t="str">
        <f>VLOOKUP(B2581,VP_est!$B$21:$N$3000,13,FALSE)</f>
        <v>SVP6</v>
      </c>
      <c r="H2581" s="60" t="str">
        <f t="shared" si="260"/>
        <v>REPLACE</v>
      </c>
      <c r="I2581" s="60" t="str">
        <f t="shared" si="260"/>
        <v>REPLACE</v>
      </c>
      <c r="J2581" s="60" t="str">
        <f t="shared" si="260"/>
        <v>REPLACE</v>
      </c>
      <c r="K2581" s="60" t="str">
        <f t="shared" si="260"/>
        <v>REPLACE</v>
      </c>
      <c r="L2581" s="60" t="str">
        <f t="shared" si="260"/>
        <v>REPLACE</v>
      </c>
      <c r="M2581" s="60" t="str">
        <f t="shared" si="260"/>
        <v>REPLACE</v>
      </c>
      <c r="N2581" s="60" t="str">
        <f t="shared" si="260"/>
        <v>REPLACE</v>
      </c>
      <c r="O2581" s="60">
        <f t="shared" si="260"/>
        <v>1</v>
      </c>
    </row>
    <row r="2582" spans="1:15" x14ac:dyDescent="0.25">
      <c r="A2582" s="60" t="s">
        <v>2024</v>
      </c>
      <c r="B2582" s="68">
        <v>3020</v>
      </c>
      <c r="C2582" s="68" t="s">
        <v>1932</v>
      </c>
      <c r="D2582" s="68">
        <v>84.116399999999999</v>
      </c>
      <c r="E2582" s="77"/>
      <c r="F2582" s="61" t="s">
        <v>1986</v>
      </c>
      <c r="G2582" s="61" t="str">
        <f>VLOOKUP(B2582,VP_est!$B$21:$N$3000,13,FALSE)</f>
        <v>SVP6</v>
      </c>
      <c r="H2582" s="60" t="str">
        <f t="shared" si="260"/>
        <v>REPLACE</v>
      </c>
      <c r="I2582" s="60" t="str">
        <f t="shared" si="260"/>
        <v>REPLACE</v>
      </c>
      <c r="J2582" s="60" t="str">
        <f t="shared" si="260"/>
        <v>REPLACE</v>
      </c>
      <c r="K2582" s="60" t="str">
        <f t="shared" si="260"/>
        <v>REPLACE</v>
      </c>
      <c r="L2582" s="60" t="str">
        <f t="shared" si="260"/>
        <v>REPLACE</v>
      </c>
      <c r="M2582" s="60" t="str">
        <f t="shared" si="260"/>
        <v>REPLACE</v>
      </c>
      <c r="N2582" s="60" t="str">
        <f t="shared" si="260"/>
        <v>REPLACE</v>
      </c>
      <c r="O2582" s="60">
        <f t="shared" si="260"/>
        <v>1</v>
      </c>
    </row>
    <row r="2583" spans="1:15" x14ac:dyDescent="0.25">
      <c r="A2583" s="60" t="s">
        <v>2024</v>
      </c>
      <c r="B2583" s="68">
        <v>3021</v>
      </c>
      <c r="C2583" s="68" t="s">
        <v>1933</v>
      </c>
      <c r="D2583" s="68">
        <v>84.116399999999999</v>
      </c>
      <c r="E2583" s="77"/>
      <c r="F2583" s="61" t="s">
        <v>1986</v>
      </c>
      <c r="G2583" s="61" t="str">
        <f>VLOOKUP(B2583,VP_est!$B$21:$N$3000,13,FALSE)</f>
        <v>SVP6</v>
      </c>
      <c r="H2583" s="60" t="str">
        <f t="shared" si="260"/>
        <v>REPLACE</v>
      </c>
      <c r="I2583" s="60" t="str">
        <f t="shared" si="260"/>
        <v>REPLACE</v>
      </c>
      <c r="J2583" s="60" t="str">
        <f t="shared" si="260"/>
        <v>REPLACE</v>
      </c>
      <c r="K2583" s="60" t="str">
        <f t="shared" si="260"/>
        <v>REPLACE</v>
      </c>
      <c r="L2583" s="60" t="str">
        <f t="shared" si="260"/>
        <v>REPLACE</v>
      </c>
      <c r="M2583" s="60" t="str">
        <f t="shared" si="260"/>
        <v>REPLACE</v>
      </c>
      <c r="N2583" s="60" t="str">
        <f t="shared" si="260"/>
        <v>REPLACE</v>
      </c>
      <c r="O2583" s="60">
        <f t="shared" si="260"/>
        <v>1</v>
      </c>
    </row>
    <row r="2584" spans="1:15" x14ac:dyDescent="0.25">
      <c r="A2584" s="60" t="s">
        <v>2024</v>
      </c>
      <c r="B2584" s="68">
        <v>3022</v>
      </c>
      <c r="C2584" s="68" t="s">
        <v>1934</v>
      </c>
      <c r="D2584" s="68">
        <v>94.114500000000007</v>
      </c>
      <c r="E2584" s="77"/>
      <c r="F2584" s="61" t="s">
        <v>2014</v>
      </c>
      <c r="G2584" s="61" t="str">
        <f>VLOOKUP(B2584,VP_est!$B$21:$N$3000,13,FALSE)</f>
        <v>SVP4</v>
      </c>
      <c r="H2584" s="60" t="str">
        <f t="shared" si="260"/>
        <v>REPLACE</v>
      </c>
      <c r="I2584" s="60" t="str">
        <f t="shared" si="260"/>
        <v>REPLACE</v>
      </c>
      <c r="J2584" s="60" t="str">
        <f t="shared" si="260"/>
        <v>REPLACE</v>
      </c>
      <c r="K2584" s="60" t="str">
        <f t="shared" si="260"/>
        <v>REPLACE</v>
      </c>
      <c r="L2584" s="60" t="str">
        <f t="shared" si="260"/>
        <v>REPLACE</v>
      </c>
      <c r="M2584" s="60">
        <f t="shared" si="260"/>
        <v>1</v>
      </c>
      <c r="N2584" s="60" t="str">
        <f t="shared" si="260"/>
        <v>REPLACE</v>
      </c>
      <c r="O2584" s="60" t="str">
        <f t="shared" si="260"/>
        <v>REPLACE</v>
      </c>
    </row>
    <row r="2585" spans="1:15" x14ac:dyDescent="0.25">
      <c r="A2585" s="60" t="s">
        <v>2024</v>
      </c>
      <c r="B2585" s="68">
        <v>3023</v>
      </c>
      <c r="C2585" s="68" t="s">
        <v>1935</v>
      </c>
      <c r="D2585" s="68">
        <v>94.114500000000007</v>
      </c>
      <c r="E2585" s="77"/>
      <c r="F2585" s="61" t="s">
        <v>2014</v>
      </c>
      <c r="G2585" s="61" t="str">
        <f>VLOOKUP(B2585,VP_est!$B$21:$N$3000,13,FALSE)</f>
        <v>SVP6</v>
      </c>
      <c r="H2585" s="60" t="str">
        <f t="shared" si="260"/>
        <v>REPLACE</v>
      </c>
      <c r="I2585" s="60" t="str">
        <f t="shared" si="260"/>
        <v>REPLACE</v>
      </c>
      <c r="J2585" s="60" t="str">
        <f t="shared" si="260"/>
        <v>REPLACE</v>
      </c>
      <c r="K2585" s="60" t="str">
        <f t="shared" si="260"/>
        <v>REPLACE</v>
      </c>
      <c r="L2585" s="60" t="str">
        <f t="shared" si="260"/>
        <v>REPLACE</v>
      </c>
      <c r="M2585" s="60" t="str">
        <f t="shared" si="260"/>
        <v>REPLACE</v>
      </c>
      <c r="N2585" s="60" t="str">
        <f t="shared" si="260"/>
        <v>REPLACE</v>
      </c>
      <c r="O2585" s="60">
        <f t="shared" si="260"/>
        <v>1</v>
      </c>
    </row>
    <row r="2586" spans="1:15" x14ac:dyDescent="0.25">
      <c r="A2586" s="60" t="s">
        <v>2024</v>
      </c>
      <c r="B2586" s="68">
        <v>3024</v>
      </c>
      <c r="C2586" s="68" t="s">
        <v>1936</v>
      </c>
      <c r="D2586" s="68">
        <v>96.084100000000007</v>
      </c>
      <c r="E2586" s="77"/>
      <c r="F2586" s="61" t="s">
        <v>1986</v>
      </c>
      <c r="G2586" s="61" t="str">
        <f>VLOOKUP(B2586,VP_est!$B$21:$N$3000,13,FALSE)</f>
        <v>SVP6</v>
      </c>
      <c r="H2586" s="60" t="str">
        <f t="shared" si="260"/>
        <v>REPLACE</v>
      </c>
      <c r="I2586" s="60" t="str">
        <f t="shared" si="260"/>
        <v>REPLACE</v>
      </c>
      <c r="J2586" s="60" t="str">
        <f t="shared" si="260"/>
        <v>REPLACE</v>
      </c>
      <c r="K2586" s="60" t="str">
        <f t="shared" si="260"/>
        <v>REPLACE</v>
      </c>
      <c r="L2586" s="60" t="str">
        <f t="shared" si="260"/>
        <v>REPLACE</v>
      </c>
      <c r="M2586" s="60" t="str">
        <f t="shared" si="260"/>
        <v>REPLACE</v>
      </c>
      <c r="N2586" s="60" t="str">
        <f t="shared" si="260"/>
        <v>REPLACE</v>
      </c>
      <c r="O2586" s="60">
        <f t="shared" si="260"/>
        <v>1</v>
      </c>
    </row>
    <row r="2587" spans="1:15" x14ac:dyDescent="0.25">
      <c r="A2587" s="60" t="s">
        <v>2024</v>
      </c>
      <c r="B2587" s="68">
        <v>3025</v>
      </c>
      <c r="C2587" s="68" t="s">
        <v>1937</v>
      </c>
      <c r="D2587" s="68">
        <v>96.084100000000007</v>
      </c>
      <c r="E2587" s="77"/>
      <c r="F2587" s="61" t="s">
        <v>1986</v>
      </c>
      <c r="G2587" s="61" t="str">
        <f>VLOOKUP(B2587,VP_est!$B$21:$N$3000,13,FALSE)</f>
        <v>SVP6</v>
      </c>
      <c r="H2587" s="60" t="str">
        <f t="shared" si="260"/>
        <v>REPLACE</v>
      </c>
      <c r="I2587" s="60" t="str">
        <f t="shared" si="260"/>
        <v>REPLACE</v>
      </c>
      <c r="J2587" s="60" t="str">
        <f t="shared" si="260"/>
        <v>REPLACE</v>
      </c>
      <c r="K2587" s="60" t="str">
        <f t="shared" si="260"/>
        <v>REPLACE</v>
      </c>
      <c r="L2587" s="60" t="str">
        <f t="shared" si="260"/>
        <v>REPLACE</v>
      </c>
      <c r="M2587" s="60" t="str">
        <f t="shared" si="260"/>
        <v>REPLACE</v>
      </c>
      <c r="N2587" s="60" t="str">
        <f t="shared" si="260"/>
        <v>REPLACE</v>
      </c>
      <c r="O2587" s="60">
        <f t="shared" si="260"/>
        <v>1</v>
      </c>
    </row>
    <row r="2588" spans="1:15" x14ac:dyDescent="0.25">
      <c r="A2588" s="60" t="s">
        <v>2024</v>
      </c>
      <c r="B2588" s="68">
        <v>3026</v>
      </c>
      <c r="C2588" s="68" t="s">
        <v>1938</v>
      </c>
      <c r="D2588" s="68">
        <v>102.1317</v>
      </c>
      <c r="E2588" s="77"/>
      <c r="F2588" s="61" t="s">
        <v>1986</v>
      </c>
      <c r="G2588" s="61" t="str">
        <f>VLOOKUP(B2588,VP_est!$B$21:$N$3000,13,FALSE)</f>
        <v>SVP6</v>
      </c>
      <c r="H2588" s="60" t="str">
        <f t="shared" si="260"/>
        <v>REPLACE</v>
      </c>
      <c r="I2588" s="60" t="str">
        <f t="shared" si="260"/>
        <v>REPLACE</v>
      </c>
      <c r="J2588" s="60" t="str">
        <f t="shared" si="260"/>
        <v>REPLACE</v>
      </c>
      <c r="K2588" s="60" t="str">
        <f t="shared" si="260"/>
        <v>REPLACE</v>
      </c>
      <c r="L2588" s="60" t="str">
        <f t="shared" si="260"/>
        <v>REPLACE</v>
      </c>
      <c r="M2588" s="60" t="str">
        <f t="shared" si="260"/>
        <v>REPLACE</v>
      </c>
      <c r="N2588" s="60" t="str">
        <f t="shared" si="260"/>
        <v>REPLACE</v>
      </c>
      <c r="O2588" s="60">
        <f t="shared" si="260"/>
        <v>1</v>
      </c>
    </row>
    <row r="2589" spans="1:15" x14ac:dyDescent="0.25">
      <c r="A2589" s="60" t="s">
        <v>2024</v>
      </c>
      <c r="B2589" s="68">
        <v>3027</v>
      </c>
      <c r="C2589" s="68" t="s">
        <v>1939</v>
      </c>
      <c r="D2589" s="68">
        <v>78.111800000000002</v>
      </c>
      <c r="E2589" s="77"/>
      <c r="F2589" s="61" t="s">
        <v>1986</v>
      </c>
      <c r="G2589" s="61" t="str">
        <f>VLOOKUP(B2589,VP_est!$B$21:$N$3000,13,FALSE)</f>
        <v>SVP6</v>
      </c>
      <c r="H2589" s="60" t="str">
        <f t="shared" ref="H2589:O2602" si="261">IF($G2589=H$2,1,"REPLACE")</f>
        <v>REPLACE</v>
      </c>
      <c r="I2589" s="60" t="str">
        <f t="shared" si="261"/>
        <v>REPLACE</v>
      </c>
      <c r="J2589" s="60" t="str">
        <f t="shared" si="261"/>
        <v>REPLACE</v>
      </c>
      <c r="K2589" s="60" t="str">
        <f t="shared" si="261"/>
        <v>REPLACE</v>
      </c>
      <c r="L2589" s="60" t="str">
        <f t="shared" si="261"/>
        <v>REPLACE</v>
      </c>
      <c r="M2589" s="60" t="str">
        <f t="shared" si="261"/>
        <v>REPLACE</v>
      </c>
      <c r="N2589" s="60" t="str">
        <f t="shared" si="261"/>
        <v>REPLACE</v>
      </c>
      <c r="O2589" s="60">
        <f t="shared" si="261"/>
        <v>1</v>
      </c>
    </row>
    <row r="2590" spans="1:15" x14ac:dyDescent="0.25">
      <c r="A2590" s="60" t="s">
        <v>2024</v>
      </c>
      <c r="B2590" s="68">
        <v>3028</v>
      </c>
      <c r="C2590" s="68" t="s">
        <v>1940</v>
      </c>
      <c r="D2590" s="68">
        <v>80.127700000000004</v>
      </c>
      <c r="E2590" s="77"/>
      <c r="F2590" s="61" t="s">
        <v>1986</v>
      </c>
      <c r="G2590" s="61" t="str">
        <f>VLOOKUP(B2590,VP_est!$B$21:$N$3000,13,FALSE)</f>
        <v>SVP6</v>
      </c>
      <c r="H2590" s="60" t="str">
        <f t="shared" si="261"/>
        <v>REPLACE</v>
      </c>
      <c r="I2590" s="60" t="str">
        <f t="shared" si="261"/>
        <v>REPLACE</v>
      </c>
      <c r="J2590" s="60" t="str">
        <f t="shared" si="261"/>
        <v>REPLACE</v>
      </c>
      <c r="K2590" s="60" t="str">
        <f t="shared" si="261"/>
        <v>REPLACE</v>
      </c>
      <c r="L2590" s="60" t="str">
        <f t="shared" si="261"/>
        <v>REPLACE</v>
      </c>
      <c r="M2590" s="60" t="str">
        <f t="shared" si="261"/>
        <v>REPLACE</v>
      </c>
      <c r="N2590" s="60" t="str">
        <f t="shared" si="261"/>
        <v>REPLACE</v>
      </c>
      <c r="O2590" s="60">
        <f t="shared" si="261"/>
        <v>1</v>
      </c>
    </row>
    <row r="2591" spans="1:15" x14ac:dyDescent="0.25">
      <c r="A2591" s="60" t="s">
        <v>2024</v>
      </c>
      <c r="B2591" s="68">
        <v>3029</v>
      </c>
      <c r="C2591" s="68" t="s">
        <v>1941</v>
      </c>
      <c r="D2591" s="68">
        <v>82.103800000000007</v>
      </c>
      <c r="E2591" s="77"/>
      <c r="F2591" s="61" t="s">
        <v>1986</v>
      </c>
      <c r="G2591" s="61" t="str">
        <f>VLOOKUP(B2591,VP_est!$B$21:$N$3000,13,FALSE)</f>
        <v>SVP6</v>
      </c>
      <c r="H2591" s="60" t="str">
        <f t="shared" si="261"/>
        <v>REPLACE</v>
      </c>
      <c r="I2591" s="60" t="str">
        <f t="shared" si="261"/>
        <v>REPLACE</v>
      </c>
      <c r="J2591" s="60" t="str">
        <f t="shared" si="261"/>
        <v>REPLACE</v>
      </c>
      <c r="K2591" s="60" t="str">
        <f t="shared" si="261"/>
        <v>REPLACE</v>
      </c>
      <c r="L2591" s="60" t="str">
        <f t="shared" si="261"/>
        <v>REPLACE</v>
      </c>
      <c r="M2591" s="60" t="str">
        <f t="shared" si="261"/>
        <v>REPLACE</v>
      </c>
      <c r="N2591" s="60" t="str">
        <f t="shared" si="261"/>
        <v>REPLACE</v>
      </c>
      <c r="O2591" s="60">
        <f t="shared" si="261"/>
        <v>1</v>
      </c>
    </row>
    <row r="2592" spans="1:15" x14ac:dyDescent="0.25">
      <c r="A2592" s="60" t="s">
        <v>2024</v>
      </c>
      <c r="B2592" s="68">
        <v>3030</v>
      </c>
      <c r="C2592" s="68" t="s">
        <v>1942</v>
      </c>
      <c r="D2592" s="68">
        <v>102.1332</v>
      </c>
      <c r="E2592" s="77"/>
      <c r="F2592" s="61" t="s">
        <v>1986</v>
      </c>
      <c r="G2592" s="61" t="str">
        <f>VLOOKUP(B2592,VP_est!$B$21:$N$3000,13,FALSE)</f>
        <v>SVP6</v>
      </c>
      <c r="H2592" s="60" t="str">
        <f t="shared" si="261"/>
        <v>REPLACE</v>
      </c>
      <c r="I2592" s="60" t="str">
        <f t="shared" si="261"/>
        <v>REPLACE</v>
      </c>
      <c r="J2592" s="60" t="str">
        <f t="shared" si="261"/>
        <v>REPLACE</v>
      </c>
      <c r="K2592" s="60" t="str">
        <f t="shared" si="261"/>
        <v>REPLACE</v>
      </c>
      <c r="L2592" s="60" t="str">
        <f t="shared" si="261"/>
        <v>REPLACE</v>
      </c>
      <c r="M2592" s="60" t="str">
        <f t="shared" si="261"/>
        <v>REPLACE</v>
      </c>
      <c r="N2592" s="60" t="str">
        <f t="shared" si="261"/>
        <v>REPLACE</v>
      </c>
      <c r="O2592" s="60">
        <f t="shared" si="261"/>
        <v>1</v>
      </c>
    </row>
    <row r="2593" spans="1:15" x14ac:dyDescent="0.25">
      <c r="A2593" s="60" t="s">
        <v>2024</v>
      </c>
      <c r="B2593" s="68">
        <v>3031</v>
      </c>
      <c r="C2593" s="68" t="s">
        <v>1974</v>
      </c>
      <c r="D2593" s="68">
        <v>118.17570000000001</v>
      </c>
      <c r="E2593" s="77"/>
      <c r="F2593" s="61" t="s">
        <v>1986</v>
      </c>
      <c r="G2593" s="61" t="str">
        <f>VLOOKUP(B2593,VP_est!$B$21:$N$3000,13,FALSE)</f>
        <v>SVP6</v>
      </c>
      <c r="H2593" s="60" t="str">
        <f t="shared" si="261"/>
        <v>REPLACE</v>
      </c>
      <c r="I2593" s="60" t="str">
        <f t="shared" si="261"/>
        <v>REPLACE</v>
      </c>
      <c r="J2593" s="60" t="str">
        <f t="shared" si="261"/>
        <v>REPLACE</v>
      </c>
      <c r="K2593" s="60" t="str">
        <f t="shared" si="261"/>
        <v>REPLACE</v>
      </c>
      <c r="L2593" s="60" t="str">
        <f t="shared" si="261"/>
        <v>REPLACE</v>
      </c>
      <c r="M2593" s="60" t="str">
        <f t="shared" si="261"/>
        <v>REPLACE</v>
      </c>
      <c r="N2593" s="60" t="str">
        <f t="shared" si="261"/>
        <v>REPLACE</v>
      </c>
      <c r="O2593" s="60">
        <f t="shared" si="261"/>
        <v>1</v>
      </c>
    </row>
    <row r="2594" spans="1:15" x14ac:dyDescent="0.25">
      <c r="A2594" s="60" t="s">
        <v>2024</v>
      </c>
      <c r="B2594" s="68">
        <v>3032</v>
      </c>
      <c r="C2594" s="68" t="s">
        <v>1943</v>
      </c>
      <c r="D2594" s="68">
        <v>132.1592</v>
      </c>
      <c r="E2594" s="77"/>
      <c r="F2594" s="61" t="s">
        <v>2014</v>
      </c>
      <c r="G2594" s="61" t="str">
        <f>VLOOKUP(B2594,VP_est!$B$21:$N$3000,13,FALSE)</f>
        <v>SVP6</v>
      </c>
      <c r="H2594" s="60" t="str">
        <f t="shared" si="261"/>
        <v>REPLACE</v>
      </c>
      <c r="I2594" s="60" t="str">
        <f t="shared" si="261"/>
        <v>REPLACE</v>
      </c>
      <c r="J2594" s="60" t="str">
        <f t="shared" si="261"/>
        <v>REPLACE</v>
      </c>
      <c r="K2594" s="60" t="str">
        <f t="shared" si="261"/>
        <v>REPLACE</v>
      </c>
      <c r="L2594" s="60" t="str">
        <f t="shared" si="261"/>
        <v>REPLACE</v>
      </c>
      <c r="M2594" s="60" t="str">
        <f t="shared" si="261"/>
        <v>REPLACE</v>
      </c>
      <c r="N2594" s="60" t="str">
        <f t="shared" si="261"/>
        <v>REPLACE</v>
      </c>
      <c r="O2594" s="60">
        <f t="shared" si="261"/>
        <v>1</v>
      </c>
    </row>
    <row r="2595" spans="1:15" x14ac:dyDescent="0.25">
      <c r="A2595" s="60" t="s">
        <v>2024</v>
      </c>
      <c r="B2595" s="68">
        <v>3033</v>
      </c>
      <c r="C2595" s="68" t="s">
        <v>1975</v>
      </c>
      <c r="D2595" s="68">
        <v>132.1592</v>
      </c>
      <c r="E2595" s="77"/>
      <c r="F2595" s="61" t="s">
        <v>2014</v>
      </c>
      <c r="G2595" s="61" t="str">
        <f>VLOOKUP(B2595,VP_est!$B$21:$N$3000,13,FALSE)</f>
        <v>SVP6</v>
      </c>
      <c r="H2595" s="60" t="str">
        <f t="shared" si="261"/>
        <v>REPLACE</v>
      </c>
      <c r="I2595" s="60" t="str">
        <f t="shared" si="261"/>
        <v>REPLACE</v>
      </c>
      <c r="J2595" s="60" t="str">
        <f t="shared" si="261"/>
        <v>REPLACE</v>
      </c>
      <c r="K2595" s="60" t="str">
        <f t="shared" si="261"/>
        <v>REPLACE</v>
      </c>
      <c r="L2595" s="60" t="str">
        <f t="shared" si="261"/>
        <v>REPLACE</v>
      </c>
      <c r="M2595" s="60" t="str">
        <f t="shared" si="261"/>
        <v>REPLACE</v>
      </c>
      <c r="N2595" s="60" t="str">
        <f t="shared" si="261"/>
        <v>REPLACE</v>
      </c>
      <c r="O2595" s="60">
        <f t="shared" si="261"/>
        <v>1</v>
      </c>
    </row>
    <row r="2596" spans="1:15" x14ac:dyDescent="0.25">
      <c r="A2596" s="60" t="s">
        <v>2024</v>
      </c>
      <c r="B2596" s="68">
        <v>3034</v>
      </c>
      <c r="C2596" s="68" t="s">
        <v>1944</v>
      </c>
      <c r="D2596" s="68">
        <v>130.18639999999999</v>
      </c>
      <c r="E2596" s="77"/>
      <c r="F2596" s="61" t="s">
        <v>2014</v>
      </c>
      <c r="G2596" s="61" t="str">
        <f>VLOOKUP(B2596,VP_est!$B$21:$N$3000,13,FALSE)</f>
        <v>SVP6</v>
      </c>
      <c r="H2596" s="60" t="str">
        <f t="shared" si="261"/>
        <v>REPLACE</v>
      </c>
      <c r="I2596" s="60" t="str">
        <f t="shared" si="261"/>
        <v>REPLACE</v>
      </c>
      <c r="J2596" s="60" t="str">
        <f t="shared" si="261"/>
        <v>REPLACE</v>
      </c>
      <c r="K2596" s="60" t="str">
        <f t="shared" si="261"/>
        <v>REPLACE</v>
      </c>
      <c r="L2596" s="60" t="str">
        <f t="shared" si="261"/>
        <v>REPLACE</v>
      </c>
      <c r="M2596" s="60" t="str">
        <f t="shared" si="261"/>
        <v>REPLACE</v>
      </c>
      <c r="N2596" s="60" t="str">
        <f t="shared" si="261"/>
        <v>REPLACE</v>
      </c>
      <c r="O2596" s="60">
        <f t="shared" si="261"/>
        <v>1</v>
      </c>
    </row>
    <row r="2597" spans="1:15" x14ac:dyDescent="0.25">
      <c r="A2597" s="60" t="s">
        <v>2024</v>
      </c>
      <c r="B2597" s="68">
        <v>3035</v>
      </c>
      <c r="C2597" s="68" t="s">
        <v>1945</v>
      </c>
      <c r="D2597" s="68">
        <v>130.18639999999999</v>
      </c>
      <c r="E2597" s="77"/>
      <c r="F2597" s="61" t="s">
        <v>2014</v>
      </c>
      <c r="G2597" s="61" t="str">
        <f>VLOOKUP(B2597,VP_est!$B$21:$N$3000,13,FALSE)</f>
        <v>SVP6</v>
      </c>
      <c r="H2597" s="60" t="str">
        <f t="shared" si="261"/>
        <v>REPLACE</v>
      </c>
      <c r="I2597" s="60" t="str">
        <f t="shared" si="261"/>
        <v>REPLACE</v>
      </c>
      <c r="J2597" s="60" t="str">
        <f t="shared" si="261"/>
        <v>REPLACE</v>
      </c>
      <c r="K2597" s="60" t="str">
        <f t="shared" si="261"/>
        <v>REPLACE</v>
      </c>
      <c r="L2597" s="60" t="str">
        <f t="shared" si="261"/>
        <v>REPLACE</v>
      </c>
      <c r="M2597" s="60" t="str">
        <f t="shared" si="261"/>
        <v>REPLACE</v>
      </c>
      <c r="N2597" s="60" t="str">
        <f t="shared" si="261"/>
        <v>REPLACE</v>
      </c>
      <c r="O2597" s="60">
        <f t="shared" si="261"/>
        <v>1</v>
      </c>
    </row>
    <row r="2598" spans="1:15" x14ac:dyDescent="0.25">
      <c r="A2598" s="60" t="s">
        <v>2024</v>
      </c>
      <c r="B2598" s="68">
        <v>3036</v>
      </c>
      <c r="C2598" s="68" t="s">
        <v>1976</v>
      </c>
      <c r="D2598" s="68">
        <v>132.20230000000001</v>
      </c>
      <c r="E2598" s="77"/>
      <c r="F2598" s="61" t="s">
        <v>2014</v>
      </c>
      <c r="G2598" s="61" t="str">
        <f>VLOOKUP(B2598,VP_est!$B$21:$N$3000,13,FALSE)</f>
        <v>SVP6</v>
      </c>
      <c r="H2598" s="60" t="str">
        <f t="shared" si="261"/>
        <v>REPLACE</v>
      </c>
      <c r="I2598" s="60" t="str">
        <f t="shared" si="261"/>
        <v>REPLACE</v>
      </c>
      <c r="J2598" s="60" t="str">
        <f t="shared" si="261"/>
        <v>REPLACE</v>
      </c>
      <c r="K2598" s="60" t="str">
        <f t="shared" si="261"/>
        <v>REPLACE</v>
      </c>
      <c r="L2598" s="60" t="str">
        <f t="shared" si="261"/>
        <v>REPLACE</v>
      </c>
      <c r="M2598" s="60" t="str">
        <f t="shared" si="261"/>
        <v>REPLACE</v>
      </c>
      <c r="N2598" s="60" t="str">
        <f t="shared" si="261"/>
        <v>REPLACE</v>
      </c>
      <c r="O2598" s="60">
        <f t="shared" si="261"/>
        <v>1</v>
      </c>
    </row>
    <row r="2599" spans="1:15" x14ac:dyDescent="0.25">
      <c r="A2599" s="60" t="s">
        <v>2024</v>
      </c>
      <c r="B2599" s="68">
        <v>3037</v>
      </c>
      <c r="C2599" s="68" t="s">
        <v>1946</v>
      </c>
      <c r="D2599" s="68">
        <v>132.21</v>
      </c>
      <c r="E2599" s="77"/>
      <c r="F2599" s="61" t="s">
        <v>1986</v>
      </c>
      <c r="G2599" s="61" t="str">
        <f>VLOOKUP(B2599,VP_est!$B$21:$N$3000,13,FALSE)</f>
        <v>SVP6</v>
      </c>
      <c r="H2599" s="60" t="str">
        <f t="shared" si="261"/>
        <v>REPLACE</v>
      </c>
      <c r="I2599" s="60" t="str">
        <f t="shared" si="261"/>
        <v>REPLACE</v>
      </c>
      <c r="J2599" s="60" t="str">
        <f t="shared" si="261"/>
        <v>REPLACE</v>
      </c>
      <c r="K2599" s="60" t="str">
        <f t="shared" si="261"/>
        <v>REPLACE</v>
      </c>
      <c r="L2599" s="60" t="str">
        <f t="shared" si="261"/>
        <v>REPLACE</v>
      </c>
      <c r="M2599" s="60" t="str">
        <f t="shared" si="261"/>
        <v>REPLACE</v>
      </c>
      <c r="N2599" s="60" t="str">
        <f t="shared" si="261"/>
        <v>REPLACE</v>
      </c>
      <c r="O2599" s="60">
        <f t="shared" si="261"/>
        <v>1</v>
      </c>
    </row>
    <row r="2600" spans="1:15" x14ac:dyDescent="0.25">
      <c r="A2600" s="60" t="s">
        <v>2024</v>
      </c>
      <c r="B2600" s="68">
        <v>3038</v>
      </c>
      <c r="C2600" s="68" t="s">
        <v>1977</v>
      </c>
      <c r="D2600" s="68">
        <v>136.23400000000001</v>
      </c>
      <c r="E2600" s="77"/>
      <c r="F2600" s="61" t="s">
        <v>1986</v>
      </c>
      <c r="G2600" s="61" t="str">
        <f>VLOOKUP(B2600,VP_est!$B$21:$N$3000,13,FALSE)</f>
        <v>SVP6</v>
      </c>
      <c r="H2600" s="60" t="str">
        <f t="shared" si="261"/>
        <v>REPLACE</v>
      </c>
      <c r="I2600" s="60" t="str">
        <f t="shared" si="261"/>
        <v>REPLACE</v>
      </c>
      <c r="J2600" s="60" t="str">
        <f t="shared" si="261"/>
        <v>REPLACE</v>
      </c>
      <c r="K2600" s="60" t="str">
        <f t="shared" si="261"/>
        <v>REPLACE</v>
      </c>
      <c r="L2600" s="60" t="str">
        <f t="shared" si="261"/>
        <v>REPLACE</v>
      </c>
      <c r="M2600" s="60" t="str">
        <f t="shared" si="261"/>
        <v>REPLACE</v>
      </c>
      <c r="N2600" s="60" t="str">
        <f t="shared" si="261"/>
        <v>REPLACE</v>
      </c>
      <c r="O2600" s="60">
        <f t="shared" si="261"/>
        <v>1</v>
      </c>
    </row>
    <row r="2601" spans="1:15" x14ac:dyDescent="0.25">
      <c r="A2601" s="60" t="s">
        <v>2024</v>
      </c>
      <c r="B2601" s="68">
        <v>3039</v>
      </c>
      <c r="C2601" s="68" t="s">
        <v>1978</v>
      </c>
      <c r="D2601" s="68">
        <v>136.23400000000001</v>
      </c>
      <c r="E2601" s="77"/>
      <c r="F2601" s="61" t="s">
        <v>1986</v>
      </c>
      <c r="G2601" s="61" t="str">
        <f>VLOOKUP(B2601,VP_est!$B$21:$N$3000,13,FALSE)</f>
        <v>SVP6</v>
      </c>
      <c r="H2601" s="60" t="str">
        <f t="shared" si="261"/>
        <v>REPLACE</v>
      </c>
      <c r="I2601" s="60" t="str">
        <f t="shared" si="261"/>
        <v>REPLACE</v>
      </c>
      <c r="J2601" s="60" t="str">
        <f t="shared" si="261"/>
        <v>REPLACE</v>
      </c>
      <c r="K2601" s="60" t="str">
        <f t="shared" si="261"/>
        <v>REPLACE</v>
      </c>
      <c r="L2601" s="60" t="str">
        <f t="shared" si="261"/>
        <v>REPLACE</v>
      </c>
      <c r="M2601" s="60" t="str">
        <f t="shared" si="261"/>
        <v>REPLACE</v>
      </c>
      <c r="N2601" s="60" t="str">
        <f t="shared" si="261"/>
        <v>REPLACE</v>
      </c>
      <c r="O2601" s="60">
        <f t="shared" si="261"/>
        <v>1</v>
      </c>
    </row>
    <row r="2602" spans="1:15" x14ac:dyDescent="0.25">
      <c r="A2602" s="60" t="s">
        <v>2024</v>
      </c>
      <c r="B2602" s="68">
        <v>3040</v>
      </c>
      <c r="C2602" s="68" t="s">
        <v>1979</v>
      </c>
      <c r="D2602" s="68">
        <v>206.37</v>
      </c>
      <c r="E2602" s="77"/>
      <c r="F2602" s="61" t="s">
        <v>2014</v>
      </c>
      <c r="G2602" s="61" t="str">
        <f>VLOOKUP(B2602,VP_est!$B$21:$N$3000,13,FALSE)</f>
        <v>SVP6</v>
      </c>
      <c r="H2602" s="60" t="str">
        <f t="shared" si="261"/>
        <v>REPLACE</v>
      </c>
      <c r="I2602" s="60" t="str">
        <f t="shared" si="261"/>
        <v>REPLACE</v>
      </c>
      <c r="J2602" s="60" t="str">
        <f t="shared" si="261"/>
        <v>REPLACE</v>
      </c>
      <c r="K2602" s="60" t="str">
        <f t="shared" si="261"/>
        <v>REPLACE</v>
      </c>
      <c r="L2602" s="60" t="str">
        <f t="shared" si="261"/>
        <v>REPLACE</v>
      </c>
      <c r="M2602" s="60" t="str">
        <f t="shared" si="261"/>
        <v>REPLACE</v>
      </c>
      <c r="N2602" s="60" t="str">
        <f t="shared" si="261"/>
        <v>REPLACE</v>
      </c>
      <c r="O2602" s="60">
        <f t="shared" si="261"/>
        <v>1</v>
      </c>
    </row>
    <row r="2603" spans="1:15" x14ac:dyDescent="0.25">
      <c r="A2603" t="s">
        <v>2875</v>
      </c>
      <c r="B2603" s="78">
        <v>3041</v>
      </c>
      <c r="C2603" s="78" t="s">
        <v>2182</v>
      </c>
      <c r="D2603" s="78">
        <v>101.07</v>
      </c>
      <c r="F2603" s="61" t="s">
        <v>3</v>
      </c>
      <c r="G2603" s="61" t="str">
        <f>VLOOKUP(B2603,VP_est!$B$21:$N$3000,13,FALSE)</f>
        <v>SVN1</v>
      </c>
    </row>
    <row r="2604" spans="1:15" x14ac:dyDescent="0.25">
      <c r="A2604" t="s">
        <v>2875</v>
      </c>
      <c r="B2604" s="78">
        <v>3042</v>
      </c>
      <c r="C2604" s="78" t="s">
        <v>2181</v>
      </c>
      <c r="D2604" s="78">
        <v>102.9055</v>
      </c>
      <c r="F2604" s="61" t="s">
        <v>3</v>
      </c>
      <c r="G2604" s="61" t="str">
        <f>VLOOKUP(B2604,VP_est!$B$21:$N$3000,13,FALSE)</f>
        <v>SVN1</v>
      </c>
    </row>
    <row r="2605" spans="1:15" x14ac:dyDescent="0.25">
      <c r="B2605" s="78">
        <v>3043</v>
      </c>
      <c r="C2605" s="78" t="s">
        <v>2678</v>
      </c>
      <c r="D2605" s="78">
        <v>86.132300000000001</v>
      </c>
      <c r="F2605" s="61" t="s">
        <v>1986</v>
      </c>
      <c r="G2605" s="61" t="str">
        <f>VLOOKUP(B2605,VP_est!$B$21:$N$3000,13,FALSE)</f>
        <v>SVP6</v>
      </c>
      <c r="H2605" s="60" t="str">
        <f t="shared" ref="H2605:O2614" si="262">IF($G2605=H$2,1,"REPLACE")</f>
        <v>REPLACE</v>
      </c>
      <c r="I2605" s="60" t="str">
        <f t="shared" si="262"/>
        <v>REPLACE</v>
      </c>
      <c r="J2605" s="60" t="str">
        <f t="shared" si="262"/>
        <v>REPLACE</v>
      </c>
      <c r="K2605" s="60" t="str">
        <f t="shared" si="262"/>
        <v>REPLACE</v>
      </c>
      <c r="L2605" s="60" t="str">
        <f t="shared" si="262"/>
        <v>REPLACE</v>
      </c>
      <c r="M2605" s="60" t="str">
        <f t="shared" si="262"/>
        <v>REPLACE</v>
      </c>
      <c r="N2605" s="60" t="str">
        <f t="shared" si="262"/>
        <v>REPLACE</v>
      </c>
      <c r="O2605" s="60">
        <f t="shared" si="262"/>
        <v>1</v>
      </c>
    </row>
    <row r="2606" spans="1:15" x14ac:dyDescent="0.25">
      <c r="B2606" s="78">
        <v>3044</v>
      </c>
      <c r="C2606" s="78" t="s">
        <v>2679</v>
      </c>
      <c r="D2606" s="78">
        <v>132.1592</v>
      </c>
      <c r="F2606" s="61" t="s">
        <v>2014</v>
      </c>
      <c r="G2606" s="61" t="str">
        <f>VLOOKUP(B2606,VP_est!$B$21:$N$3000,13,FALSE)</f>
        <v>SVP6</v>
      </c>
      <c r="H2606" s="60" t="str">
        <f t="shared" si="262"/>
        <v>REPLACE</v>
      </c>
      <c r="I2606" s="60" t="str">
        <f t="shared" si="262"/>
        <v>REPLACE</v>
      </c>
      <c r="J2606" s="60" t="str">
        <f t="shared" si="262"/>
        <v>REPLACE</v>
      </c>
      <c r="K2606" s="60" t="str">
        <f t="shared" si="262"/>
        <v>REPLACE</v>
      </c>
      <c r="L2606" s="60" t="str">
        <f t="shared" si="262"/>
        <v>REPLACE</v>
      </c>
      <c r="M2606" s="60" t="str">
        <f t="shared" si="262"/>
        <v>REPLACE</v>
      </c>
      <c r="N2606" s="60" t="str">
        <f t="shared" si="262"/>
        <v>REPLACE</v>
      </c>
      <c r="O2606" s="60">
        <f t="shared" si="262"/>
        <v>1</v>
      </c>
    </row>
    <row r="2607" spans="1:15" x14ac:dyDescent="0.25">
      <c r="B2607" s="78">
        <v>3045</v>
      </c>
      <c r="C2607" s="78" t="s">
        <v>2680</v>
      </c>
      <c r="D2607" s="78">
        <v>84.116399999999999</v>
      </c>
      <c r="F2607" s="61" t="s">
        <v>1986</v>
      </c>
      <c r="G2607" s="61" t="str">
        <f>VLOOKUP(B2607,VP_est!$B$21:$N$3000,13,FALSE)</f>
        <v>SVP6</v>
      </c>
      <c r="H2607" s="60" t="str">
        <f t="shared" si="262"/>
        <v>REPLACE</v>
      </c>
      <c r="I2607" s="60" t="str">
        <f t="shared" si="262"/>
        <v>REPLACE</v>
      </c>
      <c r="J2607" s="60" t="str">
        <f t="shared" si="262"/>
        <v>REPLACE</v>
      </c>
      <c r="K2607" s="60" t="str">
        <f t="shared" si="262"/>
        <v>REPLACE</v>
      </c>
      <c r="L2607" s="60" t="str">
        <f t="shared" si="262"/>
        <v>REPLACE</v>
      </c>
      <c r="M2607" s="60" t="str">
        <f t="shared" si="262"/>
        <v>REPLACE</v>
      </c>
      <c r="N2607" s="60" t="str">
        <f t="shared" si="262"/>
        <v>REPLACE</v>
      </c>
      <c r="O2607" s="60">
        <f t="shared" si="262"/>
        <v>1</v>
      </c>
    </row>
    <row r="2608" spans="1:15" x14ac:dyDescent="0.25">
      <c r="B2608" s="78">
        <v>3046</v>
      </c>
      <c r="C2608" s="78" t="s">
        <v>2681</v>
      </c>
      <c r="D2608" s="78">
        <v>212.2456</v>
      </c>
      <c r="F2608" s="61" t="s">
        <v>3</v>
      </c>
      <c r="G2608" s="61" t="str">
        <f>VLOOKUP(B2608,VP_est!$B$21:$N$3000,13,FALSE)</f>
        <v>SVN1</v>
      </c>
      <c r="H2608" s="60">
        <f t="shared" si="262"/>
        <v>1</v>
      </c>
      <c r="I2608" s="60" t="str">
        <f t="shared" si="262"/>
        <v>REPLACE</v>
      </c>
      <c r="J2608" s="60" t="str">
        <f t="shared" si="262"/>
        <v>REPLACE</v>
      </c>
      <c r="K2608" s="60" t="str">
        <f t="shared" si="262"/>
        <v>REPLACE</v>
      </c>
      <c r="L2608" s="60" t="str">
        <f t="shared" si="262"/>
        <v>REPLACE</v>
      </c>
      <c r="M2608" s="60" t="str">
        <f t="shared" si="262"/>
        <v>REPLACE</v>
      </c>
      <c r="N2608" s="60" t="str">
        <f t="shared" si="262"/>
        <v>REPLACE</v>
      </c>
      <c r="O2608" s="60" t="str">
        <f t="shared" si="262"/>
        <v>REPLACE</v>
      </c>
    </row>
    <row r="2609" spans="2:15" x14ac:dyDescent="0.25">
      <c r="B2609" s="78">
        <v>3047</v>
      </c>
      <c r="C2609" s="78" t="s">
        <v>2682</v>
      </c>
      <c r="D2609" s="78">
        <v>84.116399999999999</v>
      </c>
      <c r="F2609" s="61" t="s">
        <v>1986</v>
      </c>
      <c r="G2609" s="61" t="str">
        <f>VLOOKUP(B2609,VP_est!$B$21:$N$3000,13,FALSE)</f>
        <v>SVP6</v>
      </c>
      <c r="H2609" s="60" t="str">
        <f t="shared" si="262"/>
        <v>REPLACE</v>
      </c>
      <c r="I2609" s="60" t="str">
        <f t="shared" si="262"/>
        <v>REPLACE</v>
      </c>
      <c r="J2609" s="60" t="str">
        <f t="shared" si="262"/>
        <v>REPLACE</v>
      </c>
      <c r="K2609" s="60" t="str">
        <f t="shared" si="262"/>
        <v>REPLACE</v>
      </c>
      <c r="L2609" s="60" t="str">
        <f t="shared" si="262"/>
        <v>REPLACE</v>
      </c>
      <c r="M2609" s="60" t="str">
        <f t="shared" si="262"/>
        <v>REPLACE</v>
      </c>
      <c r="N2609" s="60" t="str">
        <f t="shared" si="262"/>
        <v>REPLACE</v>
      </c>
      <c r="O2609" s="60">
        <f t="shared" si="262"/>
        <v>1</v>
      </c>
    </row>
    <row r="2610" spans="2:15" x14ac:dyDescent="0.25">
      <c r="B2610" s="78">
        <v>3048</v>
      </c>
      <c r="C2610" s="78" t="s">
        <v>2683</v>
      </c>
      <c r="D2610" s="78">
        <v>108.1378</v>
      </c>
      <c r="F2610" s="61" t="s">
        <v>1986</v>
      </c>
      <c r="G2610" s="61" t="str">
        <f>VLOOKUP(B2610,VP_est!$B$21:$N$3000,13,FALSE)</f>
        <v>SVP6</v>
      </c>
      <c r="H2610" s="60" t="str">
        <f t="shared" si="262"/>
        <v>REPLACE</v>
      </c>
      <c r="I2610" s="60" t="str">
        <f t="shared" si="262"/>
        <v>REPLACE</v>
      </c>
      <c r="J2610" s="60" t="str">
        <f t="shared" si="262"/>
        <v>REPLACE</v>
      </c>
      <c r="K2610" s="60" t="str">
        <f t="shared" si="262"/>
        <v>REPLACE</v>
      </c>
      <c r="L2610" s="60" t="str">
        <f t="shared" si="262"/>
        <v>REPLACE</v>
      </c>
      <c r="M2610" s="60" t="str">
        <f t="shared" si="262"/>
        <v>REPLACE</v>
      </c>
      <c r="N2610" s="60" t="str">
        <f t="shared" si="262"/>
        <v>REPLACE</v>
      </c>
      <c r="O2610" s="60">
        <f t="shared" si="262"/>
        <v>1</v>
      </c>
    </row>
    <row r="2611" spans="2:15" x14ac:dyDescent="0.25">
      <c r="B2611" s="78">
        <v>3049</v>
      </c>
      <c r="C2611" s="78" t="s">
        <v>2684</v>
      </c>
      <c r="D2611" s="78">
        <v>152.19300000000001</v>
      </c>
      <c r="F2611" s="61" t="s">
        <v>2014</v>
      </c>
      <c r="G2611" s="61" t="str">
        <f>VLOOKUP(B2611,VP_est!$B$21:$N$3000,13,FALSE)</f>
        <v>SVP5</v>
      </c>
      <c r="H2611" s="60" t="str">
        <f t="shared" si="262"/>
        <v>REPLACE</v>
      </c>
      <c r="I2611" s="60" t="str">
        <f t="shared" si="262"/>
        <v>REPLACE</v>
      </c>
      <c r="J2611" s="60" t="str">
        <f t="shared" si="262"/>
        <v>REPLACE</v>
      </c>
      <c r="K2611" s="60" t="str">
        <f t="shared" si="262"/>
        <v>REPLACE</v>
      </c>
      <c r="L2611" s="60" t="str">
        <f t="shared" si="262"/>
        <v>REPLACE</v>
      </c>
      <c r="M2611" s="60" t="str">
        <f t="shared" si="262"/>
        <v>REPLACE</v>
      </c>
      <c r="N2611" s="60">
        <f t="shared" si="262"/>
        <v>1</v>
      </c>
      <c r="O2611" s="60" t="str">
        <f t="shared" si="262"/>
        <v>REPLACE</v>
      </c>
    </row>
    <row r="2612" spans="2:15" x14ac:dyDescent="0.25">
      <c r="B2612" s="78">
        <v>3050</v>
      </c>
      <c r="C2612" s="78" t="s">
        <v>2685</v>
      </c>
      <c r="D2612" s="78">
        <v>130.1849</v>
      </c>
      <c r="F2612" s="61" t="s">
        <v>1986</v>
      </c>
      <c r="G2612" s="61" t="str">
        <f>VLOOKUP(B2612,VP_est!$B$21:$N$3000,13,FALSE)</f>
        <v>SVP6</v>
      </c>
      <c r="H2612" s="60" t="str">
        <f t="shared" si="262"/>
        <v>REPLACE</v>
      </c>
      <c r="I2612" s="60" t="str">
        <f t="shared" si="262"/>
        <v>REPLACE</v>
      </c>
      <c r="J2612" s="60" t="str">
        <f t="shared" si="262"/>
        <v>REPLACE</v>
      </c>
      <c r="K2612" s="60" t="str">
        <f t="shared" si="262"/>
        <v>REPLACE</v>
      </c>
      <c r="L2612" s="60" t="str">
        <f t="shared" si="262"/>
        <v>REPLACE</v>
      </c>
      <c r="M2612" s="60" t="str">
        <f t="shared" si="262"/>
        <v>REPLACE</v>
      </c>
      <c r="N2612" s="60" t="str">
        <f t="shared" si="262"/>
        <v>REPLACE</v>
      </c>
      <c r="O2612" s="60">
        <f t="shared" si="262"/>
        <v>1</v>
      </c>
    </row>
    <row r="2613" spans="2:15" x14ac:dyDescent="0.25">
      <c r="B2613" s="78">
        <v>3051</v>
      </c>
      <c r="C2613" s="78" t="s">
        <v>2686</v>
      </c>
      <c r="D2613" s="78">
        <v>152.1473</v>
      </c>
      <c r="F2613" s="61" t="s">
        <v>2014</v>
      </c>
      <c r="G2613" s="61" t="str">
        <f>VLOOKUP(B2613,VP_est!$B$21:$N$3000,13,FALSE)</f>
        <v>SVP5</v>
      </c>
      <c r="H2613" s="60" t="str">
        <f t="shared" si="262"/>
        <v>REPLACE</v>
      </c>
      <c r="I2613" s="60" t="str">
        <f t="shared" si="262"/>
        <v>REPLACE</v>
      </c>
      <c r="J2613" s="60" t="str">
        <f t="shared" si="262"/>
        <v>REPLACE</v>
      </c>
      <c r="K2613" s="60" t="str">
        <f t="shared" si="262"/>
        <v>REPLACE</v>
      </c>
      <c r="L2613" s="60" t="str">
        <f t="shared" si="262"/>
        <v>REPLACE</v>
      </c>
      <c r="M2613" s="60" t="str">
        <f t="shared" si="262"/>
        <v>REPLACE</v>
      </c>
      <c r="N2613" s="60">
        <f t="shared" si="262"/>
        <v>1</v>
      </c>
      <c r="O2613" s="60" t="str">
        <f t="shared" si="262"/>
        <v>REPLACE</v>
      </c>
    </row>
    <row r="2614" spans="2:15" x14ac:dyDescent="0.25">
      <c r="B2614" s="78">
        <v>3052</v>
      </c>
      <c r="C2614" s="78" t="s">
        <v>2687</v>
      </c>
      <c r="D2614" s="78">
        <v>135.2062</v>
      </c>
      <c r="F2614" s="61" t="s">
        <v>1986</v>
      </c>
      <c r="G2614" s="61" t="str">
        <f>VLOOKUP(B2614,VP_est!$B$21:$N$3000,13,FALSE)</f>
        <v>SVP6</v>
      </c>
      <c r="H2614" s="60" t="str">
        <f t="shared" si="262"/>
        <v>REPLACE</v>
      </c>
      <c r="I2614" s="60" t="str">
        <f t="shared" si="262"/>
        <v>REPLACE</v>
      </c>
      <c r="J2614" s="60" t="str">
        <f t="shared" si="262"/>
        <v>REPLACE</v>
      </c>
      <c r="K2614" s="60" t="str">
        <f t="shared" si="262"/>
        <v>REPLACE</v>
      </c>
      <c r="L2614" s="60" t="str">
        <f t="shared" si="262"/>
        <v>REPLACE</v>
      </c>
      <c r="M2614" s="60" t="str">
        <f t="shared" si="262"/>
        <v>REPLACE</v>
      </c>
      <c r="N2614" s="60" t="str">
        <f t="shared" si="262"/>
        <v>REPLACE</v>
      </c>
      <c r="O2614" s="60">
        <f t="shared" si="262"/>
        <v>1</v>
      </c>
    </row>
    <row r="2615" spans="2:15" x14ac:dyDescent="0.25">
      <c r="B2615" s="78">
        <v>3053</v>
      </c>
      <c r="C2615" s="78" t="s">
        <v>2688</v>
      </c>
      <c r="D2615" s="78">
        <v>146.142</v>
      </c>
      <c r="F2615" s="61" t="s">
        <v>1986</v>
      </c>
      <c r="G2615" s="61" t="str">
        <f>VLOOKUP(B2615,VP_est!$B$21:$N$3000,13,FALSE)</f>
        <v>SVP6</v>
      </c>
      <c r="H2615" s="60" t="str">
        <f t="shared" ref="H2615:O2624" si="263">IF($G2615=H$2,1,"REPLACE")</f>
        <v>REPLACE</v>
      </c>
      <c r="I2615" s="60" t="str">
        <f t="shared" si="263"/>
        <v>REPLACE</v>
      </c>
      <c r="J2615" s="60" t="str">
        <f t="shared" si="263"/>
        <v>REPLACE</v>
      </c>
      <c r="K2615" s="60" t="str">
        <f t="shared" si="263"/>
        <v>REPLACE</v>
      </c>
      <c r="L2615" s="60" t="str">
        <f t="shared" si="263"/>
        <v>REPLACE</v>
      </c>
      <c r="M2615" s="60" t="str">
        <f t="shared" si="263"/>
        <v>REPLACE</v>
      </c>
      <c r="N2615" s="60" t="str">
        <f t="shared" si="263"/>
        <v>REPLACE</v>
      </c>
      <c r="O2615" s="60">
        <f t="shared" si="263"/>
        <v>1</v>
      </c>
    </row>
    <row r="2616" spans="2:15" x14ac:dyDescent="0.25">
      <c r="B2616" s="78">
        <v>3054</v>
      </c>
      <c r="C2616" s="78" t="s">
        <v>2689</v>
      </c>
      <c r="D2616" s="78">
        <v>103.1661</v>
      </c>
      <c r="F2616" s="61" t="s">
        <v>2014</v>
      </c>
      <c r="G2616" s="61" t="str">
        <f>VLOOKUP(B2616,VP_est!$B$21:$N$3000,13,FALSE)</f>
        <v>SVP6</v>
      </c>
      <c r="H2616" s="60" t="str">
        <f t="shared" si="263"/>
        <v>REPLACE</v>
      </c>
      <c r="I2616" s="60" t="str">
        <f t="shared" si="263"/>
        <v>REPLACE</v>
      </c>
      <c r="J2616" s="60" t="str">
        <f t="shared" si="263"/>
        <v>REPLACE</v>
      </c>
      <c r="K2616" s="60" t="str">
        <f t="shared" si="263"/>
        <v>REPLACE</v>
      </c>
      <c r="L2616" s="60" t="str">
        <f t="shared" si="263"/>
        <v>REPLACE</v>
      </c>
      <c r="M2616" s="60" t="str">
        <f t="shared" si="263"/>
        <v>REPLACE</v>
      </c>
      <c r="N2616" s="60" t="str">
        <f t="shared" si="263"/>
        <v>REPLACE</v>
      </c>
      <c r="O2616" s="60">
        <f t="shared" si="263"/>
        <v>1</v>
      </c>
    </row>
    <row r="2617" spans="2:15" x14ac:dyDescent="0.25">
      <c r="B2617" s="78">
        <v>3055</v>
      </c>
      <c r="C2617" s="78" t="s">
        <v>2690</v>
      </c>
      <c r="D2617" s="78">
        <v>170.29179999999999</v>
      </c>
      <c r="F2617" s="61" t="s">
        <v>2014</v>
      </c>
      <c r="G2617" s="61" t="str">
        <f>VLOOKUP(B2617,VP_est!$B$21:$N$3000,13,FALSE)</f>
        <v>SVP6</v>
      </c>
      <c r="H2617" s="60" t="str">
        <f t="shared" si="263"/>
        <v>REPLACE</v>
      </c>
      <c r="I2617" s="60" t="str">
        <f t="shared" si="263"/>
        <v>REPLACE</v>
      </c>
      <c r="J2617" s="60" t="str">
        <f t="shared" si="263"/>
        <v>REPLACE</v>
      </c>
      <c r="K2617" s="60" t="str">
        <f t="shared" si="263"/>
        <v>REPLACE</v>
      </c>
      <c r="L2617" s="60" t="str">
        <f t="shared" si="263"/>
        <v>REPLACE</v>
      </c>
      <c r="M2617" s="60" t="str">
        <f t="shared" si="263"/>
        <v>REPLACE</v>
      </c>
      <c r="N2617" s="60" t="str">
        <f t="shared" si="263"/>
        <v>REPLACE</v>
      </c>
      <c r="O2617" s="60">
        <f t="shared" si="263"/>
        <v>1</v>
      </c>
    </row>
    <row r="2618" spans="2:15" x14ac:dyDescent="0.25">
      <c r="B2618" s="78">
        <v>3056</v>
      </c>
      <c r="C2618" s="78" t="s">
        <v>2691</v>
      </c>
      <c r="D2618" s="78">
        <v>104.1476</v>
      </c>
      <c r="F2618" s="61" t="s">
        <v>1986</v>
      </c>
      <c r="G2618" s="61" t="str">
        <f>VLOOKUP(B2618,VP_est!$B$21:$N$3000,13,FALSE)</f>
        <v>SVP6</v>
      </c>
      <c r="H2618" s="60" t="str">
        <f t="shared" si="263"/>
        <v>REPLACE</v>
      </c>
      <c r="I2618" s="60" t="str">
        <f t="shared" si="263"/>
        <v>REPLACE</v>
      </c>
      <c r="J2618" s="60" t="str">
        <f t="shared" si="263"/>
        <v>REPLACE</v>
      </c>
      <c r="K2618" s="60" t="str">
        <f t="shared" si="263"/>
        <v>REPLACE</v>
      </c>
      <c r="L2618" s="60" t="str">
        <f t="shared" si="263"/>
        <v>REPLACE</v>
      </c>
      <c r="M2618" s="60" t="str">
        <f t="shared" si="263"/>
        <v>REPLACE</v>
      </c>
      <c r="N2618" s="60" t="str">
        <f t="shared" si="263"/>
        <v>REPLACE</v>
      </c>
      <c r="O2618" s="60">
        <f t="shared" si="263"/>
        <v>1</v>
      </c>
    </row>
    <row r="2619" spans="2:15" x14ac:dyDescent="0.25">
      <c r="B2619" s="78">
        <v>3057</v>
      </c>
      <c r="C2619" s="78" t="s">
        <v>2692</v>
      </c>
      <c r="D2619" s="78">
        <v>126.583</v>
      </c>
      <c r="F2619" s="61" t="s">
        <v>1986</v>
      </c>
      <c r="G2619" s="61" t="str">
        <f>VLOOKUP(B2619,VP_est!$B$21:$N$3000,13,FALSE)</f>
        <v>SVP6</v>
      </c>
      <c r="H2619" s="60" t="str">
        <f t="shared" si="263"/>
        <v>REPLACE</v>
      </c>
      <c r="I2619" s="60" t="str">
        <f t="shared" si="263"/>
        <v>REPLACE</v>
      </c>
      <c r="J2619" s="60" t="str">
        <f t="shared" si="263"/>
        <v>REPLACE</v>
      </c>
      <c r="K2619" s="60" t="str">
        <f t="shared" si="263"/>
        <v>REPLACE</v>
      </c>
      <c r="L2619" s="60" t="str">
        <f t="shared" si="263"/>
        <v>REPLACE</v>
      </c>
      <c r="M2619" s="60" t="str">
        <f t="shared" si="263"/>
        <v>REPLACE</v>
      </c>
      <c r="N2619" s="60" t="str">
        <f t="shared" si="263"/>
        <v>REPLACE</v>
      </c>
      <c r="O2619" s="60">
        <f t="shared" si="263"/>
        <v>1</v>
      </c>
    </row>
    <row r="2620" spans="2:15" x14ac:dyDescent="0.25">
      <c r="B2620" s="78">
        <v>3058</v>
      </c>
      <c r="C2620" s="78" t="s">
        <v>2693</v>
      </c>
      <c r="D2620" s="78">
        <v>150.17779999999999</v>
      </c>
      <c r="F2620" s="61" t="s">
        <v>3</v>
      </c>
      <c r="G2620" s="61" t="str">
        <f>VLOOKUP(B2620,VP_est!$B$21:$N$3000,13,FALSE)</f>
        <v>SVP3</v>
      </c>
      <c r="H2620" s="60" t="str">
        <f t="shared" si="263"/>
        <v>REPLACE</v>
      </c>
      <c r="I2620" s="60" t="str">
        <f t="shared" si="263"/>
        <v>REPLACE</v>
      </c>
      <c r="J2620" s="60" t="str">
        <f t="shared" si="263"/>
        <v>REPLACE</v>
      </c>
      <c r="K2620" s="60" t="str">
        <f t="shared" si="263"/>
        <v>REPLACE</v>
      </c>
      <c r="L2620" s="60">
        <f t="shared" si="263"/>
        <v>1</v>
      </c>
      <c r="M2620" s="60" t="str">
        <f t="shared" si="263"/>
        <v>REPLACE</v>
      </c>
      <c r="N2620" s="60" t="str">
        <f t="shared" si="263"/>
        <v>REPLACE</v>
      </c>
      <c r="O2620" s="60" t="str">
        <f t="shared" si="263"/>
        <v>REPLACE</v>
      </c>
    </row>
    <row r="2621" spans="2:15" x14ac:dyDescent="0.25">
      <c r="B2621" s="78">
        <v>3059</v>
      </c>
      <c r="C2621" s="78" t="s">
        <v>2694</v>
      </c>
      <c r="D2621" s="78">
        <v>104.1476</v>
      </c>
      <c r="F2621" s="61" t="s">
        <v>2014</v>
      </c>
      <c r="G2621" s="61" t="str">
        <f>VLOOKUP(B2621,VP_est!$B$21:$N$3000,13,FALSE)</f>
        <v>SVP4</v>
      </c>
      <c r="H2621" s="60" t="str">
        <f t="shared" si="263"/>
        <v>REPLACE</v>
      </c>
      <c r="I2621" s="60" t="str">
        <f t="shared" si="263"/>
        <v>REPLACE</v>
      </c>
      <c r="J2621" s="60" t="str">
        <f t="shared" si="263"/>
        <v>REPLACE</v>
      </c>
      <c r="K2621" s="60" t="str">
        <f t="shared" si="263"/>
        <v>REPLACE</v>
      </c>
      <c r="L2621" s="60" t="str">
        <f t="shared" si="263"/>
        <v>REPLACE</v>
      </c>
      <c r="M2621" s="60">
        <f t="shared" si="263"/>
        <v>1</v>
      </c>
      <c r="N2621" s="60" t="str">
        <f t="shared" si="263"/>
        <v>REPLACE</v>
      </c>
      <c r="O2621" s="60" t="str">
        <f t="shared" si="263"/>
        <v>REPLACE</v>
      </c>
    </row>
    <row r="2622" spans="2:15" x14ac:dyDescent="0.25">
      <c r="B2622" s="78">
        <v>3060</v>
      </c>
      <c r="C2622" s="78" t="s">
        <v>2695</v>
      </c>
      <c r="D2622" s="78">
        <v>164.2011</v>
      </c>
      <c r="F2622" s="61" t="s">
        <v>2014</v>
      </c>
      <c r="G2622" s="61" t="str">
        <f>VLOOKUP(B2622,VP_est!$B$21:$N$3000,13,FALSE)</f>
        <v>SVP6</v>
      </c>
      <c r="H2622" s="60" t="str">
        <f t="shared" si="263"/>
        <v>REPLACE</v>
      </c>
      <c r="I2622" s="60" t="str">
        <f t="shared" si="263"/>
        <v>REPLACE</v>
      </c>
      <c r="J2622" s="60" t="str">
        <f t="shared" si="263"/>
        <v>REPLACE</v>
      </c>
      <c r="K2622" s="60" t="str">
        <f t="shared" si="263"/>
        <v>REPLACE</v>
      </c>
      <c r="L2622" s="60" t="str">
        <f t="shared" si="263"/>
        <v>REPLACE</v>
      </c>
      <c r="M2622" s="60" t="str">
        <f t="shared" si="263"/>
        <v>REPLACE</v>
      </c>
      <c r="N2622" s="60" t="str">
        <f t="shared" si="263"/>
        <v>REPLACE</v>
      </c>
      <c r="O2622" s="60">
        <f t="shared" si="263"/>
        <v>1</v>
      </c>
    </row>
    <row r="2623" spans="2:15" x14ac:dyDescent="0.25">
      <c r="B2623" s="78">
        <v>3061</v>
      </c>
      <c r="C2623" s="78" t="s">
        <v>2696</v>
      </c>
      <c r="D2623" s="78">
        <v>139.15</v>
      </c>
      <c r="F2623" s="61" t="s">
        <v>2014</v>
      </c>
      <c r="G2623" s="61" t="str">
        <f>VLOOKUP(B2623,VP_est!$B$21:$N$3000,13,FALSE)</f>
        <v>SVP6</v>
      </c>
      <c r="H2623" s="60" t="str">
        <f t="shared" si="263"/>
        <v>REPLACE</v>
      </c>
      <c r="I2623" s="60" t="str">
        <f t="shared" si="263"/>
        <v>REPLACE</v>
      </c>
      <c r="J2623" s="60" t="str">
        <f t="shared" si="263"/>
        <v>REPLACE</v>
      </c>
      <c r="K2623" s="60" t="str">
        <f t="shared" si="263"/>
        <v>REPLACE</v>
      </c>
      <c r="L2623" s="60" t="str">
        <f t="shared" si="263"/>
        <v>REPLACE</v>
      </c>
      <c r="M2623" s="60" t="str">
        <f t="shared" si="263"/>
        <v>REPLACE</v>
      </c>
      <c r="N2623" s="60" t="str">
        <f t="shared" si="263"/>
        <v>REPLACE</v>
      </c>
      <c r="O2623" s="60">
        <f t="shared" si="263"/>
        <v>1</v>
      </c>
    </row>
    <row r="2624" spans="2:15" x14ac:dyDescent="0.25">
      <c r="B2624" s="78">
        <v>3062</v>
      </c>
      <c r="C2624" s="78" t="s">
        <v>2697</v>
      </c>
      <c r="D2624" s="78">
        <v>178.2261</v>
      </c>
      <c r="F2624" s="61" t="s">
        <v>2014</v>
      </c>
      <c r="G2624" s="61" t="str">
        <f>VLOOKUP(B2624,VP_est!$B$21:$N$3000,13,FALSE)</f>
        <v>SVP4</v>
      </c>
      <c r="H2624" s="60" t="str">
        <f t="shared" si="263"/>
        <v>REPLACE</v>
      </c>
      <c r="I2624" s="60" t="str">
        <f t="shared" si="263"/>
        <v>REPLACE</v>
      </c>
      <c r="J2624" s="60" t="str">
        <f t="shared" si="263"/>
        <v>REPLACE</v>
      </c>
      <c r="K2624" s="60" t="str">
        <f t="shared" si="263"/>
        <v>REPLACE</v>
      </c>
      <c r="L2624" s="60" t="str">
        <f t="shared" si="263"/>
        <v>REPLACE</v>
      </c>
      <c r="M2624" s="60">
        <f t="shared" si="263"/>
        <v>1</v>
      </c>
      <c r="N2624" s="60" t="str">
        <f t="shared" si="263"/>
        <v>REPLACE</v>
      </c>
      <c r="O2624" s="60" t="str">
        <f t="shared" si="263"/>
        <v>REPLACE</v>
      </c>
    </row>
    <row r="2625" spans="2:15" x14ac:dyDescent="0.25">
      <c r="B2625" s="78">
        <v>3063</v>
      </c>
      <c r="C2625" s="78" t="s">
        <v>2698</v>
      </c>
      <c r="D2625" s="78">
        <v>189.23</v>
      </c>
      <c r="F2625" s="61" t="s">
        <v>3</v>
      </c>
      <c r="G2625" s="61" t="str">
        <f>VLOOKUP(B2625,VP_est!$B$21:$N$3000,13,FALSE)</f>
        <v>SVN1</v>
      </c>
      <c r="H2625" s="60">
        <f t="shared" ref="H2625:O2634" si="264">IF($G2625=H$2,1,"REPLACE")</f>
        <v>1</v>
      </c>
      <c r="I2625" s="60" t="str">
        <f t="shared" si="264"/>
        <v>REPLACE</v>
      </c>
      <c r="J2625" s="60" t="str">
        <f t="shared" si="264"/>
        <v>REPLACE</v>
      </c>
      <c r="K2625" s="60" t="str">
        <f t="shared" si="264"/>
        <v>REPLACE</v>
      </c>
      <c r="L2625" s="60" t="str">
        <f t="shared" si="264"/>
        <v>REPLACE</v>
      </c>
      <c r="M2625" s="60" t="str">
        <f t="shared" si="264"/>
        <v>REPLACE</v>
      </c>
      <c r="N2625" s="60" t="str">
        <f t="shared" si="264"/>
        <v>REPLACE</v>
      </c>
      <c r="O2625" s="60" t="str">
        <f t="shared" si="264"/>
        <v>REPLACE</v>
      </c>
    </row>
    <row r="2626" spans="2:15" x14ac:dyDescent="0.25">
      <c r="B2626" s="78">
        <v>3064</v>
      </c>
      <c r="C2626" s="78" t="s">
        <v>2699</v>
      </c>
      <c r="D2626" s="78">
        <v>172.2646</v>
      </c>
      <c r="F2626" s="61" t="s">
        <v>2014</v>
      </c>
      <c r="G2626" s="61" t="str">
        <f>VLOOKUP(B2626,VP_est!$B$21:$N$3000,13,FALSE)</f>
        <v>SVP5</v>
      </c>
      <c r="H2626" s="60" t="str">
        <f t="shared" si="264"/>
        <v>REPLACE</v>
      </c>
      <c r="I2626" s="60" t="str">
        <f t="shared" si="264"/>
        <v>REPLACE</v>
      </c>
      <c r="J2626" s="60" t="str">
        <f t="shared" si="264"/>
        <v>REPLACE</v>
      </c>
      <c r="K2626" s="60" t="str">
        <f t="shared" si="264"/>
        <v>REPLACE</v>
      </c>
      <c r="L2626" s="60" t="str">
        <f t="shared" si="264"/>
        <v>REPLACE</v>
      </c>
      <c r="M2626" s="60" t="str">
        <f t="shared" si="264"/>
        <v>REPLACE</v>
      </c>
      <c r="N2626" s="60">
        <f t="shared" si="264"/>
        <v>1</v>
      </c>
      <c r="O2626" s="60" t="str">
        <f t="shared" si="264"/>
        <v>REPLACE</v>
      </c>
    </row>
    <row r="2627" spans="2:15" x14ac:dyDescent="0.25">
      <c r="B2627" s="78">
        <v>3065</v>
      </c>
      <c r="C2627" s="78" t="s">
        <v>2700</v>
      </c>
      <c r="D2627" s="78">
        <v>135.2062</v>
      </c>
      <c r="F2627" s="61" t="s">
        <v>2014</v>
      </c>
      <c r="G2627" s="61" t="str">
        <f>VLOOKUP(B2627,VP_est!$B$21:$N$3000,13,FALSE)</f>
        <v>SVP6</v>
      </c>
      <c r="H2627" s="60" t="str">
        <f t="shared" si="264"/>
        <v>REPLACE</v>
      </c>
      <c r="I2627" s="60" t="str">
        <f t="shared" si="264"/>
        <v>REPLACE</v>
      </c>
      <c r="J2627" s="60" t="str">
        <f t="shared" si="264"/>
        <v>REPLACE</v>
      </c>
      <c r="K2627" s="60" t="str">
        <f t="shared" si="264"/>
        <v>REPLACE</v>
      </c>
      <c r="L2627" s="60" t="str">
        <f t="shared" si="264"/>
        <v>REPLACE</v>
      </c>
      <c r="M2627" s="60" t="str">
        <f t="shared" si="264"/>
        <v>REPLACE</v>
      </c>
      <c r="N2627" s="60" t="str">
        <f t="shared" si="264"/>
        <v>REPLACE</v>
      </c>
      <c r="O2627" s="60">
        <f t="shared" si="264"/>
        <v>1</v>
      </c>
    </row>
    <row r="2628" spans="2:15" x14ac:dyDescent="0.25">
      <c r="B2628" s="78">
        <v>3066</v>
      </c>
      <c r="C2628" s="78" t="s">
        <v>2701</v>
      </c>
      <c r="D2628" s="78">
        <v>163.2594</v>
      </c>
      <c r="F2628" s="61" t="s">
        <v>2014</v>
      </c>
      <c r="G2628" s="61" t="str">
        <f>VLOOKUP(B2628,VP_est!$B$21:$N$3000,13,FALSE)</f>
        <v>SVP6</v>
      </c>
      <c r="H2628" s="60" t="str">
        <f t="shared" si="264"/>
        <v>REPLACE</v>
      </c>
      <c r="I2628" s="60" t="str">
        <f t="shared" si="264"/>
        <v>REPLACE</v>
      </c>
      <c r="J2628" s="60" t="str">
        <f t="shared" si="264"/>
        <v>REPLACE</v>
      </c>
      <c r="K2628" s="60" t="str">
        <f t="shared" si="264"/>
        <v>REPLACE</v>
      </c>
      <c r="L2628" s="60" t="str">
        <f t="shared" si="264"/>
        <v>REPLACE</v>
      </c>
      <c r="M2628" s="60" t="str">
        <f t="shared" si="264"/>
        <v>REPLACE</v>
      </c>
      <c r="N2628" s="60" t="str">
        <f t="shared" si="264"/>
        <v>REPLACE</v>
      </c>
      <c r="O2628" s="60">
        <f t="shared" si="264"/>
        <v>1</v>
      </c>
    </row>
    <row r="2629" spans="2:15" x14ac:dyDescent="0.25">
      <c r="B2629" s="78">
        <v>3067</v>
      </c>
      <c r="C2629" s="78" t="s">
        <v>2702</v>
      </c>
      <c r="D2629" s="78">
        <v>111.09869999999999</v>
      </c>
      <c r="F2629" s="61" t="s">
        <v>1986</v>
      </c>
      <c r="G2629" s="61" t="str">
        <f>VLOOKUP(B2629,VP_est!$B$21:$N$3000,13,FALSE)</f>
        <v>SVP6</v>
      </c>
      <c r="H2629" s="60" t="str">
        <f t="shared" si="264"/>
        <v>REPLACE</v>
      </c>
      <c r="I2629" s="60" t="str">
        <f t="shared" si="264"/>
        <v>REPLACE</v>
      </c>
      <c r="J2629" s="60" t="str">
        <f t="shared" si="264"/>
        <v>REPLACE</v>
      </c>
      <c r="K2629" s="60" t="str">
        <f t="shared" si="264"/>
        <v>REPLACE</v>
      </c>
      <c r="L2629" s="60" t="str">
        <f t="shared" si="264"/>
        <v>REPLACE</v>
      </c>
      <c r="M2629" s="60" t="str">
        <f t="shared" si="264"/>
        <v>REPLACE</v>
      </c>
      <c r="N2629" s="60" t="str">
        <f t="shared" si="264"/>
        <v>REPLACE</v>
      </c>
      <c r="O2629" s="60">
        <f t="shared" si="264"/>
        <v>1</v>
      </c>
    </row>
    <row r="2630" spans="2:15" x14ac:dyDescent="0.25">
      <c r="B2630" s="78">
        <v>3068</v>
      </c>
      <c r="C2630" s="78" t="s">
        <v>2703</v>
      </c>
      <c r="D2630" s="78">
        <v>186.33420000000001</v>
      </c>
      <c r="F2630" s="61" t="s">
        <v>2014</v>
      </c>
      <c r="G2630" s="61" t="str">
        <f>VLOOKUP(B2630,VP_est!$B$21:$N$3000,13,FALSE)</f>
        <v>SVP4</v>
      </c>
      <c r="H2630" s="60" t="str">
        <f t="shared" si="264"/>
        <v>REPLACE</v>
      </c>
      <c r="I2630" s="60" t="str">
        <f t="shared" si="264"/>
        <v>REPLACE</v>
      </c>
      <c r="J2630" s="60" t="str">
        <f t="shared" si="264"/>
        <v>REPLACE</v>
      </c>
      <c r="K2630" s="60" t="str">
        <f t="shared" si="264"/>
        <v>REPLACE</v>
      </c>
      <c r="L2630" s="60" t="str">
        <f t="shared" si="264"/>
        <v>REPLACE</v>
      </c>
      <c r="M2630" s="60">
        <f t="shared" si="264"/>
        <v>1</v>
      </c>
      <c r="N2630" s="60" t="str">
        <f t="shared" si="264"/>
        <v>REPLACE</v>
      </c>
      <c r="O2630" s="60" t="str">
        <f t="shared" si="264"/>
        <v>REPLACE</v>
      </c>
    </row>
    <row r="2631" spans="2:15" x14ac:dyDescent="0.25">
      <c r="B2631" s="78">
        <v>3069</v>
      </c>
      <c r="C2631" s="78" t="s">
        <v>2704</v>
      </c>
      <c r="D2631" s="78">
        <v>178.3015</v>
      </c>
      <c r="F2631" s="61" t="s">
        <v>1986</v>
      </c>
      <c r="G2631" s="61" t="str">
        <f>VLOOKUP(B2631,VP_est!$B$21:$N$3000,13,FALSE)</f>
        <v>SVP6</v>
      </c>
      <c r="H2631" s="60" t="str">
        <f t="shared" si="264"/>
        <v>REPLACE</v>
      </c>
      <c r="I2631" s="60" t="str">
        <f t="shared" si="264"/>
        <v>REPLACE</v>
      </c>
      <c r="J2631" s="60" t="str">
        <f t="shared" si="264"/>
        <v>REPLACE</v>
      </c>
      <c r="K2631" s="60" t="str">
        <f t="shared" si="264"/>
        <v>REPLACE</v>
      </c>
      <c r="L2631" s="60" t="str">
        <f t="shared" si="264"/>
        <v>REPLACE</v>
      </c>
      <c r="M2631" s="60" t="str">
        <f t="shared" si="264"/>
        <v>REPLACE</v>
      </c>
      <c r="N2631" s="60" t="str">
        <f t="shared" si="264"/>
        <v>REPLACE</v>
      </c>
      <c r="O2631" s="60">
        <f t="shared" si="264"/>
        <v>1</v>
      </c>
    </row>
    <row r="2632" spans="2:15" x14ac:dyDescent="0.25">
      <c r="B2632" s="78">
        <v>3070</v>
      </c>
      <c r="C2632" s="78" t="s">
        <v>2705</v>
      </c>
      <c r="D2632" s="78">
        <v>158.238</v>
      </c>
      <c r="F2632" s="61" t="s">
        <v>1986</v>
      </c>
      <c r="G2632" s="61" t="str">
        <f>VLOOKUP(B2632,VP_est!$B$21:$N$3000,13,FALSE)</f>
        <v>SVP6</v>
      </c>
      <c r="H2632" s="60" t="str">
        <f t="shared" si="264"/>
        <v>REPLACE</v>
      </c>
      <c r="I2632" s="60" t="str">
        <f t="shared" si="264"/>
        <v>REPLACE</v>
      </c>
      <c r="J2632" s="60" t="str">
        <f t="shared" si="264"/>
        <v>REPLACE</v>
      </c>
      <c r="K2632" s="60" t="str">
        <f t="shared" si="264"/>
        <v>REPLACE</v>
      </c>
      <c r="L2632" s="60" t="str">
        <f t="shared" si="264"/>
        <v>REPLACE</v>
      </c>
      <c r="M2632" s="60" t="str">
        <f t="shared" si="264"/>
        <v>REPLACE</v>
      </c>
      <c r="N2632" s="60" t="str">
        <f t="shared" si="264"/>
        <v>REPLACE</v>
      </c>
      <c r="O2632" s="60">
        <f t="shared" si="264"/>
        <v>1</v>
      </c>
    </row>
    <row r="2633" spans="2:15" x14ac:dyDescent="0.25">
      <c r="B2633" s="78">
        <v>3071</v>
      </c>
      <c r="C2633" s="78" t="s">
        <v>2706</v>
      </c>
      <c r="D2633" s="78">
        <v>144.16999999999999</v>
      </c>
      <c r="F2633" s="61" t="s">
        <v>2014</v>
      </c>
      <c r="G2633" s="61" t="str">
        <f>VLOOKUP(B2633,VP_est!$B$21:$N$3000,13,FALSE)</f>
        <v>SVP6</v>
      </c>
      <c r="H2633" s="60" t="str">
        <f t="shared" si="264"/>
        <v>REPLACE</v>
      </c>
      <c r="I2633" s="60" t="str">
        <f t="shared" si="264"/>
        <v>REPLACE</v>
      </c>
      <c r="J2633" s="60" t="str">
        <f t="shared" si="264"/>
        <v>REPLACE</v>
      </c>
      <c r="K2633" s="60" t="str">
        <f t="shared" si="264"/>
        <v>REPLACE</v>
      </c>
      <c r="L2633" s="60" t="str">
        <f t="shared" si="264"/>
        <v>REPLACE</v>
      </c>
      <c r="M2633" s="60" t="str">
        <f t="shared" si="264"/>
        <v>REPLACE</v>
      </c>
      <c r="N2633" s="60" t="str">
        <f t="shared" si="264"/>
        <v>REPLACE</v>
      </c>
      <c r="O2633" s="60">
        <f t="shared" si="264"/>
        <v>1</v>
      </c>
    </row>
    <row r="2634" spans="2:15" x14ac:dyDescent="0.25">
      <c r="B2634" s="78">
        <v>3072</v>
      </c>
      <c r="C2634" s="78" t="s">
        <v>2707</v>
      </c>
      <c r="D2634" s="78">
        <v>236.33760000000001</v>
      </c>
      <c r="F2634" s="61" t="s">
        <v>2014</v>
      </c>
      <c r="G2634" s="61" t="str">
        <f>VLOOKUP(B2634,VP_est!$B$21:$N$3000,13,FALSE)</f>
        <v>SVP5</v>
      </c>
      <c r="H2634" s="60" t="str">
        <f t="shared" si="264"/>
        <v>REPLACE</v>
      </c>
      <c r="I2634" s="60" t="str">
        <f t="shared" si="264"/>
        <v>REPLACE</v>
      </c>
      <c r="J2634" s="60" t="str">
        <f t="shared" si="264"/>
        <v>REPLACE</v>
      </c>
      <c r="K2634" s="60" t="str">
        <f t="shared" si="264"/>
        <v>REPLACE</v>
      </c>
      <c r="L2634" s="60" t="str">
        <f t="shared" si="264"/>
        <v>REPLACE</v>
      </c>
      <c r="M2634" s="60" t="str">
        <f t="shared" si="264"/>
        <v>REPLACE</v>
      </c>
      <c r="N2634" s="60">
        <f t="shared" si="264"/>
        <v>1</v>
      </c>
      <c r="O2634" s="60" t="str">
        <f t="shared" si="264"/>
        <v>REPLACE</v>
      </c>
    </row>
    <row r="2635" spans="2:15" x14ac:dyDescent="0.25">
      <c r="B2635" s="78">
        <v>3073</v>
      </c>
      <c r="C2635" s="78" t="s">
        <v>2708</v>
      </c>
      <c r="D2635" s="78">
        <v>45.040599999999998</v>
      </c>
      <c r="F2635" s="61" t="s">
        <v>2014</v>
      </c>
      <c r="G2635" s="61" t="str">
        <f>VLOOKUP(B2635,VP_est!$B$21:$N$3000,13,FALSE)</f>
        <v>SVP6</v>
      </c>
      <c r="H2635" s="60" t="str">
        <f t="shared" ref="H2635:O2644" si="265">IF($G2635=H$2,1,"REPLACE")</f>
        <v>REPLACE</v>
      </c>
      <c r="I2635" s="60" t="str">
        <f t="shared" si="265"/>
        <v>REPLACE</v>
      </c>
      <c r="J2635" s="60" t="str">
        <f t="shared" si="265"/>
        <v>REPLACE</v>
      </c>
      <c r="K2635" s="60" t="str">
        <f t="shared" si="265"/>
        <v>REPLACE</v>
      </c>
      <c r="L2635" s="60" t="str">
        <f t="shared" si="265"/>
        <v>REPLACE</v>
      </c>
      <c r="M2635" s="60" t="str">
        <f t="shared" si="265"/>
        <v>REPLACE</v>
      </c>
      <c r="N2635" s="60" t="str">
        <f t="shared" si="265"/>
        <v>REPLACE</v>
      </c>
      <c r="O2635" s="60">
        <f t="shared" si="265"/>
        <v>1</v>
      </c>
    </row>
    <row r="2636" spans="2:15" x14ac:dyDescent="0.25">
      <c r="B2636" s="78">
        <v>3074</v>
      </c>
      <c r="C2636" s="78" t="s">
        <v>2709</v>
      </c>
      <c r="D2636" s="78">
        <v>169.17784</v>
      </c>
      <c r="F2636" s="61" t="s">
        <v>2014</v>
      </c>
      <c r="G2636" s="61" t="str">
        <f>VLOOKUP(B2636,VP_est!$B$21:$N$3000,13,FALSE)</f>
        <v>SVP5</v>
      </c>
      <c r="H2636" s="60" t="str">
        <f t="shared" si="265"/>
        <v>REPLACE</v>
      </c>
      <c r="I2636" s="60" t="str">
        <f t="shared" si="265"/>
        <v>REPLACE</v>
      </c>
      <c r="J2636" s="60" t="str">
        <f t="shared" si="265"/>
        <v>REPLACE</v>
      </c>
      <c r="K2636" s="60" t="str">
        <f t="shared" si="265"/>
        <v>REPLACE</v>
      </c>
      <c r="L2636" s="60" t="str">
        <f t="shared" si="265"/>
        <v>REPLACE</v>
      </c>
      <c r="M2636" s="60" t="str">
        <f t="shared" si="265"/>
        <v>REPLACE</v>
      </c>
      <c r="N2636" s="60">
        <f t="shared" si="265"/>
        <v>1</v>
      </c>
      <c r="O2636" s="60" t="str">
        <f t="shared" si="265"/>
        <v>REPLACE</v>
      </c>
    </row>
    <row r="2637" spans="2:15" x14ac:dyDescent="0.25">
      <c r="B2637" s="78">
        <v>3075</v>
      </c>
      <c r="C2637" s="78" t="s">
        <v>2710</v>
      </c>
      <c r="D2637" s="78">
        <v>120.1</v>
      </c>
      <c r="F2637" s="61" t="s">
        <v>3</v>
      </c>
      <c r="G2637" s="61" t="str">
        <f>VLOOKUP(B2637,VP_est!$B$21:$N$3000,13,FALSE)</f>
        <v>SVP3</v>
      </c>
      <c r="H2637" s="60" t="str">
        <f t="shared" si="265"/>
        <v>REPLACE</v>
      </c>
      <c r="I2637" s="60" t="str">
        <f t="shared" si="265"/>
        <v>REPLACE</v>
      </c>
      <c r="J2637" s="60" t="str">
        <f t="shared" si="265"/>
        <v>REPLACE</v>
      </c>
      <c r="K2637" s="60" t="str">
        <f t="shared" si="265"/>
        <v>REPLACE</v>
      </c>
      <c r="L2637" s="60">
        <f t="shared" si="265"/>
        <v>1</v>
      </c>
      <c r="M2637" s="60" t="str">
        <f t="shared" si="265"/>
        <v>REPLACE</v>
      </c>
      <c r="N2637" s="60" t="str">
        <f t="shared" si="265"/>
        <v>REPLACE</v>
      </c>
      <c r="O2637" s="60" t="str">
        <f t="shared" si="265"/>
        <v>REPLACE</v>
      </c>
    </row>
    <row r="2638" spans="2:15" x14ac:dyDescent="0.25">
      <c r="B2638" s="78">
        <v>3076</v>
      </c>
      <c r="C2638" s="78" t="s">
        <v>2711</v>
      </c>
      <c r="D2638" s="78">
        <v>128.21199999999999</v>
      </c>
      <c r="F2638" s="61" t="s">
        <v>2014</v>
      </c>
      <c r="G2638" s="61" t="str">
        <f>VLOOKUP(B2638,VP_est!$B$21:$N$3000,13,FALSE)</f>
        <v>SVP6</v>
      </c>
      <c r="H2638" s="60" t="str">
        <f t="shared" si="265"/>
        <v>REPLACE</v>
      </c>
      <c r="I2638" s="60" t="str">
        <f t="shared" si="265"/>
        <v>REPLACE</v>
      </c>
      <c r="J2638" s="60" t="str">
        <f t="shared" si="265"/>
        <v>REPLACE</v>
      </c>
      <c r="K2638" s="60" t="str">
        <f t="shared" si="265"/>
        <v>REPLACE</v>
      </c>
      <c r="L2638" s="60" t="str">
        <f t="shared" si="265"/>
        <v>REPLACE</v>
      </c>
      <c r="M2638" s="60" t="str">
        <f t="shared" si="265"/>
        <v>REPLACE</v>
      </c>
      <c r="N2638" s="60" t="str">
        <f t="shared" si="265"/>
        <v>REPLACE</v>
      </c>
      <c r="O2638" s="60">
        <f t="shared" si="265"/>
        <v>1</v>
      </c>
    </row>
    <row r="2639" spans="2:15" x14ac:dyDescent="0.25">
      <c r="B2639" s="78">
        <v>3077</v>
      </c>
      <c r="C2639" s="78" t="s">
        <v>2712</v>
      </c>
      <c r="D2639" s="78">
        <v>148.20169999999999</v>
      </c>
      <c r="F2639" s="61" t="s">
        <v>2014</v>
      </c>
      <c r="G2639" s="61" t="str">
        <f>VLOOKUP(B2639,VP_est!$B$21:$N$3000,13,FALSE)</f>
        <v>SVP6</v>
      </c>
      <c r="H2639" s="60" t="str">
        <f t="shared" si="265"/>
        <v>REPLACE</v>
      </c>
      <c r="I2639" s="60" t="str">
        <f t="shared" si="265"/>
        <v>REPLACE</v>
      </c>
      <c r="J2639" s="60" t="str">
        <f t="shared" si="265"/>
        <v>REPLACE</v>
      </c>
      <c r="K2639" s="60" t="str">
        <f t="shared" si="265"/>
        <v>REPLACE</v>
      </c>
      <c r="L2639" s="60" t="str">
        <f t="shared" si="265"/>
        <v>REPLACE</v>
      </c>
      <c r="M2639" s="60" t="str">
        <f t="shared" si="265"/>
        <v>REPLACE</v>
      </c>
      <c r="N2639" s="60" t="str">
        <f t="shared" si="265"/>
        <v>REPLACE</v>
      </c>
      <c r="O2639" s="60">
        <f t="shared" si="265"/>
        <v>1</v>
      </c>
    </row>
    <row r="2640" spans="2:15" x14ac:dyDescent="0.25">
      <c r="B2640" s="78">
        <v>3078</v>
      </c>
      <c r="C2640" s="78" t="s">
        <v>2713</v>
      </c>
      <c r="D2640" s="78">
        <v>113.1576</v>
      </c>
      <c r="F2640" s="61" t="s">
        <v>2014</v>
      </c>
      <c r="G2640" s="61" t="str">
        <f>VLOOKUP(B2640,VP_est!$B$21:$N$3000,13,FALSE)</f>
        <v>SVP6</v>
      </c>
      <c r="H2640" s="60" t="str">
        <f t="shared" si="265"/>
        <v>REPLACE</v>
      </c>
      <c r="I2640" s="60" t="str">
        <f t="shared" si="265"/>
        <v>REPLACE</v>
      </c>
      <c r="J2640" s="60" t="str">
        <f t="shared" si="265"/>
        <v>REPLACE</v>
      </c>
      <c r="K2640" s="60" t="str">
        <f t="shared" si="265"/>
        <v>REPLACE</v>
      </c>
      <c r="L2640" s="60" t="str">
        <f t="shared" si="265"/>
        <v>REPLACE</v>
      </c>
      <c r="M2640" s="60" t="str">
        <f t="shared" si="265"/>
        <v>REPLACE</v>
      </c>
      <c r="N2640" s="60" t="str">
        <f t="shared" si="265"/>
        <v>REPLACE</v>
      </c>
      <c r="O2640" s="60">
        <f t="shared" si="265"/>
        <v>1</v>
      </c>
    </row>
    <row r="2641" spans="2:15" x14ac:dyDescent="0.25">
      <c r="B2641" s="78">
        <v>3079</v>
      </c>
      <c r="C2641" s="78" t="s">
        <v>2714</v>
      </c>
      <c r="D2641" s="78">
        <v>226.44</v>
      </c>
      <c r="F2641" s="61" t="s">
        <v>1986</v>
      </c>
      <c r="G2641" s="61" t="str">
        <f>VLOOKUP(B2641,VP_est!$B$21:$N$3000,13,FALSE)</f>
        <v>SVP6</v>
      </c>
      <c r="H2641" s="60" t="str">
        <f t="shared" si="265"/>
        <v>REPLACE</v>
      </c>
      <c r="I2641" s="60" t="str">
        <f t="shared" si="265"/>
        <v>REPLACE</v>
      </c>
      <c r="J2641" s="60" t="str">
        <f t="shared" si="265"/>
        <v>REPLACE</v>
      </c>
      <c r="K2641" s="60" t="str">
        <f t="shared" si="265"/>
        <v>REPLACE</v>
      </c>
      <c r="L2641" s="60" t="str">
        <f t="shared" si="265"/>
        <v>REPLACE</v>
      </c>
      <c r="M2641" s="60" t="str">
        <f t="shared" si="265"/>
        <v>REPLACE</v>
      </c>
      <c r="N2641" s="60" t="str">
        <f t="shared" si="265"/>
        <v>REPLACE</v>
      </c>
      <c r="O2641" s="60">
        <f t="shared" si="265"/>
        <v>1</v>
      </c>
    </row>
    <row r="2642" spans="2:15" x14ac:dyDescent="0.25">
      <c r="B2642" s="78">
        <v>3080</v>
      </c>
      <c r="C2642" s="78" t="s">
        <v>2715</v>
      </c>
      <c r="D2642" s="78">
        <v>196.34</v>
      </c>
      <c r="F2642" s="61" t="s">
        <v>2014</v>
      </c>
      <c r="G2642" s="61" t="str">
        <f>VLOOKUP(B2642,VP_est!$B$21:$N$3000,13,FALSE)</f>
        <v>SVP6</v>
      </c>
      <c r="H2642" s="60" t="str">
        <f t="shared" si="265"/>
        <v>REPLACE</v>
      </c>
      <c r="I2642" s="60" t="str">
        <f t="shared" si="265"/>
        <v>REPLACE</v>
      </c>
      <c r="J2642" s="60" t="str">
        <f t="shared" si="265"/>
        <v>REPLACE</v>
      </c>
      <c r="K2642" s="60" t="str">
        <f t="shared" si="265"/>
        <v>REPLACE</v>
      </c>
      <c r="L2642" s="60" t="str">
        <f t="shared" si="265"/>
        <v>REPLACE</v>
      </c>
      <c r="M2642" s="60" t="str">
        <f t="shared" si="265"/>
        <v>REPLACE</v>
      </c>
      <c r="N2642" s="60" t="str">
        <f t="shared" si="265"/>
        <v>REPLACE</v>
      </c>
      <c r="O2642" s="60">
        <f t="shared" si="265"/>
        <v>1</v>
      </c>
    </row>
    <row r="2643" spans="2:15" x14ac:dyDescent="0.25">
      <c r="B2643" s="78">
        <v>3081</v>
      </c>
      <c r="C2643" s="78" t="s">
        <v>2716</v>
      </c>
      <c r="D2643" s="78">
        <v>142.23859999999999</v>
      </c>
      <c r="F2643" s="61" t="s">
        <v>1986</v>
      </c>
      <c r="G2643" s="61" t="str">
        <f>VLOOKUP(B2643,VP_est!$B$21:$N$3000,13,FALSE)</f>
        <v>SVP6</v>
      </c>
      <c r="H2643" s="60" t="str">
        <f t="shared" si="265"/>
        <v>REPLACE</v>
      </c>
      <c r="I2643" s="60" t="str">
        <f t="shared" si="265"/>
        <v>REPLACE</v>
      </c>
      <c r="J2643" s="60" t="str">
        <f t="shared" si="265"/>
        <v>REPLACE</v>
      </c>
      <c r="K2643" s="60" t="str">
        <f t="shared" si="265"/>
        <v>REPLACE</v>
      </c>
      <c r="L2643" s="60" t="str">
        <f t="shared" si="265"/>
        <v>REPLACE</v>
      </c>
      <c r="M2643" s="60" t="str">
        <f t="shared" si="265"/>
        <v>REPLACE</v>
      </c>
      <c r="N2643" s="60" t="str">
        <f t="shared" si="265"/>
        <v>REPLACE</v>
      </c>
      <c r="O2643" s="60">
        <f t="shared" si="265"/>
        <v>1</v>
      </c>
    </row>
    <row r="2644" spans="2:15" x14ac:dyDescent="0.25">
      <c r="B2644" s="78">
        <v>3082</v>
      </c>
      <c r="C2644" s="78" t="s">
        <v>2717</v>
      </c>
      <c r="D2644" s="78">
        <v>106.12</v>
      </c>
      <c r="F2644" s="61" t="s">
        <v>1986</v>
      </c>
      <c r="G2644" s="61" t="str">
        <f>VLOOKUP(B2644,VP_est!$B$21:$N$3000,13,FALSE)</f>
        <v>SVP6</v>
      </c>
      <c r="H2644" s="60" t="str">
        <f t="shared" si="265"/>
        <v>REPLACE</v>
      </c>
      <c r="I2644" s="60" t="str">
        <f t="shared" si="265"/>
        <v>REPLACE</v>
      </c>
      <c r="J2644" s="60" t="str">
        <f t="shared" si="265"/>
        <v>REPLACE</v>
      </c>
      <c r="K2644" s="60" t="str">
        <f t="shared" si="265"/>
        <v>REPLACE</v>
      </c>
      <c r="L2644" s="60" t="str">
        <f t="shared" si="265"/>
        <v>REPLACE</v>
      </c>
      <c r="M2644" s="60" t="str">
        <f t="shared" si="265"/>
        <v>REPLACE</v>
      </c>
      <c r="N2644" s="60" t="str">
        <f t="shared" si="265"/>
        <v>REPLACE</v>
      </c>
      <c r="O2644" s="60">
        <f t="shared" si="265"/>
        <v>1</v>
      </c>
    </row>
    <row r="2645" spans="2:15" x14ac:dyDescent="0.25">
      <c r="B2645" s="78">
        <v>3083</v>
      </c>
      <c r="C2645" s="78" t="s">
        <v>2718</v>
      </c>
      <c r="D2645" s="78">
        <v>132.19999999999999</v>
      </c>
      <c r="F2645" s="61" t="s">
        <v>2014</v>
      </c>
      <c r="G2645" s="61" t="str">
        <f>VLOOKUP(B2645,VP_est!$B$21:$N$3000,13,FALSE)</f>
        <v>SVP6</v>
      </c>
      <c r="H2645" s="60" t="str">
        <f t="shared" ref="H2645:O2654" si="266">IF($G2645=H$2,1,"REPLACE")</f>
        <v>REPLACE</v>
      </c>
      <c r="I2645" s="60" t="str">
        <f t="shared" si="266"/>
        <v>REPLACE</v>
      </c>
      <c r="J2645" s="60" t="str">
        <f t="shared" si="266"/>
        <v>REPLACE</v>
      </c>
      <c r="K2645" s="60" t="str">
        <f t="shared" si="266"/>
        <v>REPLACE</v>
      </c>
      <c r="L2645" s="60" t="str">
        <f t="shared" si="266"/>
        <v>REPLACE</v>
      </c>
      <c r="M2645" s="60" t="str">
        <f t="shared" si="266"/>
        <v>REPLACE</v>
      </c>
      <c r="N2645" s="60" t="str">
        <f t="shared" si="266"/>
        <v>REPLACE</v>
      </c>
      <c r="O2645" s="60">
        <f t="shared" si="266"/>
        <v>1</v>
      </c>
    </row>
    <row r="2646" spans="2:15" x14ac:dyDescent="0.25">
      <c r="B2646" s="78">
        <v>3084</v>
      </c>
      <c r="C2646" s="78" t="s">
        <v>2719</v>
      </c>
      <c r="D2646" s="78">
        <v>156.26900000000001</v>
      </c>
      <c r="F2646" s="61" t="s">
        <v>2014</v>
      </c>
      <c r="G2646" s="61" t="str">
        <f>VLOOKUP(B2646,VP_est!$B$21:$N$3000,13,FALSE)</f>
        <v>SVP5</v>
      </c>
      <c r="H2646" s="60" t="str">
        <f t="shared" si="266"/>
        <v>REPLACE</v>
      </c>
      <c r="I2646" s="60" t="str">
        <f t="shared" si="266"/>
        <v>REPLACE</v>
      </c>
      <c r="J2646" s="60" t="str">
        <f t="shared" si="266"/>
        <v>REPLACE</v>
      </c>
      <c r="K2646" s="60" t="str">
        <f t="shared" si="266"/>
        <v>REPLACE</v>
      </c>
      <c r="L2646" s="60" t="str">
        <f t="shared" si="266"/>
        <v>REPLACE</v>
      </c>
      <c r="M2646" s="60" t="str">
        <f t="shared" si="266"/>
        <v>REPLACE</v>
      </c>
      <c r="N2646" s="60">
        <f t="shared" si="266"/>
        <v>1</v>
      </c>
      <c r="O2646" s="60" t="str">
        <f t="shared" si="266"/>
        <v>REPLACE</v>
      </c>
    </row>
    <row r="2647" spans="2:15" x14ac:dyDescent="0.25">
      <c r="B2647" s="78">
        <v>3085</v>
      </c>
      <c r="C2647" s="78" t="s">
        <v>2720</v>
      </c>
      <c r="D2647" s="78">
        <v>447.72</v>
      </c>
      <c r="F2647" s="61" t="s">
        <v>3</v>
      </c>
      <c r="G2647" s="61" t="str">
        <f>VLOOKUP(B2647,VP_est!$B$21:$N$3000,13,FALSE)</f>
        <v>SVN1</v>
      </c>
      <c r="H2647" s="60">
        <f t="shared" si="266"/>
        <v>1</v>
      </c>
      <c r="I2647" s="60" t="str">
        <f t="shared" si="266"/>
        <v>REPLACE</v>
      </c>
      <c r="J2647" s="60" t="str">
        <f t="shared" si="266"/>
        <v>REPLACE</v>
      </c>
      <c r="K2647" s="60" t="str">
        <f t="shared" si="266"/>
        <v>REPLACE</v>
      </c>
      <c r="L2647" s="60" t="str">
        <f t="shared" si="266"/>
        <v>REPLACE</v>
      </c>
      <c r="M2647" s="60" t="str">
        <f t="shared" si="266"/>
        <v>REPLACE</v>
      </c>
      <c r="N2647" s="60" t="str">
        <f t="shared" si="266"/>
        <v>REPLACE</v>
      </c>
      <c r="O2647" s="60" t="str">
        <f t="shared" si="266"/>
        <v>REPLACE</v>
      </c>
    </row>
    <row r="2648" spans="2:15" x14ac:dyDescent="0.25">
      <c r="B2648" s="78">
        <v>3086</v>
      </c>
      <c r="C2648" s="78" t="s">
        <v>2721</v>
      </c>
      <c r="D2648" s="78">
        <v>144.21</v>
      </c>
      <c r="F2648" s="61" t="s">
        <v>1986</v>
      </c>
      <c r="G2648" s="61" t="str">
        <f>VLOOKUP(B2648,VP_est!$B$21:$N$3000,13,FALSE)</f>
        <v>SVP6</v>
      </c>
      <c r="H2648" s="60" t="str">
        <f t="shared" si="266"/>
        <v>REPLACE</v>
      </c>
      <c r="I2648" s="60" t="str">
        <f t="shared" si="266"/>
        <v>REPLACE</v>
      </c>
      <c r="J2648" s="60" t="str">
        <f t="shared" si="266"/>
        <v>REPLACE</v>
      </c>
      <c r="K2648" s="60" t="str">
        <f t="shared" si="266"/>
        <v>REPLACE</v>
      </c>
      <c r="L2648" s="60" t="str">
        <f t="shared" si="266"/>
        <v>REPLACE</v>
      </c>
      <c r="M2648" s="60" t="str">
        <f t="shared" si="266"/>
        <v>REPLACE</v>
      </c>
      <c r="N2648" s="60" t="str">
        <f t="shared" si="266"/>
        <v>REPLACE</v>
      </c>
      <c r="O2648" s="60">
        <f t="shared" si="266"/>
        <v>1</v>
      </c>
    </row>
    <row r="2649" spans="2:15" x14ac:dyDescent="0.25">
      <c r="B2649" s="78">
        <v>3087</v>
      </c>
      <c r="C2649" s="78" t="s">
        <v>2722</v>
      </c>
      <c r="D2649" s="78">
        <v>178.23</v>
      </c>
      <c r="F2649" s="61" t="s">
        <v>2014</v>
      </c>
      <c r="G2649" s="61" t="str">
        <f>VLOOKUP(B2649,VP_est!$B$21:$N$3000,13,FALSE)</f>
        <v>SVP5</v>
      </c>
      <c r="H2649" s="60" t="str">
        <f t="shared" si="266"/>
        <v>REPLACE</v>
      </c>
      <c r="I2649" s="60" t="str">
        <f t="shared" si="266"/>
        <v>REPLACE</v>
      </c>
      <c r="J2649" s="60" t="str">
        <f t="shared" si="266"/>
        <v>REPLACE</v>
      </c>
      <c r="K2649" s="60" t="str">
        <f t="shared" si="266"/>
        <v>REPLACE</v>
      </c>
      <c r="L2649" s="60" t="str">
        <f t="shared" si="266"/>
        <v>REPLACE</v>
      </c>
      <c r="M2649" s="60" t="str">
        <f t="shared" si="266"/>
        <v>REPLACE</v>
      </c>
      <c r="N2649" s="60">
        <f t="shared" si="266"/>
        <v>1</v>
      </c>
      <c r="O2649" s="60" t="str">
        <f t="shared" si="266"/>
        <v>REPLACE</v>
      </c>
    </row>
    <row r="2650" spans="2:15" x14ac:dyDescent="0.25">
      <c r="B2650" s="78">
        <v>3088</v>
      </c>
      <c r="C2650" s="78" t="s">
        <v>2723</v>
      </c>
      <c r="D2650" s="78">
        <v>154.25</v>
      </c>
      <c r="F2650" s="61" t="s">
        <v>2014</v>
      </c>
      <c r="G2650" s="61" t="str">
        <f>VLOOKUP(B2650,VP_est!$B$21:$N$3000,13,FALSE)</f>
        <v>SVP6</v>
      </c>
      <c r="H2650" s="60" t="str">
        <f t="shared" si="266"/>
        <v>REPLACE</v>
      </c>
      <c r="I2650" s="60" t="str">
        <f t="shared" si="266"/>
        <v>REPLACE</v>
      </c>
      <c r="J2650" s="60" t="str">
        <f t="shared" si="266"/>
        <v>REPLACE</v>
      </c>
      <c r="K2650" s="60" t="str">
        <f t="shared" si="266"/>
        <v>REPLACE</v>
      </c>
      <c r="L2650" s="60" t="str">
        <f t="shared" si="266"/>
        <v>REPLACE</v>
      </c>
      <c r="M2650" s="60" t="str">
        <f t="shared" si="266"/>
        <v>REPLACE</v>
      </c>
      <c r="N2650" s="60" t="str">
        <f t="shared" si="266"/>
        <v>REPLACE</v>
      </c>
      <c r="O2650" s="60">
        <f t="shared" si="266"/>
        <v>1</v>
      </c>
    </row>
    <row r="2651" spans="2:15" x14ac:dyDescent="0.25">
      <c r="B2651" s="78">
        <v>3089</v>
      </c>
      <c r="C2651" s="78" t="s">
        <v>2724</v>
      </c>
      <c r="D2651" s="78">
        <v>118.18</v>
      </c>
      <c r="F2651" s="61" t="s">
        <v>1986</v>
      </c>
      <c r="G2651" s="61" t="str">
        <f>VLOOKUP(B2651,VP_est!$B$21:$N$3000,13,FALSE)</f>
        <v>SVP6</v>
      </c>
      <c r="H2651" s="60" t="str">
        <f t="shared" si="266"/>
        <v>REPLACE</v>
      </c>
      <c r="I2651" s="60" t="str">
        <f t="shared" si="266"/>
        <v>REPLACE</v>
      </c>
      <c r="J2651" s="60" t="str">
        <f t="shared" si="266"/>
        <v>REPLACE</v>
      </c>
      <c r="K2651" s="60" t="str">
        <f t="shared" si="266"/>
        <v>REPLACE</v>
      </c>
      <c r="L2651" s="60" t="str">
        <f t="shared" si="266"/>
        <v>REPLACE</v>
      </c>
      <c r="M2651" s="60" t="str">
        <f t="shared" si="266"/>
        <v>REPLACE</v>
      </c>
      <c r="N2651" s="60" t="str">
        <f t="shared" si="266"/>
        <v>REPLACE</v>
      </c>
      <c r="O2651" s="60">
        <f t="shared" si="266"/>
        <v>1</v>
      </c>
    </row>
    <row r="2652" spans="2:15" x14ac:dyDescent="0.25">
      <c r="B2652" s="78">
        <v>3090</v>
      </c>
      <c r="C2652" s="78" t="s">
        <v>2725</v>
      </c>
      <c r="D2652" s="78">
        <v>172.27</v>
      </c>
      <c r="F2652" s="61" t="s">
        <v>2014</v>
      </c>
      <c r="G2652" s="61" t="str">
        <f>VLOOKUP(B2652,VP_est!$B$21:$N$3000,13,FALSE)</f>
        <v>SVP6</v>
      </c>
      <c r="H2652" s="60" t="str">
        <f t="shared" si="266"/>
        <v>REPLACE</v>
      </c>
      <c r="I2652" s="60" t="str">
        <f t="shared" si="266"/>
        <v>REPLACE</v>
      </c>
      <c r="J2652" s="60" t="str">
        <f t="shared" si="266"/>
        <v>REPLACE</v>
      </c>
      <c r="K2652" s="60" t="str">
        <f t="shared" si="266"/>
        <v>REPLACE</v>
      </c>
      <c r="L2652" s="60" t="str">
        <f t="shared" si="266"/>
        <v>REPLACE</v>
      </c>
      <c r="M2652" s="60" t="str">
        <f t="shared" si="266"/>
        <v>REPLACE</v>
      </c>
      <c r="N2652" s="60" t="str">
        <f t="shared" si="266"/>
        <v>REPLACE</v>
      </c>
      <c r="O2652" s="60">
        <f t="shared" si="266"/>
        <v>1</v>
      </c>
    </row>
    <row r="2653" spans="2:15" x14ac:dyDescent="0.25">
      <c r="B2653" s="78">
        <v>3091</v>
      </c>
      <c r="C2653" s="78" t="s">
        <v>2726</v>
      </c>
      <c r="D2653" s="78">
        <v>122.13</v>
      </c>
      <c r="F2653" s="61" t="s">
        <v>3</v>
      </c>
      <c r="G2653" s="61" t="str">
        <f>VLOOKUP(B2653,VP_est!$B$21:$N$3000,13,FALSE)</f>
        <v>SVP3</v>
      </c>
      <c r="H2653" s="60" t="str">
        <f t="shared" si="266"/>
        <v>REPLACE</v>
      </c>
      <c r="I2653" s="60" t="str">
        <f t="shared" si="266"/>
        <v>REPLACE</v>
      </c>
      <c r="J2653" s="60" t="str">
        <f t="shared" si="266"/>
        <v>REPLACE</v>
      </c>
      <c r="K2653" s="60" t="str">
        <f t="shared" si="266"/>
        <v>REPLACE</v>
      </c>
      <c r="L2653" s="60">
        <f t="shared" si="266"/>
        <v>1</v>
      </c>
      <c r="M2653" s="60" t="str">
        <f t="shared" si="266"/>
        <v>REPLACE</v>
      </c>
      <c r="N2653" s="60" t="str">
        <f t="shared" si="266"/>
        <v>REPLACE</v>
      </c>
      <c r="O2653" s="60" t="str">
        <f t="shared" si="266"/>
        <v>REPLACE</v>
      </c>
    </row>
    <row r="2654" spans="2:15" x14ac:dyDescent="0.25">
      <c r="B2654" s="78">
        <v>3092</v>
      </c>
      <c r="C2654" s="78" t="s">
        <v>2727</v>
      </c>
      <c r="D2654" s="78">
        <v>130.19</v>
      </c>
      <c r="F2654" s="61" t="s">
        <v>1986</v>
      </c>
      <c r="G2654" s="61" t="str">
        <f>VLOOKUP(B2654,VP_est!$B$21:$N$3000,13,FALSE)</f>
        <v>SVP6</v>
      </c>
      <c r="H2654" s="60" t="str">
        <f t="shared" si="266"/>
        <v>REPLACE</v>
      </c>
      <c r="I2654" s="60" t="str">
        <f t="shared" si="266"/>
        <v>REPLACE</v>
      </c>
      <c r="J2654" s="60" t="str">
        <f t="shared" si="266"/>
        <v>REPLACE</v>
      </c>
      <c r="K2654" s="60" t="str">
        <f t="shared" si="266"/>
        <v>REPLACE</v>
      </c>
      <c r="L2654" s="60" t="str">
        <f t="shared" si="266"/>
        <v>REPLACE</v>
      </c>
      <c r="M2654" s="60" t="str">
        <f t="shared" si="266"/>
        <v>REPLACE</v>
      </c>
      <c r="N2654" s="60" t="str">
        <f t="shared" si="266"/>
        <v>REPLACE</v>
      </c>
      <c r="O2654" s="60">
        <f t="shared" si="266"/>
        <v>1</v>
      </c>
    </row>
    <row r="2655" spans="2:15" x14ac:dyDescent="0.25">
      <c r="B2655" s="78">
        <v>3093</v>
      </c>
      <c r="C2655" s="78" t="s">
        <v>2728</v>
      </c>
      <c r="D2655" s="78">
        <v>248.36</v>
      </c>
      <c r="F2655" s="61" t="s">
        <v>3</v>
      </c>
      <c r="G2655" s="61" t="str">
        <f>VLOOKUP(B2655,VP_est!$B$21:$N$3000,13,FALSE)</f>
        <v>SVP2</v>
      </c>
      <c r="H2655" s="60" t="str">
        <f t="shared" ref="H2655:O2664" si="267">IF($G2655=H$2,1,"REPLACE")</f>
        <v>REPLACE</v>
      </c>
      <c r="I2655" s="60" t="str">
        <f t="shared" si="267"/>
        <v>REPLACE</v>
      </c>
      <c r="J2655" s="60" t="str">
        <f t="shared" si="267"/>
        <v>REPLACE</v>
      </c>
      <c r="K2655" s="60">
        <f t="shared" si="267"/>
        <v>1</v>
      </c>
      <c r="L2655" s="60" t="str">
        <f t="shared" si="267"/>
        <v>REPLACE</v>
      </c>
      <c r="M2655" s="60" t="str">
        <f t="shared" si="267"/>
        <v>REPLACE</v>
      </c>
      <c r="N2655" s="60" t="str">
        <f t="shared" si="267"/>
        <v>REPLACE</v>
      </c>
      <c r="O2655" s="60" t="str">
        <f t="shared" si="267"/>
        <v>REPLACE</v>
      </c>
    </row>
    <row r="2656" spans="2:15" x14ac:dyDescent="0.25">
      <c r="B2656" s="78">
        <v>3094</v>
      </c>
      <c r="C2656" s="78" t="s">
        <v>2729</v>
      </c>
      <c r="D2656" s="78">
        <v>135.21</v>
      </c>
      <c r="F2656" s="61" t="s">
        <v>1986</v>
      </c>
      <c r="G2656" s="61" t="str">
        <f>VLOOKUP(B2656,VP_est!$B$21:$N$3000,13,FALSE)</f>
        <v>SVP6</v>
      </c>
      <c r="H2656" s="60" t="str">
        <f t="shared" si="267"/>
        <v>REPLACE</v>
      </c>
      <c r="I2656" s="60" t="str">
        <f t="shared" si="267"/>
        <v>REPLACE</v>
      </c>
      <c r="J2656" s="60" t="str">
        <f t="shared" si="267"/>
        <v>REPLACE</v>
      </c>
      <c r="K2656" s="60" t="str">
        <f t="shared" si="267"/>
        <v>REPLACE</v>
      </c>
      <c r="L2656" s="60" t="str">
        <f t="shared" si="267"/>
        <v>REPLACE</v>
      </c>
      <c r="M2656" s="60" t="str">
        <f t="shared" si="267"/>
        <v>REPLACE</v>
      </c>
      <c r="N2656" s="60" t="str">
        <f t="shared" si="267"/>
        <v>REPLACE</v>
      </c>
      <c r="O2656" s="60">
        <f t="shared" si="267"/>
        <v>1</v>
      </c>
    </row>
    <row r="2657" spans="2:15" x14ac:dyDescent="0.25">
      <c r="B2657" s="78">
        <v>3095</v>
      </c>
      <c r="C2657" s="78" t="s">
        <v>2730</v>
      </c>
      <c r="D2657" s="78">
        <v>156.27000000000001</v>
      </c>
      <c r="F2657" s="61" t="s">
        <v>2014</v>
      </c>
      <c r="G2657" s="61" t="str">
        <f>VLOOKUP(B2657,VP_est!$B$21:$N$3000,13,FALSE)</f>
        <v>SVP5</v>
      </c>
      <c r="H2657" s="60" t="str">
        <f t="shared" si="267"/>
        <v>REPLACE</v>
      </c>
      <c r="I2657" s="60" t="str">
        <f t="shared" si="267"/>
        <v>REPLACE</v>
      </c>
      <c r="J2657" s="60" t="str">
        <f t="shared" si="267"/>
        <v>REPLACE</v>
      </c>
      <c r="K2657" s="60" t="str">
        <f t="shared" si="267"/>
        <v>REPLACE</v>
      </c>
      <c r="L2657" s="60" t="str">
        <f t="shared" si="267"/>
        <v>REPLACE</v>
      </c>
      <c r="M2657" s="60" t="str">
        <f t="shared" si="267"/>
        <v>REPLACE</v>
      </c>
      <c r="N2657" s="60">
        <f t="shared" si="267"/>
        <v>1</v>
      </c>
      <c r="O2657" s="60" t="str">
        <f t="shared" si="267"/>
        <v>REPLACE</v>
      </c>
    </row>
    <row r="2658" spans="2:15" x14ac:dyDescent="0.25">
      <c r="B2658" s="78">
        <v>3096</v>
      </c>
      <c r="C2658" s="78" t="s">
        <v>2731</v>
      </c>
      <c r="D2658" s="78">
        <v>154.25</v>
      </c>
      <c r="F2658" s="61" t="s">
        <v>2014</v>
      </c>
      <c r="G2658" s="61" t="str">
        <f>VLOOKUP(B2658,VP_est!$B$21:$N$3000,13,FALSE)</f>
        <v>SVP6</v>
      </c>
      <c r="H2658" s="60" t="str">
        <f t="shared" si="267"/>
        <v>REPLACE</v>
      </c>
      <c r="I2658" s="60" t="str">
        <f t="shared" si="267"/>
        <v>REPLACE</v>
      </c>
      <c r="J2658" s="60" t="str">
        <f t="shared" si="267"/>
        <v>REPLACE</v>
      </c>
      <c r="K2658" s="60" t="str">
        <f t="shared" si="267"/>
        <v>REPLACE</v>
      </c>
      <c r="L2658" s="60" t="str">
        <f t="shared" si="267"/>
        <v>REPLACE</v>
      </c>
      <c r="M2658" s="60" t="str">
        <f t="shared" si="267"/>
        <v>REPLACE</v>
      </c>
      <c r="N2658" s="60" t="str">
        <f t="shared" si="267"/>
        <v>REPLACE</v>
      </c>
      <c r="O2658" s="60">
        <f t="shared" si="267"/>
        <v>1</v>
      </c>
    </row>
    <row r="2659" spans="2:15" x14ac:dyDescent="0.25">
      <c r="B2659" s="78">
        <v>3097</v>
      </c>
      <c r="C2659" s="78" t="s">
        <v>2732</v>
      </c>
      <c r="D2659" s="78">
        <v>192.26</v>
      </c>
      <c r="F2659" s="61" t="s">
        <v>2014</v>
      </c>
      <c r="G2659" s="61" t="str">
        <f>VLOOKUP(B2659,VP_est!$B$21:$N$3000,13,FALSE)</f>
        <v>SVP4</v>
      </c>
      <c r="H2659" s="60" t="str">
        <f t="shared" si="267"/>
        <v>REPLACE</v>
      </c>
      <c r="I2659" s="60" t="str">
        <f t="shared" si="267"/>
        <v>REPLACE</v>
      </c>
      <c r="J2659" s="60" t="str">
        <f t="shared" si="267"/>
        <v>REPLACE</v>
      </c>
      <c r="K2659" s="60" t="str">
        <f t="shared" si="267"/>
        <v>REPLACE</v>
      </c>
      <c r="L2659" s="60" t="str">
        <f t="shared" si="267"/>
        <v>REPLACE</v>
      </c>
      <c r="M2659" s="60">
        <f t="shared" si="267"/>
        <v>1</v>
      </c>
      <c r="N2659" s="60" t="str">
        <f t="shared" si="267"/>
        <v>REPLACE</v>
      </c>
      <c r="O2659" s="60" t="str">
        <f t="shared" si="267"/>
        <v>REPLACE</v>
      </c>
    </row>
    <row r="2660" spans="2:15" x14ac:dyDescent="0.25">
      <c r="B2660" s="78">
        <v>3098</v>
      </c>
      <c r="C2660" s="78" t="s">
        <v>2733</v>
      </c>
      <c r="D2660" s="78">
        <v>146.22999999999999</v>
      </c>
      <c r="F2660" s="61" t="s">
        <v>2014</v>
      </c>
      <c r="G2660" s="61" t="str">
        <f>VLOOKUP(B2660,VP_est!$B$21:$N$3000,13,FALSE)</f>
        <v>SVP6</v>
      </c>
      <c r="H2660" s="60" t="str">
        <f t="shared" si="267"/>
        <v>REPLACE</v>
      </c>
      <c r="I2660" s="60" t="str">
        <f t="shared" si="267"/>
        <v>REPLACE</v>
      </c>
      <c r="J2660" s="60" t="str">
        <f t="shared" si="267"/>
        <v>REPLACE</v>
      </c>
      <c r="K2660" s="60" t="str">
        <f t="shared" si="267"/>
        <v>REPLACE</v>
      </c>
      <c r="L2660" s="60" t="str">
        <f t="shared" si="267"/>
        <v>REPLACE</v>
      </c>
      <c r="M2660" s="60" t="str">
        <f t="shared" si="267"/>
        <v>REPLACE</v>
      </c>
      <c r="N2660" s="60" t="str">
        <f t="shared" si="267"/>
        <v>REPLACE</v>
      </c>
      <c r="O2660" s="60">
        <f t="shared" si="267"/>
        <v>1</v>
      </c>
    </row>
    <row r="2661" spans="2:15" x14ac:dyDescent="0.25">
      <c r="B2661" s="78">
        <v>3099</v>
      </c>
      <c r="C2661" s="78" t="s">
        <v>2734</v>
      </c>
      <c r="D2661" s="78">
        <v>136.24</v>
      </c>
      <c r="F2661" s="61" t="s">
        <v>1986</v>
      </c>
      <c r="G2661" s="61" t="str">
        <f>VLOOKUP(B2661,VP_est!$B$21:$N$3000,13,FALSE)</f>
        <v>SVP6</v>
      </c>
      <c r="H2661" s="60" t="str">
        <f t="shared" si="267"/>
        <v>REPLACE</v>
      </c>
      <c r="I2661" s="60" t="str">
        <f t="shared" si="267"/>
        <v>REPLACE</v>
      </c>
      <c r="J2661" s="60" t="str">
        <f t="shared" si="267"/>
        <v>REPLACE</v>
      </c>
      <c r="K2661" s="60" t="str">
        <f t="shared" si="267"/>
        <v>REPLACE</v>
      </c>
      <c r="L2661" s="60" t="str">
        <f t="shared" si="267"/>
        <v>REPLACE</v>
      </c>
      <c r="M2661" s="60" t="str">
        <f t="shared" si="267"/>
        <v>REPLACE</v>
      </c>
      <c r="N2661" s="60" t="str">
        <f t="shared" si="267"/>
        <v>REPLACE</v>
      </c>
      <c r="O2661" s="60">
        <f t="shared" si="267"/>
        <v>1</v>
      </c>
    </row>
    <row r="2662" spans="2:15" x14ac:dyDescent="0.25">
      <c r="B2662" s="78">
        <v>3100</v>
      </c>
      <c r="C2662" s="78" t="s">
        <v>2735</v>
      </c>
      <c r="D2662" s="78">
        <v>130.13999999999999</v>
      </c>
      <c r="F2662" s="61" t="s">
        <v>2014</v>
      </c>
      <c r="G2662" s="61" t="str">
        <f>VLOOKUP(B2662,VP_est!$B$21:$N$3000,13,FALSE)</f>
        <v>SVP6</v>
      </c>
      <c r="H2662" s="60" t="str">
        <f t="shared" si="267"/>
        <v>REPLACE</v>
      </c>
      <c r="I2662" s="60" t="str">
        <f t="shared" si="267"/>
        <v>REPLACE</v>
      </c>
      <c r="J2662" s="60" t="str">
        <f t="shared" si="267"/>
        <v>REPLACE</v>
      </c>
      <c r="K2662" s="60" t="str">
        <f t="shared" si="267"/>
        <v>REPLACE</v>
      </c>
      <c r="L2662" s="60" t="str">
        <f t="shared" si="267"/>
        <v>REPLACE</v>
      </c>
      <c r="M2662" s="60" t="str">
        <f t="shared" si="267"/>
        <v>REPLACE</v>
      </c>
      <c r="N2662" s="60" t="str">
        <f t="shared" si="267"/>
        <v>REPLACE</v>
      </c>
      <c r="O2662" s="60">
        <f t="shared" si="267"/>
        <v>1</v>
      </c>
    </row>
    <row r="2663" spans="2:15" x14ac:dyDescent="0.25">
      <c r="B2663" s="78">
        <v>3101</v>
      </c>
      <c r="C2663" s="78" t="s">
        <v>2736</v>
      </c>
      <c r="D2663" s="78">
        <v>262.35000000000002</v>
      </c>
      <c r="F2663" s="61" t="s">
        <v>3</v>
      </c>
      <c r="G2663" s="61" t="str">
        <f>VLOOKUP(B2663,VP_est!$B$21:$N$3000,13,FALSE)</f>
        <v>SVP2</v>
      </c>
      <c r="H2663" s="60" t="str">
        <f t="shared" si="267"/>
        <v>REPLACE</v>
      </c>
      <c r="I2663" s="60" t="str">
        <f t="shared" si="267"/>
        <v>REPLACE</v>
      </c>
      <c r="J2663" s="60" t="str">
        <f t="shared" si="267"/>
        <v>REPLACE</v>
      </c>
      <c r="K2663" s="60">
        <f t="shared" si="267"/>
        <v>1</v>
      </c>
      <c r="L2663" s="60" t="str">
        <f t="shared" si="267"/>
        <v>REPLACE</v>
      </c>
      <c r="M2663" s="60" t="str">
        <f t="shared" si="267"/>
        <v>REPLACE</v>
      </c>
      <c r="N2663" s="60" t="str">
        <f t="shared" si="267"/>
        <v>REPLACE</v>
      </c>
      <c r="O2663" s="60" t="str">
        <f t="shared" si="267"/>
        <v>REPLACE</v>
      </c>
    </row>
    <row r="2664" spans="2:15" x14ac:dyDescent="0.25">
      <c r="B2664" s="78">
        <v>3102</v>
      </c>
      <c r="C2664" s="78" t="s">
        <v>2737</v>
      </c>
      <c r="D2664" s="78">
        <v>196.16</v>
      </c>
      <c r="F2664" s="61" t="s">
        <v>3</v>
      </c>
      <c r="G2664" s="61" t="str">
        <f>VLOOKUP(B2664,VP_est!$B$21:$N$3000,13,FALSE)</f>
        <v>SVN1</v>
      </c>
      <c r="H2664" s="60">
        <f t="shared" si="267"/>
        <v>1</v>
      </c>
      <c r="I2664" s="60" t="str">
        <f t="shared" si="267"/>
        <v>REPLACE</v>
      </c>
      <c r="J2664" s="60" t="str">
        <f t="shared" si="267"/>
        <v>REPLACE</v>
      </c>
      <c r="K2664" s="60" t="str">
        <f t="shared" si="267"/>
        <v>REPLACE</v>
      </c>
      <c r="L2664" s="60" t="str">
        <f t="shared" si="267"/>
        <v>REPLACE</v>
      </c>
      <c r="M2664" s="60" t="str">
        <f t="shared" si="267"/>
        <v>REPLACE</v>
      </c>
      <c r="N2664" s="60" t="str">
        <f t="shared" si="267"/>
        <v>REPLACE</v>
      </c>
      <c r="O2664" s="60" t="str">
        <f t="shared" si="267"/>
        <v>REPLACE</v>
      </c>
    </row>
    <row r="2665" spans="2:15" x14ac:dyDescent="0.25">
      <c r="B2665" s="78">
        <v>3103</v>
      </c>
      <c r="C2665" s="78" t="s">
        <v>2738</v>
      </c>
      <c r="D2665" s="78">
        <v>164.2</v>
      </c>
      <c r="F2665" s="61" t="s">
        <v>2014</v>
      </c>
      <c r="G2665" s="61" t="str">
        <f>VLOOKUP(B2665,VP_est!$B$21:$N$3000,13,FALSE)</f>
        <v>SVP4</v>
      </c>
      <c r="H2665" s="60" t="str">
        <f t="shared" ref="H2665:O2674" si="268">IF($G2665=H$2,1,"REPLACE")</f>
        <v>REPLACE</v>
      </c>
      <c r="I2665" s="60" t="str">
        <f t="shared" si="268"/>
        <v>REPLACE</v>
      </c>
      <c r="J2665" s="60" t="str">
        <f t="shared" si="268"/>
        <v>REPLACE</v>
      </c>
      <c r="K2665" s="60" t="str">
        <f t="shared" si="268"/>
        <v>REPLACE</v>
      </c>
      <c r="L2665" s="60" t="str">
        <f t="shared" si="268"/>
        <v>REPLACE</v>
      </c>
      <c r="M2665" s="60">
        <f t="shared" si="268"/>
        <v>1</v>
      </c>
      <c r="N2665" s="60" t="str">
        <f t="shared" si="268"/>
        <v>REPLACE</v>
      </c>
      <c r="O2665" s="60" t="str">
        <f t="shared" si="268"/>
        <v>REPLACE</v>
      </c>
    </row>
    <row r="2666" spans="2:15" x14ac:dyDescent="0.25">
      <c r="B2666" s="78">
        <v>3104</v>
      </c>
      <c r="C2666" s="78" t="s">
        <v>2739</v>
      </c>
      <c r="D2666" s="78">
        <v>234.28</v>
      </c>
      <c r="F2666" s="61" t="s">
        <v>2014</v>
      </c>
      <c r="G2666" s="61" t="str">
        <f>VLOOKUP(B2666,VP_est!$B$21:$N$3000,13,FALSE)</f>
        <v>SVP6</v>
      </c>
      <c r="H2666" s="60" t="str">
        <f t="shared" si="268"/>
        <v>REPLACE</v>
      </c>
      <c r="I2666" s="60" t="str">
        <f t="shared" si="268"/>
        <v>REPLACE</v>
      </c>
      <c r="J2666" s="60" t="str">
        <f t="shared" si="268"/>
        <v>REPLACE</v>
      </c>
      <c r="K2666" s="60" t="str">
        <f t="shared" si="268"/>
        <v>REPLACE</v>
      </c>
      <c r="L2666" s="60" t="str">
        <f t="shared" si="268"/>
        <v>REPLACE</v>
      </c>
      <c r="M2666" s="60" t="str">
        <f t="shared" si="268"/>
        <v>REPLACE</v>
      </c>
      <c r="N2666" s="60" t="str">
        <f t="shared" si="268"/>
        <v>REPLACE</v>
      </c>
      <c r="O2666" s="60">
        <f t="shared" si="268"/>
        <v>1</v>
      </c>
    </row>
    <row r="2667" spans="2:15" x14ac:dyDescent="0.25">
      <c r="B2667" s="78">
        <v>3105</v>
      </c>
      <c r="C2667" s="78" t="s">
        <v>2740</v>
      </c>
      <c r="D2667" s="78">
        <v>60.1</v>
      </c>
      <c r="F2667" s="61" t="s">
        <v>1986</v>
      </c>
      <c r="G2667" s="61" t="str">
        <f>VLOOKUP(B2667,VP_est!$B$21:$N$3000,13,FALSE)</f>
        <v>SVP6</v>
      </c>
      <c r="H2667" s="60" t="str">
        <f t="shared" si="268"/>
        <v>REPLACE</v>
      </c>
      <c r="I2667" s="60" t="str">
        <f t="shared" si="268"/>
        <v>REPLACE</v>
      </c>
      <c r="J2667" s="60" t="str">
        <f t="shared" si="268"/>
        <v>REPLACE</v>
      </c>
      <c r="K2667" s="60" t="str">
        <f t="shared" si="268"/>
        <v>REPLACE</v>
      </c>
      <c r="L2667" s="60" t="str">
        <f t="shared" si="268"/>
        <v>REPLACE</v>
      </c>
      <c r="M2667" s="60" t="str">
        <f t="shared" si="268"/>
        <v>REPLACE</v>
      </c>
      <c r="N2667" s="60" t="str">
        <f t="shared" si="268"/>
        <v>REPLACE</v>
      </c>
      <c r="O2667" s="60">
        <f t="shared" si="268"/>
        <v>1</v>
      </c>
    </row>
    <row r="2668" spans="2:15" x14ac:dyDescent="0.25">
      <c r="B2668" s="78">
        <v>3106</v>
      </c>
      <c r="C2668" s="78" t="s">
        <v>2741</v>
      </c>
      <c r="D2668" s="78">
        <v>595.00599999999997</v>
      </c>
      <c r="F2668" s="61" t="s">
        <v>3</v>
      </c>
      <c r="G2668" s="61" t="str">
        <f>VLOOKUP(B2668,VP_est!$B$21:$N$3000,13,FALSE)</f>
        <v>SVN1</v>
      </c>
      <c r="H2668" s="60">
        <f t="shared" si="268"/>
        <v>1</v>
      </c>
      <c r="I2668" s="60" t="str">
        <f t="shared" si="268"/>
        <v>REPLACE</v>
      </c>
      <c r="J2668" s="60" t="str">
        <f t="shared" si="268"/>
        <v>REPLACE</v>
      </c>
      <c r="K2668" s="60" t="str">
        <f t="shared" si="268"/>
        <v>REPLACE</v>
      </c>
      <c r="L2668" s="60" t="str">
        <f t="shared" si="268"/>
        <v>REPLACE</v>
      </c>
      <c r="M2668" s="60" t="str">
        <f t="shared" si="268"/>
        <v>REPLACE</v>
      </c>
      <c r="N2668" s="60" t="str">
        <f t="shared" si="268"/>
        <v>REPLACE</v>
      </c>
      <c r="O2668" s="60" t="str">
        <f t="shared" si="268"/>
        <v>REPLACE</v>
      </c>
    </row>
    <row r="2669" spans="2:15" x14ac:dyDescent="0.25">
      <c r="B2669" s="78">
        <v>3107</v>
      </c>
      <c r="C2669" s="78" t="s">
        <v>2742</v>
      </c>
      <c r="D2669" s="78">
        <v>122.17</v>
      </c>
      <c r="F2669" s="61" t="s">
        <v>2014</v>
      </c>
      <c r="G2669" s="61" t="str">
        <f>VLOOKUP(B2669,VP_est!$B$21:$N$3000,13,FALSE)</f>
        <v>SVP6</v>
      </c>
      <c r="H2669" s="60" t="str">
        <f t="shared" si="268"/>
        <v>REPLACE</v>
      </c>
      <c r="I2669" s="60" t="str">
        <f t="shared" si="268"/>
        <v>REPLACE</v>
      </c>
      <c r="J2669" s="60" t="str">
        <f t="shared" si="268"/>
        <v>REPLACE</v>
      </c>
      <c r="K2669" s="60" t="str">
        <f t="shared" si="268"/>
        <v>REPLACE</v>
      </c>
      <c r="L2669" s="60" t="str">
        <f t="shared" si="268"/>
        <v>REPLACE</v>
      </c>
      <c r="M2669" s="60" t="str">
        <f t="shared" si="268"/>
        <v>REPLACE</v>
      </c>
      <c r="N2669" s="60" t="str">
        <f t="shared" si="268"/>
        <v>REPLACE</v>
      </c>
      <c r="O2669" s="60">
        <f t="shared" si="268"/>
        <v>1</v>
      </c>
    </row>
    <row r="2670" spans="2:15" x14ac:dyDescent="0.25">
      <c r="B2670" s="78">
        <v>3108</v>
      </c>
      <c r="C2670" s="78" t="s">
        <v>2743</v>
      </c>
      <c r="D2670" s="78">
        <v>114.14</v>
      </c>
      <c r="F2670" s="61" t="s">
        <v>1986</v>
      </c>
      <c r="G2670" s="61" t="str">
        <f>VLOOKUP(B2670,VP_est!$B$21:$N$3000,13,FALSE)</f>
        <v>SVP6</v>
      </c>
      <c r="H2670" s="60" t="str">
        <f t="shared" si="268"/>
        <v>REPLACE</v>
      </c>
      <c r="I2670" s="60" t="str">
        <f t="shared" si="268"/>
        <v>REPLACE</v>
      </c>
      <c r="J2670" s="60" t="str">
        <f t="shared" si="268"/>
        <v>REPLACE</v>
      </c>
      <c r="K2670" s="60" t="str">
        <f t="shared" si="268"/>
        <v>REPLACE</v>
      </c>
      <c r="L2670" s="60" t="str">
        <f t="shared" si="268"/>
        <v>REPLACE</v>
      </c>
      <c r="M2670" s="60" t="str">
        <f t="shared" si="268"/>
        <v>REPLACE</v>
      </c>
      <c r="N2670" s="60" t="str">
        <f t="shared" si="268"/>
        <v>REPLACE</v>
      </c>
      <c r="O2670" s="60">
        <f t="shared" si="268"/>
        <v>1</v>
      </c>
    </row>
    <row r="2671" spans="2:15" x14ac:dyDescent="0.25">
      <c r="B2671" s="78">
        <v>3109</v>
      </c>
      <c r="C2671" s="78" t="s">
        <v>2744</v>
      </c>
      <c r="D2671" s="78">
        <v>206.36699999999999</v>
      </c>
      <c r="F2671" s="61" t="s">
        <v>1986</v>
      </c>
      <c r="G2671" s="61" t="str">
        <f>VLOOKUP(B2671,VP_est!$B$21:$N$3000,13,FALSE)</f>
        <v>SVP6</v>
      </c>
      <c r="H2671" s="60" t="str">
        <f t="shared" si="268"/>
        <v>REPLACE</v>
      </c>
      <c r="I2671" s="60" t="str">
        <f t="shared" si="268"/>
        <v>REPLACE</v>
      </c>
      <c r="J2671" s="60" t="str">
        <f t="shared" si="268"/>
        <v>REPLACE</v>
      </c>
      <c r="K2671" s="60" t="str">
        <f t="shared" si="268"/>
        <v>REPLACE</v>
      </c>
      <c r="L2671" s="60" t="str">
        <f t="shared" si="268"/>
        <v>REPLACE</v>
      </c>
      <c r="M2671" s="60" t="str">
        <f t="shared" si="268"/>
        <v>REPLACE</v>
      </c>
      <c r="N2671" s="60" t="str">
        <f t="shared" si="268"/>
        <v>REPLACE</v>
      </c>
      <c r="O2671" s="60">
        <f t="shared" si="268"/>
        <v>1</v>
      </c>
    </row>
    <row r="2672" spans="2:15" x14ac:dyDescent="0.25">
      <c r="B2672" s="78">
        <v>3110</v>
      </c>
      <c r="C2672" s="78" t="s">
        <v>2745</v>
      </c>
      <c r="D2672" s="78">
        <v>146.30000000000001</v>
      </c>
      <c r="F2672" s="61" t="s">
        <v>1986</v>
      </c>
      <c r="G2672" s="61" t="str">
        <f>VLOOKUP(B2672,VP_est!$B$21:$N$3000,13,FALSE)</f>
        <v>SVP6</v>
      </c>
      <c r="H2672" s="60" t="str">
        <f t="shared" si="268"/>
        <v>REPLACE</v>
      </c>
      <c r="I2672" s="60" t="str">
        <f t="shared" si="268"/>
        <v>REPLACE</v>
      </c>
      <c r="J2672" s="60" t="str">
        <f t="shared" si="268"/>
        <v>REPLACE</v>
      </c>
      <c r="K2672" s="60" t="str">
        <f t="shared" si="268"/>
        <v>REPLACE</v>
      </c>
      <c r="L2672" s="60" t="str">
        <f t="shared" si="268"/>
        <v>REPLACE</v>
      </c>
      <c r="M2672" s="60" t="str">
        <f t="shared" si="268"/>
        <v>REPLACE</v>
      </c>
      <c r="N2672" s="60" t="str">
        <f t="shared" si="268"/>
        <v>REPLACE</v>
      </c>
      <c r="O2672" s="60">
        <f t="shared" si="268"/>
        <v>1</v>
      </c>
    </row>
    <row r="2673" spans="2:15" x14ac:dyDescent="0.25">
      <c r="B2673" s="78">
        <v>3111</v>
      </c>
      <c r="C2673" s="78" t="s">
        <v>2746</v>
      </c>
      <c r="D2673" s="78">
        <v>226.31379999999999</v>
      </c>
      <c r="F2673" s="61" t="s">
        <v>3</v>
      </c>
      <c r="G2673" s="61" t="str">
        <f>VLOOKUP(B2673,VP_est!$B$21:$N$3000,13,FALSE)</f>
        <v>SVP2</v>
      </c>
      <c r="H2673" s="60" t="str">
        <f t="shared" si="268"/>
        <v>REPLACE</v>
      </c>
      <c r="I2673" s="60" t="str">
        <f t="shared" si="268"/>
        <v>REPLACE</v>
      </c>
      <c r="J2673" s="60" t="str">
        <f t="shared" si="268"/>
        <v>REPLACE</v>
      </c>
      <c r="K2673" s="60">
        <f t="shared" si="268"/>
        <v>1</v>
      </c>
      <c r="L2673" s="60" t="str">
        <f t="shared" si="268"/>
        <v>REPLACE</v>
      </c>
      <c r="M2673" s="60" t="str">
        <f t="shared" si="268"/>
        <v>REPLACE</v>
      </c>
      <c r="N2673" s="60" t="str">
        <f t="shared" si="268"/>
        <v>REPLACE</v>
      </c>
      <c r="O2673" s="60" t="str">
        <f t="shared" si="268"/>
        <v>REPLACE</v>
      </c>
    </row>
    <row r="2674" spans="2:15" x14ac:dyDescent="0.25">
      <c r="B2674" s="78">
        <v>3112</v>
      </c>
      <c r="C2674" s="78" t="s">
        <v>2747</v>
      </c>
      <c r="D2674" s="78">
        <v>242.45</v>
      </c>
      <c r="F2674" s="61" t="s">
        <v>2014</v>
      </c>
      <c r="G2674" s="61" t="str">
        <f>VLOOKUP(B2674,VP_est!$B$21:$N$3000,13,FALSE)</f>
        <v>SVP5</v>
      </c>
      <c r="H2674" s="60" t="str">
        <f t="shared" si="268"/>
        <v>REPLACE</v>
      </c>
      <c r="I2674" s="60" t="str">
        <f t="shared" si="268"/>
        <v>REPLACE</v>
      </c>
      <c r="J2674" s="60" t="str">
        <f t="shared" si="268"/>
        <v>REPLACE</v>
      </c>
      <c r="K2674" s="60" t="str">
        <f t="shared" si="268"/>
        <v>REPLACE</v>
      </c>
      <c r="L2674" s="60" t="str">
        <f t="shared" si="268"/>
        <v>REPLACE</v>
      </c>
      <c r="M2674" s="60" t="str">
        <f t="shared" si="268"/>
        <v>REPLACE</v>
      </c>
      <c r="N2674" s="60">
        <f t="shared" si="268"/>
        <v>1</v>
      </c>
      <c r="O2674" s="60" t="str">
        <f t="shared" si="268"/>
        <v>REPLACE</v>
      </c>
    </row>
    <row r="2675" spans="2:15" x14ac:dyDescent="0.25">
      <c r="B2675" s="78">
        <v>3113</v>
      </c>
      <c r="C2675" s="78" t="s">
        <v>2748</v>
      </c>
      <c r="D2675" s="78">
        <v>156.27000000000001</v>
      </c>
      <c r="F2675" s="61" t="s">
        <v>2014</v>
      </c>
      <c r="G2675" s="61" t="str">
        <f>VLOOKUP(B2675,VP_est!$B$21:$N$3000,13,FALSE)</f>
        <v>SVP6</v>
      </c>
      <c r="H2675" s="60" t="str">
        <f t="shared" ref="H2675:O2684" si="269">IF($G2675=H$2,1,"REPLACE")</f>
        <v>REPLACE</v>
      </c>
      <c r="I2675" s="60" t="str">
        <f t="shared" si="269"/>
        <v>REPLACE</v>
      </c>
      <c r="J2675" s="60" t="str">
        <f t="shared" si="269"/>
        <v>REPLACE</v>
      </c>
      <c r="K2675" s="60" t="str">
        <f t="shared" si="269"/>
        <v>REPLACE</v>
      </c>
      <c r="L2675" s="60" t="str">
        <f t="shared" si="269"/>
        <v>REPLACE</v>
      </c>
      <c r="M2675" s="60" t="str">
        <f t="shared" si="269"/>
        <v>REPLACE</v>
      </c>
      <c r="N2675" s="60" t="str">
        <f t="shared" si="269"/>
        <v>REPLACE</v>
      </c>
      <c r="O2675" s="60">
        <f t="shared" si="269"/>
        <v>1</v>
      </c>
    </row>
    <row r="2676" spans="2:15" x14ac:dyDescent="0.25">
      <c r="B2676" s="78">
        <v>3114</v>
      </c>
      <c r="C2676" s="78" t="s">
        <v>2749</v>
      </c>
      <c r="D2676" s="78">
        <v>290.49</v>
      </c>
      <c r="F2676" s="61" t="s">
        <v>3</v>
      </c>
      <c r="G2676" s="61" t="str">
        <f>VLOOKUP(B2676,VP_est!$B$21:$N$3000,13,FALSE)</f>
        <v>SVP1</v>
      </c>
      <c r="H2676" s="60" t="str">
        <f t="shared" si="269"/>
        <v>REPLACE</v>
      </c>
      <c r="I2676" s="60" t="str">
        <f t="shared" si="269"/>
        <v>REPLACE</v>
      </c>
      <c r="J2676" s="60">
        <f t="shared" si="269"/>
        <v>1</v>
      </c>
      <c r="K2676" s="60" t="str">
        <f t="shared" si="269"/>
        <v>REPLACE</v>
      </c>
      <c r="L2676" s="60" t="str">
        <f t="shared" si="269"/>
        <v>REPLACE</v>
      </c>
      <c r="M2676" s="60" t="str">
        <f t="shared" si="269"/>
        <v>REPLACE</v>
      </c>
      <c r="N2676" s="60" t="str">
        <f t="shared" si="269"/>
        <v>REPLACE</v>
      </c>
      <c r="O2676" s="60" t="str">
        <f t="shared" si="269"/>
        <v>REPLACE</v>
      </c>
    </row>
    <row r="2677" spans="2:15" x14ac:dyDescent="0.25">
      <c r="B2677" s="78">
        <v>3115</v>
      </c>
      <c r="C2677" s="78" t="s">
        <v>2750</v>
      </c>
      <c r="D2677" s="78">
        <v>86.14</v>
      </c>
      <c r="F2677" s="61" t="s">
        <v>1986</v>
      </c>
      <c r="G2677" s="61" t="str">
        <f>VLOOKUP(B2677,VP_est!$B$21:$N$3000,13,FALSE)</f>
        <v>SVP6</v>
      </c>
      <c r="H2677" s="60" t="str">
        <f t="shared" si="269"/>
        <v>REPLACE</v>
      </c>
      <c r="I2677" s="60" t="str">
        <f t="shared" si="269"/>
        <v>REPLACE</v>
      </c>
      <c r="J2677" s="60" t="str">
        <f t="shared" si="269"/>
        <v>REPLACE</v>
      </c>
      <c r="K2677" s="60" t="str">
        <f t="shared" si="269"/>
        <v>REPLACE</v>
      </c>
      <c r="L2677" s="60" t="str">
        <f t="shared" si="269"/>
        <v>REPLACE</v>
      </c>
      <c r="M2677" s="60" t="str">
        <f t="shared" si="269"/>
        <v>REPLACE</v>
      </c>
      <c r="N2677" s="60" t="str">
        <f t="shared" si="269"/>
        <v>REPLACE</v>
      </c>
      <c r="O2677" s="60">
        <f t="shared" si="269"/>
        <v>1</v>
      </c>
    </row>
    <row r="2678" spans="2:15" x14ac:dyDescent="0.25">
      <c r="B2678" s="78">
        <v>3116</v>
      </c>
      <c r="C2678" s="78" t="s">
        <v>2751</v>
      </c>
      <c r="D2678" s="78">
        <v>148.19999999999999</v>
      </c>
      <c r="F2678" s="61" t="s">
        <v>2014</v>
      </c>
      <c r="G2678" s="61" t="str">
        <f>VLOOKUP(B2678,VP_est!$B$21:$N$3000,13,FALSE)</f>
        <v>SVP5</v>
      </c>
      <c r="H2678" s="60" t="str">
        <f t="shared" si="269"/>
        <v>REPLACE</v>
      </c>
      <c r="I2678" s="60" t="str">
        <f t="shared" si="269"/>
        <v>REPLACE</v>
      </c>
      <c r="J2678" s="60" t="str">
        <f t="shared" si="269"/>
        <v>REPLACE</v>
      </c>
      <c r="K2678" s="60" t="str">
        <f t="shared" si="269"/>
        <v>REPLACE</v>
      </c>
      <c r="L2678" s="60" t="str">
        <f t="shared" si="269"/>
        <v>REPLACE</v>
      </c>
      <c r="M2678" s="60" t="str">
        <f t="shared" si="269"/>
        <v>REPLACE</v>
      </c>
      <c r="N2678" s="60">
        <f t="shared" si="269"/>
        <v>1</v>
      </c>
      <c r="O2678" s="60" t="str">
        <f t="shared" si="269"/>
        <v>REPLACE</v>
      </c>
    </row>
    <row r="2679" spans="2:15" x14ac:dyDescent="0.25">
      <c r="B2679" s="78">
        <v>3117</v>
      </c>
      <c r="C2679" s="78" t="s">
        <v>2752</v>
      </c>
      <c r="D2679" s="78">
        <v>174.19</v>
      </c>
      <c r="F2679" s="61" t="s">
        <v>2014</v>
      </c>
      <c r="G2679" s="61" t="str">
        <f>VLOOKUP(B2679,VP_est!$B$21:$N$3000,13,FALSE)</f>
        <v>SVP4</v>
      </c>
      <c r="H2679" s="60" t="str">
        <f t="shared" si="269"/>
        <v>REPLACE</v>
      </c>
      <c r="I2679" s="60" t="str">
        <f t="shared" si="269"/>
        <v>REPLACE</v>
      </c>
      <c r="J2679" s="60" t="str">
        <f t="shared" si="269"/>
        <v>REPLACE</v>
      </c>
      <c r="K2679" s="60" t="str">
        <f t="shared" si="269"/>
        <v>REPLACE</v>
      </c>
      <c r="L2679" s="60" t="str">
        <f t="shared" si="269"/>
        <v>REPLACE</v>
      </c>
      <c r="M2679" s="60">
        <f t="shared" si="269"/>
        <v>1</v>
      </c>
      <c r="N2679" s="60" t="str">
        <f t="shared" si="269"/>
        <v>REPLACE</v>
      </c>
      <c r="O2679" s="60" t="str">
        <f t="shared" si="269"/>
        <v>REPLACE</v>
      </c>
    </row>
    <row r="2680" spans="2:15" x14ac:dyDescent="0.25">
      <c r="B2680" s="78">
        <v>3118</v>
      </c>
      <c r="C2680" s="78" t="s">
        <v>2753</v>
      </c>
      <c r="D2680" s="78">
        <v>218.34</v>
      </c>
      <c r="F2680" s="61" t="s">
        <v>3</v>
      </c>
      <c r="G2680" s="61" t="str">
        <f>VLOOKUP(B2680,VP_est!$B$21:$N$3000,13,FALSE)</f>
        <v>SVP3</v>
      </c>
      <c r="H2680" s="60" t="str">
        <f t="shared" si="269"/>
        <v>REPLACE</v>
      </c>
      <c r="I2680" s="60" t="str">
        <f t="shared" si="269"/>
        <v>REPLACE</v>
      </c>
      <c r="J2680" s="60" t="str">
        <f t="shared" si="269"/>
        <v>REPLACE</v>
      </c>
      <c r="K2680" s="60" t="str">
        <f t="shared" si="269"/>
        <v>REPLACE</v>
      </c>
      <c r="L2680" s="60">
        <f t="shared" si="269"/>
        <v>1</v>
      </c>
      <c r="M2680" s="60" t="str">
        <f t="shared" si="269"/>
        <v>REPLACE</v>
      </c>
      <c r="N2680" s="60" t="str">
        <f t="shared" si="269"/>
        <v>REPLACE</v>
      </c>
      <c r="O2680" s="60" t="str">
        <f t="shared" si="269"/>
        <v>REPLACE</v>
      </c>
    </row>
    <row r="2681" spans="2:15" x14ac:dyDescent="0.25">
      <c r="B2681" s="78">
        <v>3119</v>
      </c>
      <c r="C2681" s="78" t="s">
        <v>2754</v>
      </c>
      <c r="D2681" s="78">
        <v>262.39</v>
      </c>
      <c r="F2681" s="61" t="s">
        <v>3</v>
      </c>
      <c r="G2681" s="61" t="str">
        <f>VLOOKUP(B2681,VP_est!$B$21:$N$3000,13,FALSE)</f>
        <v>SVP2</v>
      </c>
      <c r="H2681" s="60" t="str">
        <f t="shared" si="269"/>
        <v>REPLACE</v>
      </c>
      <c r="I2681" s="60" t="str">
        <f t="shared" si="269"/>
        <v>REPLACE</v>
      </c>
      <c r="J2681" s="60" t="str">
        <f t="shared" si="269"/>
        <v>REPLACE</v>
      </c>
      <c r="K2681" s="60">
        <f t="shared" si="269"/>
        <v>1</v>
      </c>
      <c r="L2681" s="60" t="str">
        <f t="shared" si="269"/>
        <v>REPLACE</v>
      </c>
      <c r="M2681" s="60" t="str">
        <f t="shared" si="269"/>
        <v>REPLACE</v>
      </c>
      <c r="N2681" s="60" t="str">
        <f t="shared" si="269"/>
        <v>REPLACE</v>
      </c>
      <c r="O2681" s="60" t="str">
        <f t="shared" si="269"/>
        <v>REPLACE</v>
      </c>
    </row>
    <row r="2682" spans="2:15" x14ac:dyDescent="0.25">
      <c r="B2682" s="78">
        <v>3120</v>
      </c>
      <c r="C2682" s="78" t="s">
        <v>2755</v>
      </c>
      <c r="D2682" s="78">
        <v>162.22999999999999</v>
      </c>
      <c r="F2682" s="61" t="s">
        <v>1986</v>
      </c>
      <c r="G2682" s="61" t="str">
        <f>VLOOKUP(B2682,VP_est!$B$21:$N$3000,13,FALSE)</f>
        <v>SVP6</v>
      </c>
      <c r="H2682" s="60" t="str">
        <f t="shared" si="269"/>
        <v>REPLACE</v>
      </c>
      <c r="I2682" s="60" t="str">
        <f t="shared" si="269"/>
        <v>REPLACE</v>
      </c>
      <c r="J2682" s="60" t="str">
        <f t="shared" si="269"/>
        <v>REPLACE</v>
      </c>
      <c r="K2682" s="60" t="str">
        <f t="shared" si="269"/>
        <v>REPLACE</v>
      </c>
      <c r="L2682" s="60" t="str">
        <f t="shared" si="269"/>
        <v>REPLACE</v>
      </c>
      <c r="M2682" s="60" t="str">
        <f t="shared" si="269"/>
        <v>REPLACE</v>
      </c>
      <c r="N2682" s="60" t="str">
        <f t="shared" si="269"/>
        <v>REPLACE</v>
      </c>
      <c r="O2682" s="60">
        <f t="shared" si="269"/>
        <v>1</v>
      </c>
    </row>
    <row r="2683" spans="2:15" x14ac:dyDescent="0.25">
      <c r="B2683" s="78">
        <v>3121</v>
      </c>
      <c r="C2683" s="78" t="s">
        <v>2756</v>
      </c>
      <c r="D2683" s="78">
        <v>154.25</v>
      </c>
      <c r="F2683" s="61" t="s">
        <v>2014</v>
      </c>
      <c r="G2683" s="61" t="str">
        <f>VLOOKUP(B2683,VP_est!$B$21:$N$3000,13,FALSE)</f>
        <v>SVP6</v>
      </c>
      <c r="H2683" s="60" t="str">
        <f t="shared" si="269"/>
        <v>REPLACE</v>
      </c>
      <c r="I2683" s="60" t="str">
        <f t="shared" si="269"/>
        <v>REPLACE</v>
      </c>
      <c r="J2683" s="60" t="str">
        <f t="shared" si="269"/>
        <v>REPLACE</v>
      </c>
      <c r="K2683" s="60" t="str">
        <f t="shared" si="269"/>
        <v>REPLACE</v>
      </c>
      <c r="L2683" s="60" t="str">
        <f t="shared" si="269"/>
        <v>REPLACE</v>
      </c>
      <c r="M2683" s="60" t="str">
        <f t="shared" si="269"/>
        <v>REPLACE</v>
      </c>
      <c r="N2683" s="60" t="str">
        <f t="shared" si="269"/>
        <v>REPLACE</v>
      </c>
      <c r="O2683" s="60">
        <f t="shared" si="269"/>
        <v>1</v>
      </c>
    </row>
    <row r="2684" spans="2:15" x14ac:dyDescent="0.25">
      <c r="B2684" s="78">
        <v>3122</v>
      </c>
      <c r="C2684" s="78" t="s">
        <v>2757</v>
      </c>
      <c r="D2684" s="78">
        <v>176.62</v>
      </c>
      <c r="F2684" s="61" t="s">
        <v>1986</v>
      </c>
      <c r="G2684" s="61" t="str">
        <f>VLOOKUP(B2684,VP_est!$B$21:$N$3000,13,FALSE)</f>
        <v>SVP6</v>
      </c>
      <c r="H2684" s="60" t="str">
        <f t="shared" si="269"/>
        <v>REPLACE</v>
      </c>
      <c r="I2684" s="60" t="str">
        <f t="shared" si="269"/>
        <v>REPLACE</v>
      </c>
      <c r="J2684" s="60" t="str">
        <f t="shared" si="269"/>
        <v>REPLACE</v>
      </c>
      <c r="K2684" s="60" t="str">
        <f t="shared" si="269"/>
        <v>REPLACE</v>
      </c>
      <c r="L2684" s="60" t="str">
        <f t="shared" si="269"/>
        <v>REPLACE</v>
      </c>
      <c r="M2684" s="60" t="str">
        <f t="shared" si="269"/>
        <v>REPLACE</v>
      </c>
      <c r="N2684" s="60" t="str">
        <f t="shared" si="269"/>
        <v>REPLACE</v>
      </c>
      <c r="O2684" s="60">
        <f t="shared" si="269"/>
        <v>1</v>
      </c>
    </row>
    <row r="2685" spans="2:15" x14ac:dyDescent="0.25">
      <c r="B2685" s="78">
        <v>3123</v>
      </c>
      <c r="C2685" s="78" t="s">
        <v>2758</v>
      </c>
      <c r="D2685" s="78">
        <v>128.26</v>
      </c>
      <c r="F2685" s="61" t="s">
        <v>1986</v>
      </c>
      <c r="G2685" s="61" t="str">
        <f>VLOOKUP(B2685,VP_est!$B$21:$N$3000,13,FALSE)</f>
        <v>SVP6</v>
      </c>
      <c r="H2685" s="60" t="str">
        <f t="shared" ref="H2685:O2694" si="270">IF($G2685=H$2,1,"REPLACE")</f>
        <v>REPLACE</v>
      </c>
      <c r="I2685" s="60" t="str">
        <f t="shared" si="270"/>
        <v>REPLACE</v>
      </c>
      <c r="J2685" s="60" t="str">
        <f t="shared" si="270"/>
        <v>REPLACE</v>
      </c>
      <c r="K2685" s="60" t="str">
        <f t="shared" si="270"/>
        <v>REPLACE</v>
      </c>
      <c r="L2685" s="60" t="str">
        <f t="shared" si="270"/>
        <v>REPLACE</v>
      </c>
      <c r="M2685" s="60" t="str">
        <f t="shared" si="270"/>
        <v>REPLACE</v>
      </c>
      <c r="N2685" s="60" t="str">
        <f t="shared" si="270"/>
        <v>REPLACE</v>
      </c>
      <c r="O2685" s="60">
        <f t="shared" si="270"/>
        <v>1</v>
      </c>
    </row>
    <row r="2686" spans="2:15" x14ac:dyDescent="0.25">
      <c r="B2686" s="78">
        <v>3124</v>
      </c>
      <c r="C2686" s="78" t="s">
        <v>2759</v>
      </c>
      <c r="D2686" s="78">
        <v>117.19</v>
      </c>
      <c r="F2686" s="61" t="s">
        <v>2014</v>
      </c>
      <c r="G2686" s="61" t="str">
        <f>VLOOKUP(B2686,VP_est!$B$21:$N$3000,13,FALSE)</f>
        <v>SVP6</v>
      </c>
      <c r="H2686" s="60" t="str">
        <f t="shared" si="270"/>
        <v>REPLACE</v>
      </c>
      <c r="I2686" s="60" t="str">
        <f t="shared" si="270"/>
        <v>REPLACE</v>
      </c>
      <c r="J2686" s="60" t="str">
        <f t="shared" si="270"/>
        <v>REPLACE</v>
      </c>
      <c r="K2686" s="60" t="str">
        <f t="shared" si="270"/>
        <v>REPLACE</v>
      </c>
      <c r="L2686" s="60" t="str">
        <f t="shared" si="270"/>
        <v>REPLACE</v>
      </c>
      <c r="M2686" s="60" t="str">
        <f t="shared" si="270"/>
        <v>REPLACE</v>
      </c>
      <c r="N2686" s="60" t="str">
        <f t="shared" si="270"/>
        <v>REPLACE</v>
      </c>
      <c r="O2686" s="60">
        <f t="shared" si="270"/>
        <v>1</v>
      </c>
    </row>
    <row r="2687" spans="2:15" x14ac:dyDescent="0.25">
      <c r="B2687" s="78">
        <v>3125</v>
      </c>
      <c r="C2687" s="78" t="s">
        <v>2760</v>
      </c>
      <c r="D2687" s="78">
        <v>101.19</v>
      </c>
      <c r="F2687" s="61" t="s">
        <v>1986</v>
      </c>
      <c r="G2687" s="61" t="str">
        <f>VLOOKUP(B2687,VP_est!$B$21:$N$3000,13,FALSE)</f>
        <v>SVP6</v>
      </c>
      <c r="H2687" s="60" t="str">
        <f t="shared" si="270"/>
        <v>REPLACE</v>
      </c>
      <c r="I2687" s="60" t="str">
        <f t="shared" si="270"/>
        <v>REPLACE</v>
      </c>
      <c r="J2687" s="60" t="str">
        <f t="shared" si="270"/>
        <v>REPLACE</v>
      </c>
      <c r="K2687" s="60" t="str">
        <f t="shared" si="270"/>
        <v>REPLACE</v>
      </c>
      <c r="L2687" s="60" t="str">
        <f t="shared" si="270"/>
        <v>REPLACE</v>
      </c>
      <c r="M2687" s="60" t="str">
        <f t="shared" si="270"/>
        <v>REPLACE</v>
      </c>
      <c r="N2687" s="60" t="str">
        <f t="shared" si="270"/>
        <v>REPLACE</v>
      </c>
      <c r="O2687" s="60">
        <f t="shared" si="270"/>
        <v>1</v>
      </c>
    </row>
    <row r="2688" spans="2:15" x14ac:dyDescent="0.25">
      <c r="B2688" s="78">
        <v>3126</v>
      </c>
      <c r="C2688" s="78" t="s">
        <v>2761</v>
      </c>
      <c r="D2688" s="78">
        <v>217.29</v>
      </c>
      <c r="F2688" s="61" t="s">
        <v>3</v>
      </c>
      <c r="G2688" s="61" t="str">
        <f>VLOOKUP(B2688,VP_est!$B$21:$N$3000,13,FALSE)</f>
        <v>SVN1</v>
      </c>
      <c r="H2688" s="60">
        <f t="shared" si="270"/>
        <v>1</v>
      </c>
      <c r="I2688" s="60" t="str">
        <f t="shared" si="270"/>
        <v>REPLACE</v>
      </c>
      <c r="J2688" s="60" t="str">
        <f t="shared" si="270"/>
        <v>REPLACE</v>
      </c>
      <c r="K2688" s="60" t="str">
        <f t="shared" si="270"/>
        <v>REPLACE</v>
      </c>
      <c r="L2688" s="60" t="str">
        <f t="shared" si="270"/>
        <v>REPLACE</v>
      </c>
      <c r="M2688" s="60" t="str">
        <f t="shared" si="270"/>
        <v>REPLACE</v>
      </c>
      <c r="N2688" s="60" t="str">
        <f t="shared" si="270"/>
        <v>REPLACE</v>
      </c>
      <c r="O2688" s="60" t="str">
        <f t="shared" si="270"/>
        <v>REPLACE</v>
      </c>
    </row>
    <row r="2689" spans="2:15" x14ac:dyDescent="0.25">
      <c r="B2689" s="78">
        <v>3127</v>
      </c>
      <c r="C2689" s="78" t="s">
        <v>2762</v>
      </c>
      <c r="D2689" s="78">
        <v>299.05</v>
      </c>
      <c r="F2689" s="61" t="s">
        <v>3</v>
      </c>
      <c r="G2689" s="61" t="str">
        <f>VLOOKUP(B2689,VP_est!$B$21:$N$3000,13,FALSE)</f>
        <v>SVN1</v>
      </c>
      <c r="H2689" s="60">
        <f t="shared" si="270"/>
        <v>1</v>
      </c>
      <c r="I2689" s="60" t="str">
        <f t="shared" si="270"/>
        <v>REPLACE</v>
      </c>
      <c r="J2689" s="60" t="str">
        <f t="shared" si="270"/>
        <v>REPLACE</v>
      </c>
      <c r="K2689" s="60" t="str">
        <f t="shared" si="270"/>
        <v>REPLACE</v>
      </c>
      <c r="L2689" s="60" t="str">
        <f t="shared" si="270"/>
        <v>REPLACE</v>
      </c>
      <c r="M2689" s="60" t="str">
        <f t="shared" si="270"/>
        <v>REPLACE</v>
      </c>
      <c r="N2689" s="60" t="str">
        <f t="shared" si="270"/>
        <v>REPLACE</v>
      </c>
      <c r="O2689" s="60" t="str">
        <f t="shared" si="270"/>
        <v>REPLACE</v>
      </c>
    </row>
    <row r="2690" spans="2:15" x14ac:dyDescent="0.25">
      <c r="B2690" s="78">
        <v>3128</v>
      </c>
      <c r="C2690" s="78" t="s">
        <v>2763</v>
      </c>
      <c r="D2690" s="78">
        <v>105.14</v>
      </c>
      <c r="F2690" s="61" t="s">
        <v>2014</v>
      </c>
      <c r="G2690" s="61" t="str">
        <f>VLOOKUP(B2690,VP_est!$B$21:$N$3000,13,FALSE)</f>
        <v>SVP4</v>
      </c>
      <c r="H2690" s="60" t="str">
        <f t="shared" si="270"/>
        <v>REPLACE</v>
      </c>
      <c r="I2690" s="60" t="str">
        <f t="shared" si="270"/>
        <v>REPLACE</v>
      </c>
      <c r="J2690" s="60" t="str">
        <f t="shared" si="270"/>
        <v>REPLACE</v>
      </c>
      <c r="K2690" s="60" t="str">
        <f t="shared" si="270"/>
        <v>REPLACE</v>
      </c>
      <c r="L2690" s="60" t="str">
        <f t="shared" si="270"/>
        <v>REPLACE</v>
      </c>
      <c r="M2690" s="60">
        <f t="shared" si="270"/>
        <v>1</v>
      </c>
      <c r="N2690" s="60" t="str">
        <f t="shared" si="270"/>
        <v>REPLACE</v>
      </c>
      <c r="O2690" s="60" t="str">
        <f t="shared" si="270"/>
        <v>REPLACE</v>
      </c>
    </row>
    <row r="2691" spans="2:15" x14ac:dyDescent="0.25">
      <c r="B2691" s="78">
        <v>3129</v>
      </c>
      <c r="C2691" s="78" t="s">
        <v>2764</v>
      </c>
      <c r="D2691" s="78">
        <v>269.23</v>
      </c>
      <c r="F2691" s="61" t="s">
        <v>3</v>
      </c>
      <c r="G2691" s="61" t="str">
        <f>VLOOKUP(B2691,VP_est!$B$21:$N$3000,13,FALSE)</f>
        <v>SVP3</v>
      </c>
      <c r="H2691" s="60" t="str">
        <f t="shared" si="270"/>
        <v>REPLACE</v>
      </c>
      <c r="I2691" s="60" t="str">
        <f t="shared" si="270"/>
        <v>REPLACE</v>
      </c>
      <c r="J2691" s="60" t="str">
        <f t="shared" si="270"/>
        <v>REPLACE</v>
      </c>
      <c r="K2691" s="60" t="str">
        <f t="shared" si="270"/>
        <v>REPLACE</v>
      </c>
      <c r="L2691" s="60">
        <f t="shared" si="270"/>
        <v>1</v>
      </c>
      <c r="M2691" s="60" t="str">
        <f t="shared" si="270"/>
        <v>REPLACE</v>
      </c>
      <c r="N2691" s="60" t="str">
        <f t="shared" si="270"/>
        <v>REPLACE</v>
      </c>
      <c r="O2691" s="60" t="str">
        <f t="shared" si="270"/>
        <v>REPLACE</v>
      </c>
    </row>
    <row r="2692" spans="2:15" x14ac:dyDescent="0.25">
      <c r="B2692" s="78">
        <v>3130</v>
      </c>
      <c r="C2692" s="78" t="s">
        <v>2765</v>
      </c>
      <c r="D2692" s="78">
        <v>238.45696000000001</v>
      </c>
      <c r="F2692" s="61" t="s">
        <v>3</v>
      </c>
      <c r="G2692" s="61" t="str">
        <f>VLOOKUP(B2692,VP_est!$B$21:$N$3000,13,FALSE)</f>
        <v>SVP3</v>
      </c>
      <c r="H2692" s="60" t="str">
        <f t="shared" si="270"/>
        <v>REPLACE</v>
      </c>
      <c r="I2692" s="60" t="str">
        <f t="shared" si="270"/>
        <v>REPLACE</v>
      </c>
      <c r="J2692" s="60" t="str">
        <f t="shared" si="270"/>
        <v>REPLACE</v>
      </c>
      <c r="K2692" s="60" t="str">
        <f t="shared" si="270"/>
        <v>REPLACE</v>
      </c>
      <c r="L2692" s="60">
        <f t="shared" si="270"/>
        <v>1</v>
      </c>
      <c r="M2692" s="60" t="str">
        <f t="shared" si="270"/>
        <v>REPLACE</v>
      </c>
      <c r="N2692" s="60" t="str">
        <f t="shared" si="270"/>
        <v>REPLACE</v>
      </c>
      <c r="O2692" s="60" t="str">
        <f t="shared" si="270"/>
        <v>REPLACE</v>
      </c>
    </row>
    <row r="2693" spans="2:15" x14ac:dyDescent="0.25">
      <c r="B2693" s="78">
        <v>3131</v>
      </c>
      <c r="C2693" s="78" t="s">
        <v>2766</v>
      </c>
      <c r="D2693" s="78">
        <v>200.32</v>
      </c>
      <c r="F2693" s="61" t="s">
        <v>2014</v>
      </c>
      <c r="G2693" s="61" t="str">
        <f>VLOOKUP(B2693,VP_est!$B$21:$N$3000,13,FALSE)</f>
        <v>SVP6</v>
      </c>
      <c r="H2693" s="60" t="str">
        <f t="shared" si="270"/>
        <v>REPLACE</v>
      </c>
      <c r="I2693" s="60" t="str">
        <f t="shared" si="270"/>
        <v>REPLACE</v>
      </c>
      <c r="J2693" s="60" t="str">
        <f t="shared" si="270"/>
        <v>REPLACE</v>
      </c>
      <c r="K2693" s="60" t="str">
        <f t="shared" si="270"/>
        <v>REPLACE</v>
      </c>
      <c r="L2693" s="60" t="str">
        <f t="shared" si="270"/>
        <v>REPLACE</v>
      </c>
      <c r="M2693" s="60" t="str">
        <f t="shared" si="270"/>
        <v>REPLACE</v>
      </c>
      <c r="N2693" s="60" t="str">
        <f t="shared" si="270"/>
        <v>REPLACE</v>
      </c>
      <c r="O2693" s="60">
        <f t="shared" si="270"/>
        <v>1</v>
      </c>
    </row>
    <row r="2694" spans="2:15" x14ac:dyDescent="0.25">
      <c r="B2694" s="78">
        <v>3132</v>
      </c>
      <c r="C2694" s="78" t="s">
        <v>2767</v>
      </c>
      <c r="D2694" s="78">
        <v>103.12</v>
      </c>
      <c r="F2694" s="61" t="s">
        <v>3</v>
      </c>
      <c r="G2694" s="61" t="str">
        <f>VLOOKUP(B2694,VP_est!$B$21:$N$3000,13,FALSE)</f>
        <v>SVP3</v>
      </c>
      <c r="H2694" s="60" t="str">
        <f t="shared" si="270"/>
        <v>REPLACE</v>
      </c>
      <c r="I2694" s="60" t="str">
        <f t="shared" si="270"/>
        <v>REPLACE</v>
      </c>
      <c r="J2694" s="60" t="str">
        <f t="shared" si="270"/>
        <v>REPLACE</v>
      </c>
      <c r="K2694" s="60" t="str">
        <f t="shared" si="270"/>
        <v>REPLACE</v>
      </c>
      <c r="L2694" s="60">
        <f t="shared" si="270"/>
        <v>1</v>
      </c>
      <c r="M2694" s="60" t="str">
        <f t="shared" si="270"/>
        <v>REPLACE</v>
      </c>
      <c r="N2694" s="60" t="str">
        <f t="shared" si="270"/>
        <v>REPLACE</v>
      </c>
      <c r="O2694" s="60" t="str">
        <f t="shared" si="270"/>
        <v>REPLACE</v>
      </c>
    </row>
    <row r="2695" spans="2:15" x14ac:dyDescent="0.25">
      <c r="B2695" s="78">
        <v>3133</v>
      </c>
      <c r="C2695" s="78" t="s">
        <v>2768</v>
      </c>
      <c r="D2695" s="78">
        <v>353.37</v>
      </c>
      <c r="F2695" s="61" t="s">
        <v>3</v>
      </c>
      <c r="G2695" s="61" t="str">
        <f>VLOOKUP(B2695,VP_est!$B$21:$N$3000,13,FALSE)</f>
        <v>SVP3</v>
      </c>
      <c r="H2695" s="60" t="str">
        <f t="shared" ref="H2695:O2704" si="271">IF($G2695=H$2,1,"REPLACE")</f>
        <v>REPLACE</v>
      </c>
      <c r="I2695" s="60" t="str">
        <f t="shared" si="271"/>
        <v>REPLACE</v>
      </c>
      <c r="J2695" s="60" t="str">
        <f t="shared" si="271"/>
        <v>REPLACE</v>
      </c>
      <c r="K2695" s="60" t="str">
        <f t="shared" si="271"/>
        <v>REPLACE</v>
      </c>
      <c r="L2695" s="60">
        <f t="shared" si="271"/>
        <v>1</v>
      </c>
      <c r="M2695" s="60" t="str">
        <f t="shared" si="271"/>
        <v>REPLACE</v>
      </c>
      <c r="N2695" s="60" t="str">
        <f t="shared" si="271"/>
        <v>REPLACE</v>
      </c>
      <c r="O2695" s="60" t="str">
        <f t="shared" si="271"/>
        <v>REPLACE</v>
      </c>
    </row>
    <row r="2696" spans="2:15" x14ac:dyDescent="0.25">
      <c r="B2696" s="78">
        <v>3134</v>
      </c>
      <c r="C2696" s="78" t="s">
        <v>2769</v>
      </c>
      <c r="D2696" s="78">
        <v>179.29</v>
      </c>
      <c r="F2696" s="61" t="s">
        <v>1986</v>
      </c>
      <c r="G2696" s="61" t="str">
        <f>VLOOKUP(B2696,VP_est!$B$21:$N$3000,13,FALSE)</f>
        <v>SVP6</v>
      </c>
      <c r="H2696" s="60" t="str">
        <f t="shared" si="271"/>
        <v>REPLACE</v>
      </c>
      <c r="I2696" s="60" t="str">
        <f t="shared" si="271"/>
        <v>REPLACE</v>
      </c>
      <c r="J2696" s="60" t="str">
        <f t="shared" si="271"/>
        <v>REPLACE</v>
      </c>
      <c r="K2696" s="60" t="str">
        <f t="shared" si="271"/>
        <v>REPLACE</v>
      </c>
      <c r="L2696" s="60" t="str">
        <f t="shared" si="271"/>
        <v>REPLACE</v>
      </c>
      <c r="M2696" s="60" t="str">
        <f t="shared" si="271"/>
        <v>REPLACE</v>
      </c>
      <c r="N2696" s="60" t="str">
        <f t="shared" si="271"/>
        <v>REPLACE</v>
      </c>
      <c r="O2696" s="60">
        <f t="shared" si="271"/>
        <v>1</v>
      </c>
    </row>
    <row r="2697" spans="2:15" x14ac:dyDescent="0.25">
      <c r="B2697" s="78">
        <v>3135</v>
      </c>
      <c r="C2697" s="78" t="s">
        <v>2770</v>
      </c>
      <c r="D2697" s="78">
        <v>221.37</v>
      </c>
      <c r="F2697" s="61" t="s">
        <v>2014</v>
      </c>
      <c r="G2697" s="61" t="str">
        <f>VLOOKUP(B2697,VP_est!$B$21:$N$3000,13,FALSE)</f>
        <v>SVP6</v>
      </c>
      <c r="H2697" s="60" t="str">
        <f t="shared" si="271"/>
        <v>REPLACE</v>
      </c>
      <c r="I2697" s="60" t="str">
        <f t="shared" si="271"/>
        <v>REPLACE</v>
      </c>
      <c r="J2697" s="60" t="str">
        <f t="shared" si="271"/>
        <v>REPLACE</v>
      </c>
      <c r="K2697" s="60" t="str">
        <f t="shared" si="271"/>
        <v>REPLACE</v>
      </c>
      <c r="L2697" s="60" t="str">
        <f t="shared" si="271"/>
        <v>REPLACE</v>
      </c>
      <c r="M2697" s="60" t="str">
        <f t="shared" si="271"/>
        <v>REPLACE</v>
      </c>
      <c r="N2697" s="60" t="str">
        <f t="shared" si="271"/>
        <v>REPLACE</v>
      </c>
      <c r="O2697" s="60">
        <f t="shared" si="271"/>
        <v>1</v>
      </c>
    </row>
    <row r="2698" spans="2:15" x14ac:dyDescent="0.25">
      <c r="B2698" s="78">
        <v>3136</v>
      </c>
      <c r="C2698" s="78" t="s">
        <v>2771</v>
      </c>
      <c r="D2698" s="78">
        <v>152.11000000000001</v>
      </c>
      <c r="F2698" s="61" t="s">
        <v>3</v>
      </c>
      <c r="G2698" s="61" t="str">
        <f>VLOOKUP(B2698,VP_est!$B$21:$N$3000,13,FALSE)</f>
        <v>SVN1</v>
      </c>
      <c r="H2698" s="60">
        <f t="shared" si="271"/>
        <v>1</v>
      </c>
      <c r="I2698" s="60" t="str">
        <f t="shared" si="271"/>
        <v>REPLACE</v>
      </c>
      <c r="J2698" s="60" t="str">
        <f t="shared" si="271"/>
        <v>REPLACE</v>
      </c>
      <c r="K2698" s="60" t="str">
        <f t="shared" si="271"/>
        <v>REPLACE</v>
      </c>
      <c r="L2698" s="60" t="str">
        <f t="shared" si="271"/>
        <v>REPLACE</v>
      </c>
      <c r="M2698" s="60" t="str">
        <f t="shared" si="271"/>
        <v>REPLACE</v>
      </c>
      <c r="N2698" s="60" t="str">
        <f t="shared" si="271"/>
        <v>REPLACE</v>
      </c>
      <c r="O2698" s="60" t="str">
        <f t="shared" si="271"/>
        <v>REPLACE</v>
      </c>
    </row>
    <row r="2699" spans="2:15" x14ac:dyDescent="0.25">
      <c r="B2699" s="78">
        <v>3137</v>
      </c>
      <c r="C2699" s="78" t="s">
        <v>2772</v>
      </c>
      <c r="D2699" s="78">
        <v>152.11000000000001</v>
      </c>
      <c r="F2699" s="61" t="s">
        <v>3</v>
      </c>
      <c r="G2699" s="61" t="str">
        <f>VLOOKUP(B2699,VP_est!$B$21:$N$3000,13,FALSE)</f>
        <v>SVN1</v>
      </c>
      <c r="H2699" s="60">
        <f t="shared" si="271"/>
        <v>1</v>
      </c>
      <c r="I2699" s="60" t="str">
        <f t="shared" si="271"/>
        <v>REPLACE</v>
      </c>
      <c r="J2699" s="60" t="str">
        <f t="shared" si="271"/>
        <v>REPLACE</v>
      </c>
      <c r="K2699" s="60" t="str">
        <f t="shared" si="271"/>
        <v>REPLACE</v>
      </c>
      <c r="L2699" s="60" t="str">
        <f t="shared" si="271"/>
        <v>REPLACE</v>
      </c>
      <c r="M2699" s="60" t="str">
        <f t="shared" si="271"/>
        <v>REPLACE</v>
      </c>
      <c r="N2699" s="60" t="str">
        <f t="shared" si="271"/>
        <v>REPLACE</v>
      </c>
      <c r="O2699" s="60" t="str">
        <f t="shared" si="271"/>
        <v>REPLACE</v>
      </c>
    </row>
    <row r="2700" spans="2:15" x14ac:dyDescent="0.25">
      <c r="B2700" s="78">
        <v>3138</v>
      </c>
      <c r="C2700" s="78" t="s">
        <v>2773</v>
      </c>
      <c r="D2700" s="78">
        <v>99.16</v>
      </c>
      <c r="F2700" s="61" t="s">
        <v>1986</v>
      </c>
      <c r="G2700" s="61" t="str">
        <f>VLOOKUP(B2700,VP_est!$B$21:$N$3000,13,FALSE)</f>
        <v>SVP6</v>
      </c>
      <c r="H2700" s="60" t="str">
        <f t="shared" si="271"/>
        <v>REPLACE</v>
      </c>
      <c r="I2700" s="60" t="str">
        <f t="shared" si="271"/>
        <v>REPLACE</v>
      </c>
      <c r="J2700" s="60" t="str">
        <f t="shared" si="271"/>
        <v>REPLACE</v>
      </c>
      <c r="K2700" s="60" t="str">
        <f t="shared" si="271"/>
        <v>REPLACE</v>
      </c>
      <c r="L2700" s="60" t="str">
        <f t="shared" si="271"/>
        <v>REPLACE</v>
      </c>
      <c r="M2700" s="60" t="str">
        <f t="shared" si="271"/>
        <v>REPLACE</v>
      </c>
      <c r="N2700" s="60" t="str">
        <f t="shared" si="271"/>
        <v>REPLACE</v>
      </c>
      <c r="O2700" s="60">
        <f t="shared" si="271"/>
        <v>1</v>
      </c>
    </row>
    <row r="2701" spans="2:15" x14ac:dyDescent="0.25">
      <c r="B2701" s="78">
        <v>3139</v>
      </c>
      <c r="C2701" s="78" t="s">
        <v>2774</v>
      </c>
      <c r="D2701" s="78">
        <v>178.23</v>
      </c>
      <c r="F2701" s="61" t="s">
        <v>2014</v>
      </c>
      <c r="G2701" s="61" t="str">
        <f>VLOOKUP(B2701,VP_est!$B$21:$N$3000,13,FALSE)</f>
        <v>SVP6</v>
      </c>
      <c r="H2701" s="60" t="str">
        <f t="shared" si="271"/>
        <v>REPLACE</v>
      </c>
      <c r="I2701" s="60" t="str">
        <f t="shared" si="271"/>
        <v>REPLACE</v>
      </c>
      <c r="J2701" s="60" t="str">
        <f t="shared" si="271"/>
        <v>REPLACE</v>
      </c>
      <c r="K2701" s="60" t="str">
        <f t="shared" si="271"/>
        <v>REPLACE</v>
      </c>
      <c r="L2701" s="60" t="str">
        <f t="shared" si="271"/>
        <v>REPLACE</v>
      </c>
      <c r="M2701" s="60" t="str">
        <f t="shared" si="271"/>
        <v>REPLACE</v>
      </c>
      <c r="N2701" s="60" t="str">
        <f t="shared" si="271"/>
        <v>REPLACE</v>
      </c>
      <c r="O2701" s="60">
        <f t="shared" si="271"/>
        <v>1</v>
      </c>
    </row>
    <row r="2702" spans="2:15" x14ac:dyDescent="0.25">
      <c r="B2702" s="78">
        <v>3140</v>
      </c>
      <c r="C2702" s="78" t="s">
        <v>2775</v>
      </c>
      <c r="D2702" s="78">
        <v>115.16</v>
      </c>
      <c r="F2702" s="61" t="s">
        <v>2014</v>
      </c>
      <c r="G2702" s="61" t="str">
        <f>VLOOKUP(B2702,VP_est!$B$21:$N$3000,13,FALSE)</f>
        <v>SVP5</v>
      </c>
      <c r="H2702" s="60" t="str">
        <f t="shared" si="271"/>
        <v>REPLACE</v>
      </c>
      <c r="I2702" s="60" t="str">
        <f t="shared" si="271"/>
        <v>REPLACE</v>
      </c>
      <c r="J2702" s="60" t="str">
        <f t="shared" si="271"/>
        <v>REPLACE</v>
      </c>
      <c r="K2702" s="60" t="str">
        <f t="shared" si="271"/>
        <v>REPLACE</v>
      </c>
      <c r="L2702" s="60" t="str">
        <f t="shared" si="271"/>
        <v>REPLACE</v>
      </c>
      <c r="M2702" s="60" t="str">
        <f t="shared" si="271"/>
        <v>REPLACE</v>
      </c>
      <c r="N2702" s="60">
        <f t="shared" si="271"/>
        <v>1</v>
      </c>
      <c r="O2702" s="60" t="str">
        <f t="shared" si="271"/>
        <v>REPLACE</v>
      </c>
    </row>
    <row r="2703" spans="2:15" x14ac:dyDescent="0.25">
      <c r="B2703" s="78">
        <v>3141</v>
      </c>
      <c r="C2703" s="78" t="s">
        <v>2776</v>
      </c>
      <c r="D2703" s="78">
        <v>240.44</v>
      </c>
      <c r="F2703" s="61" t="s">
        <v>3</v>
      </c>
      <c r="G2703" s="61" t="str">
        <f>VLOOKUP(B2703,VP_est!$B$21:$N$3000,13,FALSE)</f>
        <v>SVP2</v>
      </c>
      <c r="H2703" s="60" t="str">
        <f t="shared" si="271"/>
        <v>REPLACE</v>
      </c>
      <c r="I2703" s="60" t="str">
        <f t="shared" si="271"/>
        <v>REPLACE</v>
      </c>
      <c r="J2703" s="60" t="str">
        <f t="shared" si="271"/>
        <v>REPLACE</v>
      </c>
      <c r="K2703" s="60">
        <f t="shared" si="271"/>
        <v>1</v>
      </c>
      <c r="L2703" s="60" t="str">
        <f t="shared" si="271"/>
        <v>REPLACE</v>
      </c>
      <c r="M2703" s="60" t="str">
        <f t="shared" si="271"/>
        <v>REPLACE</v>
      </c>
      <c r="N2703" s="60" t="str">
        <f t="shared" si="271"/>
        <v>REPLACE</v>
      </c>
      <c r="O2703" s="60" t="str">
        <f t="shared" si="271"/>
        <v>REPLACE</v>
      </c>
    </row>
    <row r="2704" spans="2:15" x14ac:dyDescent="0.25">
      <c r="B2704" s="78">
        <v>3142</v>
      </c>
      <c r="C2704" s="78" t="s">
        <v>2777</v>
      </c>
      <c r="D2704" s="78">
        <v>90.12</v>
      </c>
      <c r="F2704" s="61" t="s">
        <v>2014</v>
      </c>
      <c r="G2704" s="61" t="str">
        <f>VLOOKUP(B2704,VP_est!$B$21:$N$3000,13,FALSE)</f>
        <v>SVP6</v>
      </c>
      <c r="H2704" s="60" t="str">
        <f t="shared" si="271"/>
        <v>REPLACE</v>
      </c>
      <c r="I2704" s="60" t="str">
        <f t="shared" si="271"/>
        <v>REPLACE</v>
      </c>
      <c r="J2704" s="60" t="str">
        <f t="shared" si="271"/>
        <v>REPLACE</v>
      </c>
      <c r="K2704" s="60" t="str">
        <f t="shared" si="271"/>
        <v>REPLACE</v>
      </c>
      <c r="L2704" s="60" t="str">
        <f t="shared" si="271"/>
        <v>REPLACE</v>
      </c>
      <c r="M2704" s="60" t="str">
        <f t="shared" si="271"/>
        <v>REPLACE</v>
      </c>
      <c r="N2704" s="60" t="str">
        <f t="shared" si="271"/>
        <v>REPLACE</v>
      </c>
      <c r="O2704" s="60">
        <f t="shared" si="271"/>
        <v>1</v>
      </c>
    </row>
    <row r="2705" spans="1:15" x14ac:dyDescent="0.25">
      <c r="B2705" s="78">
        <v>3143</v>
      </c>
      <c r="C2705" s="78" t="s">
        <v>2778</v>
      </c>
      <c r="D2705" s="78">
        <v>86.09</v>
      </c>
      <c r="F2705" s="61" t="s">
        <v>1986</v>
      </c>
      <c r="G2705" s="61" t="str">
        <f>VLOOKUP(B2705,VP_est!$B$21:$N$3000,13,FALSE)</f>
        <v>SVP6</v>
      </c>
      <c r="H2705" s="60" t="str">
        <f t="shared" ref="H2705:O2713" si="272">IF($G2705=H$2,1,"REPLACE")</f>
        <v>REPLACE</v>
      </c>
      <c r="I2705" s="60" t="str">
        <f t="shared" si="272"/>
        <v>REPLACE</v>
      </c>
      <c r="J2705" s="60" t="str">
        <f t="shared" si="272"/>
        <v>REPLACE</v>
      </c>
      <c r="K2705" s="60" t="str">
        <f t="shared" si="272"/>
        <v>REPLACE</v>
      </c>
      <c r="L2705" s="60" t="str">
        <f t="shared" si="272"/>
        <v>REPLACE</v>
      </c>
      <c r="M2705" s="60" t="str">
        <f t="shared" si="272"/>
        <v>REPLACE</v>
      </c>
      <c r="N2705" s="60" t="str">
        <f t="shared" si="272"/>
        <v>REPLACE</v>
      </c>
      <c r="O2705" s="60">
        <f t="shared" si="272"/>
        <v>1</v>
      </c>
    </row>
    <row r="2706" spans="1:15" x14ac:dyDescent="0.25">
      <c r="B2706" s="78">
        <v>3144</v>
      </c>
      <c r="C2706" s="78" t="s">
        <v>2779</v>
      </c>
      <c r="D2706" s="78">
        <v>210.21</v>
      </c>
      <c r="F2706" s="61" t="s">
        <v>3</v>
      </c>
      <c r="G2706" s="61" t="str">
        <f>VLOOKUP(B2706,VP_est!$B$21:$N$3000,13,FALSE)</f>
        <v>SVP1</v>
      </c>
      <c r="H2706" s="60" t="str">
        <f t="shared" si="272"/>
        <v>REPLACE</v>
      </c>
      <c r="I2706" s="60" t="str">
        <f t="shared" si="272"/>
        <v>REPLACE</v>
      </c>
      <c r="J2706" s="60">
        <f t="shared" si="272"/>
        <v>1</v>
      </c>
      <c r="K2706" s="60" t="str">
        <f t="shared" si="272"/>
        <v>REPLACE</v>
      </c>
      <c r="L2706" s="60" t="str">
        <f t="shared" si="272"/>
        <v>REPLACE</v>
      </c>
      <c r="M2706" s="60" t="str">
        <f t="shared" si="272"/>
        <v>REPLACE</v>
      </c>
      <c r="N2706" s="60" t="str">
        <f t="shared" si="272"/>
        <v>REPLACE</v>
      </c>
      <c r="O2706" s="60" t="str">
        <f t="shared" si="272"/>
        <v>REPLACE</v>
      </c>
    </row>
    <row r="2707" spans="1:15" x14ac:dyDescent="0.25">
      <c r="B2707" s="78">
        <v>3145</v>
      </c>
      <c r="C2707" s="78" t="s">
        <v>2780</v>
      </c>
      <c r="D2707" s="78">
        <v>89.14</v>
      </c>
      <c r="F2707" s="61" t="s">
        <v>2014</v>
      </c>
      <c r="G2707" s="61" t="str">
        <f>VLOOKUP(B2707,VP_est!$B$21:$N$3000,13,FALSE)</f>
        <v>SVP6</v>
      </c>
      <c r="H2707" s="60" t="str">
        <f t="shared" si="272"/>
        <v>REPLACE</v>
      </c>
      <c r="I2707" s="60" t="str">
        <f t="shared" si="272"/>
        <v>REPLACE</v>
      </c>
      <c r="J2707" s="60" t="str">
        <f t="shared" si="272"/>
        <v>REPLACE</v>
      </c>
      <c r="K2707" s="60" t="str">
        <f t="shared" si="272"/>
        <v>REPLACE</v>
      </c>
      <c r="L2707" s="60" t="str">
        <f t="shared" si="272"/>
        <v>REPLACE</v>
      </c>
      <c r="M2707" s="60" t="str">
        <f t="shared" si="272"/>
        <v>REPLACE</v>
      </c>
      <c r="N2707" s="60" t="str">
        <f t="shared" si="272"/>
        <v>REPLACE</v>
      </c>
      <c r="O2707" s="60">
        <f t="shared" si="272"/>
        <v>1</v>
      </c>
    </row>
    <row r="2708" spans="1:15" x14ac:dyDescent="0.25">
      <c r="B2708" s="78">
        <v>3146</v>
      </c>
      <c r="C2708" s="78" t="s">
        <v>2781</v>
      </c>
      <c r="D2708" s="78">
        <v>136.19</v>
      </c>
      <c r="F2708" s="61" t="s">
        <v>2014</v>
      </c>
      <c r="G2708" s="61" t="str">
        <f>VLOOKUP(B2708,VP_est!$B$21:$N$3000,13,FALSE)</f>
        <v>SVP5</v>
      </c>
      <c r="H2708" s="60" t="str">
        <f t="shared" si="272"/>
        <v>REPLACE</v>
      </c>
      <c r="I2708" s="60" t="str">
        <f t="shared" si="272"/>
        <v>REPLACE</v>
      </c>
      <c r="J2708" s="60" t="str">
        <f t="shared" si="272"/>
        <v>REPLACE</v>
      </c>
      <c r="K2708" s="60" t="str">
        <f t="shared" si="272"/>
        <v>REPLACE</v>
      </c>
      <c r="L2708" s="60" t="str">
        <f t="shared" si="272"/>
        <v>REPLACE</v>
      </c>
      <c r="M2708" s="60" t="str">
        <f t="shared" si="272"/>
        <v>REPLACE</v>
      </c>
      <c r="N2708" s="60">
        <f t="shared" si="272"/>
        <v>1</v>
      </c>
      <c r="O2708" s="60" t="str">
        <f t="shared" si="272"/>
        <v>REPLACE</v>
      </c>
    </row>
    <row r="2709" spans="1:15" x14ac:dyDescent="0.25">
      <c r="B2709" s="78">
        <v>3147</v>
      </c>
      <c r="C2709" s="78" t="s">
        <v>2782</v>
      </c>
      <c r="D2709" s="78">
        <v>172.27</v>
      </c>
      <c r="F2709" s="61" t="s">
        <v>2014</v>
      </c>
      <c r="G2709" s="61" t="str">
        <f>VLOOKUP(B2709,VP_est!$B$21:$N$3000,13,FALSE)</f>
        <v>SVP5</v>
      </c>
      <c r="H2709" s="60" t="str">
        <f t="shared" si="272"/>
        <v>REPLACE</v>
      </c>
      <c r="I2709" s="60" t="str">
        <f t="shared" si="272"/>
        <v>REPLACE</v>
      </c>
      <c r="J2709" s="60" t="str">
        <f t="shared" si="272"/>
        <v>REPLACE</v>
      </c>
      <c r="K2709" s="60" t="str">
        <f t="shared" si="272"/>
        <v>REPLACE</v>
      </c>
      <c r="L2709" s="60" t="str">
        <f t="shared" si="272"/>
        <v>REPLACE</v>
      </c>
      <c r="M2709" s="60" t="str">
        <f t="shared" si="272"/>
        <v>REPLACE</v>
      </c>
      <c r="N2709" s="60">
        <f t="shared" si="272"/>
        <v>1</v>
      </c>
      <c r="O2709" s="60" t="str">
        <f t="shared" si="272"/>
        <v>REPLACE</v>
      </c>
    </row>
    <row r="2710" spans="1:15" x14ac:dyDescent="0.25">
      <c r="B2710" s="78">
        <v>3148</v>
      </c>
      <c r="C2710" s="78" t="s">
        <v>2783</v>
      </c>
      <c r="D2710" s="78">
        <v>85.11</v>
      </c>
      <c r="F2710" s="61" t="s">
        <v>2014</v>
      </c>
      <c r="G2710" s="61" t="str">
        <f>VLOOKUP(B2710,VP_est!$B$21:$N$3000,13,FALSE)</f>
        <v>SVP5</v>
      </c>
      <c r="H2710" s="60" t="str">
        <f t="shared" si="272"/>
        <v>REPLACE</v>
      </c>
      <c r="I2710" s="60" t="str">
        <f t="shared" si="272"/>
        <v>REPLACE</v>
      </c>
      <c r="J2710" s="60" t="str">
        <f t="shared" si="272"/>
        <v>REPLACE</v>
      </c>
      <c r="K2710" s="60" t="str">
        <f t="shared" si="272"/>
        <v>REPLACE</v>
      </c>
      <c r="L2710" s="60" t="str">
        <f t="shared" si="272"/>
        <v>REPLACE</v>
      </c>
      <c r="M2710" s="60" t="str">
        <f t="shared" si="272"/>
        <v>REPLACE</v>
      </c>
      <c r="N2710" s="60">
        <f t="shared" si="272"/>
        <v>1</v>
      </c>
      <c r="O2710" s="60" t="str">
        <f t="shared" si="272"/>
        <v>REPLACE</v>
      </c>
    </row>
    <row r="2711" spans="1:15" x14ac:dyDescent="0.25">
      <c r="B2711" s="78">
        <v>3149</v>
      </c>
      <c r="C2711" s="78" t="s">
        <v>2784</v>
      </c>
      <c r="D2711" s="78">
        <v>210.41</v>
      </c>
      <c r="F2711" s="61" t="s">
        <v>2014</v>
      </c>
      <c r="G2711" s="61" t="str">
        <f>VLOOKUP(B2711,VP_est!$B$21:$N$3000,13,FALSE)</f>
        <v>SVP5</v>
      </c>
      <c r="H2711" s="60" t="str">
        <f t="shared" si="272"/>
        <v>REPLACE</v>
      </c>
      <c r="I2711" s="60" t="str">
        <f t="shared" si="272"/>
        <v>REPLACE</v>
      </c>
      <c r="J2711" s="60" t="str">
        <f t="shared" si="272"/>
        <v>REPLACE</v>
      </c>
      <c r="K2711" s="60" t="str">
        <f t="shared" si="272"/>
        <v>REPLACE</v>
      </c>
      <c r="L2711" s="60" t="str">
        <f t="shared" si="272"/>
        <v>REPLACE</v>
      </c>
      <c r="M2711" s="60" t="str">
        <f t="shared" si="272"/>
        <v>REPLACE</v>
      </c>
      <c r="N2711" s="60">
        <f t="shared" si="272"/>
        <v>1</v>
      </c>
      <c r="O2711" s="60" t="str">
        <f t="shared" si="272"/>
        <v>REPLACE</v>
      </c>
    </row>
    <row r="2712" spans="1:15" x14ac:dyDescent="0.25">
      <c r="B2712" s="78">
        <v>3150</v>
      </c>
      <c r="C2712" s="78" t="s">
        <v>2785</v>
      </c>
      <c r="D2712" s="78">
        <v>76.099999999999994</v>
      </c>
      <c r="F2712" s="61" t="s">
        <v>2014</v>
      </c>
      <c r="G2712" s="61" t="str">
        <f>VLOOKUP(B2712,VP_est!$B$21:$N$3000,13,FALSE)</f>
        <v>SVP5</v>
      </c>
      <c r="H2712" s="60" t="str">
        <f t="shared" si="272"/>
        <v>REPLACE</v>
      </c>
      <c r="I2712" s="60" t="str">
        <f t="shared" si="272"/>
        <v>REPLACE</v>
      </c>
      <c r="J2712" s="60" t="str">
        <f t="shared" si="272"/>
        <v>REPLACE</v>
      </c>
      <c r="K2712" s="60" t="str">
        <f t="shared" si="272"/>
        <v>REPLACE</v>
      </c>
      <c r="L2712" s="60" t="str">
        <f t="shared" si="272"/>
        <v>REPLACE</v>
      </c>
      <c r="M2712" s="60" t="str">
        <f t="shared" si="272"/>
        <v>REPLACE</v>
      </c>
      <c r="N2712" s="60">
        <f t="shared" si="272"/>
        <v>1</v>
      </c>
      <c r="O2712" s="60" t="str">
        <f t="shared" si="272"/>
        <v>REPLACE</v>
      </c>
    </row>
    <row r="2713" spans="1:15" x14ac:dyDescent="0.25">
      <c r="B2713" s="78">
        <v>3151</v>
      </c>
      <c r="C2713" s="78" t="s">
        <v>2786</v>
      </c>
      <c r="D2713" s="78">
        <v>151.19</v>
      </c>
      <c r="F2713" s="61" t="s">
        <v>3</v>
      </c>
      <c r="G2713" s="61" t="str">
        <f>VLOOKUP(B2713,VP_est!$B$21:$N$3000,13,FALSE)</f>
        <v>SVP2</v>
      </c>
      <c r="H2713" s="60" t="str">
        <f t="shared" si="272"/>
        <v>REPLACE</v>
      </c>
      <c r="I2713" s="60" t="str">
        <f t="shared" si="272"/>
        <v>REPLACE</v>
      </c>
      <c r="J2713" s="60" t="str">
        <f t="shared" si="272"/>
        <v>REPLACE</v>
      </c>
      <c r="K2713" s="60">
        <f t="shared" si="272"/>
        <v>1</v>
      </c>
      <c r="L2713" s="60" t="str">
        <f t="shared" si="272"/>
        <v>REPLACE</v>
      </c>
      <c r="M2713" s="60" t="str">
        <f t="shared" si="272"/>
        <v>REPLACE</v>
      </c>
      <c r="N2713" s="60" t="str">
        <f t="shared" si="272"/>
        <v>REPLACE</v>
      </c>
      <c r="O2713" s="60" t="str">
        <f t="shared" si="272"/>
        <v>REPLACE</v>
      </c>
    </row>
    <row r="2714" spans="1:15" x14ac:dyDescent="0.25">
      <c r="A2714" t="s">
        <v>2875</v>
      </c>
      <c r="B2714" s="78">
        <v>3152</v>
      </c>
      <c r="C2714" s="78" t="s">
        <v>2787</v>
      </c>
      <c r="D2714" s="78">
        <v>0</v>
      </c>
      <c r="F2714" s="61" t="s">
        <v>1986</v>
      </c>
      <c r="G2714" s="61" t="str">
        <f>VLOOKUP(B2714,VP_est!$B$21:$N$3000,13,FALSE)</f>
        <v>SVP6</v>
      </c>
    </row>
    <row r="2715" spans="1:15" x14ac:dyDescent="0.25">
      <c r="B2715" s="78">
        <v>3153</v>
      </c>
      <c r="C2715" s="78" t="s">
        <v>2788</v>
      </c>
      <c r="D2715" s="78">
        <v>170.21</v>
      </c>
      <c r="F2715" s="61" t="s">
        <v>2014</v>
      </c>
      <c r="G2715" s="61" t="str">
        <f>VLOOKUP(B2715,VP_est!$B$21:$N$3000,13,FALSE)</f>
        <v>SVP6</v>
      </c>
      <c r="H2715" s="60" t="str">
        <f t="shared" ref="H2715:O2724" si="273">IF($G2715=H$2,1,"REPLACE")</f>
        <v>REPLACE</v>
      </c>
      <c r="I2715" s="60" t="str">
        <f t="shared" si="273"/>
        <v>REPLACE</v>
      </c>
      <c r="J2715" s="60" t="str">
        <f t="shared" si="273"/>
        <v>REPLACE</v>
      </c>
      <c r="K2715" s="60" t="str">
        <f t="shared" si="273"/>
        <v>REPLACE</v>
      </c>
      <c r="L2715" s="60" t="str">
        <f t="shared" si="273"/>
        <v>REPLACE</v>
      </c>
      <c r="M2715" s="60" t="str">
        <f t="shared" si="273"/>
        <v>REPLACE</v>
      </c>
      <c r="N2715" s="60" t="str">
        <f t="shared" si="273"/>
        <v>REPLACE</v>
      </c>
      <c r="O2715" s="60">
        <f t="shared" si="273"/>
        <v>1</v>
      </c>
    </row>
    <row r="2716" spans="1:15" x14ac:dyDescent="0.25">
      <c r="B2716" s="78">
        <v>3154</v>
      </c>
      <c r="C2716" s="78" t="s">
        <v>2789</v>
      </c>
      <c r="D2716" s="78">
        <v>90.12</v>
      </c>
      <c r="F2716" s="61" t="s">
        <v>2014</v>
      </c>
      <c r="G2716" s="61" t="str">
        <f>VLOOKUP(B2716,VP_est!$B$21:$N$3000,13,FALSE)</f>
        <v>SVP5</v>
      </c>
      <c r="H2716" s="60" t="str">
        <f t="shared" si="273"/>
        <v>REPLACE</v>
      </c>
      <c r="I2716" s="60" t="str">
        <f t="shared" si="273"/>
        <v>REPLACE</v>
      </c>
      <c r="J2716" s="60" t="str">
        <f t="shared" si="273"/>
        <v>REPLACE</v>
      </c>
      <c r="K2716" s="60" t="str">
        <f t="shared" si="273"/>
        <v>REPLACE</v>
      </c>
      <c r="L2716" s="60" t="str">
        <f t="shared" si="273"/>
        <v>REPLACE</v>
      </c>
      <c r="M2716" s="60" t="str">
        <f t="shared" si="273"/>
        <v>REPLACE</v>
      </c>
      <c r="N2716" s="60">
        <f t="shared" si="273"/>
        <v>1</v>
      </c>
      <c r="O2716" s="60" t="str">
        <f t="shared" si="273"/>
        <v>REPLACE</v>
      </c>
    </row>
    <row r="2717" spans="1:15" x14ac:dyDescent="0.25">
      <c r="B2717" s="78">
        <v>3155</v>
      </c>
      <c r="C2717" s="78" t="s">
        <v>2790</v>
      </c>
      <c r="D2717" s="78">
        <v>122.99</v>
      </c>
      <c r="F2717" s="61" t="s">
        <v>1986</v>
      </c>
      <c r="G2717" s="61" t="str">
        <f>VLOOKUP(B2717,VP_est!$B$21:$N$3000,13,FALSE)</f>
        <v>SVP6</v>
      </c>
      <c r="H2717" s="60" t="str">
        <f t="shared" si="273"/>
        <v>REPLACE</v>
      </c>
      <c r="I2717" s="60" t="str">
        <f t="shared" si="273"/>
        <v>REPLACE</v>
      </c>
      <c r="J2717" s="60" t="str">
        <f t="shared" si="273"/>
        <v>REPLACE</v>
      </c>
      <c r="K2717" s="60" t="str">
        <f t="shared" si="273"/>
        <v>REPLACE</v>
      </c>
      <c r="L2717" s="60" t="str">
        <f t="shared" si="273"/>
        <v>REPLACE</v>
      </c>
      <c r="M2717" s="60" t="str">
        <f t="shared" si="273"/>
        <v>REPLACE</v>
      </c>
      <c r="N2717" s="60" t="str">
        <f t="shared" si="273"/>
        <v>REPLACE</v>
      </c>
      <c r="O2717" s="60">
        <f t="shared" si="273"/>
        <v>1</v>
      </c>
    </row>
    <row r="2718" spans="1:15" x14ac:dyDescent="0.25">
      <c r="B2718" s="78">
        <v>3156</v>
      </c>
      <c r="C2718" s="78" t="s">
        <v>2791</v>
      </c>
      <c r="D2718" s="78">
        <v>103.16500000000001</v>
      </c>
      <c r="F2718" s="61" t="s">
        <v>1986</v>
      </c>
      <c r="G2718" s="61" t="str">
        <f>VLOOKUP(B2718,VP_est!$B$21:$N$3000,13,FALSE)</f>
        <v>SVP6</v>
      </c>
      <c r="H2718" s="60" t="str">
        <f t="shared" si="273"/>
        <v>REPLACE</v>
      </c>
      <c r="I2718" s="60" t="str">
        <f t="shared" si="273"/>
        <v>REPLACE</v>
      </c>
      <c r="J2718" s="60" t="str">
        <f t="shared" si="273"/>
        <v>REPLACE</v>
      </c>
      <c r="K2718" s="60" t="str">
        <f t="shared" si="273"/>
        <v>REPLACE</v>
      </c>
      <c r="L2718" s="60" t="str">
        <f t="shared" si="273"/>
        <v>REPLACE</v>
      </c>
      <c r="M2718" s="60" t="str">
        <f t="shared" si="273"/>
        <v>REPLACE</v>
      </c>
      <c r="N2718" s="60" t="str">
        <f t="shared" si="273"/>
        <v>REPLACE</v>
      </c>
      <c r="O2718" s="60">
        <f t="shared" si="273"/>
        <v>1</v>
      </c>
    </row>
    <row r="2719" spans="1:15" x14ac:dyDescent="0.25">
      <c r="B2719" s="78">
        <v>3157</v>
      </c>
      <c r="C2719" s="78" t="s">
        <v>2792</v>
      </c>
      <c r="D2719" s="78">
        <v>176.26</v>
      </c>
      <c r="F2719" s="61" t="s">
        <v>2014</v>
      </c>
      <c r="G2719" s="61" t="str">
        <f>VLOOKUP(B2719,VP_est!$B$21:$N$3000,13,FALSE)</f>
        <v>SVP6</v>
      </c>
      <c r="H2719" s="60" t="str">
        <f t="shared" si="273"/>
        <v>REPLACE</v>
      </c>
      <c r="I2719" s="60" t="str">
        <f t="shared" si="273"/>
        <v>REPLACE</v>
      </c>
      <c r="J2719" s="60" t="str">
        <f t="shared" si="273"/>
        <v>REPLACE</v>
      </c>
      <c r="K2719" s="60" t="str">
        <f t="shared" si="273"/>
        <v>REPLACE</v>
      </c>
      <c r="L2719" s="60" t="str">
        <f t="shared" si="273"/>
        <v>REPLACE</v>
      </c>
      <c r="M2719" s="60" t="str">
        <f t="shared" si="273"/>
        <v>REPLACE</v>
      </c>
      <c r="N2719" s="60" t="str">
        <f t="shared" si="273"/>
        <v>REPLACE</v>
      </c>
      <c r="O2719" s="60">
        <f t="shared" si="273"/>
        <v>1</v>
      </c>
    </row>
    <row r="2720" spans="1:15" x14ac:dyDescent="0.25">
      <c r="B2720" s="78">
        <v>3158</v>
      </c>
      <c r="C2720" s="78" t="s">
        <v>2793</v>
      </c>
      <c r="D2720" s="78">
        <v>234.34</v>
      </c>
      <c r="F2720" s="61" t="s">
        <v>2014</v>
      </c>
      <c r="G2720" s="61" t="str">
        <f>VLOOKUP(B2720,VP_est!$B$21:$N$3000,13,FALSE)</f>
        <v>SVP4</v>
      </c>
      <c r="H2720" s="60" t="str">
        <f t="shared" si="273"/>
        <v>REPLACE</v>
      </c>
      <c r="I2720" s="60" t="str">
        <f t="shared" si="273"/>
        <v>REPLACE</v>
      </c>
      <c r="J2720" s="60" t="str">
        <f t="shared" si="273"/>
        <v>REPLACE</v>
      </c>
      <c r="K2720" s="60" t="str">
        <f t="shared" si="273"/>
        <v>REPLACE</v>
      </c>
      <c r="L2720" s="60" t="str">
        <f t="shared" si="273"/>
        <v>REPLACE</v>
      </c>
      <c r="M2720" s="60">
        <f t="shared" si="273"/>
        <v>1</v>
      </c>
      <c r="N2720" s="60" t="str">
        <f t="shared" si="273"/>
        <v>REPLACE</v>
      </c>
      <c r="O2720" s="60" t="str">
        <f t="shared" si="273"/>
        <v>REPLACE</v>
      </c>
    </row>
    <row r="2721" spans="2:15" x14ac:dyDescent="0.25">
      <c r="B2721" s="78">
        <v>3159</v>
      </c>
      <c r="C2721" s="78" t="s">
        <v>2794</v>
      </c>
      <c r="D2721" s="78">
        <v>213.34</v>
      </c>
      <c r="F2721" s="61" t="s">
        <v>3</v>
      </c>
      <c r="G2721" s="61" t="str">
        <f>VLOOKUP(B2721,VP_est!$B$21:$N$3000,13,FALSE)</f>
        <v>SVP3</v>
      </c>
      <c r="H2721" s="60" t="str">
        <f t="shared" si="273"/>
        <v>REPLACE</v>
      </c>
      <c r="I2721" s="60" t="str">
        <f t="shared" si="273"/>
        <v>REPLACE</v>
      </c>
      <c r="J2721" s="60" t="str">
        <f t="shared" si="273"/>
        <v>REPLACE</v>
      </c>
      <c r="K2721" s="60" t="str">
        <f t="shared" si="273"/>
        <v>REPLACE</v>
      </c>
      <c r="L2721" s="60">
        <f t="shared" si="273"/>
        <v>1</v>
      </c>
      <c r="M2721" s="60" t="str">
        <f t="shared" si="273"/>
        <v>REPLACE</v>
      </c>
      <c r="N2721" s="60" t="str">
        <f t="shared" si="273"/>
        <v>REPLACE</v>
      </c>
      <c r="O2721" s="60" t="str">
        <f t="shared" si="273"/>
        <v>REPLACE</v>
      </c>
    </row>
    <row r="2722" spans="2:15" x14ac:dyDescent="0.25">
      <c r="B2722" s="78">
        <v>3160</v>
      </c>
      <c r="C2722" s="78" t="s">
        <v>2795</v>
      </c>
      <c r="D2722" s="78">
        <v>298.55</v>
      </c>
      <c r="F2722" s="61" t="s">
        <v>3</v>
      </c>
      <c r="G2722" s="61" t="str">
        <f>VLOOKUP(B2722,VP_est!$B$21:$N$3000,13,FALSE)</f>
        <v>SVP1</v>
      </c>
      <c r="H2722" s="60" t="str">
        <f t="shared" si="273"/>
        <v>REPLACE</v>
      </c>
      <c r="I2722" s="60" t="str">
        <f t="shared" si="273"/>
        <v>REPLACE</v>
      </c>
      <c r="J2722" s="60">
        <f t="shared" si="273"/>
        <v>1</v>
      </c>
      <c r="K2722" s="60" t="str">
        <f t="shared" si="273"/>
        <v>REPLACE</v>
      </c>
      <c r="L2722" s="60" t="str">
        <f t="shared" si="273"/>
        <v>REPLACE</v>
      </c>
      <c r="M2722" s="60" t="str">
        <f t="shared" si="273"/>
        <v>REPLACE</v>
      </c>
      <c r="N2722" s="60" t="str">
        <f t="shared" si="273"/>
        <v>REPLACE</v>
      </c>
      <c r="O2722" s="60" t="str">
        <f t="shared" si="273"/>
        <v>REPLACE</v>
      </c>
    </row>
    <row r="2723" spans="2:15" x14ac:dyDescent="0.25">
      <c r="B2723" s="78">
        <v>3161</v>
      </c>
      <c r="C2723" s="78" t="s">
        <v>2796</v>
      </c>
      <c r="D2723" s="78">
        <v>152.19</v>
      </c>
      <c r="F2723" s="61" t="s">
        <v>2014</v>
      </c>
      <c r="G2723" s="61" t="str">
        <f>VLOOKUP(B2723,VP_est!$B$21:$N$3000,13,FALSE)</f>
        <v>SVP5</v>
      </c>
      <c r="H2723" s="60" t="str">
        <f t="shared" si="273"/>
        <v>REPLACE</v>
      </c>
      <c r="I2723" s="60" t="str">
        <f t="shared" si="273"/>
        <v>REPLACE</v>
      </c>
      <c r="J2723" s="60" t="str">
        <f t="shared" si="273"/>
        <v>REPLACE</v>
      </c>
      <c r="K2723" s="60" t="str">
        <f t="shared" si="273"/>
        <v>REPLACE</v>
      </c>
      <c r="L2723" s="60" t="str">
        <f t="shared" si="273"/>
        <v>REPLACE</v>
      </c>
      <c r="M2723" s="60" t="str">
        <f t="shared" si="273"/>
        <v>REPLACE</v>
      </c>
      <c r="N2723" s="60">
        <f t="shared" si="273"/>
        <v>1</v>
      </c>
      <c r="O2723" s="60" t="str">
        <f t="shared" si="273"/>
        <v>REPLACE</v>
      </c>
    </row>
    <row r="2724" spans="2:15" x14ac:dyDescent="0.25">
      <c r="B2724" s="78">
        <v>3162</v>
      </c>
      <c r="C2724" s="78" t="s">
        <v>2797</v>
      </c>
      <c r="D2724" s="78">
        <v>101.15</v>
      </c>
      <c r="F2724" s="61" t="s">
        <v>1986</v>
      </c>
      <c r="G2724" s="61" t="str">
        <f>VLOOKUP(B2724,VP_est!$B$21:$N$3000,13,FALSE)</f>
        <v>SVP6</v>
      </c>
      <c r="H2724" s="60" t="str">
        <f t="shared" si="273"/>
        <v>REPLACE</v>
      </c>
      <c r="I2724" s="60" t="str">
        <f t="shared" si="273"/>
        <v>REPLACE</v>
      </c>
      <c r="J2724" s="60" t="str">
        <f t="shared" si="273"/>
        <v>REPLACE</v>
      </c>
      <c r="K2724" s="60" t="str">
        <f t="shared" si="273"/>
        <v>REPLACE</v>
      </c>
      <c r="L2724" s="60" t="str">
        <f t="shared" si="273"/>
        <v>REPLACE</v>
      </c>
      <c r="M2724" s="60" t="str">
        <f t="shared" si="273"/>
        <v>REPLACE</v>
      </c>
      <c r="N2724" s="60" t="str">
        <f t="shared" si="273"/>
        <v>REPLACE</v>
      </c>
      <c r="O2724" s="60">
        <f t="shared" si="273"/>
        <v>1</v>
      </c>
    </row>
    <row r="2725" spans="2:15" x14ac:dyDescent="0.25">
      <c r="B2725" s="78">
        <v>3163</v>
      </c>
      <c r="C2725" s="78" t="s">
        <v>2798</v>
      </c>
      <c r="D2725" s="78">
        <v>256.38600000000002</v>
      </c>
      <c r="F2725" s="61" t="s">
        <v>2014</v>
      </c>
      <c r="G2725" s="61" t="str">
        <f>VLOOKUP(B2725,VP_est!$B$21:$N$3000,13,FALSE)</f>
        <v>SVP5</v>
      </c>
      <c r="H2725" s="60" t="str">
        <f t="shared" ref="H2725:O2734" si="274">IF($G2725=H$2,1,"REPLACE")</f>
        <v>REPLACE</v>
      </c>
      <c r="I2725" s="60" t="str">
        <f t="shared" si="274"/>
        <v>REPLACE</v>
      </c>
      <c r="J2725" s="60" t="str">
        <f t="shared" si="274"/>
        <v>REPLACE</v>
      </c>
      <c r="K2725" s="60" t="str">
        <f t="shared" si="274"/>
        <v>REPLACE</v>
      </c>
      <c r="L2725" s="60" t="str">
        <f t="shared" si="274"/>
        <v>REPLACE</v>
      </c>
      <c r="M2725" s="60" t="str">
        <f t="shared" si="274"/>
        <v>REPLACE</v>
      </c>
      <c r="N2725" s="60">
        <f t="shared" si="274"/>
        <v>1</v>
      </c>
      <c r="O2725" s="60" t="str">
        <f t="shared" si="274"/>
        <v>REPLACE</v>
      </c>
    </row>
    <row r="2726" spans="2:15" x14ac:dyDescent="0.25">
      <c r="B2726" s="78">
        <v>3164</v>
      </c>
      <c r="C2726" s="78" t="s">
        <v>2799</v>
      </c>
      <c r="D2726" s="78">
        <v>174.2</v>
      </c>
      <c r="F2726" s="61" t="s">
        <v>1986</v>
      </c>
      <c r="G2726" s="61" t="str">
        <f>VLOOKUP(B2726,VP_est!$B$21:$N$3000,13,FALSE)</f>
        <v>SVP6</v>
      </c>
      <c r="H2726" s="60" t="str">
        <f t="shared" si="274"/>
        <v>REPLACE</v>
      </c>
      <c r="I2726" s="60" t="str">
        <f t="shared" si="274"/>
        <v>REPLACE</v>
      </c>
      <c r="J2726" s="60" t="str">
        <f t="shared" si="274"/>
        <v>REPLACE</v>
      </c>
      <c r="K2726" s="60" t="str">
        <f t="shared" si="274"/>
        <v>REPLACE</v>
      </c>
      <c r="L2726" s="60" t="str">
        <f t="shared" si="274"/>
        <v>REPLACE</v>
      </c>
      <c r="M2726" s="60" t="str">
        <f t="shared" si="274"/>
        <v>REPLACE</v>
      </c>
      <c r="N2726" s="60" t="str">
        <f t="shared" si="274"/>
        <v>REPLACE</v>
      </c>
      <c r="O2726" s="60">
        <f t="shared" si="274"/>
        <v>1</v>
      </c>
    </row>
    <row r="2727" spans="2:15" x14ac:dyDescent="0.25">
      <c r="B2727" s="78">
        <v>3165</v>
      </c>
      <c r="C2727" s="78" t="s">
        <v>2800</v>
      </c>
      <c r="D2727" s="78">
        <v>190.24</v>
      </c>
      <c r="F2727" s="61" t="s">
        <v>1986</v>
      </c>
      <c r="G2727" s="61" t="str">
        <f>VLOOKUP(B2727,VP_est!$B$21:$N$3000,13,FALSE)</f>
        <v>SVP6</v>
      </c>
      <c r="H2727" s="60" t="str">
        <f t="shared" si="274"/>
        <v>REPLACE</v>
      </c>
      <c r="I2727" s="60" t="str">
        <f t="shared" si="274"/>
        <v>REPLACE</v>
      </c>
      <c r="J2727" s="60" t="str">
        <f t="shared" si="274"/>
        <v>REPLACE</v>
      </c>
      <c r="K2727" s="60" t="str">
        <f t="shared" si="274"/>
        <v>REPLACE</v>
      </c>
      <c r="L2727" s="60" t="str">
        <f t="shared" si="274"/>
        <v>REPLACE</v>
      </c>
      <c r="M2727" s="60" t="str">
        <f t="shared" si="274"/>
        <v>REPLACE</v>
      </c>
      <c r="N2727" s="60" t="str">
        <f t="shared" si="274"/>
        <v>REPLACE</v>
      </c>
      <c r="O2727" s="60">
        <f t="shared" si="274"/>
        <v>1</v>
      </c>
    </row>
    <row r="2728" spans="2:15" x14ac:dyDescent="0.25">
      <c r="B2728" s="78">
        <v>3166</v>
      </c>
      <c r="C2728" s="78" t="s">
        <v>2801</v>
      </c>
      <c r="D2728" s="78">
        <v>163.84</v>
      </c>
      <c r="F2728" s="61" t="s">
        <v>2014</v>
      </c>
      <c r="G2728" s="61" t="str">
        <f>VLOOKUP(B2728,VP_est!$B$21:$N$3000,13,FALSE)</f>
        <v>SVP6</v>
      </c>
      <c r="H2728" s="60" t="str">
        <f t="shared" si="274"/>
        <v>REPLACE</v>
      </c>
      <c r="I2728" s="60" t="str">
        <f t="shared" si="274"/>
        <v>REPLACE</v>
      </c>
      <c r="J2728" s="60" t="str">
        <f t="shared" si="274"/>
        <v>REPLACE</v>
      </c>
      <c r="K2728" s="60" t="str">
        <f t="shared" si="274"/>
        <v>REPLACE</v>
      </c>
      <c r="L2728" s="60" t="str">
        <f t="shared" si="274"/>
        <v>REPLACE</v>
      </c>
      <c r="M2728" s="60" t="str">
        <f t="shared" si="274"/>
        <v>REPLACE</v>
      </c>
      <c r="N2728" s="60" t="str">
        <f t="shared" si="274"/>
        <v>REPLACE</v>
      </c>
      <c r="O2728" s="60">
        <f t="shared" si="274"/>
        <v>1</v>
      </c>
    </row>
    <row r="2729" spans="2:15" x14ac:dyDescent="0.25">
      <c r="B2729" s="78">
        <v>3167</v>
      </c>
      <c r="C2729" s="78" t="s">
        <v>2802</v>
      </c>
      <c r="D2729" s="78">
        <v>215.8</v>
      </c>
      <c r="F2729" s="61" t="s">
        <v>2014</v>
      </c>
      <c r="G2729" s="61" t="str">
        <f>VLOOKUP(B2729,VP_est!$B$21:$N$3000,13,FALSE)</f>
        <v>SVP4</v>
      </c>
      <c r="H2729" s="60" t="str">
        <f t="shared" si="274"/>
        <v>REPLACE</v>
      </c>
      <c r="I2729" s="60" t="str">
        <f t="shared" si="274"/>
        <v>REPLACE</v>
      </c>
      <c r="J2729" s="60" t="str">
        <f t="shared" si="274"/>
        <v>REPLACE</v>
      </c>
      <c r="K2729" s="60" t="str">
        <f t="shared" si="274"/>
        <v>REPLACE</v>
      </c>
      <c r="L2729" s="60" t="str">
        <f t="shared" si="274"/>
        <v>REPLACE</v>
      </c>
      <c r="M2729" s="60">
        <f t="shared" si="274"/>
        <v>1</v>
      </c>
      <c r="N2729" s="60" t="str">
        <f t="shared" si="274"/>
        <v>REPLACE</v>
      </c>
      <c r="O2729" s="60" t="str">
        <f t="shared" si="274"/>
        <v>REPLACE</v>
      </c>
    </row>
    <row r="2730" spans="2:15" x14ac:dyDescent="0.25">
      <c r="B2730" s="78">
        <v>3168</v>
      </c>
      <c r="C2730" s="78" t="s">
        <v>2803</v>
      </c>
      <c r="D2730" s="78">
        <v>118.13</v>
      </c>
      <c r="F2730" s="61" t="s">
        <v>1986</v>
      </c>
      <c r="G2730" s="61" t="str">
        <f>VLOOKUP(B2730,VP_est!$B$21:$N$3000,13,FALSE)</f>
        <v>SVP6</v>
      </c>
      <c r="H2730" s="60" t="str">
        <f t="shared" si="274"/>
        <v>REPLACE</v>
      </c>
      <c r="I2730" s="60" t="str">
        <f t="shared" si="274"/>
        <v>REPLACE</v>
      </c>
      <c r="J2730" s="60" t="str">
        <f t="shared" si="274"/>
        <v>REPLACE</v>
      </c>
      <c r="K2730" s="60" t="str">
        <f t="shared" si="274"/>
        <v>REPLACE</v>
      </c>
      <c r="L2730" s="60" t="str">
        <f t="shared" si="274"/>
        <v>REPLACE</v>
      </c>
      <c r="M2730" s="60" t="str">
        <f t="shared" si="274"/>
        <v>REPLACE</v>
      </c>
      <c r="N2730" s="60" t="str">
        <f t="shared" si="274"/>
        <v>REPLACE</v>
      </c>
      <c r="O2730" s="60">
        <f t="shared" si="274"/>
        <v>1</v>
      </c>
    </row>
    <row r="2731" spans="2:15" x14ac:dyDescent="0.25">
      <c r="B2731" s="78">
        <v>3169</v>
      </c>
      <c r="C2731" s="78" t="s">
        <v>2804</v>
      </c>
      <c r="D2731" s="78">
        <v>148.19999999999999</v>
      </c>
      <c r="F2731" s="61" t="s">
        <v>1986</v>
      </c>
      <c r="G2731" s="61" t="str">
        <f>VLOOKUP(B2731,VP_est!$B$21:$N$3000,13,FALSE)</f>
        <v>SVP6</v>
      </c>
      <c r="H2731" s="60" t="str">
        <f t="shared" si="274"/>
        <v>REPLACE</v>
      </c>
      <c r="I2731" s="60" t="str">
        <f t="shared" si="274"/>
        <v>REPLACE</v>
      </c>
      <c r="J2731" s="60" t="str">
        <f t="shared" si="274"/>
        <v>REPLACE</v>
      </c>
      <c r="K2731" s="60" t="str">
        <f t="shared" si="274"/>
        <v>REPLACE</v>
      </c>
      <c r="L2731" s="60" t="str">
        <f t="shared" si="274"/>
        <v>REPLACE</v>
      </c>
      <c r="M2731" s="60" t="str">
        <f t="shared" si="274"/>
        <v>REPLACE</v>
      </c>
      <c r="N2731" s="60" t="str">
        <f t="shared" si="274"/>
        <v>REPLACE</v>
      </c>
      <c r="O2731" s="60">
        <f t="shared" si="274"/>
        <v>1</v>
      </c>
    </row>
    <row r="2732" spans="2:15" x14ac:dyDescent="0.25">
      <c r="B2732" s="78">
        <v>3170</v>
      </c>
      <c r="C2732" s="78" t="s">
        <v>2805</v>
      </c>
      <c r="D2732" s="78">
        <v>163.84</v>
      </c>
      <c r="F2732" s="61" t="s">
        <v>1986</v>
      </c>
      <c r="G2732" s="61" t="str">
        <f>VLOOKUP(B2732,VP_est!$B$21:$N$3000,13,FALSE)</f>
        <v>SVP6</v>
      </c>
      <c r="H2732" s="60" t="str">
        <f t="shared" si="274"/>
        <v>REPLACE</v>
      </c>
      <c r="I2732" s="60" t="str">
        <f t="shared" si="274"/>
        <v>REPLACE</v>
      </c>
      <c r="J2732" s="60" t="str">
        <f t="shared" si="274"/>
        <v>REPLACE</v>
      </c>
      <c r="K2732" s="60" t="str">
        <f t="shared" si="274"/>
        <v>REPLACE</v>
      </c>
      <c r="L2732" s="60" t="str">
        <f t="shared" si="274"/>
        <v>REPLACE</v>
      </c>
      <c r="M2732" s="60" t="str">
        <f t="shared" si="274"/>
        <v>REPLACE</v>
      </c>
      <c r="N2732" s="60" t="str">
        <f t="shared" si="274"/>
        <v>REPLACE</v>
      </c>
      <c r="O2732" s="60">
        <f t="shared" si="274"/>
        <v>1</v>
      </c>
    </row>
    <row r="2733" spans="2:15" x14ac:dyDescent="0.25">
      <c r="B2733" s="78">
        <v>3171</v>
      </c>
      <c r="C2733" s="78" t="s">
        <v>2806</v>
      </c>
      <c r="D2733" s="78">
        <v>219.28</v>
      </c>
      <c r="F2733" s="61" t="s">
        <v>3</v>
      </c>
      <c r="G2733" s="61" t="str">
        <f>VLOOKUP(B2733,VP_est!$B$21:$N$3000,13,FALSE)</f>
        <v>SVN1</v>
      </c>
      <c r="H2733" s="60">
        <f t="shared" si="274"/>
        <v>1</v>
      </c>
      <c r="I2733" s="60" t="str">
        <f t="shared" si="274"/>
        <v>REPLACE</v>
      </c>
      <c r="J2733" s="60" t="str">
        <f t="shared" si="274"/>
        <v>REPLACE</v>
      </c>
      <c r="K2733" s="60" t="str">
        <f t="shared" si="274"/>
        <v>REPLACE</v>
      </c>
      <c r="L2733" s="60" t="str">
        <f t="shared" si="274"/>
        <v>REPLACE</v>
      </c>
      <c r="M2733" s="60" t="str">
        <f t="shared" si="274"/>
        <v>REPLACE</v>
      </c>
      <c r="N2733" s="60" t="str">
        <f t="shared" si="274"/>
        <v>REPLACE</v>
      </c>
      <c r="O2733" s="60" t="str">
        <f t="shared" si="274"/>
        <v>REPLACE</v>
      </c>
    </row>
    <row r="2734" spans="2:15" x14ac:dyDescent="0.25">
      <c r="B2734" s="78">
        <v>3172</v>
      </c>
      <c r="C2734" s="78" t="s">
        <v>2807</v>
      </c>
      <c r="D2734" s="78">
        <v>166.08</v>
      </c>
      <c r="F2734" s="61" t="s">
        <v>1986</v>
      </c>
      <c r="G2734" s="61" t="str">
        <f>VLOOKUP(B2734,VP_est!$B$21:$N$3000,13,FALSE)</f>
        <v>SVP6</v>
      </c>
      <c r="H2734" s="60" t="str">
        <f t="shared" si="274"/>
        <v>REPLACE</v>
      </c>
      <c r="I2734" s="60" t="str">
        <f t="shared" si="274"/>
        <v>REPLACE</v>
      </c>
      <c r="J2734" s="60" t="str">
        <f t="shared" si="274"/>
        <v>REPLACE</v>
      </c>
      <c r="K2734" s="60" t="str">
        <f t="shared" si="274"/>
        <v>REPLACE</v>
      </c>
      <c r="L2734" s="60" t="str">
        <f t="shared" si="274"/>
        <v>REPLACE</v>
      </c>
      <c r="M2734" s="60" t="str">
        <f t="shared" si="274"/>
        <v>REPLACE</v>
      </c>
      <c r="N2734" s="60" t="str">
        <f t="shared" si="274"/>
        <v>REPLACE</v>
      </c>
      <c r="O2734" s="60">
        <f t="shared" si="274"/>
        <v>1</v>
      </c>
    </row>
    <row r="2735" spans="2:15" x14ac:dyDescent="0.25">
      <c r="B2735" s="78">
        <v>3173</v>
      </c>
      <c r="C2735" s="78" t="s">
        <v>2808</v>
      </c>
      <c r="D2735" s="78">
        <v>215.8</v>
      </c>
      <c r="F2735" s="61" t="s">
        <v>3</v>
      </c>
      <c r="G2735" s="61" t="str">
        <f>VLOOKUP(B2735,VP_est!$B$21:$N$3000,13,FALSE)</f>
        <v>SVP3</v>
      </c>
      <c r="H2735" s="60" t="str">
        <f t="shared" ref="H2735:O2744" si="275">IF($G2735=H$2,1,"REPLACE")</f>
        <v>REPLACE</v>
      </c>
      <c r="I2735" s="60" t="str">
        <f t="shared" si="275"/>
        <v>REPLACE</v>
      </c>
      <c r="J2735" s="60" t="str">
        <f t="shared" si="275"/>
        <v>REPLACE</v>
      </c>
      <c r="K2735" s="60" t="str">
        <f t="shared" si="275"/>
        <v>REPLACE</v>
      </c>
      <c r="L2735" s="60">
        <f t="shared" si="275"/>
        <v>1</v>
      </c>
      <c r="M2735" s="60" t="str">
        <f t="shared" si="275"/>
        <v>REPLACE</v>
      </c>
      <c r="N2735" s="60" t="str">
        <f t="shared" si="275"/>
        <v>REPLACE</v>
      </c>
      <c r="O2735" s="60" t="str">
        <f t="shared" si="275"/>
        <v>REPLACE</v>
      </c>
    </row>
    <row r="2736" spans="2:15" x14ac:dyDescent="0.25">
      <c r="B2736" s="78">
        <v>3174</v>
      </c>
      <c r="C2736" s="78" t="s">
        <v>2809</v>
      </c>
      <c r="D2736" s="78">
        <v>119.74</v>
      </c>
      <c r="F2736" s="61" t="s">
        <v>1986</v>
      </c>
      <c r="G2736" s="61" t="str">
        <f>VLOOKUP(B2736,VP_est!$B$21:$N$3000,13,FALSE)</f>
        <v>SVP6</v>
      </c>
      <c r="H2736" s="60" t="str">
        <f t="shared" si="275"/>
        <v>REPLACE</v>
      </c>
      <c r="I2736" s="60" t="str">
        <f t="shared" si="275"/>
        <v>REPLACE</v>
      </c>
      <c r="J2736" s="60" t="str">
        <f t="shared" si="275"/>
        <v>REPLACE</v>
      </c>
      <c r="K2736" s="60" t="str">
        <f t="shared" si="275"/>
        <v>REPLACE</v>
      </c>
      <c r="L2736" s="60" t="str">
        <f t="shared" si="275"/>
        <v>REPLACE</v>
      </c>
      <c r="M2736" s="60" t="str">
        <f t="shared" si="275"/>
        <v>REPLACE</v>
      </c>
      <c r="N2736" s="60" t="str">
        <f t="shared" si="275"/>
        <v>REPLACE</v>
      </c>
      <c r="O2736" s="60">
        <f t="shared" si="275"/>
        <v>1</v>
      </c>
    </row>
    <row r="2737" spans="2:15" x14ac:dyDescent="0.25">
      <c r="B2737" s="78">
        <v>3175</v>
      </c>
      <c r="C2737" s="78" t="s">
        <v>2810</v>
      </c>
      <c r="D2737" s="78">
        <v>75.069999999999993</v>
      </c>
      <c r="F2737" s="61" t="s">
        <v>1986</v>
      </c>
      <c r="G2737" s="61" t="str">
        <f>VLOOKUP(B2737,VP_est!$B$21:$N$3000,13,FALSE)</f>
        <v>SVP6</v>
      </c>
      <c r="H2737" s="60" t="str">
        <f t="shared" si="275"/>
        <v>REPLACE</v>
      </c>
      <c r="I2737" s="60" t="str">
        <f t="shared" si="275"/>
        <v>REPLACE</v>
      </c>
      <c r="J2737" s="60" t="str">
        <f t="shared" si="275"/>
        <v>REPLACE</v>
      </c>
      <c r="K2737" s="60" t="str">
        <f t="shared" si="275"/>
        <v>REPLACE</v>
      </c>
      <c r="L2737" s="60" t="str">
        <f t="shared" si="275"/>
        <v>REPLACE</v>
      </c>
      <c r="M2737" s="60" t="str">
        <f t="shared" si="275"/>
        <v>REPLACE</v>
      </c>
      <c r="N2737" s="60" t="str">
        <f t="shared" si="275"/>
        <v>REPLACE</v>
      </c>
      <c r="O2737" s="60">
        <f t="shared" si="275"/>
        <v>1</v>
      </c>
    </row>
    <row r="2738" spans="2:15" x14ac:dyDescent="0.25">
      <c r="B2738" s="78">
        <v>3176</v>
      </c>
      <c r="C2738" s="78" t="s">
        <v>2811</v>
      </c>
      <c r="D2738" s="78">
        <v>268.48</v>
      </c>
      <c r="F2738" s="61" t="s">
        <v>3</v>
      </c>
      <c r="G2738" s="61" t="str">
        <f>VLOOKUP(B2738,VP_est!$B$21:$N$3000,13,FALSE)</f>
        <v>SVP2</v>
      </c>
      <c r="H2738" s="60" t="str">
        <f t="shared" si="275"/>
        <v>REPLACE</v>
      </c>
      <c r="I2738" s="60" t="str">
        <f t="shared" si="275"/>
        <v>REPLACE</v>
      </c>
      <c r="J2738" s="60" t="str">
        <f t="shared" si="275"/>
        <v>REPLACE</v>
      </c>
      <c r="K2738" s="60">
        <f t="shared" si="275"/>
        <v>1</v>
      </c>
      <c r="L2738" s="60" t="str">
        <f t="shared" si="275"/>
        <v>REPLACE</v>
      </c>
      <c r="M2738" s="60" t="str">
        <f t="shared" si="275"/>
        <v>REPLACE</v>
      </c>
      <c r="N2738" s="60" t="str">
        <f t="shared" si="275"/>
        <v>REPLACE</v>
      </c>
      <c r="O2738" s="60" t="str">
        <f t="shared" si="275"/>
        <v>REPLACE</v>
      </c>
    </row>
    <row r="2739" spans="2:15" x14ac:dyDescent="0.25">
      <c r="B2739" s="78">
        <v>3177</v>
      </c>
      <c r="C2739" s="78" t="s">
        <v>2812</v>
      </c>
      <c r="D2739" s="78">
        <v>215.8</v>
      </c>
      <c r="F2739" s="61" t="s">
        <v>1986</v>
      </c>
      <c r="G2739" s="61" t="str">
        <f>VLOOKUP(B2739,VP_est!$B$21:$N$3000,13,FALSE)</f>
        <v>SVP6</v>
      </c>
      <c r="H2739" s="60" t="str">
        <f t="shared" si="275"/>
        <v>REPLACE</v>
      </c>
      <c r="I2739" s="60" t="str">
        <f t="shared" si="275"/>
        <v>REPLACE</v>
      </c>
      <c r="J2739" s="60" t="str">
        <f t="shared" si="275"/>
        <v>REPLACE</v>
      </c>
      <c r="K2739" s="60" t="str">
        <f t="shared" si="275"/>
        <v>REPLACE</v>
      </c>
      <c r="L2739" s="60" t="str">
        <f t="shared" si="275"/>
        <v>REPLACE</v>
      </c>
      <c r="M2739" s="60" t="str">
        <f t="shared" si="275"/>
        <v>REPLACE</v>
      </c>
      <c r="N2739" s="60" t="str">
        <f t="shared" si="275"/>
        <v>REPLACE</v>
      </c>
      <c r="O2739" s="60">
        <f t="shared" si="275"/>
        <v>1</v>
      </c>
    </row>
    <row r="2740" spans="2:15" x14ac:dyDescent="0.25">
      <c r="B2740" s="78">
        <v>3178</v>
      </c>
      <c r="C2740" s="78" t="s">
        <v>2813</v>
      </c>
      <c r="D2740" s="78">
        <v>238.36</v>
      </c>
      <c r="F2740" s="61" t="s">
        <v>3</v>
      </c>
      <c r="G2740" s="61" t="str">
        <f>VLOOKUP(B2740,VP_est!$B$21:$N$3000,13,FALSE)</f>
        <v>SVP1</v>
      </c>
      <c r="H2740" s="60" t="str">
        <f t="shared" si="275"/>
        <v>REPLACE</v>
      </c>
      <c r="I2740" s="60" t="str">
        <f t="shared" si="275"/>
        <v>REPLACE</v>
      </c>
      <c r="J2740" s="60">
        <f t="shared" si="275"/>
        <v>1</v>
      </c>
      <c r="K2740" s="60" t="str">
        <f t="shared" si="275"/>
        <v>REPLACE</v>
      </c>
      <c r="L2740" s="60" t="str">
        <f t="shared" si="275"/>
        <v>REPLACE</v>
      </c>
      <c r="M2740" s="60" t="str">
        <f t="shared" si="275"/>
        <v>REPLACE</v>
      </c>
      <c r="N2740" s="60" t="str">
        <f t="shared" si="275"/>
        <v>REPLACE</v>
      </c>
      <c r="O2740" s="60" t="str">
        <f t="shared" si="275"/>
        <v>REPLACE</v>
      </c>
    </row>
    <row r="2741" spans="2:15" x14ac:dyDescent="0.25">
      <c r="B2741" s="78">
        <v>3179</v>
      </c>
      <c r="C2741" s="78" t="s">
        <v>2814</v>
      </c>
      <c r="D2741" s="78">
        <v>276.49</v>
      </c>
      <c r="F2741" s="61" t="s">
        <v>2014</v>
      </c>
      <c r="G2741" s="61" t="str">
        <f>VLOOKUP(B2741,VP_est!$B$21:$N$3000,13,FALSE)</f>
        <v>SVP4</v>
      </c>
      <c r="H2741" s="60" t="str">
        <f t="shared" si="275"/>
        <v>REPLACE</v>
      </c>
      <c r="I2741" s="60" t="str">
        <f t="shared" si="275"/>
        <v>REPLACE</v>
      </c>
      <c r="J2741" s="60" t="str">
        <f t="shared" si="275"/>
        <v>REPLACE</v>
      </c>
      <c r="K2741" s="60" t="str">
        <f t="shared" si="275"/>
        <v>REPLACE</v>
      </c>
      <c r="L2741" s="60" t="str">
        <f t="shared" si="275"/>
        <v>REPLACE</v>
      </c>
      <c r="M2741" s="60">
        <f t="shared" si="275"/>
        <v>1</v>
      </c>
      <c r="N2741" s="60" t="str">
        <f t="shared" si="275"/>
        <v>REPLACE</v>
      </c>
      <c r="O2741" s="60" t="str">
        <f t="shared" si="275"/>
        <v>REPLACE</v>
      </c>
    </row>
    <row r="2742" spans="2:15" x14ac:dyDescent="0.25">
      <c r="B2742" s="78">
        <v>3180</v>
      </c>
      <c r="C2742" s="78" t="s">
        <v>2815</v>
      </c>
      <c r="D2742" s="78">
        <v>206.28</v>
      </c>
      <c r="F2742" s="61" t="s">
        <v>2014</v>
      </c>
      <c r="G2742" s="61" t="str">
        <f>VLOOKUP(B2742,VP_est!$B$21:$N$3000,13,FALSE)</f>
        <v>SVP5</v>
      </c>
      <c r="H2742" s="60" t="str">
        <f t="shared" si="275"/>
        <v>REPLACE</v>
      </c>
      <c r="I2742" s="60" t="str">
        <f t="shared" si="275"/>
        <v>REPLACE</v>
      </c>
      <c r="J2742" s="60" t="str">
        <f t="shared" si="275"/>
        <v>REPLACE</v>
      </c>
      <c r="K2742" s="60" t="str">
        <f t="shared" si="275"/>
        <v>REPLACE</v>
      </c>
      <c r="L2742" s="60" t="str">
        <f t="shared" si="275"/>
        <v>REPLACE</v>
      </c>
      <c r="M2742" s="60" t="str">
        <f t="shared" si="275"/>
        <v>REPLACE</v>
      </c>
      <c r="N2742" s="60">
        <f t="shared" si="275"/>
        <v>1</v>
      </c>
      <c r="O2742" s="60" t="str">
        <f t="shared" si="275"/>
        <v>REPLACE</v>
      </c>
    </row>
    <row r="2743" spans="2:15" x14ac:dyDescent="0.25">
      <c r="B2743" s="78">
        <v>3181</v>
      </c>
      <c r="C2743" s="78" t="s">
        <v>2816</v>
      </c>
      <c r="D2743" s="78">
        <v>91.11</v>
      </c>
      <c r="F2743" s="61" t="s">
        <v>2014</v>
      </c>
      <c r="G2743" s="61" t="str">
        <f>VLOOKUP(B2743,VP_est!$B$21:$N$3000,13,FALSE)</f>
        <v>SVP5</v>
      </c>
      <c r="H2743" s="60" t="str">
        <f t="shared" si="275"/>
        <v>REPLACE</v>
      </c>
      <c r="I2743" s="60" t="str">
        <f t="shared" si="275"/>
        <v>REPLACE</v>
      </c>
      <c r="J2743" s="60" t="str">
        <f t="shared" si="275"/>
        <v>REPLACE</v>
      </c>
      <c r="K2743" s="60" t="str">
        <f t="shared" si="275"/>
        <v>REPLACE</v>
      </c>
      <c r="L2743" s="60" t="str">
        <f t="shared" si="275"/>
        <v>REPLACE</v>
      </c>
      <c r="M2743" s="60" t="str">
        <f t="shared" si="275"/>
        <v>REPLACE</v>
      </c>
      <c r="N2743" s="60">
        <f t="shared" si="275"/>
        <v>1</v>
      </c>
      <c r="O2743" s="60" t="str">
        <f t="shared" si="275"/>
        <v>REPLACE</v>
      </c>
    </row>
    <row r="2744" spans="2:15" x14ac:dyDescent="0.25">
      <c r="B2744" s="78">
        <v>3182</v>
      </c>
      <c r="C2744" s="78" t="s">
        <v>2817</v>
      </c>
      <c r="D2744" s="78">
        <v>121.18</v>
      </c>
      <c r="F2744" s="61" t="s">
        <v>1986</v>
      </c>
      <c r="G2744" s="61" t="str">
        <f>VLOOKUP(B2744,VP_est!$B$21:$N$3000,13,FALSE)</f>
        <v>SVP6</v>
      </c>
      <c r="H2744" s="60" t="str">
        <f t="shared" si="275"/>
        <v>REPLACE</v>
      </c>
      <c r="I2744" s="60" t="str">
        <f t="shared" si="275"/>
        <v>REPLACE</v>
      </c>
      <c r="J2744" s="60" t="str">
        <f t="shared" si="275"/>
        <v>REPLACE</v>
      </c>
      <c r="K2744" s="60" t="str">
        <f t="shared" si="275"/>
        <v>REPLACE</v>
      </c>
      <c r="L2744" s="60" t="str">
        <f t="shared" si="275"/>
        <v>REPLACE</v>
      </c>
      <c r="M2744" s="60" t="str">
        <f t="shared" si="275"/>
        <v>REPLACE</v>
      </c>
      <c r="N2744" s="60" t="str">
        <f t="shared" si="275"/>
        <v>REPLACE</v>
      </c>
      <c r="O2744" s="60">
        <f t="shared" si="275"/>
        <v>1</v>
      </c>
    </row>
    <row r="2745" spans="2:15" x14ac:dyDescent="0.25">
      <c r="B2745" s="78">
        <v>3183</v>
      </c>
      <c r="C2745" s="78" t="s">
        <v>2818</v>
      </c>
      <c r="D2745" s="78">
        <v>266.32</v>
      </c>
      <c r="F2745" s="61" t="s">
        <v>2014</v>
      </c>
      <c r="G2745" s="61" t="str">
        <f>VLOOKUP(B2745,VP_est!$B$21:$N$3000,13,FALSE)</f>
        <v>SVP5</v>
      </c>
      <c r="H2745" s="60" t="str">
        <f t="shared" ref="H2745:O2754" si="276">IF($G2745=H$2,1,"REPLACE")</f>
        <v>REPLACE</v>
      </c>
      <c r="I2745" s="60" t="str">
        <f t="shared" si="276"/>
        <v>REPLACE</v>
      </c>
      <c r="J2745" s="60" t="str">
        <f t="shared" si="276"/>
        <v>REPLACE</v>
      </c>
      <c r="K2745" s="60" t="str">
        <f t="shared" si="276"/>
        <v>REPLACE</v>
      </c>
      <c r="L2745" s="60" t="str">
        <f t="shared" si="276"/>
        <v>REPLACE</v>
      </c>
      <c r="M2745" s="60" t="str">
        <f t="shared" si="276"/>
        <v>REPLACE</v>
      </c>
      <c r="N2745" s="60">
        <f t="shared" si="276"/>
        <v>1</v>
      </c>
      <c r="O2745" s="60" t="str">
        <f t="shared" si="276"/>
        <v>REPLACE</v>
      </c>
    </row>
    <row r="2746" spans="2:15" x14ac:dyDescent="0.25">
      <c r="B2746" s="78">
        <v>3184</v>
      </c>
      <c r="C2746" s="78" t="s">
        <v>2819</v>
      </c>
      <c r="D2746" s="78">
        <v>148.08000000000001</v>
      </c>
      <c r="F2746" s="61" t="s">
        <v>1986</v>
      </c>
      <c r="G2746" s="61" t="str">
        <f>VLOOKUP(B2746,VP_est!$B$21:$N$3000,13,FALSE)</f>
        <v>SVP6</v>
      </c>
      <c r="H2746" s="60" t="str">
        <f t="shared" si="276"/>
        <v>REPLACE</v>
      </c>
      <c r="I2746" s="60" t="str">
        <f t="shared" si="276"/>
        <v>REPLACE</v>
      </c>
      <c r="J2746" s="60" t="str">
        <f t="shared" si="276"/>
        <v>REPLACE</v>
      </c>
      <c r="K2746" s="60" t="str">
        <f t="shared" si="276"/>
        <v>REPLACE</v>
      </c>
      <c r="L2746" s="60" t="str">
        <f t="shared" si="276"/>
        <v>REPLACE</v>
      </c>
      <c r="M2746" s="60" t="str">
        <f t="shared" si="276"/>
        <v>REPLACE</v>
      </c>
      <c r="N2746" s="60" t="str">
        <f t="shared" si="276"/>
        <v>REPLACE</v>
      </c>
      <c r="O2746" s="60">
        <f t="shared" si="276"/>
        <v>1</v>
      </c>
    </row>
    <row r="2747" spans="2:15" x14ac:dyDescent="0.25">
      <c r="B2747" s="78">
        <v>3185</v>
      </c>
      <c r="C2747" s="78" t="s">
        <v>2820</v>
      </c>
      <c r="D2747" s="78">
        <v>202.94</v>
      </c>
      <c r="F2747" s="61" t="s">
        <v>1986</v>
      </c>
      <c r="G2747" s="61" t="str">
        <f>VLOOKUP(B2747,VP_est!$B$21:$N$3000,13,FALSE)</f>
        <v>SVP6</v>
      </c>
      <c r="H2747" s="60" t="str">
        <f t="shared" si="276"/>
        <v>REPLACE</v>
      </c>
      <c r="I2747" s="60" t="str">
        <f t="shared" si="276"/>
        <v>REPLACE</v>
      </c>
      <c r="J2747" s="60" t="str">
        <f t="shared" si="276"/>
        <v>REPLACE</v>
      </c>
      <c r="K2747" s="60" t="str">
        <f t="shared" si="276"/>
        <v>REPLACE</v>
      </c>
      <c r="L2747" s="60" t="str">
        <f t="shared" si="276"/>
        <v>REPLACE</v>
      </c>
      <c r="M2747" s="60" t="str">
        <f t="shared" si="276"/>
        <v>REPLACE</v>
      </c>
      <c r="N2747" s="60" t="str">
        <f t="shared" si="276"/>
        <v>REPLACE</v>
      </c>
      <c r="O2747" s="60">
        <f t="shared" si="276"/>
        <v>1</v>
      </c>
    </row>
    <row r="2748" spans="2:15" x14ac:dyDescent="0.25">
      <c r="B2748" s="78">
        <v>3186</v>
      </c>
      <c r="C2748" s="78" t="s">
        <v>2821</v>
      </c>
      <c r="D2748" s="78">
        <v>102.03</v>
      </c>
      <c r="F2748" s="61" t="s">
        <v>1986</v>
      </c>
      <c r="G2748" s="61" t="str">
        <f>VLOOKUP(B2748,VP_est!$B$21:$N$3000,13,FALSE)</f>
        <v>SVP6</v>
      </c>
      <c r="H2748" s="60" t="str">
        <f t="shared" si="276"/>
        <v>REPLACE</v>
      </c>
      <c r="I2748" s="60" t="str">
        <f t="shared" si="276"/>
        <v>REPLACE</v>
      </c>
      <c r="J2748" s="60" t="str">
        <f t="shared" si="276"/>
        <v>REPLACE</v>
      </c>
      <c r="K2748" s="60" t="str">
        <f t="shared" si="276"/>
        <v>REPLACE</v>
      </c>
      <c r="L2748" s="60" t="str">
        <f t="shared" si="276"/>
        <v>REPLACE</v>
      </c>
      <c r="M2748" s="60" t="str">
        <f t="shared" si="276"/>
        <v>REPLACE</v>
      </c>
      <c r="N2748" s="60" t="str">
        <f t="shared" si="276"/>
        <v>REPLACE</v>
      </c>
      <c r="O2748" s="60">
        <f t="shared" si="276"/>
        <v>1</v>
      </c>
    </row>
    <row r="2749" spans="2:15" x14ac:dyDescent="0.25">
      <c r="B2749" s="78">
        <v>3187</v>
      </c>
      <c r="C2749" s="78" t="s">
        <v>2822</v>
      </c>
      <c r="D2749" s="78">
        <v>252.05</v>
      </c>
      <c r="F2749" s="61" t="s">
        <v>1986</v>
      </c>
      <c r="G2749" s="61" t="str">
        <f>VLOOKUP(B2749,VP_est!$B$21:$N$3000,13,FALSE)</f>
        <v>SVP6</v>
      </c>
      <c r="H2749" s="60" t="str">
        <f t="shared" si="276"/>
        <v>REPLACE</v>
      </c>
      <c r="I2749" s="60" t="str">
        <f t="shared" si="276"/>
        <v>REPLACE</v>
      </c>
      <c r="J2749" s="60" t="str">
        <f t="shared" si="276"/>
        <v>REPLACE</v>
      </c>
      <c r="K2749" s="60" t="str">
        <f t="shared" si="276"/>
        <v>REPLACE</v>
      </c>
      <c r="L2749" s="60" t="str">
        <f t="shared" si="276"/>
        <v>REPLACE</v>
      </c>
      <c r="M2749" s="60" t="str">
        <f t="shared" si="276"/>
        <v>REPLACE</v>
      </c>
      <c r="N2749" s="60" t="str">
        <f t="shared" si="276"/>
        <v>REPLACE</v>
      </c>
      <c r="O2749" s="60">
        <f t="shared" si="276"/>
        <v>1</v>
      </c>
    </row>
    <row r="2750" spans="2:15" x14ac:dyDescent="0.25">
      <c r="B2750" s="78">
        <v>3188</v>
      </c>
      <c r="C2750" s="78" t="s">
        <v>2823</v>
      </c>
      <c r="D2750" s="78">
        <v>250.06</v>
      </c>
      <c r="F2750" s="61" t="s">
        <v>1986</v>
      </c>
      <c r="G2750" s="61" t="str">
        <f>VLOOKUP(B2750,VP_est!$B$21:$N$3000,13,FALSE)</f>
        <v>SVP6</v>
      </c>
      <c r="H2750" s="60" t="str">
        <f t="shared" si="276"/>
        <v>REPLACE</v>
      </c>
      <c r="I2750" s="60" t="str">
        <f t="shared" si="276"/>
        <v>REPLACE</v>
      </c>
      <c r="J2750" s="60" t="str">
        <f t="shared" si="276"/>
        <v>REPLACE</v>
      </c>
      <c r="K2750" s="60" t="str">
        <f t="shared" si="276"/>
        <v>REPLACE</v>
      </c>
      <c r="L2750" s="60" t="str">
        <f t="shared" si="276"/>
        <v>REPLACE</v>
      </c>
      <c r="M2750" s="60" t="str">
        <f t="shared" si="276"/>
        <v>REPLACE</v>
      </c>
      <c r="N2750" s="60" t="str">
        <f t="shared" si="276"/>
        <v>REPLACE</v>
      </c>
      <c r="O2750" s="60">
        <f t="shared" si="276"/>
        <v>1</v>
      </c>
    </row>
    <row r="2751" spans="2:15" x14ac:dyDescent="0.25">
      <c r="B2751" s="78">
        <v>3189</v>
      </c>
      <c r="C2751" s="78" t="s">
        <v>2824</v>
      </c>
      <c r="D2751" s="78">
        <v>250.06234879999997</v>
      </c>
      <c r="F2751" s="61" t="s">
        <v>1986</v>
      </c>
      <c r="G2751" s="61" t="str">
        <f>VLOOKUP(B2751,VP_est!$B$21:$N$3000,13,FALSE)</f>
        <v>SVP6</v>
      </c>
      <c r="H2751" s="60" t="str">
        <f t="shared" si="276"/>
        <v>REPLACE</v>
      </c>
      <c r="I2751" s="60" t="str">
        <f t="shared" si="276"/>
        <v>REPLACE</v>
      </c>
      <c r="J2751" s="60" t="str">
        <f t="shared" si="276"/>
        <v>REPLACE</v>
      </c>
      <c r="K2751" s="60" t="str">
        <f t="shared" si="276"/>
        <v>REPLACE</v>
      </c>
      <c r="L2751" s="60" t="str">
        <f t="shared" si="276"/>
        <v>REPLACE</v>
      </c>
      <c r="M2751" s="60" t="str">
        <f t="shared" si="276"/>
        <v>REPLACE</v>
      </c>
      <c r="N2751" s="60" t="str">
        <f t="shared" si="276"/>
        <v>REPLACE</v>
      </c>
      <c r="O2751" s="60">
        <f t="shared" si="276"/>
        <v>1</v>
      </c>
    </row>
    <row r="2752" spans="2:15" x14ac:dyDescent="0.25">
      <c r="B2752" s="78">
        <v>3190</v>
      </c>
      <c r="C2752" s="78" t="s">
        <v>2825</v>
      </c>
      <c r="D2752" s="78">
        <v>130.19</v>
      </c>
      <c r="F2752" s="61" t="s">
        <v>1986</v>
      </c>
      <c r="G2752" s="61" t="str">
        <f>VLOOKUP(B2752,VP_est!$B$21:$N$3000,13,FALSE)</f>
        <v>SVP6</v>
      </c>
      <c r="H2752" s="60" t="str">
        <f t="shared" si="276"/>
        <v>REPLACE</v>
      </c>
      <c r="I2752" s="60" t="str">
        <f t="shared" si="276"/>
        <v>REPLACE</v>
      </c>
      <c r="J2752" s="60" t="str">
        <f t="shared" si="276"/>
        <v>REPLACE</v>
      </c>
      <c r="K2752" s="60" t="str">
        <f t="shared" si="276"/>
        <v>REPLACE</v>
      </c>
      <c r="L2752" s="60" t="str">
        <f t="shared" si="276"/>
        <v>REPLACE</v>
      </c>
      <c r="M2752" s="60" t="str">
        <f t="shared" si="276"/>
        <v>REPLACE</v>
      </c>
      <c r="N2752" s="60" t="str">
        <f t="shared" si="276"/>
        <v>REPLACE</v>
      </c>
      <c r="O2752" s="60">
        <f t="shared" si="276"/>
        <v>1</v>
      </c>
    </row>
    <row r="2753" spans="2:15" x14ac:dyDescent="0.25">
      <c r="B2753" s="78">
        <v>3191</v>
      </c>
      <c r="C2753" s="78" t="s">
        <v>2826</v>
      </c>
      <c r="D2753" s="78">
        <v>220.25</v>
      </c>
      <c r="F2753" s="61" t="s">
        <v>2014</v>
      </c>
      <c r="G2753" s="61" t="str">
        <f>VLOOKUP(B2753,VP_est!$B$21:$N$3000,13,FALSE)</f>
        <v>SVP6</v>
      </c>
      <c r="H2753" s="60" t="str">
        <f t="shared" si="276"/>
        <v>REPLACE</v>
      </c>
      <c r="I2753" s="60" t="str">
        <f t="shared" si="276"/>
        <v>REPLACE</v>
      </c>
      <c r="J2753" s="60" t="str">
        <f t="shared" si="276"/>
        <v>REPLACE</v>
      </c>
      <c r="K2753" s="60" t="str">
        <f t="shared" si="276"/>
        <v>REPLACE</v>
      </c>
      <c r="L2753" s="60" t="str">
        <f t="shared" si="276"/>
        <v>REPLACE</v>
      </c>
      <c r="M2753" s="60" t="str">
        <f t="shared" si="276"/>
        <v>REPLACE</v>
      </c>
      <c r="N2753" s="60" t="str">
        <f t="shared" si="276"/>
        <v>REPLACE</v>
      </c>
      <c r="O2753" s="60">
        <f t="shared" si="276"/>
        <v>1</v>
      </c>
    </row>
    <row r="2754" spans="2:15" x14ac:dyDescent="0.25">
      <c r="B2754" s="78">
        <v>3192</v>
      </c>
      <c r="C2754" s="78" t="s">
        <v>2827</v>
      </c>
      <c r="D2754" s="78">
        <v>252.32</v>
      </c>
      <c r="F2754" s="61" t="s">
        <v>3</v>
      </c>
      <c r="G2754" s="61" t="str">
        <f>VLOOKUP(B2754,VP_est!$B$21:$N$3000,13,FALSE)</f>
        <v>SVN1</v>
      </c>
      <c r="H2754" s="60">
        <f t="shared" si="276"/>
        <v>1</v>
      </c>
      <c r="I2754" s="60" t="str">
        <f t="shared" si="276"/>
        <v>REPLACE</v>
      </c>
      <c r="J2754" s="60" t="str">
        <f t="shared" si="276"/>
        <v>REPLACE</v>
      </c>
      <c r="K2754" s="60" t="str">
        <f t="shared" si="276"/>
        <v>REPLACE</v>
      </c>
      <c r="L2754" s="60" t="str">
        <f t="shared" si="276"/>
        <v>REPLACE</v>
      </c>
      <c r="M2754" s="60" t="str">
        <f t="shared" si="276"/>
        <v>REPLACE</v>
      </c>
      <c r="N2754" s="60" t="str">
        <f t="shared" si="276"/>
        <v>REPLACE</v>
      </c>
      <c r="O2754" s="60" t="str">
        <f t="shared" si="276"/>
        <v>REPLACE</v>
      </c>
    </row>
    <row r="2755" spans="2:15" x14ac:dyDescent="0.25">
      <c r="B2755" s="78">
        <v>3193</v>
      </c>
      <c r="C2755" s="78" t="s">
        <v>2828</v>
      </c>
      <c r="D2755" s="78">
        <v>282.47000000000003</v>
      </c>
      <c r="F2755" s="61" t="s">
        <v>3</v>
      </c>
      <c r="G2755" s="61" t="str">
        <f>VLOOKUP(B2755,VP_est!$B$21:$N$3000,13,FALSE)</f>
        <v>SVP3</v>
      </c>
      <c r="H2755" s="60" t="str">
        <f t="shared" ref="H2755:O2764" si="277">IF($G2755=H$2,1,"REPLACE")</f>
        <v>REPLACE</v>
      </c>
      <c r="I2755" s="60" t="str">
        <f t="shared" si="277"/>
        <v>REPLACE</v>
      </c>
      <c r="J2755" s="60" t="str">
        <f t="shared" si="277"/>
        <v>REPLACE</v>
      </c>
      <c r="K2755" s="60" t="str">
        <f t="shared" si="277"/>
        <v>REPLACE</v>
      </c>
      <c r="L2755" s="60">
        <f t="shared" si="277"/>
        <v>1</v>
      </c>
      <c r="M2755" s="60" t="str">
        <f t="shared" si="277"/>
        <v>REPLACE</v>
      </c>
      <c r="N2755" s="60" t="str">
        <f t="shared" si="277"/>
        <v>REPLACE</v>
      </c>
      <c r="O2755" s="60" t="str">
        <f t="shared" si="277"/>
        <v>REPLACE</v>
      </c>
    </row>
    <row r="2756" spans="2:15" x14ac:dyDescent="0.25">
      <c r="B2756" s="78">
        <v>3194</v>
      </c>
      <c r="C2756" s="78" t="s">
        <v>2829</v>
      </c>
      <c r="D2756" s="78">
        <v>212.82</v>
      </c>
      <c r="F2756" s="61" t="s">
        <v>1986</v>
      </c>
      <c r="G2756" s="61" t="str">
        <f>VLOOKUP(B2756,VP_est!$B$21:$N$3000,13,FALSE)</f>
        <v>SVP6</v>
      </c>
      <c r="H2756" s="60" t="str">
        <f t="shared" si="277"/>
        <v>REPLACE</v>
      </c>
      <c r="I2756" s="60" t="str">
        <f t="shared" si="277"/>
        <v>REPLACE</v>
      </c>
      <c r="J2756" s="60" t="str">
        <f t="shared" si="277"/>
        <v>REPLACE</v>
      </c>
      <c r="K2756" s="60" t="str">
        <f t="shared" si="277"/>
        <v>REPLACE</v>
      </c>
      <c r="L2756" s="60" t="str">
        <f t="shared" si="277"/>
        <v>REPLACE</v>
      </c>
      <c r="M2756" s="60" t="str">
        <f t="shared" si="277"/>
        <v>REPLACE</v>
      </c>
      <c r="N2756" s="60" t="str">
        <f t="shared" si="277"/>
        <v>REPLACE</v>
      </c>
      <c r="O2756" s="60">
        <f t="shared" si="277"/>
        <v>1</v>
      </c>
    </row>
    <row r="2757" spans="2:15" x14ac:dyDescent="0.25">
      <c r="B2757" s="78">
        <v>3195</v>
      </c>
      <c r="C2757" s="78" t="s">
        <v>2830</v>
      </c>
      <c r="D2757" s="78">
        <v>136.22</v>
      </c>
      <c r="F2757" s="61" t="s">
        <v>2014</v>
      </c>
      <c r="G2757" s="61" t="str">
        <f>VLOOKUP(B2757,VP_est!$B$21:$N$3000,13,FALSE)</f>
        <v>SVP4</v>
      </c>
      <c r="H2757" s="60" t="str">
        <f t="shared" si="277"/>
        <v>REPLACE</v>
      </c>
      <c r="I2757" s="60" t="str">
        <f t="shared" si="277"/>
        <v>REPLACE</v>
      </c>
      <c r="J2757" s="60" t="str">
        <f t="shared" si="277"/>
        <v>REPLACE</v>
      </c>
      <c r="K2757" s="60" t="str">
        <f t="shared" si="277"/>
        <v>REPLACE</v>
      </c>
      <c r="L2757" s="60" t="str">
        <f t="shared" si="277"/>
        <v>REPLACE</v>
      </c>
      <c r="M2757" s="60">
        <f t="shared" si="277"/>
        <v>1</v>
      </c>
      <c r="N2757" s="60" t="str">
        <f t="shared" si="277"/>
        <v>REPLACE</v>
      </c>
      <c r="O2757" s="60" t="str">
        <f t="shared" si="277"/>
        <v>REPLACE</v>
      </c>
    </row>
    <row r="2758" spans="2:15" x14ac:dyDescent="0.25">
      <c r="B2758" s="78">
        <v>3196</v>
      </c>
      <c r="C2758" s="78" t="s">
        <v>2831</v>
      </c>
      <c r="D2758" s="78">
        <v>142.28</v>
      </c>
      <c r="F2758" s="61" t="s">
        <v>1986</v>
      </c>
      <c r="G2758" s="61" t="str">
        <f>VLOOKUP(B2758,VP_est!$B$21:$N$3000,13,FALSE)</f>
        <v>SVP6</v>
      </c>
      <c r="H2758" s="60" t="str">
        <f t="shared" si="277"/>
        <v>REPLACE</v>
      </c>
      <c r="I2758" s="60" t="str">
        <f t="shared" si="277"/>
        <v>REPLACE</v>
      </c>
      <c r="J2758" s="60" t="str">
        <f t="shared" si="277"/>
        <v>REPLACE</v>
      </c>
      <c r="K2758" s="60" t="str">
        <f t="shared" si="277"/>
        <v>REPLACE</v>
      </c>
      <c r="L2758" s="60" t="str">
        <f t="shared" si="277"/>
        <v>REPLACE</v>
      </c>
      <c r="M2758" s="60" t="str">
        <f t="shared" si="277"/>
        <v>REPLACE</v>
      </c>
      <c r="N2758" s="60" t="str">
        <f t="shared" si="277"/>
        <v>REPLACE</v>
      </c>
      <c r="O2758" s="60">
        <f t="shared" si="277"/>
        <v>1</v>
      </c>
    </row>
    <row r="2759" spans="2:15" x14ac:dyDescent="0.25">
      <c r="B2759" s="78">
        <v>3197</v>
      </c>
      <c r="C2759" s="78" t="s">
        <v>2832</v>
      </c>
      <c r="D2759" s="78">
        <v>156.31</v>
      </c>
      <c r="F2759" s="61" t="s">
        <v>1986</v>
      </c>
      <c r="G2759" s="61" t="str">
        <f>VLOOKUP(B2759,VP_est!$B$21:$N$3000,13,FALSE)</f>
        <v>SVP6</v>
      </c>
      <c r="H2759" s="60" t="str">
        <f t="shared" si="277"/>
        <v>REPLACE</v>
      </c>
      <c r="I2759" s="60" t="str">
        <f t="shared" si="277"/>
        <v>REPLACE</v>
      </c>
      <c r="J2759" s="60" t="str">
        <f t="shared" si="277"/>
        <v>REPLACE</v>
      </c>
      <c r="K2759" s="60" t="str">
        <f t="shared" si="277"/>
        <v>REPLACE</v>
      </c>
      <c r="L2759" s="60" t="str">
        <f t="shared" si="277"/>
        <v>REPLACE</v>
      </c>
      <c r="M2759" s="60" t="str">
        <f t="shared" si="277"/>
        <v>REPLACE</v>
      </c>
      <c r="N2759" s="60" t="str">
        <f t="shared" si="277"/>
        <v>REPLACE</v>
      </c>
      <c r="O2759" s="60">
        <f t="shared" si="277"/>
        <v>1</v>
      </c>
    </row>
    <row r="2760" spans="2:15" x14ac:dyDescent="0.25">
      <c r="B2760" s="78">
        <v>3198</v>
      </c>
      <c r="C2760" s="78" t="s">
        <v>2833</v>
      </c>
      <c r="D2760" s="78">
        <v>170.33</v>
      </c>
      <c r="F2760" s="61" t="s">
        <v>1986</v>
      </c>
      <c r="G2760" s="61" t="str">
        <f>VLOOKUP(B2760,VP_est!$B$21:$N$3000,13,FALSE)</f>
        <v>SVP6</v>
      </c>
      <c r="H2760" s="60" t="str">
        <f t="shared" si="277"/>
        <v>REPLACE</v>
      </c>
      <c r="I2760" s="60" t="str">
        <f t="shared" si="277"/>
        <v>REPLACE</v>
      </c>
      <c r="J2760" s="60" t="str">
        <f t="shared" si="277"/>
        <v>REPLACE</v>
      </c>
      <c r="K2760" s="60" t="str">
        <f t="shared" si="277"/>
        <v>REPLACE</v>
      </c>
      <c r="L2760" s="60" t="str">
        <f t="shared" si="277"/>
        <v>REPLACE</v>
      </c>
      <c r="M2760" s="60" t="str">
        <f t="shared" si="277"/>
        <v>REPLACE</v>
      </c>
      <c r="N2760" s="60" t="str">
        <f t="shared" si="277"/>
        <v>REPLACE</v>
      </c>
      <c r="O2760" s="60">
        <f t="shared" si="277"/>
        <v>1</v>
      </c>
    </row>
    <row r="2761" spans="2:15" x14ac:dyDescent="0.25">
      <c r="B2761" s="78">
        <v>3199</v>
      </c>
      <c r="C2761" s="78" t="s">
        <v>2834</v>
      </c>
      <c r="D2761" s="78">
        <v>240.47</v>
      </c>
      <c r="F2761" s="61" t="s">
        <v>2014</v>
      </c>
      <c r="G2761" s="61" t="str">
        <f>VLOOKUP(B2761,VP_est!$B$21:$N$3000,13,FALSE)</f>
        <v>SVP5</v>
      </c>
      <c r="H2761" s="60" t="str">
        <f t="shared" si="277"/>
        <v>REPLACE</v>
      </c>
      <c r="I2761" s="60" t="str">
        <f t="shared" si="277"/>
        <v>REPLACE</v>
      </c>
      <c r="J2761" s="60" t="str">
        <f t="shared" si="277"/>
        <v>REPLACE</v>
      </c>
      <c r="K2761" s="60" t="str">
        <f t="shared" si="277"/>
        <v>REPLACE</v>
      </c>
      <c r="L2761" s="60" t="str">
        <f t="shared" si="277"/>
        <v>REPLACE</v>
      </c>
      <c r="M2761" s="60" t="str">
        <f t="shared" si="277"/>
        <v>REPLACE</v>
      </c>
      <c r="N2761" s="60">
        <f t="shared" si="277"/>
        <v>1</v>
      </c>
      <c r="O2761" s="60" t="str">
        <f t="shared" si="277"/>
        <v>REPLACE</v>
      </c>
    </row>
    <row r="2762" spans="2:15" x14ac:dyDescent="0.25">
      <c r="B2762" s="78">
        <v>3200</v>
      </c>
      <c r="C2762" s="78" t="s">
        <v>2835</v>
      </c>
      <c r="D2762" s="78">
        <v>72.150000000000006</v>
      </c>
      <c r="F2762" s="61" t="s">
        <v>1986</v>
      </c>
      <c r="G2762" s="61" t="str">
        <f>VLOOKUP(B2762,VP_est!$B$21:$N$3000,13,FALSE)</f>
        <v>SVP6</v>
      </c>
      <c r="H2762" s="60" t="str">
        <f t="shared" si="277"/>
        <v>REPLACE</v>
      </c>
      <c r="I2762" s="60" t="str">
        <f t="shared" si="277"/>
        <v>REPLACE</v>
      </c>
      <c r="J2762" s="60" t="str">
        <f t="shared" si="277"/>
        <v>REPLACE</v>
      </c>
      <c r="K2762" s="60" t="str">
        <f t="shared" si="277"/>
        <v>REPLACE</v>
      </c>
      <c r="L2762" s="60" t="str">
        <f t="shared" si="277"/>
        <v>REPLACE</v>
      </c>
      <c r="M2762" s="60" t="str">
        <f t="shared" si="277"/>
        <v>REPLACE</v>
      </c>
      <c r="N2762" s="60" t="str">
        <f t="shared" si="277"/>
        <v>REPLACE</v>
      </c>
      <c r="O2762" s="60">
        <f t="shared" si="277"/>
        <v>1</v>
      </c>
    </row>
    <row r="2763" spans="2:15" x14ac:dyDescent="0.25">
      <c r="B2763" s="78">
        <v>3201</v>
      </c>
      <c r="C2763" s="78" t="s">
        <v>2836</v>
      </c>
      <c r="D2763" s="78">
        <v>86.18</v>
      </c>
      <c r="F2763" s="61" t="s">
        <v>1986</v>
      </c>
      <c r="G2763" s="61" t="str">
        <f>VLOOKUP(B2763,VP_est!$B$21:$N$3000,13,FALSE)</f>
        <v>SVP6</v>
      </c>
      <c r="H2763" s="60" t="str">
        <f t="shared" si="277"/>
        <v>REPLACE</v>
      </c>
      <c r="I2763" s="60" t="str">
        <f t="shared" si="277"/>
        <v>REPLACE</v>
      </c>
      <c r="J2763" s="60" t="str">
        <f t="shared" si="277"/>
        <v>REPLACE</v>
      </c>
      <c r="K2763" s="60" t="str">
        <f t="shared" si="277"/>
        <v>REPLACE</v>
      </c>
      <c r="L2763" s="60" t="str">
        <f t="shared" si="277"/>
        <v>REPLACE</v>
      </c>
      <c r="M2763" s="60" t="str">
        <f t="shared" si="277"/>
        <v>REPLACE</v>
      </c>
      <c r="N2763" s="60" t="str">
        <f t="shared" si="277"/>
        <v>REPLACE</v>
      </c>
      <c r="O2763" s="60">
        <f t="shared" si="277"/>
        <v>1</v>
      </c>
    </row>
    <row r="2764" spans="2:15" x14ac:dyDescent="0.25">
      <c r="B2764" s="78">
        <v>3202</v>
      </c>
      <c r="C2764" s="78" t="s">
        <v>2837</v>
      </c>
      <c r="D2764" s="78">
        <v>100.2</v>
      </c>
      <c r="F2764" s="61" t="s">
        <v>1986</v>
      </c>
      <c r="G2764" s="61" t="str">
        <f>VLOOKUP(B2764,VP_est!$B$21:$N$3000,13,FALSE)</f>
        <v>SVP6</v>
      </c>
      <c r="H2764" s="60" t="str">
        <f t="shared" si="277"/>
        <v>REPLACE</v>
      </c>
      <c r="I2764" s="60" t="str">
        <f t="shared" si="277"/>
        <v>REPLACE</v>
      </c>
      <c r="J2764" s="60" t="str">
        <f t="shared" si="277"/>
        <v>REPLACE</v>
      </c>
      <c r="K2764" s="60" t="str">
        <f t="shared" si="277"/>
        <v>REPLACE</v>
      </c>
      <c r="L2764" s="60" t="str">
        <f t="shared" si="277"/>
        <v>REPLACE</v>
      </c>
      <c r="M2764" s="60" t="str">
        <f t="shared" si="277"/>
        <v>REPLACE</v>
      </c>
      <c r="N2764" s="60" t="str">
        <f t="shared" si="277"/>
        <v>REPLACE</v>
      </c>
      <c r="O2764" s="60">
        <f t="shared" si="277"/>
        <v>1</v>
      </c>
    </row>
    <row r="2765" spans="2:15" x14ac:dyDescent="0.25">
      <c r="B2765" s="78">
        <v>3203</v>
      </c>
      <c r="C2765" s="78" t="s">
        <v>2838</v>
      </c>
      <c r="D2765" s="78">
        <v>114.23</v>
      </c>
      <c r="F2765" s="61" t="s">
        <v>1986</v>
      </c>
      <c r="G2765" s="61" t="str">
        <f>VLOOKUP(B2765,VP_est!$B$21:$N$3000,13,FALSE)</f>
        <v>SVP6</v>
      </c>
      <c r="H2765" s="60" t="str">
        <f t="shared" ref="H2765:O2774" si="278">IF($G2765=H$2,1,"REPLACE")</f>
        <v>REPLACE</v>
      </c>
      <c r="I2765" s="60" t="str">
        <f t="shared" si="278"/>
        <v>REPLACE</v>
      </c>
      <c r="J2765" s="60" t="str">
        <f t="shared" si="278"/>
        <v>REPLACE</v>
      </c>
      <c r="K2765" s="60" t="str">
        <f t="shared" si="278"/>
        <v>REPLACE</v>
      </c>
      <c r="L2765" s="60" t="str">
        <f t="shared" si="278"/>
        <v>REPLACE</v>
      </c>
      <c r="M2765" s="60" t="str">
        <f t="shared" si="278"/>
        <v>REPLACE</v>
      </c>
      <c r="N2765" s="60" t="str">
        <f t="shared" si="278"/>
        <v>REPLACE</v>
      </c>
      <c r="O2765" s="60">
        <f t="shared" si="278"/>
        <v>1</v>
      </c>
    </row>
    <row r="2766" spans="2:15" x14ac:dyDescent="0.25">
      <c r="B2766" s="78">
        <v>3204</v>
      </c>
      <c r="C2766" s="78" t="s">
        <v>2839</v>
      </c>
      <c r="D2766" s="78">
        <v>128.26</v>
      </c>
      <c r="F2766" s="61" t="s">
        <v>1986</v>
      </c>
      <c r="G2766" s="61" t="str">
        <f>VLOOKUP(B2766,VP_est!$B$21:$N$3000,13,FALSE)</f>
        <v>SVP6</v>
      </c>
      <c r="H2766" s="60" t="str">
        <f t="shared" si="278"/>
        <v>REPLACE</v>
      </c>
      <c r="I2766" s="60" t="str">
        <f t="shared" si="278"/>
        <v>REPLACE</v>
      </c>
      <c r="J2766" s="60" t="str">
        <f t="shared" si="278"/>
        <v>REPLACE</v>
      </c>
      <c r="K2766" s="60" t="str">
        <f t="shared" si="278"/>
        <v>REPLACE</v>
      </c>
      <c r="L2766" s="60" t="str">
        <f t="shared" si="278"/>
        <v>REPLACE</v>
      </c>
      <c r="M2766" s="60" t="str">
        <f t="shared" si="278"/>
        <v>REPLACE</v>
      </c>
      <c r="N2766" s="60" t="str">
        <f t="shared" si="278"/>
        <v>REPLACE</v>
      </c>
      <c r="O2766" s="60">
        <f t="shared" si="278"/>
        <v>1</v>
      </c>
    </row>
    <row r="2767" spans="2:15" x14ac:dyDescent="0.25">
      <c r="B2767" s="78">
        <v>3205</v>
      </c>
      <c r="C2767" s="78" t="s">
        <v>2840</v>
      </c>
      <c r="D2767" s="78">
        <v>134.22200000000001</v>
      </c>
      <c r="F2767" s="61" t="s">
        <v>1986</v>
      </c>
      <c r="G2767" s="61" t="str">
        <f>VLOOKUP(B2767,VP_est!$B$21:$N$3000,13,FALSE)</f>
        <v>SVP6</v>
      </c>
      <c r="H2767" s="60" t="str">
        <f t="shared" si="278"/>
        <v>REPLACE</v>
      </c>
      <c r="I2767" s="60" t="str">
        <f t="shared" si="278"/>
        <v>REPLACE</v>
      </c>
      <c r="J2767" s="60" t="str">
        <f t="shared" si="278"/>
        <v>REPLACE</v>
      </c>
      <c r="K2767" s="60" t="str">
        <f t="shared" si="278"/>
        <v>REPLACE</v>
      </c>
      <c r="L2767" s="60" t="str">
        <f t="shared" si="278"/>
        <v>REPLACE</v>
      </c>
      <c r="M2767" s="60" t="str">
        <f t="shared" si="278"/>
        <v>REPLACE</v>
      </c>
      <c r="N2767" s="60" t="str">
        <f t="shared" si="278"/>
        <v>REPLACE</v>
      </c>
      <c r="O2767" s="60">
        <f t="shared" si="278"/>
        <v>1</v>
      </c>
    </row>
    <row r="2768" spans="2:15" x14ac:dyDescent="0.25">
      <c r="B2768" s="78">
        <v>3206</v>
      </c>
      <c r="C2768" s="78" t="s">
        <v>2841</v>
      </c>
      <c r="D2768" s="78">
        <v>134.21816000000001</v>
      </c>
      <c r="F2768" s="61" t="s">
        <v>1986</v>
      </c>
      <c r="G2768" s="61" t="str">
        <f>VLOOKUP(B2768,VP_est!$B$21:$N$3000,13,FALSE)</f>
        <v>SVP6</v>
      </c>
      <c r="H2768" s="60" t="str">
        <f t="shared" si="278"/>
        <v>REPLACE</v>
      </c>
      <c r="I2768" s="60" t="str">
        <f t="shared" si="278"/>
        <v>REPLACE</v>
      </c>
      <c r="J2768" s="60" t="str">
        <f t="shared" si="278"/>
        <v>REPLACE</v>
      </c>
      <c r="K2768" s="60" t="str">
        <f t="shared" si="278"/>
        <v>REPLACE</v>
      </c>
      <c r="L2768" s="60" t="str">
        <f t="shared" si="278"/>
        <v>REPLACE</v>
      </c>
      <c r="M2768" s="60" t="str">
        <f t="shared" si="278"/>
        <v>REPLACE</v>
      </c>
      <c r="N2768" s="60" t="str">
        <f t="shared" si="278"/>
        <v>REPLACE</v>
      </c>
      <c r="O2768" s="60">
        <f t="shared" si="278"/>
        <v>1</v>
      </c>
    </row>
    <row r="2769" spans="2:15" x14ac:dyDescent="0.25">
      <c r="B2769" s="78">
        <v>3207</v>
      </c>
      <c r="C2769" s="78" t="s">
        <v>2842</v>
      </c>
      <c r="D2769" s="78">
        <v>148.24474000000001</v>
      </c>
      <c r="F2769" s="61" t="s">
        <v>2014</v>
      </c>
      <c r="G2769" s="61" t="str">
        <f>VLOOKUP(B2769,VP_est!$B$21:$N$3000,13,FALSE)</f>
        <v>SVP6</v>
      </c>
      <c r="H2769" s="60" t="str">
        <f t="shared" si="278"/>
        <v>REPLACE</v>
      </c>
      <c r="I2769" s="60" t="str">
        <f t="shared" si="278"/>
        <v>REPLACE</v>
      </c>
      <c r="J2769" s="60" t="str">
        <f t="shared" si="278"/>
        <v>REPLACE</v>
      </c>
      <c r="K2769" s="60" t="str">
        <f t="shared" si="278"/>
        <v>REPLACE</v>
      </c>
      <c r="L2769" s="60" t="str">
        <f t="shared" si="278"/>
        <v>REPLACE</v>
      </c>
      <c r="M2769" s="60" t="str">
        <f t="shared" si="278"/>
        <v>REPLACE</v>
      </c>
      <c r="N2769" s="60" t="str">
        <f t="shared" si="278"/>
        <v>REPLACE</v>
      </c>
      <c r="O2769" s="60">
        <f t="shared" si="278"/>
        <v>1</v>
      </c>
    </row>
    <row r="2770" spans="2:15" x14ac:dyDescent="0.25">
      <c r="B2770" s="78">
        <v>3208</v>
      </c>
      <c r="C2770" s="78" t="s">
        <v>2843</v>
      </c>
      <c r="D2770" s="78">
        <v>148.24474000000001</v>
      </c>
      <c r="F2770" s="61" t="s">
        <v>2014</v>
      </c>
      <c r="G2770" s="61" t="str">
        <f>VLOOKUP(B2770,VP_est!$B$21:$N$3000,13,FALSE)</f>
        <v>SVP6</v>
      </c>
      <c r="H2770" s="60" t="str">
        <f t="shared" si="278"/>
        <v>REPLACE</v>
      </c>
      <c r="I2770" s="60" t="str">
        <f t="shared" si="278"/>
        <v>REPLACE</v>
      </c>
      <c r="J2770" s="60" t="str">
        <f t="shared" si="278"/>
        <v>REPLACE</v>
      </c>
      <c r="K2770" s="60" t="str">
        <f t="shared" si="278"/>
        <v>REPLACE</v>
      </c>
      <c r="L2770" s="60" t="str">
        <f t="shared" si="278"/>
        <v>REPLACE</v>
      </c>
      <c r="M2770" s="60" t="str">
        <f t="shared" si="278"/>
        <v>REPLACE</v>
      </c>
      <c r="N2770" s="60" t="str">
        <f t="shared" si="278"/>
        <v>REPLACE</v>
      </c>
      <c r="O2770" s="60">
        <f t="shared" si="278"/>
        <v>1</v>
      </c>
    </row>
    <row r="2771" spans="2:15" x14ac:dyDescent="0.25">
      <c r="B2771" s="78">
        <v>3209</v>
      </c>
      <c r="C2771" s="78" t="s">
        <v>2844</v>
      </c>
      <c r="D2771" s="78">
        <v>146.22886000000003</v>
      </c>
      <c r="F2771" s="61" t="s">
        <v>2014</v>
      </c>
      <c r="G2771" s="61" t="str">
        <f>VLOOKUP(B2771,VP_est!$B$21:$N$3000,13,FALSE)</f>
        <v>SVP6</v>
      </c>
      <c r="H2771" s="60" t="str">
        <f t="shared" si="278"/>
        <v>REPLACE</v>
      </c>
      <c r="I2771" s="60" t="str">
        <f t="shared" si="278"/>
        <v>REPLACE</v>
      </c>
      <c r="J2771" s="60" t="str">
        <f t="shared" si="278"/>
        <v>REPLACE</v>
      </c>
      <c r="K2771" s="60" t="str">
        <f t="shared" si="278"/>
        <v>REPLACE</v>
      </c>
      <c r="L2771" s="60" t="str">
        <f t="shared" si="278"/>
        <v>REPLACE</v>
      </c>
      <c r="M2771" s="60" t="str">
        <f t="shared" si="278"/>
        <v>REPLACE</v>
      </c>
      <c r="N2771" s="60" t="str">
        <f t="shared" si="278"/>
        <v>REPLACE</v>
      </c>
      <c r="O2771" s="60">
        <f t="shared" si="278"/>
        <v>1</v>
      </c>
    </row>
    <row r="2772" spans="2:15" x14ac:dyDescent="0.25">
      <c r="B2772" s="78">
        <v>3210</v>
      </c>
      <c r="C2772" s="78" t="s">
        <v>2845</v>
      </c>
      <c r="D2772" s="78">
        <v>162.27132</v>
      </c>
      <c r="F2772" s="61" t="s">
        <v>2014</v>
      </c>
      <c r="G2772" s="61" t="str">
        <f>VLOOKUP(B2772,VP_est!$B$21:$N$3000,13,FALSE)</f>
        <v>SVP6</v>
      </c>
      <c r="H2772" s="60" t="str">
        <f t="shared" si="278"/>
        <v>REPLACE</v>
      </c>
      <c r="I2772" s="60" t="str">
        <f t="shared" si="278"/>
        <v>REPLACE</v>
      </c>
      <c r="J2772" s="60" t="str">
        <f t="shared" si="278"/>
        <v>REPLACE</v>
      </c>
      <c r="K2772" s="60" t="str">
        <f t="shared" si="278"/>
        <v>REPLACE</v>
      </c>
      <c r="L2772" s="60" t="str">
        <f t="shared" si="278"/>
        <v>REPLACE</v>
      </c>
      <c r="M2772" s="60" t="str">
        <f t="shared" si="278"/>
        <v>REPLACE</v>
      </c>
      <c r="N2772" s="60" t="str">
        <f t="shared" si="278"/>
        <v>REPLACE</v>
      </c>
      <c r="O2772" s="60">
        <f t="shared" si="278"/>
        <v>1</v>
      </c>
    </row>
    <row r="2773" spans="2:15" x14ac:dyDescent="0.25">
      <c r="B2773" s="78">
        <v>3211</v>
      </c>
      <c r="C2773" s="78" t="s">
        <v>2846</v>
      </c>
      <c r="D2773" s="78">
        <v>162.27132</v>
      </c>
      <c r="F2773" s="61" t="s">
        <v>2014</v>
      </c>
      <c r="G2773" s="61" t="str">
        <f>VLOOKUP(B2773,VP_est!$B$21:$N$3000,13,FALSE)</f>
        <v>SVP6</v>
      </c>
      <c r="H2773" s="60" t="str">
        <f t="shared" si="278"/>
        <v>REPLACE</v>
      </c>
      <c r="I2773" s="60" t="str">
        <f t="shared" si="278"/>
        <v>REPLACE</v>
      </c>
      <c r="J2773" s="60" t="str">
        <f t="shared" si="278"/>
        <v>REPLACE</v>
      </c>
      <c r="K2773" s="60" t="str">
        <f t="shared" si="278"/>
        <v>REPLACE</v>
      </c>
      <c r="L2773" s="60" t="str">
        <f t="shared" si="278"/>
        <v>REPLACE</v>
      </c>
      <c r="M2773" s="60" t="str">
        <f t="shared" si="278"/>
        <v>REPLACE</v>
      </c>
      <c r="N2773" s="60" t="str">
        <f t="shared" si="278"/>
        <v>REPLACE</v>
      </c>
      <c r="O2773" s="60">
        <f t="shared" si="278"/>
        <v>1</v>
      </c>
    </row>
    <row r="2774" spans="2:15" x14ac:dyDescent="0.25">
      <c r="B2774" s="78">
        <v>3212</v>
      </c>
      <c r="C2774" s="78" t="s">
        <v>2847</v>
      </c>
      <c r="D2774" s="78">
        <v>156.22368</v>
      </c>
      <c r="F2774" s="61" t="s">
        <v>2014</v>
      </c>
      <c r="G2774" s="61" t="str">
        <f>VLOOKUP(B2774,VP_est!$B$21:$N$3000,13,FALSE)</f>
        <v>SVP5</v>
      </c>
      <c r="H2774" s="60" t="str">
        <f t="shared" si="278"/>
        <v>REPLACE</v>
      </c>
      <c r="I2774" s="60" t="str">
        <f t="shared" si="278"/>
        <v>REPLACE</v>
      </c>
      <c r="J2774" s="60" t="str">
        <f t="shared" si="278"/>
        <v>REPLACE</v>
      </c>
      <c r="K2774" s="60" t="str">
        <f t="shared" si="278"/>
        <v>REPLACE</v>
      </c>
      <c r="L2774" s="60" t="str">
        <f t="shared" si="278"/>
        <v>REPLACE</v>
      </c>
      <c r="M2774" s="60" t="str">
        <f t="shared" si="278"/>
        <v>REPLACE</v>
      </c>
      <c r="N2774" s="60">
        <f t="shared" si="278"/>
        <v>1</v>
      </c>
      <c r="O2774" s="60" t="str">
        <f t="shared" si="278"/>
        <v>REPLACE</v>
      </c>
    </row>
    <row r="2775" spans="2:15" x14ac:dyDescent="0.25">
      <c r="B2775" s="78">
        <v>3213</v>
      </c>
      <c r="C2775" s="78" t="s">
        <v>2848</v>
      </c>
      <c r="D2775" s="78">
        <v>176.303</v>
      </c>
      <c r="F2775" s="61" t="s">
        <v>2014</v>
      </c>
      <c r="G2775" s="61" t="str">
        <f>VLOOKUP(B2775,VP_est!$B$21:$N$3000,13,FALSE)</f>
        <v>SVP6</v>
      </c>
      <c r="H2775" s="60" t="str">
        <f t="shared" ref="H2775:O2784" si="279">IF($G2775=H$2,1,"REPLACE")</f>
        <v>REPLACE</v>
      </c>
      <c r="I2775" s="60" t="str">
        <f t="shared" si="279"/>
        <v>REPLACE</v>
      </c>
      <c r="J2775" s="60" t="str">
        <f t="shared" si="279"/>
        <v>REPLACE</v>
      </c>
      <c r="K2775" s="60" t="str">
        <f t="shared" si="279"/>
        <v>REPLACE</v>
      </c>
      <c r="L2775" s="60" t="str">
        <f t="shared" si="279"/>
        <v>REPLACE</v>
      </c>
      <c r="M2775" s="60" t="str">
        <f t="shared" si="279"/>
        <v>REPLACE</v>
      </c>
      <c r="N2775" s="60" t="str">
        <f t="shared" si="279"/>
        <v>REPLACE</v>
      </c>
      <c r="O2775" s="60">
        <f t="shared" si="279"/>
        <v>1</v>
      </c>
    </row>
    <row r="2776" spans="2:15" x14ac:dyDescent="0.25">
      <c r="B2776" s="78">
        <v>3214</v>
      </c>
      <c r="C2776" s="78" t="s">
        <v>2849</v>
      </c>
      <c r="D2776" s="78">
        <v>176.303</v>
      </c>
      <c r="F2776" s="61" t="s">
        <v>2014</v>
      </c>
      <c r="G2776" s="61" t="str">
        <f>VLOOKUP(B2776,VP_est!$B$21:$N$3000,13,FALSE)</f>
        <v>SVP5</v>
      </c>
      <c r="H2776" s="60" t="str">
        <f t="shared" si="279"/>
        <v>REPLACE</v>
      </c>
      <c r="I2776" s="60" t="str">
        <f t="shared" si="279"/>
        <v>REPLACE</v>
      </c>
      <c r="J2776" s="60" t="str">
        <f t="shared" si="279"/>
        <v>REPLACE</v>
      </c>
      <c r="K2776" s="60" t="str">
        <f t="shared" si="279"/>
        <v>REPLACE</v>
      </c>
      <c r="L2776" s="60" t="str">
        <f t="shared" si="279"/>
        <v>REPLACE</v>
      </c>
      <c r="M2776" s="60" t="str">
        <f t="shared" si="279"/>
        <v>REPLACE</v>
      </c>
      <c r="N2776" s="60">
        <f t="shared" si="279"/>
        <v>1</v>
      </c>
      <c r="O2776" s="60" t="str">
        <f t="shared" si="279"/>
        <v>REPLACE</v>
      </c>
    </row>
    <row r="2777" spans="2:15" x14ac:dyDescent="0.25">
      <c r="B2777" s="78">
        <v>3215</v>
      </c>
      <c r="C2777" s="78" t="s">
        <v>2850</v>
      </c>
      <c r="D2777" s="78">
        <v>176.303</v>
      </c>
      <c r="F2777" s="61" t="s">
        <v>2014</v>
      </c>
      <c r="G2777" s="61" t="str">
        <f>VLOOKUP(B2777,VP_est!$B$21:$N$3000,13,FALSE)</f>
        <v>SVP6</v>
      </c>
      <c r="H2777" s="60" t="str">
        <f t="shared" si="279"/>
        <v>REPLACE</v>
      </c>
      <c r="I2777" s="60" t="str">
        <f t="shared" si="279"/>
        <v>REPLACE</v>
      </c>
      <c r="J2777" s="60" t="str">
        <f t="shared" si="279"/>
        <v>REPLACE</v>
      </c>
      <c r="K2777" s="60" t="str">
        <f t="shared" si="279"/>
        <v>REPLACE</v>
      </c>
      <c r="L2777" s="60" t="str">
        <f t="shared" si="279"/>
        <v>REPLACE</v>
      </c>
      <c r="M2777" s="60" t="str">
        <f t="shared" si="279"/>
        <v>REPLACE</v>
      </c>
      <c r="N2777" s="60" t="str">
        <f t="shared" si="279"/>
        <v>REPLACE</v>
      </c>
      <c r="O2777" s="60">
        <f t="shared" si="279"/>
        <v>1</v>
      </c>
    </row>
    <row r="2778" spans="2:15" x14ac:dyDescent="0.25">
      <c r="B2778" s="78">
        <v>3216</v>
      </c>
      <c r="C2778" s="78" t="s">
        <v>2851</v>
      </c>
      <c r="D2778" s="78">
        <v>170.255</v>
      </c>
      <c r="F2778" s="61" t="s">
        <v>2014</v>
      </c>
      <c r="G2778" s="61" t="str">
        <f>VLOOKUP(B2778,VP_est!$B$21:$N$3000,13,FALSE)</f>
        <v>SVP4</v>
      </c>
      <c r="H2778" s="60" t="str">
        <f t="shared" si="279"/>
        <v>REPLACE</v>
      </c>
      <c r="I2778" s="60" t="str">
        <f t="shared" si="279"/>
        <v>REPLACE</v>
      </c>
      <c r="J2778" s="60" t="str">
        <f t="shared" si="279"/>
        <v>REPLACE</v>
      </c>
      <c r="K2778" s="60" t="str">
        <f t="shared" si="279"/>
        <v>REPLACE</v>
      </c>
      <c r="L2778" s="60" t="str">
        <f t="shared" si="279"/>
        <v>REPLACE</v>
      </c>
      <c r="M2778" s="60">
        <f t="shared" si="279"/>
        <v>1</v>
      </c>
      <c r="N2778" s="60" t="str">
        <f t="shared" si="279"/>
        <v>REPLACE</v>
      </c>
      <c r="O2778" s="60" t="str">
        <f t="shared" si="279"/>
        <v>REPLACE</v>
      </c>
    </row>
    <row r="2779" spans="2:15" x14ac:dyDescent="0.25">
      <c r="B2779" s="78">
        <v>3217</v>
      </c>
      <c r="C2779" s="78" t="s">
        <v>2852</v>
      </c>
      <c r="D2779" s="78">
        <v>190.33</v>
      </c>
      <c r="F2779" s="61" t="s">
        <v>2014</v>
      </c>
      <c r="G2779" s="61" t="str">
        <f>VLOOKUP(B2779,VP_est!$B$21:$N$3000,13,FALSE)</f>
        <v>SVP5</v>
      </c>
      <c r="H2779" s="60" t="str">
        <f t="shared" si="279"/>
        <v>REPLACE</v>
      </c>
      <c r="I2779" s="60" t="str">
        <f t="shared" si="279"/>
        <v>REPLACE</v>
      </c>
      <c r="J2779" s="60" t="str">
        <f t="shared" si="279"/>
        <v>REPLACE</v>
      </c>
      <c r="K2779" s="60" t="str">
        <f t="shared" si="279"/>
        <v>REPLACE</v>
      </c>
      <c r="L2779" s="60" t="str">
        <f t="shared" si="279"/>
        <v>REPLACE</v>
      </c>
      <c r="M2779" s="60" t="str">
        <f t="shared" si="279"/>
        <v>REPLACE</v>
      </c>
      <c r="N2779" s="60">
        <f t="shared" si="279"/>
        <v>1</v>
      </c>
      <c r="O2779" s="60" t="str">
        <f t="shared" si="279"/>
        <v>REPLACE</v>
      </c>
    </row>
    <row r="2780" spans="2:15" x14ac:dyDescent="0.25">
      <c r="B2780" s="78">
        <v>3218</v>
      </c>
      <c r="C2780" s="78" t="s">
        <v>2853</v>
      </c>
      <c r="D2780" s="78">
        <v>190.33</v>
      </c>
      <c r="F2780" s="61" t="s">
        <v>2014</v>
      </c>
      <c r="G2780" s="61" t="str">
        <f>VLOOKUP(B2780,VP_est!$B$21:$N$3000,13,FALSE)</f>
        <v>SVP6</v>
      </c>
      <c r="H2780" s="60" t="str">
        <f t="shared" si="279"/>
        <v>REPLACE</v>
      </c>
      <c r="I2780" s="60" t="str">
        <f t="shared" si="279"/>
        <v>REPLACE</v>
      </c>
      <c r="J2780" s="60" t="str">
        <f t="shared" si="279"/>
        <v>REPLACE</v>
      </c>
      <c r="K2780" s="60" t="str">
        <f t="shared" si="279"/>
        <v>REPLACE</v>
      </c>
      <c r="L2780" s="60" t="str">
        <f t="shared" si="279"/>
        <v>REPLACE</v>
      </c>
      <c r="M2780" s="60" t="str">
        <f t="shared" si="279"/>
        <v>REPLACE</v>
      </c>
      <c r="N2780" s="60" t="str">
        <f t="shared" si="279"/>
        <v>REPLACE</v>
      </c>
      <c r="O2780" s="60">
        <f t="shared" si="279"/>
        <v>1</v>
      </c>
    </row>
    <row r="2781" spans="2:15" x14ac:dyDescent="0.25">
      <c r="B2781" s="78">
        <v>3219</v>
      </c>
      <c r="C2781" s="78" t="s">
        <v>2854</v>
      </c>
      <c r="D2781" s="78">
        <v>190.33</v>
      </c>
      <c r="F2781" s="61" t="s">
        <v>2014</v>
      </c>
      <c r="G2781" s="61" t="str">
        <f>VLOOKUP(B2781,VP_est!$B$21:$N$3000,13,FALSE)</f>
        <v>SVP6</v>
      </c>
      <c r="H2781" s="60" t="str">
        <f t="shared" si="279"/>
        <v>REPLACE</v>
      </c>
      <c r="I2781" s="60" t="str">
        <f t="shared" si="279"/>
        <v>REPLACE</v>
      </c>
      <c r="J2781" s="60" t="str">
        <f t="shared" si="279"/>
        <v>REPLACE</v>
      </c>
      <c r="K2781" s="60" t="str">
        <f t="shared" si="279"/>
        <v>REPLACE</v>
      </c>
      <c r="L2781" s="60" t="str">
        <f t="shared" si="279"/>
        <v>REPLACE</v>
      </c>
      <c r="M2781" s="60" t="str">
        <f t="shared" si="279"/>
        <v>REPLACE</v>
      </c>
      <c r="N2781" s="60" t="str">
        <f t="shared" si="279"/>
        <v>REPLACE</v>
      </c>
      <c r="O2781" s="60">
        <f t="shared" si="279"/>
        <v>1</v>
      </c>
    </row>
    <row r="2782" spans="2:15" x14ac:dyDescent="0.25">
      <c r="B2782" s="78">
        <v>3220</v>
      </c>
      <c r="C2782" s="78" t="s">
        <v>2855</v>
      </c>
      <c r="D2782" s="78">
        <v>184.27699999999999</v>
      </c>
      <c r="F2782" s="61" t="s">
        <v>2014</v>
      </c>
      <c r="G2782" s="61" t="str">
        <f>VLOOKUP(B2782,VP_est!$B$21:$N$3000,13,FALSE)</f>
        <v>SVP4</v>
      </c>
      <c r="H2782" s="60" t="str">
        <f t="shared" si="279"/>
        <v>REPLACE</v>
      </c>
      <c r="I2782" s="60" t="str">
        <f t="shared" si="279"/>
        <v>REPLACE</v>
      </c>
      <c r="J2782" s="60" t="str">
        <f t="shared" si="279"/>
        <v>REPLACE</v>
      </c>
      <c r="K2782" s="60" t="str">
        <f t="shared" si="279"/>
        <v>REPLACE</v>
      </c>
      <c r="L2782" s="60" t="str">
        <f t="shared" si="279"/>
        <v>REPLACE</v>
      </c>
      <c r="M2782" s="60">
        <f t="shared" si="279"/>
        <v>1</v>
      </c>
      <c r="N2782" s="60" t="str">
        <f t="shared" si="279"/>
        <v>REPLACE</v>
      </c>
      <c r="O2782" s="60" t="str">
        <f t="shared" si="279"/>
        <v>REPLACE</v>
      </c>
    </row>
    <row r="2783" spans="2:15" x14ac:dyDescent="0.25">
      <c r="B2783" s="78">
        <v>3221</v>
      </c>
      <c r="C2783" s="78" t="s">
        <v>2856</v>
      </c>
      <c r="D2783" s="78">
        <v>204.357</v>
      </c>
      <c r="F2783" s="61" t="s">
        <v>2014</v>
      </c>
      <c r="G2783" s="61" t="str">
        <f>VLOOKUP(B2783,VP_est!$B$21:$N$3000,13,FALSE)</f>
        <v>SVP5</v>
      </c>
      <c r="H2783" s="60" t="str">
        <f t="shared" si="279"/>
        <v>REPLACE</v>
      </c>
      <c r="I2783" s="60" t="str">
        <f t="shared" si="279"/>
        <v>REPLACE</v>
      </c>
      <c r="J2783" s="60" t="str">
        <f t="shared" si="279"/>
        <v>REPLACE</v>
      </c>
      <c r="K2783" s="60" t="str">
        <f t="shared" si="279"/>
        <v>REPLACE</v>
      </c>
      <c r="L2783" s="60" t="str">
        <f t="shared" si="279"/>
        <v>REPLACE</v>
      </c>
      <c r="M2783" s="60" t="str">
        <f t="shared" si="279"/>
        <v>REPLACE</v>
      </c>
      <c r="N2783" s="60">
        <f t="shared" si="279"/>
        <v>1</v>
      </c>
      <c r="O2783" s="60" t="str">
        <f t="shared" si="279"/>
        <v>REPLACE</v>
      </c>
    </row>
    <row r="2784" spans="2:15" x14ac:dyDescent="0.25">
      <c r="B2784" s="78">
        <v>3222</v>
      </c>
      <c r="C2784" s="78" t="s">
        <v>2857</v>
      </c>
      <c r="D2784" s="78">
        <v>204.357</v>
      </c>
      <c r="F2784" s="61" t="s">
        <v>2014</v>
      </c>
      <c r="G2784" s="61" t="str">
        <f>VLOOKUP(B2784,VP_est!$B$21:$N$3000,13,FALSE)</f>
        <v>SVP5</v>
      </c>
      <c r="H2784" s="60" t="str">
        <f t="shared" si="279"/>
        <v>REPLACE</v>
      </c>
      <c r="I2784" s="60" t="str">
        <f t="shared" si="279"/>
        <v>REPLACE</v>
      </c>
      <c r="J2784" s="60" t="str">
        <f t="shared" si="279"/>
        <v>REPLACE</v>
      </c>
      <c r="K2784" s="60" t="str">
        <f t="shared" si="279"/>
        <v>REPLACE</v>
      </c>
      <c r="L2784" s="60" t="str">
        <f t="shared" si="279"/>
        <v>REPLACE</v>
      </c>
      <c r="M2784" s="60" t="str">
        <f t="shared" si="279"/>
        <v>REPLACE</v>
      </c>
      <c r="N2784" s="60">
        <f t="shared" si="279"/>
        <v>1</v>
      </c>
      <c r="O2784" s="60" t="str">
        <f t="shared" si="279"/>
        <v>REPLACE</v>
      </c>
    </row>
    <row r="2785" spans="2:15" x14ac:dyDescent="0.25">
      <c r="B2785" s="78">
        <v>3223</v>
      </c>
      <c r="C2785" s="78" t="s">
        <v>2858</v>
      </c>
      <c r="D2785" s="78">
        <v>204.357</v>
      </c>
      <c r="F2785" s="61" t="s">
        <v>2014</v>
      </c>
      <c r="G2785" s="61" t="str">
        <f>VLOOKUP(B2785,VP_est!$B$21:$N$3000,13,FALSE)</f>
        <v>SVP5</v>
      </c>
      <c r="H2785" s="60" t="str">
        <f t="shared" ref="H2785:O2796" si="280">IF($G2785=H$2,1,"REPLACE")</f>
        <v>REPLACE</v>
      </c>
      <c r="I2785" s="60" t="str">
        <f t="shared" si="280"/>
        <v>REPLACE</v>
      </c>
      <c r="J2785" s="60" t="str">
        <f t="shared" si="280"/>
        <v>REPLACE</v>
      </c>
      <c r="K2785" s="60" t="str">
        <f t="shared" si="280"/>
        <v>REPLACE</v>
      </c>
      <c r="L2785" s="60" t="str">
        <f t="shared" si="280"/>
        <v>REPLACE</v>
      </c>
      <c r="M2785" s="60" t="str">
        <f t="shared" si="280"/>
        <v>REPLACE</v>
      </c>
      <c r="N2785" s="60">
        <f t="shared" si="280"/>
        <v>1</v>
      </c>
      <c r="O2785" s="60" t="str">
        <f t="shared" si="280"/>
        <v>REPLACE</v>
      </c>
    </row>
    <row r="2786" spans="2:15" x14ac:dyDescent="0.25">
      <c r="B2786" s="78">
        <v>3224</v>
      </c>
      <c r="C2786" s="78" t="s">
        <v>2859</v>
      </c>
      <c r="D2786" s="78">
        <v>198.30340000000001</v>
      </c>
      <c r="F2786" s="61" t="s">
        <v>2014</v>
      </c>
      <c r="G2786" s="61" t="str">
        <f>VLOOKUP(B2786,VP_est!$B$21:$N$3000,13,FALSE)</f>
        <v>SVP4</v>
      </c>
      <c r="H2786" s="60" t="str">
        <f t="shared" si="280"/>
        <v>REPLACE</v>
      </c>
      <c r="I2786" s="60" t="str">
        <f t="shared" si="280"/>
        <v>REPLACE</v>
      </c>
      <c r="J2786" s="60" t="str">
        <f t="shared" si="280"/>
        <v>REPLACE</v>
      </c>
      <c r="K2786" s="60" t="str">
        <f t="shared" si="280"/>
        <v>REPLACE</v>
      </c>
      <c r="L2786" s="60" t="str">
        <f t="shared" si="280"/>
        <v>REPLACE</v>
      </c>
      <c r="M2786" s="60">
        <f t="shared" si="280"/>
        <v>1</v>
      </c>
      <c r="N2786" s="60" t="str">
        <f t="shared" si="280"/>
        <v>REPLACE</v>
      </c>
      <c r="O2786" s="60" t="str">
        <f t="shared" si="280"/>
        <v>REPLACE</v>
      </c>
    </row>
    <row r="2787" spans="2:15" x14ac:dyDescent="0.25">
      <c r="B2787" s="78">
        <v>3225</v>
      </c>
      <c r="C2787" s="78" t="s">
        <v>2860</v>
      </c>
      <c r="D2787" s="78">
        <v>212.33600000000001</v>
      </c>
      <c r="F2787" s="61" t="s">
        <v>2014</v>
      </c>
      <c r="G2787" s="61" t="str">
        <f>VLOOKUP(B2787,VP_est!$B$21:$N$3000,13,FALSE)</f>
        <v>SVP4</v>
      </c>
      <c r="H2787" s="60" t="str">
        <f t="shared" si="280"/>
        <v>REPLACE</v>
      </c>
      <c r="I2787" s="60" t="str">
        <f t="shared" si="280"/>
        <v>REPLACE</v>
      </c>
      <c r="J2787" s="60" t="str">
        <f t="shared" si="280"/>
        <v>REPLACE</v>
      </c>
      <c r="K2787" s="60" t="str">
        <f t="shared" si="280"/>
        <v>REPLACE</v>
      </c>
      <c r="L2787" s="60" t="str">
        <f t="shared" si="280"/>
        <v>REPLACE</v>
      </c>
      <c r="M2787" s="60">
        <f t="shared" si="280"/>
        <v>1</v>
      </c>
      <c r="N2787" s="60" t="str">
        <f t="shared" si="280"/>
        <v>REPLACE</v>
      </c>
      <c r="O2787" s="60" t="str">
        <f t="shared" si="280"/>
        <v>REPLACE</v>
      </c>
    </row>
    <row r="2788" spans="2:15" x14ac:dyDescent="0.25">
      <c r="B2788" s="78">
        <v>3226</v>
      </c>
      <c r="C2788" s="78" t="s">
        <v>2861</v>
      </c>
      <c r="D2788" s="78">
        <v>140.27000000000001</v>
      </c>
      <c r="F2788" s="61" t="s">
        <v>1986</v>
      </c>
      <c r="G2788" s="61" t="str">
        <f>VLOOKUP(B2788,VP_est!$B$21:$N$3000,13,FALSE)</f>
        <v>SVP6</v>
      </c>
      <c r="H2788" s="60" t="str">
        <f t="shared" si="280"/>
        <v>REPLACE</v>
      </c>
      <c r="I2788" s="60" t="str">
        <f t="shared" si="280"/>
        <v>REPLACE</v>
      </c>
      <c r="J2788" s="60" t="str">
        <f t="shared" si="280"/>
        <v>REPLACE</v>
      </c>
      <c r="K2788" s="60" t="str">
        <f t="shared" si="280"/>
        <v>REPLACE</v>
      </c>
      <c r="L2788" s="60" t="str">
        <f t="shared" si="280"/>
        <v>REPLACE</v>
      </c>
      <c r="M2788" s="60" t="str">
        <f t="shared" si="280"/>
        <v>REPLACE</v>
      </c>
      <c r="N2788" s="60" t="str">
        <f t="shared" si="280"/>
        <v>REPLACE</v>
      </c>
      <c r="O2788" s="60">
        <f t="shared" si="280"/>
        <v>1</v>
      </c>
    </row>
    <row r="2789" spans="2:15" x14ac:dyDescent="0.25">
      <c r="B2789" s="78">
        <v>3227</v>
      </c>
      <c r="C2789" s="78" t="s">
        <v>2862</v>
      </c>
      <c r="D2789" s="78">
        <v>152.28100000000001</v>
      </c>
      <c r="F2789" s="61" t="s">
        <v>1986</v>
      </c>
      <c r="G2789" s="61" t="str">
        <f>VLOOKUP(B2789,VP_est!$B$21:$N$3000,13,FALSE)</f>
        <v>SVP6</v>
      </c>
      <c r="H2789" s="60" t="str">
        <f t="shared" si="280"/>
        <v>REPLACE</v>
      </c>
      <c r="I2789" s="60" t="str">
        <f t="shared" si="280"/>
        <v>REPLACE</v>
      </c>
      <c r="J2789" s="60" t="str">
        <f t="shared" si="280"/>
        <v>REPLACE</v>
      </c>
      <c r="K2789" s="60" t="str">
        <f t="shared" si="280"/>
        <v>REPLACE</v>
      </c>
      <c r="L2789" s="60" t="str">
        <f t="shared" si="280"/>
        <v>REPLACE</v>
      </c>
      <c r="M2789" s="60" t="str">
        <f t="shared" si="280"/>
        <v>REPLACE</v>
      </c>
      <c r="N2789" s="60" t="str">
        <f t="shared" si="280"/>
        <v>REPLACE</v>
      </c>
      <c r="O2789" s="60">
        <f t="shared" si="280"/>
        <v>1</v>
      </c>
    </row>
    <row r="2790" spans="2:15" x14ac:dyDescent="0.25">
      <c r="B2790" s="78">
        <v>3228</v>
      </c>
      <c r="C2790" s="78" t="s">
        <v>2863</v>
      </c>
      <c r="D2790" s="78">
        <v>168.32400000000001</v>
      </c>
      <c r="F2790" s="61" t="s">
        <v>2014</v>
      </c>
      <c r="G2790" s="61" t="str">
        <f>VLOOKUP(B2790,VP_est!$B$21:$N$3000,13,FALSE)</f>
        <v>SVP6</v>
      </c>
      <c r="H2790" s="60" t="str">
        <f t="shared" si="280"/>
        <v>REPLACE</v>
      </c>
      <c r="I2790" s="60" t="str">
        <f t="shared" si="280"/>
        <v>REPLACE</v>
      </c>
      <c r="J2790" s="60" t="str">
        <f t="shared" si="280"/>
        <v>REPLACE</v>
      </c>
      <c r="K2790" s="60" t="str">
        <f t="shared" si="280"/>
        <v>REPLACE</v>
      </c>
      <c r="L2790" s="60" t="str">
        <f t="shared" si="280"/>
        <v>REPLACE</v>
      </c>
      <c r="M2790" s="60" t="str">
        <f t="shared" si="280"/>
        <v>REPLACE</v>
      </c>
      <c r="N2790" s="60" t="str">
        <f t="shared" si="280"/>
        <v>REPLACE</v>
      </c>
      <c r="O2790" s="60">
        <f t="shared" si="280"/>
        <v>1</v>
      </c>
    </row>
    <row r="2791" spans="2:15" x14ac:dyDescent="0.25">
      <c r="B2791" s="78">
        <v>3229</v>
      </c>
      <c r="C2791" s="78" t="s">
        <v>2864</v>
      </c>
      <c r="D2791" s="78">
        <v>182.351</v>
      </c>
      <c r="F2791" s="61" t="s">
        <v>2014</v>
      </c>
      <c r="G2791" s="61" t="str">
        <f>VLOOKUP(B2791,VP_est!$B$21:$N$3000,13,FALSE)</f>
        <v>SVP6</v>
      </c>
      <c r="H2791" s="60" t="str">
        <f t="shared" si="280"/>
        <v>REPLACE</v>
      </c>
      <c r="I2791" s="60" t="str">
        <f t="shared" si="280"/>
        <v>REPLACE</v>
      </c>
      <c r="J2791" s="60" t="str">
        <f t="shared" si="280"/>
        <v>REPLACE</v>
      </c>
      <c r="K2791" s="60" t="str">
        <f t="shared" si="280"/>
        <v>REPLACE</v>
      </c>
      <c r="L2791" s="60" t="str">
        <f t="shared" si="280"/>
        <v>REPLACE</v>
      </c>
      <c r="M2791" s="60" t="str">
        <f t="shared" si="280"/>
        <v>REPLACE</v>
      </c>
      <c r="N2791" s="60" t="str">
        <f t="shared" si="280"/>
        <v>REPLACE</v>
      </c>
      <c r="O2791" s="60">
        <f t="shared" si="280"/>
        <v>1</v>
      </c>
    </row>
    <row r="2792" spans="2:15" x14ac:dyDescent="0.25">
      <c r="B2792" s="78">
        <v>3230</v>
      </c>
      <c r="C2792" s="78" t="s">
        <v>2865</v>
      </c>
      <c r="D2792" s="78">
        <v>196.37799999999999</v>
      </c>
      <c r="F2792" s="61" t="s">
        <v>2014</v>
      </c>
      <c r="G2792" s="61" t="str">
        <f>VLOOKUP(B2792,VP_est!$B$21:$N$3000,13,FALSE)</f>
        <v>SVP5</v>
      </c>
      <c r="H2792" s="60" t="str">
        <f t="shared" si="280"/>
        <v>REPLACE</v>
      </c>
      <c r="I2792" s="60" t="str">
        <f t="shared" si="280"/>
        <v>REPLACE</v>
      </c>
      <c r="J2792" s="60" t="str">
        <f t="shared" si="280"/>
        <v>REPLACE</v>
      </c>
      <c r="K2792" s="60" t="str">
        <f t="shared" si="280"/>
        <v>REPLACE</v>
      </c>
      <c r="L2792" s="60" t="str">
        <f t="shared" si="280"/>
        <v>REPLACE</v>
      </c>
      <c r="M2792" s="60" t="str">
        <f t="shared" si="280"/>
        <v>REPLACE</v>
      </c>
      <c r="N2792" s="60">
        <f t="shared" si="280"/>
        <v>1</v>
      </c>
      <c r="O2792" s="60" t="str">
        <f t="shared" si="280"/>
        <v>REPLACE</v>
      </c>
    </row>
    <row r="2793" spans="2:15" x14ac:dyDescent="0.25">
      <c r="B2793" s="78">
        <v>3231</v>
      </c>
      <c r="C2793" s="78" t="s">
        <v>2866</v>
      </c>
      <c r="D2793" s="78">
        <v>210.405</v>
      </c>
      <c r="F2793" s="61" t="s">
        <v>2014</v>
      </c>
      <c r="G2793" s="61" t="str">
        <f>VLOOKUP(B2793,VP_est!$B$21:$N$3000,13,FALSE)</f>
        <v>SVP5</v>
      </c>
      <c r="H2793" s="60" t="str">
        <f t="shared" si="280"/>
        <v>REPLACE</v>
      </c>
      <c r="I2793" s="60" t="str">
        <f t="shared" si="280"/>
        <v>REPLACE</v>
      </c>
      <c r="J2793" s="60" t="str">
        <f t="shared" si="280"/>
        <v>REPLACE</v>
      </c>
      <c r="K2793" s="60" t="str">
        <f t="shared" si="280"/>
        <v>REPLACE</v>
      </c>
      <c r="L2793" s="60" t="str">
        <f t="shared" si="280"/>
        <v>REPLACE</v>
      </c>
      <c r="M2793" s="60" t="str">
        <f t="shared" si="280"/>
        <v>REPLACE</v>
      </c>
      <c r="N2793" s="60">
        <f t="shared" si="280"/>
        <v>1</v>
      </c>
      <c r="O2793" s="60" t="str">
        <f t="shared" si="280"/>
        <v>REPLACE</v>
      </c>
    </row>
    <row r="2794" spans="2:15" x14ac:dyDescent="0.25">
      <c r="B2794" s="78">
        <v>3232</v>
      </c>
      <c r="C2794" s="78" t="s">
        <v>2867</v>
      </c>
      <c r="D2794" s="78">
        <v>222.416</v>
      </c>
      <c r="F2794" s="61" t="s">
        <v>2014</v>
      </c>
      <c r="G2794" s="61" t="str">
        <f>VLOOKUP(B2794,VP_est!$B$21:$N$3000,13,FALSE)</f>
        <v>SVP5</v>
      </c>
      <c r="H2794" s="60" t="str">
        <f t="shared" si="280"/>
        <v>REPLACE</v>
      </c>
      <c r="I2794" s="60" t="str">
        <f t="shared" si="280"/>
        <v>REPLACE</v>
      </c>
      <c r="J2794" s="60" t="str">
        <f t="shared" si="280"/>
        <v>REPLACE</v>
      </c>
      <c r="K2794" s="60" t="str">
        <f t="shared" si="280"/>
        <v>REPLACE</v>
      </c>
      <c r="L2794" s="60" t="str">
        <f t="shared" si="280"/>
        <v>REPLACE</v>
      </c>
      <c r="M2794" s="60" t="str">
        <f t="shared" si="280"/>
        <v>REPLACE</v>
      </c>
      <c r="N2794" s="60">
        <f t="shared" si="280"/>
        <v>1</v>
      </c>
      <c r="O2794" s="60" t="str">
        <f t="shared" si="280"/>
        <v>REPLACE</v>
      </c>
    </row>
    <row r="2795" spans="2:15" x14ac:dyDescent="0.25">
      <c r="B2795" s="78">
        <v>3233</v>
      </c>
      <c r="C2795" s="78" t="s">
        <v>2868</v>
      </c>
      <c r="D2795" s="78">
        <v>238.459</v>
      </c>
      <c r="F2795" s="61" t="s">
        <v>2014</v>
      </c>
      <c r="G2795" s="61" t="str">
        <f>VLOOKUP(B2795,VP_est!$B$21:$N$3000,13,FALSE)</f>
        <v>SVP4</v>
      </c>
      <c r="H2795" s="60" t="str">
        <f t="shared" si="280"/>
        <v>REPLACE</v>
      </c>
      <c r="I2795" s="60" t="str">
        <f t="shared" si="280"/>
        <v>REPLACE</v>
      </c>
      <c r="J2795" s="60" t="str">
        <f t="shared" si="280"/>
        <v>REPLACE</v>
      </c>
      <c r="K2795" s="60" t="str">
        <f t="shared" si="280"/>
        <v>REPLACE</v>
      </c>
      <c r="L2795" s="60" t="str">
        <f t="shared" si="280"/>
        <v>REPLACE</v>
      </c>
      <c r="M2795" s="60">
        <f t="shared" si="280"/>
        <v>1</v>
      </c>
      <c r="N2795" s="60" t="str">
        <f t="shared" si="280"/>
        <v>REPLACE</v>
      </c>
      <c r="O2795" s="60" t="str">
        <f t="shared" si="280"/>
        <v>REPLACE</v>
      </c>
    </row>
    <row r="2796" spans="2:15" x14ac:dyDescent="0.25">
      <c r="B2796" s="78">
        <v>3234</v>
      </c>
      <c r="C2796" s="78" t="s">
        <v>2869</v>
      </c>
      <c r="D2796" s="78">
        <v>84.162000000000006</v>
      </c>
      <c r="F2796" s="61" t="s">
        <v>1986</v>
      </c>
      <c r="G2796" s="61" t="str">
        <f>VLOOKUP(B2796,VP_est!$B$21:$N$3000,13,FALSE)</f>
        <v>SVP6</v>
      </c>
      <c r="H2796" s="60" t="str">
        <f t="shared" si="280"/>
        <v>REPLACE</v>
      </c>
      <c r="I2796" s="60" t="str">
        <f t="shared" si="280"/>
        <v>REPLACE</v>
      </c>
      <c r="J2796" s="60" t="str">
        <f t="shared" si="280"/>
        <v>REPLACE</v>
      </c>
      <c r="K2796" s="60" t="str">
        <f t="shared" si="280"/>
        <v>REPLACE</v>
      </c>
      <c r="L2796" s="60" t="str">
        <f t="shared" si="280"/>
        <v>REPLACE</v>
      </c>
      <c r="M2796" s="60" t="str">
        <f t="shared" si="280"/>
        <v>REPLACE</v>
      </c>
      <c r="N2796" s="60" t="str">
        <f t="shared" si="280"/>
        <v>REPLACE</v>
      </c>
      <c r="O2796" s="60">
        <f t="shared" si="280"/>
        <v>1</v>
      </c>
    </row>
  </sheetData>
  <autoFilter ref="A2:O2796" xr:uid="{00000000-0009-0000-0000-000001000000}">
    <sortState ref="A3:O2796">
      <sortCondition ref="B2:B2796"/>
    </sortState>
  </autoFilter>
  <conditionalFormatting sqref="E3:E1799 B4:B1799">
    <cfRule type="expression" dxfId="9" priority="6">
      <formula>BJ3&gt;0.001</formula>
    </cfRule>
  </conditionalFormatting>
  <conditionalFormatting sqref="F3:G3 F4:F1972">
    <cfRule type="expression" dxfId="8" priority="5">
      <formula>BN3&gt;0.001</formula>
    </cfRule>
  </conditionalFormatting>
  <conditionalFormatting sqref="D1725">
    <cfRule type="expression" dxfId="7" priority="4">
      <formula>BL1725&gt;0.001</formula>
    </cfRule>
  </conditionalFormatting>
  <conditionalFormatting sqref="B3">
    <cfRule type="expression" dxfId="6" priority="7">
      <formula>BJ3&gt;0.001</formula>
    </cfRule>
  </conditionalFormatting>
  <conditionalFormatting sqref="F1973:F2796">
    <cfRule type="expression" dxfId="5" priority="3">
      <formula>BN1973&gt;0.001</formula>
    </cfRule>
  </conditionalFormatting>
  <conditionalFormatting sqref="G4:G1972">
    <cfRule type="expression" dxfId="4" priority="2">
      <formula>BO4&gt;0.001</formula>
    </cfRule>
  </conditionalFormatting>
  <conditionalFormatting sqref="G1973:G2796">
    <cfRule type="expression" dxfId="3" priority="1">
      <formula>BO1973&gt;0.001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Read_me</vt:lpstr>
      <vt:lpstr>revised_5.0</vt:lpstr>
      <vt:lpstr>VP_est</vt:lpstr>
      <vt:lpstr>revised_5.0_w_formula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Jimenez</dc:creator>
  <cp:lastModifiedBy>Ross Beardsley</cp:lastModifiedBy>
  <dcterms:created xsi:type="dcterms:W3CDTF">2015-02-18T00:26:08Z</dcterms:created>
  <dcterms:modified xsi:type="dcterms:W3CDTF">2018-10-10T16:12:18Z</dcterms:modified>
</cp:coreProperties>
</file>