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WenQi/Documents/GitHub/PICOReport/ReferenceDocuments/"/>
    </mc:Choice>
  </mc:AlternateContent>
  <xr:revisionPtr revIDLastSave="0" documentId="10_ncr:100000_{200F29A2-584E-AC48-B456-203D7CDC0A9E}" xr6:coauthVersionLast="31" xr6:coauthVersionMax="31" xr10:uidLastSave="{00000000-0000-0000-0000-000000000000}"/>
  <bookViews>
    <workbookView xWindow="0" yWindow="460" windowWidth="31200" windowHeight="18620" tabRatio="989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J142" i="1" l="1"/>
  <c r="K142" i="1" s="1"/>
  <c r="L142" i="1" s="1"/>
  <c r="J143" i="1"/>
  <c r="K143" i="1" s="1"/>
  <c r="L143" i="1" s="1"/>
  <c r="J144" i="1"/>
  <c r="K144" i="1" s="1"/>
  <c r="L144" i="1" s="1"/>
  <c r="H144" i="1" s="1"/>
  <c r="J145" i="1"/>
  <c r="K145" i="1" s="1"/>
  <c r="L145" i="1" s="1"/>
  <c r="H145" i="1" s="1"/>
  <c r="J146" i="1"/>
  <c r="K146" i="1" s="1"/>
  <c r="L146" i="1" s="1"/>
  <c r="H146" i="1" s="1"/>
  <c r="J147" i="1"/>
  <c r="K147" i="1" s="1"/>
  <c r="L147" i="1" s="1"/>
  <c r="J148" i="1"/>
  <c r="K148" i="1" s="1"/>
  <c r="L148" i="1" s="1"/>
  <c r="J81" i="1"/>
  <c r="K81" i="1" s="1"/>
  <c r="L81" i="1" l="1"/>
  <c r="H81" i="1" s="1"/>
  <c r="J78" i="1"/>
  <c r="K78" i="1" s="1"/>
  <c r="J79" i="1"/>
  <c r="K79" i="1" s="1"/>
  <c r="L79" i="1" s="1"/>
  <c r="H79" i="1" s="1"/>
  <c r="J82" i="1"/>
  <c r="K82" i="1" s="1"/>
  <c r="L82" i="1" s="1"/>
  <c r="H82" i="1" s="1"/>
  <c r="L78" i="1" l="1"/>
  <c r="H78" i="1" s="1"/>
  <c r="J77" i="1"/>
  <c r="K77" i="1" s="1"/>
  <c r="J141" i="1"/>
  <c r="K141" i="1" s="1"/>
  <c r="L141" i="1" s="1"/>
  <c r="L77" i="1" l="1"/>
  <c r="H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K33" i="1" s="1"/>
  <c r="J32" i="1"/>
  <c r="K32" i="1" s="1"/>
  <c r="J31" i="1"/>
  <c r="K31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24" i="1"/>
  <c r="K24" i="1" s="1"/>
  <c r="J23" i="1"/>
  <c r="K23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90" i="1"/>
  <c r="K90" i="1" s="1"/>
  <c r="L90" i="1" s="1"/>
  <c r="H90" i="1" s="1"/>
  <c r="J91" i="1"/>
  <c r="K91" i="1" s="1"/>
  <c r="L91" i="1" s="1"/>
  <c r="H91" i="1" s="1"/>
  <c r="J92" i="1"/>
  <c r="K92" i="1" s="1"/>
  <c r="L92" i="1" s="1"/>
  <c r="H92" i="1" s="1"/>
  <c r="J93" i="1"/>
  <c r="K93" i="1" s="1"/>
  <c r="L93" i="1" s="1"/>
  <c r="H93" i="1" s="1"/>
  <c r="J94" i="1"/>
  <c r="K94" i="1" s="1"/>
  <c r="L94" i="1" s="1"/>
  <c r="H94" i="1" s="1"/>
  <c r="J95" i="1"/>
  <c r="K95" i="1" s="1"/>
  <c r="L95" i="1" s="1"/>
  <c r="H95" i="1" s="1"/>
  <c r="J80" i="1"/>
  <c r="K80" i="1" s="1"/>
  <c r="J96" i="1"/>
  <c r="K96" i="1" s="1"/>
  <c r="L96" i="1" s="1"/>
  <c r="H96" i="1" s="1"/>
  <c r="J97" i="1"/>
  <c r="K97" i="1" s="1"/>
  <c r="L97" i="1" s="1"/>
  <c r="H97" i="1" s="1"/>
  <c r="J98" i="1"/>
  <c r="K98" i="1" s="1"/>
  <c r="L98" i="1" s="1"/>
  <c r="H98" i="1" s="1"/>
  <c r="J99" i="1"/>
  <c r="K99" i="1" s="1"/>
  <c r="L99" i="1" s="1"/>
  <c r="H99" i="1" s="1"/>
  <c r="J100" i="1"/>
  <c r="K100" i="1" s="1"/>
  <c r="L100" i="1" s="1"/>
  <c r="H100" i="1" s="1"/>
  <c r="J101" i="1"/>
  <c r="K101" i="1" s="1"/>
  <c r="L101" i="1" s="1"/>
  <c r="H101" i="1" s="1"/>
  <c r="J102" i="1"/>
  <c r="K102" i="1" s="1"/>
  <c r="L102" i="1" s="1"/>
  <c r="H102" i="1" s="1"/>
  <c r="J103" i="1"/>
  <c r="K103" i="1" s="1"/>
  <c r="L103" i="1" s="1"/>
  <c r="H103" i="1" s="1"/>
  <c r="J104" i="1"/>
  <c r="K104" i="1" s="1"/>
  <c r="L104" i="1" s="1"/>
  <c r="H104" i="1" s="1"/>
  <c r="J105" i="1"/>
  <c r="K105" i="1" s="1"/>
  <c r="L105" i="1" s="1"/>
  <c r="H105" i="1" s="1"/>
  <c r="J106" i="1"/>
  <c r="K106" i="1" s="1"/>
  <c r="L106" i="1" s="1"/>
  <c r="H106" i="1" s="1"/>
  <c r="J107" i="1"/>
  <c r="K107" i="1" s="1"/>
  <c r="L107" i="1" s="1"/>
  <c r="H107" i="1" s="1"/>
  <c r="J108" i="1"/>
  <c r="K108" i="1" s="1"/>
  <c r="L108" i="1" s="1"/>
  <c r="H108" i="1" s="1"/>
  <c r="J109" i="1"/>
  <c r="K109" i="1" s="1"/>
  <c r="L109" i="1" s="1"/>
  <c r="H109" i="1" s="1"/>
  <c r="J110" i="1"/>
  <c r="K110" i="1" s="1"/>
  <c r="L110" i="1" s="1"/>
  <c r="H110" i="1" s="1"/>
  <c r="J111" i="1"/>
  <c r="K111" i="1" s="1"/>
  <c r="L111" i="1" s="1"/>
  <c r="H111" i="1" s="1"/>
  <c r="J112" i="1"/>
  <c r="K112" i="1" s="1"/>
  <c r="L112" i="1" s="1"/>
  <c r="H112" i="1" s="1"/>
  <c r="J113" i="1"/>
  <c r="K113" i="1" s="1"/>
  <c r="L113" i="1" s="1"/>
  <c r="H113" i="1" s="1"/>
  <c r="J114" i="1"/>
  <c r="K114" i="1" s="1"/>
  <c r="L114" i="1" s="1"/>
  <c r="H114" i="1" s="1"/>
  <c r="J115" i="1"/>
  <c r="K115" i="1" s="1"/>
  <c r="L115" i="1" s="1"/>
  <c r="H115" i="1" s="1"/>
  <c r="J116" i="1"/>
  <c r="K116" i="1" s="1"/>
  <c r="L116" i="1" s="1"/>
  <c r="H116" i="1" s="1"/>
  <c r="J117" i="1"/>
  <c r="K117" i="1" s="1"/>
  <c r="L117" i="1" s="1"/>
  <c r="H117" i="1" s="1"/>
  <c r="J118" i="1"/>
  <c r="K118" i="1" s="1"/>
  <c r="L118" i="1" s="1"/>
  <c r="H118" i="1" s="1"/>
  <c r="J119" i="1"/>
  <c r="K119" i="1" s="1"/>
  <c r="L119" i="1" s="1"/>
  <c r="H119" i="1" s="1"/>
  <c r="J120" i="1"/>
  <c r="K120" i="1" s="1"/>
  <c r="L120" i="1" s="1"/>
  <c r="H120" i="1" s="1"/>
  <c r="J121" i="1"/>
  <c r="K121" i="1" s="1"/>
  <c r="L121" i="1" s="1"/>
  <c r="H121" i="1" s="1"/>
  <c r="J122" i="1"/>
  <c r="K122" i="1" s="1"/>
  <c r="L122" i="1" s="1"/>
  <c r="H122" i="1" s="1"/>
  <c r="J123" i="1"/>
  <c r="K123" i="1" s="1"/>
  <c r="L123" i="1" s="1"/>
  <c r="H123" i="1" s="1"/>
  <c r="J124" i="1"/>
  <c r="K124" i="1" s="1"/>
  <c r="L124" i="1" s="1"/>
  <c r="H124" i="1" s="1"/>
  <c r="J125" i="1"/>
  <c r="K125" i="1" s="1"/>
  <c r="L125" i="1" s="1"/>
  <c r="H125" i="1" s="1"/>
  <c r="J126" i="1"/>
  <c r="K126" i="1" s="1"/>
  <c r="L126" i="1" s="1"/>
  <c r="H126" i="1" s="1"/>
  <c r="J127" i="1"/>
  <c r="K127" i="1" s="1"/>
  <c r="L127" i="1" s="1"/>
  <c r="H127" i="1" s="1"/>
  <c r="J128" i="1"/>
  <c r="K128" i="1" s="1"/>
  <c r="L128" i="1" s="1"/>
  <c r="H128" i="1" s="1"/>
  <c r="J129" i="1"/>
  <c r="K129" i="1" s="1"/>
  <c r="L129" i="1" s="1"/>
  <c r="H129" i="1" s="1"/>
  <c r="J130" i="1"/>
  <c r="K130" i="1" s="1"/>
  <c r="L130" i="1" s="1"/>
  <c r="H130" i="1" s="1"/>
  <c r="J131" i="1"/>
  <c r="K131" i="1" s="1"/>
  <c r="L131" i="1" s="1"/>
  <c r="H131" i="1" s="1"/>
  <c r="J132" i="1"/>
  <c r="K132" i="1" s="1"/>
  <c r="L132" i="1" s="1"/>
  <c r="H132" i="1" s="1"/>
  <c r="J133" i="1"/>
  <c r="K133" i="1" s="1"/>
  <c r="L133" i="1" s="1"/>
  <c r="H133" i="1" s="1"/>
  <c r="J134" i="1"/>
  <c r="K134" i="1" s="1"/>
  <c r="L134" i="1" s="1"/>
  <c r="H134" i="1" s="1"/>
  <c r="J135" i="1"/>
  <c r="K135" i="1" s="1"/>
  <c r="L135" i="1" s="1"/>
  <c r="H135" i="1" s="1"/>
  <c r="J136" i="1"/>
  <c r="K136" i="1" s="1"/>
  <c r="L136" i="1" s="1"/>
  <c r="H136" i="1" s="1"/>
  <c r="J137" i="1"/>
  <c r="K137" i="1" s="1"/>
  <c r="L137" i="1" s="1"/>
  <c r="H137" i="1" s="1"/>
  <c r="J138" i="1"/>
  <c r="K138" i="1" s="1"/>
  <c r="L138" i="1" s="1"/>
  <c r="H138" i="1" s="1"/>
  <c r="J139" i="1"/>
  <c r="K139" i="1" s="1"/>
  <c r="L139" i="1" s="1"/>
  <c r="H139" i="1" s="1"/>
  <c r="J140" i="1"/>
  <c r="K140" i="1" s="1"/>
  <c r="L140" i="1" s="1"/>
  <c r="H140" i="1" s="1"/>
  <c r="J150" i="1"/>
  <c r="K150" i="1" s="1"/>
  <c r="L150" i="1" s="1"/>
  <c r="J88" i="1"/>
  <c r="K88" i="1" s="1"/>
  <c r="L88" i="1" s="1"/>
  <c r="H88" i="1" s="1"/>
  <c r="J89" i="1"/>
  <c r="K89" i="1" s="1"/>
  <c r="L89" i="1" s="1"/>
  <c r="H89" i="1" s="1"/>
  <c r="H141" i="1"/>
  <c r="H142" i="1"/>
  <c r="H143" i="1"/>
  <c r="H147" i="1"/>
  <c r="H148" i="1"/>
  <c r="J149" i="1"/>
  <c r="K149" i="1" s="1"/>
  <c r="L149" i="1" s="1"/>
  <c r="H149" i="1" s="1"/>
  <c r="J161" i="1"/>
  <c r="K161" i="1" s="1"/>
  <c r="L161" i="1" s="1"/>
  <c r="H161" i="1" s="1"/>
  <c r="J151" i="1"/>
  <c r="K151" i="1" s="1"/>
  <c r="L151" i="1" s="1"/>
  <c r="J153" i="1"/>
  <c r="K153" i="1" s="1"/>
  <c r="L153" i="1" s="1"/>
  <c r="J154" i="1"/>
  <c r="K154" i="1" s="1"/>
  <c r="L154" i="1" s="1"/>
  <c r="H154" i="1" s="1"/>
  <c r="J155" i="1"/>
  <c r="K155" i="1" s="1"/>
  <c r="L155" i="1" s="1"/>
  <c r="H155" i="1" s="1"/>
  <c r="J156" i="1"/>
  <c r="K156" i="1" s="1"/>
  <c r="L156" i="1" s="1"/>
  <c r="H156" i="1" s="1"/>
  <c r="J157" i="1"/>
  <c r="K157" i="1" s="1"/>
  <c r="L157" i="1" s="1"/>
  <c r="H157" i="1" s="1"/>
  <c r="J158" i="1"/>
  <c r="K158" i="1" s="1"/>
  <c r="L158" i="1" s="1"/>
  <c r="H158" i="1" s="1"/>
  <c r="J159" i="1"/>
  <c r="K159" i="1" s="1"/>
  <c r="L159" i="1" s="1"/>
  <c r="H159" i="1" s="1"/>
  <c r="J160" i="1"/>
  <c r="K160" i="1" s="1"/>
  <c r="L160" i="1" s="1"/>
  <c r="H160" i="1" s="1"/>
  <c r="J162" i="1"/>
  <c r="K162" i="1" s="1"/>
  <c r="L162" i="1" s="1"/>
  <c r="H162" i="1" s="1"/>
  <c r="J163" i="1"/>
  <c r="K163" i="1" s="1"/>
  <c r="L163" i="1" s="1"/>
  <c r="H163" i="1" s="1"/>
  <c r="L164" i="1"/>
  <c r="L165" i="1"/>
  <c r="L166" i="1"/>
  <c r="L169" i="1"/>
  <c r="L170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J10" i="1"/>
  <c r="K10" i="1" s="1"/>
  <c r="L10" i="1" s="1"/>
  <c r="H10" i="1" s="1"/>
  <c r="L80" i="1" l="1"/>
  <c r="H80" i="1" s="1"/>
  <c r="L12" i="1"/>
  <c r="H12" i="1" s="1"/>
  <c r="L14" i="1"/>
  <c r="H14" i="1" s="1"/>
  <c r="L18" i="1"/>
  <c r="H18" i="1" s="1"/>
  <c r="L20" i="1"/>
  <c r="H20" i="1" s="1"/>
  <c r="L22" i="1"/>
  <c r="H22" i="1" s="1"/>
  <c r="L24" i="1"/>
  <c r="H24" i="1" s="1"/>
  <c r="L26" i="1"/>
  <c r="H26" i="1" s="1"/>
  <c r="L28" i="1"/>
  <c r="H28" i="1" s="1"/>
  <c r="L30" i="1"/>
  <c r="H30" i="1" s="1"/>
  <c r="L32" i="1"/>
  <c r="H32" i="1" s="1"/>
  <c r="L34" i="1"/>
  <c r="H34" i="1" s="1"/>
  <c r="L36" i="1"/>
  <c r="H36" i="1" s="1"/>
  <c r="L38" i="1"/>
  <c r="H38" i="1" s="1"/>
  <c r="L40" i="1"/>
  <c r="H40" i="1" s="1"/>
  <c r="L42" i="1"/>
  <c r="H42" i="1" s="1"/>
  <c r="L44" i="1"/>
  <c r="H44" i="1" s="1"/>
  <c r="L46" i="1"/>
  <c r="H46" i="1" s="1"/>
  <c r="L48" i="1"/>
  <c r="H48" i="1" s="1"/>
  <c r="L50" i="1"/>
  <c r="H50" i="1" s="1"/>
  <c r="L52" i="1"/>
  <c r="H52" i="1" s="1"/>
  <c r="L54" i="1"/>
  <c r="H54" i="1" s="1"/>
  <c r="L56" i="1"/>
  <c r="H56" i="1" s="1"/>
  <c r="L58" i="1"/>
  <c r="H58" i="1" s="1"/>
  <c r="L60" i="1"/>
  <c r="H60" i="1" s="1"/>
  <c r="L62" i="1"/>
  <c r="H62" i="1" s="1"/>
  <c r="L64" i="1"/>
  <c r="H64" i="1" s="1"/>
  <c r="L66" i="1"/>
  <c r="H66" i="1" s="1"/>
  <c r="L68" i="1"/>
  <c r="H68" i="1" s="1"/>
  <c r="L70" i="1"/>
  <c r="H70" i="1" s="1"/>
  <c r="L72" i="1"/>
  <c r="H72" i="1" s="1"/>
  <c r="L74" i="1"/>
  <c r="H74" i="1" s="1"/>
  <c r="L76" i="1"/>
  <c r="H76" i="1" s="1"/>
  <c r="L11" i="1"/>
  <c r="H11" i="1" s="1"/>
  <c r="L13" i="1"/>
  <c r="H13" i="1" s="1"/>
  <c r="L15" i="1"/>
  <c r="H15" i="1" s="1"/>
  <c r="L17" i="1"/>
  <c r="H17" i="1" s="1"/>
  <c r="L19" i="1"/>
  <c r="H19" i="1" s="1"/>
  <c r="L21" i="1"/>
  <c r="H21" i="1" s="1"/>
  <c r="L23" i="1"/>
  <c r="H23" i="1" s="1"/>
  <c r="L25" i="1"/>
  <c r="H25" i="1" s="1"/>
  <c r="L27" i="1"/>
  <c r="H27" i="1" s="1"/>
  <c r="L29" i="1"/>
  <c r="H29" i="1" s="1"/>
  <c r="L31" i="1"/>
  <c r="H31" i="1" s="1"/>
  <c r="L33" i="1"/>
  <c r="H33" i="1" s="1"/>
  <c r="L35" i="1"/>
  <c r="H35" i="1" s="1"/>
  <c r="L37" i="1"/>
  <c r="H37" i="1" s="1"/>
  <c r="L39" i="1"/>
  <c r="H39" i="1" s="1"/>
  <c r="L41" i="1"/>
  <c r="H41" i="1" s="1"/>
  <c r="L43" i="1"/>
  <c r="H43" i="1" s="1"/>
  <c r="L45" i="1"/>
  <c r="H45" i="1" s="1"/>
  <c r="L47" i="1"/>
  <c r="H47" i="1" s="1"/>
  <c r="L49" i="1"/>
  <c r="H49" i="1" s="1"/>
  <c r="L51" i="1"/>
  <c r="H51" i="1" s="1"/>
  <c r="L53" i="1"/>
  <c r="H53" i="1" s="1"/>
  <c r="L55" i="1"/>
  <c r="H55" i="1" s="1"/>
  <c r="L57" i="1"/>
  <c r="H57" i="1" s="1"/>
  <c r="L59" i="1"/>
  <c r="H59" i="1" s="1"/>
  <c r="L61" i="1"/>
  <c r="H61" i="1" s="1"/>
  <c r="L63" i="1"/>
  <c r="H63" i="1" s="1"/>
  <c r="L65" i="1"/>
  <c r="H65" i="1" s="1"/>
  <c r="L67" i="1"/>
  <c r="H67" i="1" s="1"/>
  <c r="L69" i="1"/>
  <c r="H69" i="1" s="1"/>
  <c r="L71" i="1"/>
  <c r="H71" i="1" s="1"/>
  <c r="L73" i="1"/>
  <c r="H73" i="1" s="1"/>
  <c r="L75" i="1"/>
  <c r="H75" i="1" s="1"/>
  <c r="L16" i="1"/>
  <c r="H16" i="1" s="1"/>
</calcChain>
</file>

<file path=xl/sharedStrings.xml><?xml version="1.0" encoding="utf-8"?>
<sst xmlns="http://schemas.openxmlformats.org/spreadsheetml/2006/main" count="558" uniqueCount="379">
  <si>
    <t>Report Authors</t>
  </si>
  <si>
    <t>Last edit:</t>
  </si>
  <si>
    <t>First</t>
  </si>
  <si>
    <t>Last</t>
  </si>
  <si>
    <t>Author/Endorser</t>
  </si>
  <si>
    <t>Affiliation</t>
  </si>
  <si>
    <t>Marcelo</t>
  </si>
  <si>
    <t>Alvarez</t>
  </si>
  <si>
    <t>Author</t>
  </si>
  <si>
    <t>Peter</t>
  </si>
  <si>
    <t>Ashton</t>
  </si>
  <si>
    <t>UC Berkeley / LBNL / Kavli IPMU</t>
  </si>
  <si>
    <t>Jonathan</t>
  </si>
  <si>
    <t>Aumont</t>
  </si>
  <si>
    <t>IRAP</t>
  </si>
  <si>
    <t>Ranajoy</t>
  </si>
  <si>
    <t>Banerji</t>
  </si>
  <si>
    <t>Belen</t>
  </si>
  <si>
    <t>Barreiro</t>
  </si>
  <si>
    <t>James G.</t>
  </si>
  <si>
    <t>Bartlett</t>
  </si>
  <si>
    <t>APC - Université Paris Diderot/JPL - California Institute of Technology</t>
  </si>
  <si>
    <t>Soumen</t>
  </si>
  <si>
    <t>Basak</t>
  </si>
  <si>
    <t>Battaglia</t>
  </si>
  <si>
    <t>Boddy</t>
  </si>
  <si>
    <t>Matteo</t>
  </si>
  <si>
    <t>Bonato</t>
  </si>
  <si>
    <t>INAF-Istituto di Radioastronomia, and Italian ALMA Regional Centre, Via Gobetti 101, I-40129, Bologna, Italy</t>
  </si>
  <si>
    <t>Julian</t>
  </si>
  <si>
    <t>Borrill</t>
  </si>
  <si>
    <t>Boulanger</t>
  </si>
  <si>
    <t>Blakesley</t>
  </si>
  <si>
    <t>Burkhart</t>
  </si>
  <si>
    <t>Rutgers</t>
  </si>
  <si>
    <t>David</t>
  </si>
  <si>
    <t>Chuss</t>
  </si>
  <si>
    <t>Susan E.</t>
  </si>
  <si>
    <t>Clark</t>
  </si>
  <si>
    <t>Institute for Advanced Study</t>
  </si>
  <si>
    <t>Brendan</t>
  </si>
  <si>
    <t>Crill</t>
  </si>
  <si>
    <t>INAF-Osservatorio Astronomico di Padova, Italy</t>
  </si>
  <si>
    <t>Jacques</t>
  </si>
  <si>
    <t>Delabrouille</t>
  </si>
  <si>
    <t>APC, Paris and DAP, CEA Saclay</t>
  </si>
  <si>
    <t>Eleonora</t>
  </si>
  <si>
    <t>Di Valentino</t>
  </si>
  <si>
    <t>University of Manchester</t>
  </si>
  <si>
    <t>Joy</t>
  </si>
  <si>
    <t>Didier</t>
  </si>
  <si>
    <t>Olivier</t>
  </si>
  <si>
    <t>JPL/Caltech</t>
  </si>
  <si>
    <t>Josquin</t>
  </si>
  <si>
    <t>Errard</t>
  </si>
  <si>
    <t>Tom</t>
  </si>
  <si>
    <t>Essinger-Hileman</t>
  </si>
  <si>
    <t>NASA Goddard Space Flight Center</t>
  </si>
  <si>
    <t>Stephen</t>
  </si>
  <si>
    <t>Feeney</t>
  </si>
  <si>
    <t>Laura</t>
  </si>
  <si>
    <t>Fissel</t>
  </si>
  <si>
    <t>National Radio Astronomy Observatory</t>
  </si>
  <si>
    <t>Raphael</t>
  </si>
  <si>
    <t>Flauger</t>
  </si>
  <si>
    <t>UC San Diego</t>
  </si>
  <si>
    <t>Vera</t>
  </si>
  <si>
    <t>Gluscevic</t>
  </si>
  <si>
    <t>Kris</t>
  </si>
  <si>
    <t>Gorski</t>
  </si>
  <si>
    <t>Dan</t>
  </si>
  <si>
    <t>Green</t>
  </si>
  <si>
    <t>Brandon</t>
  </si>
  <si>
    <t>Hensley</t>
  </si>
  <si>
    <t>Diego</t>
  </si>
  <si>
    <t>Herranz</t>
  </si>
  <si>
    <t>Instituto de Física de Cantabria</t>
  </si>
  <si>
    <t>Colin</t>
  </si>
  <si>
    <t>Hill</t>
  </si>
  <si>
    <t>Eric</t>
  </si>
  <si>
    <t>Hivon</t>
  </si>
  <si>
    <t>Institut d'Astrophysique de Paris</t>
  </si>
  <si>
    <t>Johannes</t>
  </si>
  <si>
    <t>Hubmayr</t>
  </si>
  <si>
    <t>NIST</t>
  </si>
  <si>
    <t>Brad</t>
  </si>
  <si>
    <t>Johnson</t>
  </si>
  <si>
    <t>Columbia</t>
  </si>
  <si>
    <t>William</t>
  </si>
  <si>
    <t>Jones</t>
  </si>
  <si>
    <t>Princeton University</t>
  </si>
  <si>
    <t>Terry</t>
  </si>
  <si>
    <t>University of Minnesota</t>
  </si>
  <si>
    <t>Knox</t>
  </si>
  <si>
    <t>Al</t>
  </si>
  <si>
    <t>Kogut</t>
  </si>
  <si>
    <t>Charles</t>
  </si>
  <si>
    <t>Lawrence</t>
  </si>
  <si>
    <t>Alex</t>
  </si>
  <si>
    <t>Lazarian</t>
  </si>
  <si>
    <t>Zack</t>
  </si>
  <si>
    <t>Li</t>
  </si>
  <si>
    <t>Mathew</t>
  </si>
  <si>
    <t>Madhavacheril</t>
  </si>
  <si>
    <t>Jean-Baptiste</t>
  </si>
  <si>
    <t>Melin</t>
  </si>
  <si>
    <t>Mattia</t>
  </si>
  <si>
    <t>Negrello</t>
  </si>
  <si>
    <t>Cardiff University School of Physics and Astronomy</t>
  </si>
  <si>
    <t>Giles</t>
  </si>
  <si>
    <t>Novak</t>
  </si>
  <si>
    <t>Northwestern University</t>
  </si>
  <si>
    <t>Roger</t>
  </si>
  <si>
    <t>O'Brient</t>
  </si>
  <si>
    <t>Jet Propulsion Laboratory, California Institute of Technology</t>
  </si>
  <si>
    <t>Chris</t>
  </si>
  <si>
    <t>Paine</t>
  </si>
  <si>
    <t>Tim</t>
  </si>
  <si>
    <t>Pearson</t>
  </si>
  <si>
    <t>Levon</t>
  </si>
  <si>
    <t>Pogosian</t>
  </si>
  <si>
    <t>Simon Fraser University</t>
  </si>
  <si>
    <t>Clem</t>
  </si>
  <si>
    <t>Pryke</t>
  </si>
  <si>
    <t>Mathieu</t>
  </si>
  <si>
    <t>Remazeilles</t>
  </si>
  <si>
    <t>Graca</t>
  </si>
  <si>
    <t>Rocha</t>
  </si>
  <si>
    <t>Marcel</t>
  </si>
  <si>
    <t>Schmittfull</t>
  </si>
  <si>
    <t>Ian</t>
  </si>
  <si>
    <t>Stephens</t>
  </si>
  <si>
    <t>Harvard-Smithsonian Center for Astrophysics</t>
  </si>
  <si>
    <t>Brian</t>
  </si>
  <si>
    <t>Sutin</t>
  </si>
  <si>
    <t>Maurizio</t>
  </si>
  <si>
    <t>Tomasi</t>
  </si>
  <si>
    <t>Università degli studi di Milano</t>
  </si>
  <si>
    <t>Amy</t>
  </si>
  <si>
    <t>Trangsrud</t>
  </si>
  <si>
    <t>Flavien</t>
  </si>
  <si>
    <t>Vansyngel</t>
  </si>
  <si>
    <t>Qi</t>
  </si>
  <si>
    <t>Wen</t>
  </si>
  <si>
    <t>Martin</t>
  </si>
  <si>
    <t>White</t>
  </si>
  <si>
    <t>Siyao</t>
  </si>
  <si>
    <t>Xu</t>
  </si>
  <si>
    <t>Karl</t>
  </si>
  <si>
    <t>Young</t>
  </si>
  <si>
    <t>Andrea</t>
  </si>
  <si>
    <t>Zonca</t>
  </si>
  <si>
    <t>Zeeshan</t>
  </si>
  <si>
    <t>Ahmed</t>
  </si>
  <si>
    <t>Endorse</t>
  </si>
  <si>
    <t>SLAC National Accelerator Laboratory</t>
  </si>
  <si>
    <t>Jason</t>
  </si>
  <si>
    <t>Austermann</t>
  </si>
  <si>
    <t>NIST-Boulder &amp; CU-Boulder</t>
  </si>
  <si>
    <t>Darcy</t>
  </si>
  <si>
    <t>Barron</t>
  </si>
  <si>
    <t>University of New Mexico</t>
  </si>
  <si>
    <t>Karim</t>
  </si>
  <si>
    <t>Benabed</t>
  </si>
  <si>
    <t>Federico</t>
  </si>
  <si>
    <t>Bianchini</t>
  </si>
  <si>
    <t>University of Melbourne</t>
  </si>
  <si>
    <t>Jamie</t>
  </si>
  <si>
    <t>Bock</t>
  </si>
  <si>
    <t>Caltech / JPL</t>
  </si>
  <si>
    <t>J. Richard</t>
  </si>
  <si>
    <t>Bond</t>
  </si>
  <si>
    <t>Canadian Institute for Theoretical Astrophysics, University of Toronto</t>
  </si>
  <si>
    <t>Xingang</t>
  </si>
  <si>
    <t>Chen</t>
  </si>
  <si>
    <t>Jens</t>
  </si>
  <si>
    <t>Chluba</t>
  </si>
  <si>
    <t>JBCA</t>
  </si>
  <si>
    <t>Francis-Yan</t>
  </si>
  <si>
    <t>Cyr-Racine</t>
  </si>
  <si>
    <t>Harvard University</t>
  </si>
  <si>
    <t>Tijmen</t>
  </si>
  <si>
    <t>de Haan</t>
  </si>
  <si>
    <t>LBNL</t>
  </si>
  <si>
    <t>Erik</t>
  </si>
  <si>
    <t>University of Chicago.</t>
  </si>
  <si>
    <t>Aurelien</t>
  </si>
  <si>
    <t>Fraisse</t>
  </si>
  <si>
    <t>Piacentini</t>
  </si>
  <si>
    <t>Francesco</t>
  </si>
  <si>
    <t>Sapienza, University of Rome, Department of Physics</t>
  </si>
  <si>
    <t>Bouchet</t>
  </si>
  <si>
    <t>Silvia</t>
  </si>
  <si>
    <t>Galli</t>
  </si>
  <si>
    <t>IAP</t>
  </si>
  <si>
    <t>Ken</t>
  </si>
  <si>
    <t>Ganga</t>
  </si>
  <si>
    <t>AstroParticle &amp; Cosmology Lab, Paris</t>
  </si>
  <si>
    <t>Tuhin</t>
  </si>
  <si>
    <t>Ghosh</t>
  </si>
  <si>
    <t>NISER Bhubaneswar</t>
  </si>
  <si>
    <t>Jon E.</t>
  </si>
  <si>
    <t>Gudmundsson</t>
  </si>
  <si>
    <t>Stockholm University</t>
  </si>
  <si>
    <t>Marc</t>
  </si>
  <si>
    <t>Kamionkowski</t>
  </si>
  <si>
    <t>Johns Hopkins University</t>
  </si>
  <si>
    <t>Reijo</t>
  </si>
  <si>
    <t>Keskitalo</t>
  </si>
  <si>
    <t>Lawrence Berkeley Lab</t>
  </si>
  <si>
    <t>Rishi</t>
  </si>
  <si>
    <t>Khatri</t>
  </si>
  <si>
    <t>Tata Institute of Fundamental Research, Mumbai, India</t>
  </si>
  <si>
    <t>Ely</t>
  </si>
  <si>
    <t>Kovetz</t>
  </si>
  <si>
    <t>Daniel</t>
  </si>
  <si>
    <t>Lenz</t>
  </si>
  <si>
    <t>NASA Jet Propulsion Laboratory/California Institute of Technology</t>
  </si>
  <si>
    <t>Marilena</t>
  </si>
  <si>
    <t>Loverde</t>
  </si>
  <si>
    <t>Stony Brook University</t>
  </si>
  <si>
    <t>Carlos</t>
  </si>
  <si>
    <t>Martins</t>
  </si>
  <si>
    <t>University of Porto</t>
  </si>
  <si>
    <t>Masi</t>
  </si>
  <si>
    <t>Sapienza University</t>
  </si>
  <si>
    <t>Lorenzo</t>
  </si>
  <si>
    <t>Moncelsi</t>
  </si>
  <si>
    <t>California Institute of Technology</t>
  </si>
  <si>
    <t>Pavel</t>
  </si>
  <si>
    <t>Motloch</t>
  </si>
  <si>
    <t>University of Toronto</t>
  </si>
  <si>
    <t>Tony</t>
  </si>
  <si>
    <t>Mroczkowski</t>
  </si>
  <si>
    <t>European Southern Observatory</t>
  </si>
  <si>
    <t>Naselsky</t>
  </si>
  <si>
    <t>Niels Bohr Institute, Denmark</t>
  </si>
  <si>
    <t>Nati</t>
  </si>
  <si>
    <t>University of Milano-Bicocca</t>
  </si>
  <si>
    <t>Elena</t>
  </si>
  <si>
    <t>Orlando</t>
  </si>
  <si>
    <t>Stanford University</t>
  </si>
  <si>
    <t>Giuseppe</t>
  </si>
  <si>
    <t>Puglisi</t>
  </si>
  <si>
    <t>Stanford</t>
  </si>
  <si>
    <t>Christian</t>
  </si>
  <si>
    <t>Reichardt</t>
  </si>
  <si>
    <t>Anirban</t>
  </si>
  <si>
    <t>Roy</t>
  </si>
  <si>
    <t>SISSA, Trieste</t>
  </si>
  <si>
    <t>Maria</t>
  </si>
  <si>
    <t>Salatino</t>
  </si>
  <si>
    <t>Stanford University &amp; KIPAC</t>
  </si>
  <si>
    <t>Sarah</t>
  </si>
  <si>
    <t>Shandera</t>
  </si>
  <si>
    <t>Pennsylvania State University</t>
  </si>
  <si>
    <t>An\v{z}e</t>
  </si>
  <si>
    <t>Slosar</t>
  </si>
  <si>
    <t>Physics Department, Brookhaven National Laboratory, Upton NY 11973</t>
  </si>
  <si>
    <t>Aritoki</t>
  </si>
  <si>
    <t>Suzuki</t>
  </si>
  <si>
    <t>Grant</t>
  </si>
  <si>
    <t>Teply</t>
  </si>
  <si>
    <t>UCSD</t>
  </si>
  <si>
    <t>Matthieu</t>
  </si>
  <si>
    <t>Tristram</t>
  </si>
  <si>
    <t>LAL - CNRS</t>
  </si>
  <si>
    <t>Scott</t>
  </si>
  <si>
    <t>Watson</t>
  </si>
  <si>
    <t>Syracuse</t>
  </si>
  <si>
    <t>Edward J.</t>
  </si>
  <si>
    <t>Wollack</t>
  </si>
  <si>
    <t xml:space="preserve">Note: </t>
  </si>
  <si>
    <t>Last synched with google survey:</t>
  </si>
  <si>
    <t>Last synched with report doc:</t>
  </si>
  <si>
    <t>Please update the relevant lines above if you add/remove/change names in this list.</t>
  </si>
  <si>
    <t>Yale University</t>
  </si>
  <si>
    <t>Dartmouth College</t>
  </si>
  <si>
    <t>Institute for Advanced Study/University of California, San Diego</t>
  </si>
  <si>
    <t>University of Cincinnati</t>
  </si>
  <si>
    <t>European Space Astronomy Centre</t>
  </si>
  <si>
    <t>Southern Methodist University</t>
  </si>
  <si>
    <t>NASA Goddard</t>
  </si>
  <si>
    <t>INFN - Pisa, Italy</t>
  </si>
  <si>
    <t>UW - Madison</t>
  </si>
  <si>
    <t>University of Illinois, Urbana-Champaign</t>
  </si>
  <si>
    <t>Benjamin</t>
  </si>
  <si>
    <t>Saliwanchik</t>
  </si>
  <si>
    <t>Robert</t>
  </si>
  <si>
    <t>Caldwell</t>
  </si>
  <si>
    <t>Wallisch</t>
  </si>
  <si>
    <t>Bischoff</t>
  </si>
  <si>
    <t>Marcos</t>
  </si>
  <si>
    <t>Joel</t>
  </si>
  <si>
    <t>Meyers</t>
  </si>
  <si>
    <t>Switzer</t>
  </si>
  <si>
    <t>Tartari</t>
  </si>
  <si>
    <t>Neelima</t>
  </si>
  <si>
    <t>Sehgal</t>
  </si>
  <si>
    <t>Timbie</t>
  </si>
  <si>
    <t>Jeffrey</t>
  </si>
  <si>
    <t>Filippini</t>
  </si>
  <si>
    <t>Length</t>
  </si>
  <si>
    <t>N_spaces</t>
  </si>
  <si>
    <t>_string</t>
  </si>
  <si>
    <t>Engelen</t>
  </si>
  <si>
    <t>Alexander van</t>
  </si>
  <si>
    <t>Zotti</t>
  </si>
  <si>
    <t>Gianfranco De</t>
  </si>
  <si>
    <t>Dor\'e</t>
  </si>
  <si>
    <t>Fran\c{c}ois</t>
  </si>
  <si>
    <t>L\'{o}pez-Caniego</t>
  </si>
  <si>
    <t>Lloyd</t>
  </si>
  <si>
    <t>Column goes to latex</t>
  </si>
  <si>
    <t>Douglas</t>
  </si>
  <si>
    <t>Shirokoff</t>
  </si>
  <si>
    <t>CfA/Harvard</t>
  </si>
  <si>
    <t>Racine</t>
  </si>
  <si>
    <t>Caterina</t>
  </si>
  <si>
    <t>Umilt\`{a}</t>
  </si>
  <si>
    <t>Instituto de Fisica de Cantabria (CSIC - UC)</t>
  </si>
  <si>
    <t>Florida State University</t>
  </si>
  <si>
    <t>Golwara</t>
  </si>
  <si>
    <t>Sunil</t>
  </si>
  <si>
    <t>Kevin M.</t>
  </si>
  <si>
    <t>Huffenberger</t>
  </si>
  <si>
    <t>Vielva</t>
  </si>
  <si>
    <t>Patricio</t>
  </si>
  <si>
    <t>Kimberly K.</t>
  </si>
  <si>
    <r>
      <t>Ren</t>
    </r>
    <r>
      <rPr>
        <b/>
        <sz val="11"/>
        <color rgb="FF008000"/>
        <rFont val="Courier New"/>
        <family val="3"/>
      </rPr>
      <t>\'</t>
    </r>
    <r>
      <rPr>
        <sz val="11"/>
        <color rgb="FF008000"/>
        <rFont val="Courier New"/>
        <family val="3"/>
      </rPr>
      <t>{e}</t>
    </r>
    <r>
      <rPr>
        <sz val="12"/>
        <color rgb="FF222222"/>
        <rFont val="Arial"/>
        <family val="2"/>
      </rPr>
      <t xml:space="preserve">e </t>
    </r>
  </si>
  <si>
    <t>Hlo\v{z}ek</t>
  </si>
  <si>
    <t>Department of Astronomy \&amp; Astrophysics and Dunlap Institute, University of Toronto</t>
  </si>
  <si>
    <t>UC Berkeley / LBNL</t>
  </si>
  <si>
    <t>University of Oslo</t>
  </si>
  <si>
    <t> Instituto de Física de Cantabria (CSIC-Universidad de Cantabria), Avda. de los Castros s/n, Santander, Spain </t>
  </si>
  <si>
    <t>School of Physics, Indian Institute of Science Education and Research Thiruvananthapuram, Maruthamala PO, Vithura, Thiruvananthapuram, 695551 Kerala, India</t>
  </si>
  <si>
    <t>Lawrence Berkeley National Laboratory, Berkeley, CA, USA , Space Sciences Laboratory, University of California, Berkeley, CA, USA</t>
  </si>
  <si>
    <t>Institut d’Astrophysique Spatiale, Orsay, France</t>
  </si>
  <si>
    <t>Villanova University</t>
  </si>
  <si>
    <t>University of Southern California</t>
  </si>
  <si>
    <t>Canadian Institute for Theoretical Astrophysics, University of Toronto, 60 St. George Street, Toronto, Canada</t>
  </si>
  <si>
    <t>Institut Lagrange, LPNHE, place Jussieu 4, 75005 Paris, France</t>
  </si>
  <si>
    <t>Flatiron Institute</t>
  </si>
  <si>
    <t>JPL</t>
  </si>
  <si>
    <t>University of California, Berkeley</t>
  </si>
  <si>
    <t>Institute for Advanced Study, Flatiron Institute</t>
  </si>
  <si>
    <t>UC Davis</t>
  </si>
  <si>
    <t>University of Wisconsin - Madison</t>
  </si>
  <si>
    <t>Department of Astrophysical Sciences, Princeton University</t>
  </si>
  <si>
    <t>CEA Saclay, DRF/Irfu/SPP, 91191 Gif-sur-Yvette Cedex, France</t>
  </si>
  <si>
    <t>Institute for Advanced Study, Princeton</t>
  </si>
  <si>
    <t>University of British Columbia, Canada</t>
  </si>
  <si>
    <t>Institut d’Astrophysique Spatiale, CNRS, Univ. Paris-Sud, Universite´ Paris-Saclay, Bat. 121, 91405 Orsay cedex, France</t>
  </si>
  <si>
    <t>San Diego Supercomputer Center, UC San Diego</t>
  </si>
  <si>
    <t>IAC (Tenerife, Spain)</t>
  </si>
  <si>
    <t>Louvain U.</t>
  </si>
  <si>
    <t>LPSC</t>
  </si>
  <si>
    <t>Universidad de Salamanca, Spain</t>
  </si>
  <si>
    <t>ICREA &amp; ICC UB</t>
  </si>
  <si>
    <t>Juan</t>
  </si>
  <si>
    <t>Macias-Perez</t>
  </si>
  <si>
    <t>Kerstin</t>
  </si>
  <si>
    <t>Kunze</t>
  </si>
  <si>
    <t>Licia</t>
  </si>
  <si>
    <t>Verde</t>
  </si>
  <si>
    <t>Jose-Alberto</t>
  </si>
  <si>
    <t>Rubino-Martin</t>
  </si>
  <si>
    <t>Ringeval</t>
  </si>
  <si>
    <t>12/20/2018, 9 am.</t>
  </si>
  <si>
    <t>Joelle</t>
  </si>
  <si>
    <t>Cooperrider</t>
  </si>
  <si>
    <t>Caltech</t>
  </si>
  <si>
    <t>Jeff</t>
  </si>
  <si>
    <t>Booth</t>
  </si>
  <si>
    <t>??? On EC currently ???</t>
  </si>
  <si>
    <t>Nick</t>
  </si>
  <si>
    <t>Email</t>
  </si>
  <si>
    <t>marcelo.alvarez@berkeley.edu</t>
  </si>
  <si>
    <t>nbatta@astro.princeton.edu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</si>
</sst>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rgb="FF000000"/>
      <name val="Calibri"/>
      <family val="2"/>
      <charset val="128"/>
    </font>
    <font>
      <b/>
      <sz val="12"/>
      <color rgb="FFDC2300"/>
      <name val="Calibri"/>
      <family val="2"/>
      <charset val="128"/>
    </font>
    <font>
      <b/>
      <sz val="12"/>
      <name val="Calibri"/>
      <family val="2"/>
      <charset val="128"/>
    </font>
    <font>
      <sz val="12"/>
      <color rgb="FF222222"/>
      <name val="Arial"/>
      <family val="2"/>
    </font>
    <font>
      <b/>
      <sz val="11"/>
      <color rgb="FF008000"/>
      <name val="Courier New"/>
      <family val="3"/>
    </font>
    <font>
      <sz val="11"/>
      <color rgb="FF008000"/>
      <name val="Courier New"/>
      <family val="3"/>
    </font>
    <font>
      <sz val="10"/>
      <color rgb="FF222222"/>
      <name val="Arial Unicode MS"/>
      <family val="2"/>
    </font>
    <font>
      <sz val="11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2" fillId="0" borderId="0" xfId="0" applyFont="1"/>
    <xf numFmtId="22" fontId="0" fillId="0" borderId="0" xfId="0" applyNumberForma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DC2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14"/>
  <sheetViews>
    <sheetView tabSelected="1" topLeftCell="A3" zoomScale="85" zoomScaleNormal="85" workbookViewId="0">
      <selection activeCell="E24" sqref="E24"/>
    </sheetView>
  </sheetViews>
  <sheetFormatPr baseColWidth="10" defaultColWidth="8.83203125" defaultRowHeight="16" x14ac:dyDescent="0.2"/>
  <cols>
    <col min="1" max="1" width="8.6640625"/>
    <col min="2" max="2" width="22.1640625" style="1"/>
    <col min="3" max="3" width="22.83203125" style="1"/>
    <col min="4" max="4" width="27.6640625" style="1" customWidth="1"/>
    <col min="5" max="5" width="58.33203125"/>
    <col min="6" max="6" width="38.33203125"/>
    <col min="7" max="1026" width="11.1640625"/>
  </cols>
  <sheetData>
    <row r="1" spans="1:12" x14ac:dyDescent="0.2">
      <c r="A1" t="s">
        <v>0</v>
      </c>
      <c r="B1"/>
      <c r="C1"/>
      <c r="D1"/>
    </row>
    <row r="2" spans="1:12" x14ac:dyDescent="0.2">
      <c r="B2"/>
      <c r="C2"/>
      <c r="D2"/>
    </row>
    <row r="3" spans="1:12" x14ac:dyDescent="0.2">
      <c r="A3" s="2" t="s">
        <v>1</v>
      </c>
      <c r="B3"/>
      <c r="C3" s="1" t="s">
        <v>368</v>
      </c>
    </row>
    <row r="4" spans="1:12" x14ac:dyDescent="0.2">
      <c r="A4" s="2" t="s">
        <v>273</v>
      </c>
      <c r="B4"/>
      <c r="C4" s="1" t="s">
        <v>368</v>
      </c>
    </row>
    <row r="5" spans="1:12" x14ac:dyDescent="0.2">
      <c r="A5" s="2" t="s">
        <v>274</v>
      </c>
      <c r="B5"/>
      <c r="C5" s="1" t="s">
        <v>368</v>
      </c>
    </row>
    <row r="6" spans="1:12" x14ac:dyDescent="0.2">
      <c r="B6"/>
    </row>
    <row r="7" spans="1:12" x14ac:dyDescent="0.2">
      <c r="A7" s="4" t="s">
        <v>272</v>
      </c>
      <c r="B7" t="s">
        <v>275</v>
      </c>
    </row>
    <row r="8" spans="1:12" x14ac:dyDescent="0.2">
      <c r="B8"/>
      <c r="C8"/>
      <c r="D8"/>
    </row>
    <row r="9" spans="1:12" x14ac:dyDescent="0.2">
      <c r="B9" s="1" t="s">
        <v>2</v>
      </c>
      <c r="C9" t="s">
        <v>3</v>
      </c>
      <c r="D9" t="s">
        <v>376</v>
      </c>
      <c r="E9" t="s">
        <v>4</v>
      </c>
      <c r="F9" t="s">
        <v>5</v>
      </c>
      <c r="H9" t="s">
        <v>313</v>
      </c>
      <c r="J9" t="s">
        <v>302</v>
      </c>
      <c r="K9" t="s">
        <v>303</v>
      </c>
      <c r="L9" t="s">
        <v>304</v>
      </c>
    </row>
    <row r="10" spans="1:12" x14ac:dyDescent="0.2">
      <c r="B10" s="1" t="s">
        <v>6</v>
      </c>
      <c r="C10" s="1" t="s">
        <v>7</v>
      </c>
      <c r="D10" s="7" t="s">
        <v>377</v>
      </c>
      <c r="E10" t="s">
        <v>8</v>
      </c>
      <c r="F10" t="s">
        <v>332</v>
      </c>
      <c r="H10" t="str">
        <f>CONCATENATE(B10," ",C10,L10,"\\")</f>
        <v>Marcelo Alvarez                 \\</v>
      </c>
      <c r="J10">
        <f>LEN(B10) + LEN(C10) +1</f>
        <v>15</v>
      </c>
      <c r="K10">
        <f>IF(J10&lt;30,(32-J10),3)</f>
        <v>17</v>
      </c>
      <c r="L10" t="str">
        <f>REPT(" ",K10)</f>
        <v xml:space="preserve">                 </v>
      </c>
    </row>
    <row r="11" spans="1:12" x14ac:dyDescent="0.2">
      <c r="B11" t="s">
        <v>9</v>
      </c>
      <c r="C11" s="1" t="s">
        <v>10</v>
      </c>
      <c r="E11" t="s">
        <v>8</v>
      </c>
      <c r="F11" t="s">
        <v>11</v>
      </c>
      <c r="H11" t="str">
        <f t="shared" ref="H11:H74" si="0">CONCATENATE(B11," ",C11,L11,"\\")</f>
        <v>Peter Ashton                    \\</v>
      </c>
      <c r="J11">
        <f t="shared" ref="J11:J74" si="1">LEN(B11) + LEN(C11) +1</f>
        <v>12</v>
      </c>
      <c r="K11">
        <f t="shared" ref="K11:K74" si="2">IF(J11&lt;30,(32-J11),3)</f>
        <v>20</v>
      </c>
      <c r="L11" t="str">
        <f t="shared" ref="L11:L74" si="3">REPT(" ",K11)</f>
        <v xml:space="preserve">                    </v>
      </c>
    </row>
    <row r="12" spans="1:12" x14ac:dyDescent="0.2">
      <c r="B12" t="s">
        <v>12</v>
      </c>
      <c r="C12" s="1" t="s">
        <v>13</v>
      </c>
      <c r="E12" t="s">
        <v>8</v>
      </c>
      <c r="F12" t="s">
        <v>14</v>
      </c>
      <c r="H12" t="str">
        <f t="shared" si="0"/>
        <v>Jonathan Aumont                 \\</v>
      </c>
      <c r="J12">
        <f t="shared" si="1"/>
        <v>15</v>
      </c>
      <c r="K12">
        <f t="shared" si="2"/>
        <v>17</v>
      </c>
      <c r="L12" t="str">
        <f t="shared" si="3"/>
        <v xml:space="preserve">                 </v>
      </c>
    </row>
    <row r="13" spans="1:12" x14ac:dyDescent="0.2">
      <c r="B13" s="1" t="s">
        <v>15</v>
      </c>
      <c r="C13" s="1" t="s">
        <v>16</v>
      </c>
      <c r="E13" t="s">
        <v>8</v>
      </c>
      <c r="F13" t="s">
        <v>333</v>
      </c>
      <c r="H13" t="str">
        <f t="shared" si="0"/>
        <v>Ranajoy Banerji                 \\</v>
      </c>
      <c r="J13">
        <f t="shared" si="1"/>
        <v>15</v>
      </c>
      <c r="K13">
        <f t="shared" si="2"/>
        <v>17</v>
      </c>
      <c r="L13" t="str">
        <f t="shared" si="3"/>
        <v xml:space="preserve">                 </v>
      </c>
    </row>
    <row r="14" spans="1:12" x14ac:dyDescent="0.2">
      <c r="B14" s="1" t="s">
        <v>17</v>
      </c>
      <c r="C14" s="1" t="s">
        <v>18</v>
      </c>
      <c r="E14" t="s">
        <v>8</v>
      </c>
      <c r="F14" t="s">
        <v>334</v>
      </c>
      <c r="H14" t="str">
        <f t="shared" si="0"/>
        <v>Belen Barreiro                  \\</v>
      </c>
      <c r="J14">
        <f t="shared" si="1"/>
        <v>14</v>
      </c>
      <c r="K14">
        <f t="shared" si="2"/>
        <v>18</v>
      </c>
      <c r="L14" t="str">
        <f t="shared" si="3"/>
        <v xml:space="preserve">                  </v>
      </c>
    </row>
    <row r="15" spans="1:12" x14ac:dyDescent="0.2">
      <c r="B15" t="s">
        <v>19</v>
      </c>
      <c r="C15" s="1" t="s">
        <v>20</v>
      </c>
      <c r="E15" t="s">
        <v>8</v>
      </c>
      <c r="F15" t="s">
        <v>21</v>
      </c>
      <c r="H15" t="str">
        <f t="shared" si="0"/>
        <v>James G. Bartlett               \\</v>
      </c>
      <c r="J15">
        <f t="shared" si="1"/>
        <v>17</v>
      </c>
      <c r="K15">
        <f t="shared" si="2"/>
        <v>15</v>
      </c>
      <c r="L15" t="str">
        <f t="shared" si="3"/>
        <v xml:space="preserve">               </v>
      </c>
    </row>
    <row r="16" spans="1:12" x14ac:dyDescent="0.2">
      <c r="B16" s="1" t="s">
        <v>22</v>
      </c>
      <c r="C16" t="s">
        <v>23</v>
      </c>
      <c r="D16"/>
      <c r="E16" t="s">
        <v>8</v>
      </c>
      <c r="F16" t="s">
        <v>335</v>
      </c>
      <c r="H16" t="str">
        <f t="shared" si="0"/>
        <v>Soumen Basak                    \\</v>
      </c>
      <c r="J16">
        <f t="shared" si="1"/>
        <v>12</v>
      </c>
      <c r="K16">
        <f t="shared" si="2"/>
        <v>20</v>
      </c>
      <c r="L16" t="str">
        <f t="shared" si="3"/>
        <v xml:space="preserve">                    </v>
      </c>
    </row>
    <row r="17" spans="2:12" x14ac:dyDescent="0.2">
      <c r="B17" s="1" t="s">
        <v>375</v>
      </c>
      <c r="C17" t="s">
        <v>24</v>
      </c>
      <c r="D17" s="7" t="s">
        <v>378</v>
      </c>
      <c r="E17" t="s">
        <v>8</v>
      </c>
      <c r="F17" t="s">
        <v>90</v>
      </c>
      <c r="H17" t="str">
        <f t="shared" si="0"/>
        <v>Nick Battaglia                  \\</v>
      </c>
      <c r="J17">
        <f t="shared" si="1"/>
        <v>14</v>
      </c>
      <c r="K17">
        <f t="shared" si="2"/>
        <v>18</v>
      </c>
      <c r="L17" t="str">
        <f t="shared" si="3"/>
        <v xml:space="preserve">                  </v>
      </c>
    </row>
    <row r="18" spans="2:12" x14ac:dyDescent="0.2">
      <c r="B18" t="s">
        <v>167</v>
      </c>
      <c r="C18" t="s">
        <v>168</v>
      </c>
      <c r="D18"/>
      <c r="E18" t="s">
        <v>8</v>
      </c>
      <c r="F18" t="s">
        <v>169</v>
      </c>
      <c r="H18" t="str">
        <f t="shared" si="0"/>
        <v>Jamie Bock                      \\</v>
      </c>
      <c r="J18">
        <f t="shared" si="1"/>
        <v>10</v>
      </c>
      <c r="K18">
        <f t="shared" si="2"/>
        <v>22</v>
      </c>
      <c r="L18" t="str">
        <f t="shared" si="3"/>
        <v xml:space="preserve">                      </v>
      </c>
    </row>
    <row r="19" spans="2:12" x14ac:dyDescent="0.2">
      <c r="B19" s="1" t="s">
        <v>328</v>
      </c>
      <c r="C19" s="1" t="s">
        <v>25</v>
      </c>
      <c r="E19" t="s">
        <v>8</v>
      </c>
      <c r="F19" s="1" t="s">
        <v>206</v>
      </c>
      <c r="H19" t="str">
        <f t="shared" si="0"/>
        <v>Kimberly K. Boddy               \\</v>
      </c>
      <c r="J19">
        <f t="shared" si="1"/>
        <v>17</v>
      </c>
      <c r="K19">
        <f t="shared" si="2"/>
        <v>15</v>
      </c>
      <c r="L19" t="str">
        <f t="shared" si="3"/>
        <v xml:space="preserve">               </v>
      </c>
    </row>
    <row r="20" spans="2:12" x14ac:dyDescent="0.2">
      <c r="B20" t="s">
        <v>26</v>
      </c>
      <c r="C20" s="1" t="s">
        <v>27</v>
      </c>
      <c r="E20" t="s">
        <v>8</v>
      </c>
      <c r="F20" t="s">
        <v>28</v>
      </c>
      <c r="H20" t="str">
        <f t="shared" si="0"/>
        <v>Matteo Bonato                   \\</v>
      </c>
      <c r="J20">
        <f t="shared" si="1"/>
        <v>13</v>
      </c>
      <c r="K20">
        <f t="shared" si="2"/>
        <v>19</v>
      </c>
      <c r="L20" t="str">
        <f t="shared" si="3"/>
        <v xml:space="preserve">                   </v>
      </c>
    </row>
    <row r="21" spans="2:12" x14ac:dyDescent="0.2">
      <c r="B21" s="1" t="s">
        <v>29</v>
      </c>
      <c r="C21" s="1" t="s">
        <v>30</v>
      </c>
      <c r="E21" t="s">
        <v>8</v>
      </c>
      <c r="F21" t="s">
        <v>336</v>
      </c>
      <c r="H21" t="str">
        <f t="shared" si="0"/>
        <v>Julian Borrill                  \\</v>
      </c>
      <c r="J21">
        <f t="shared" si="1"/>
        <v>14</v>
      </c>
      <c r="K21">
        <f t="shared" si="2"/>
        <v>18</v>
      </c>
      <c r="L21" t="str">
        <f t="shared" si="3"/>
        <v xml:space="preserve">                  </v>
      </c>
    </row>
    <row r="22" spans="2:12" x14ac:dyDescent="0.2">
      <c r="B22" s="1" t="s">
        <v>310</v>
      </c>
      <c r="C22" t="s">
        <v>191</v>
      </c>
      <c r="D22"/>
      <c r="E22" t="s">
        <v>8</v>
      </c>
      <c r="F22" t="s">
        <v>81</v>
      </c>
      <c r="H22" t="str">
        <f t="shared" si="0"/>
        <v>Fran\c{c}ois Bouchet            \\</v>
      </c>
      <c r="J22">
        <f t="shared" si="1"/>
        <v>20</v>
      </c>
      <c r="K22">
        <f t="shared" si="2"/>
        <v>12</v>
      </c>
      <c r="L22" t="str">
        <f t="shared" si="3"/>
        <v xml:space="preserve">            </v>
      </c>
    </row>
    <row r="23" spans="2:12" x14ac:dyDescent="0.2">
      <c r="B23" s="1" t="s">
        <v>310</v>
      </c>
      <c r="C23" s="1" t="s">
        <v>31</v>
      </c>
      <c r="E23" t="s">
        <v>8</v>
      </c>
      <c r="F23" t="s">
        <v>337</v>
      </c>
      <c r="H23" t="str">
        <f t="shared" si="0"/>
        <v>Fran\c{c}ois Boulanger          \\</v>
      </c>
      <c r="J23">
        <f t="shared" si="1"/>
        <v>22</v>
      </c>
      <c r="K23">
        <f t="shared" si="2"/>
        <v>10</v>
      </c>
      <c r="L23" t="str">
        <f t="shared" si="3"/>
        <v xml:space="preserve">          </v>
      </c>
    </row>
    <row r="24" spans="2:12" x14ac:dyDescent="0.2">
      <c r="B24" t="s">
        <v>32</v>
      </c>
      <c r="C24" s="1" t="s">
        <v>33</v>
      </c>
      <c r="E24" t="s">
        <v>8</v>
      </c>
      <c r="F24" t="s">
        <v>34</v>
      </c>
      <c r="H24" t="str">
        <f t="shared" si="0"/>
        <v>Blakesley Burkhart              \\</v>
      </c>
      <c r="J24">
        <f t="shared" si="1"/>
        <v>18</v>
      </c>
      <c r="K24">
        <f t="shared" si="2"/>
        <v>14</v>
      </c>
      <c r="L24" t="str">
        <f t="shared" si="3"/>
        <v xml:space="preserve">              </v>
      </c>
    </row>
    <row r="25" spans="2:12" x14ac:dyDescent="0.2">
      <c r="B25" t="s">
        <v>175</v>
      </c>
      <c r="C25" t="s">
        <v>176</v>
      </c>
      <c r="D25"/>
      <c r="E25" t="s">
        <v>8</v>
      </c>
      <c r="F25" t="s">
        <v>177</v>
      </c>
      <c r="H25" t="str">
        <f t="shared" si="0"/>
        <v>Jens Chluba                     \\</v>
      </c>
      <c r="J25">
        <f t="shared" si="1"/>
        <v>11</v>
      </c>
      <c r="K25">
        <f t="shared" si="2"/>
        <v>21</v>
      </c>
      <c r="L25" t="str">
        <f t="shared" si="3"/>
        <v xml:space="preserve">                     </v>
      </c>
    </row>
    <row r="26" spans="2:12" x14ac:dyDescent="0.2">
      <c r="B26" s="1" t="s">
        <v>35</v>
      </c>
      <c r="C26" s="1" t="s">
        <v>36</v>
      </c>
      <c r="E26" t="s">
        <v>8</v>
      </c>
      <c r="F26" t="s">
        <v>338</v>
      </c>
      <c r="H26" t="str">
        <f t="shared" si="0"/>
        <v>David Chuss                     \\</v>
      </c>
      <c r="J26">
        <f t="shared" si="1"/>
        <v>11</v>
      </c>
      <c r="K26">
        <f t="shared" si="2"/>
        <v>21</v>
      </c>
      <c r="L26" t="str">
        <f t="shared" si="3"/>
        <v xml:space="preserve">                     </v>
      </c>
    </row>
    <row r="27" spans="2:12" x14ac:dyDescent="0.2">
      <c r="B27" t="s">
        <v>37</v>
      </c>
      <c r="C27" t="s">
        <v>38</v>
      </c>
      <c r="D27"/>
      <c r="E27" t="s">
        <v>8</v>
      </c>
      <c r="F27" t="s">
        <v>39</v>
      </c>
      <c r="H27" t="str">
        <f t="shared" si="0"/>
        <v>Susan E. Clark                  \\</v>
      </c>
      <c r="J27">
        <f t="shared" si="1"/>
        <v>14</v>
      </c>
      <c r="K27">
        <f t="shared" si="2"/>
        <v>18</v>
      </c>
      <c r="L27" t="str">
        <f t="shared" si="3"/>
        <v xml:space="preserve">                  </v>
      </c>
    </row>
    <row r="28" spans="2:12" x14ac:dyDescent="0.2">
      <c r="B28" s="1" t="s">
        <v>40</v>
      </c>
      <c r="C28" s="1" t="s">
        <v>41</v>
      </c>
      <c r="E28" t="s">
        <v>8</v>
      </c>
      <c r="F28" t="s">
        <v>52</v>
      </c>
      <c r="H28" t="str">
        <f t="shared" si="0"/>
        <v>Brendan Crill                   \\</v>
      </c>
      <c r="J28">
        <f t="shared" si="1"/>
        <v>13</v>
      </c>
      <c r="K28">
        <f t="shared" si="2"/>
        <v>19</v>
      </c>
      <c r="L28" t="str">
        <f t="shared" si="3"/>
        <v xml:space="preserve">                   </v>
      </c>
    </row>
    <row r="29" spans="2:12" x14ac:dyDescent="0.2">
      <c r="B29" t="s">
        <v>43</v>
      </c>
      <c r="C29" t="s">
        <v>44</v>
      </c>
      <c r="D29"/>
      <c r="E29" t="s">
        <v>8</v>
      </c>
      <c r="F29" t="s">
        <v>45</v>
      </c>
      <c r="H29" t="str">
        <f t="shared" si="0"/>
        <v>Jacques Delabrouille            \\</v>
      </c>
      <c r="J29">
        <f t="shared" si="1"/>
        <v>20</v>
      </c>
      <c r="K29">
        <f t="shared" si="2"/>
        <v>12</v>
      </c>
      <c r="L29" t="str">
        <f t="shared" si="3"/>
        <v xml:space="preserve">            </v>
      </c>
    </row>
    <row r="30" spans="2:12" x14ac:dyDescent="0.2">
      <c r="B30" t="s">
        <v>46</v>
      </c>
      <c r="C30" s="1" t="s">
        <v>47</v>
      </c>
      <c r="E30" t="s">
        <v>8</v>
      </c>
      <c r="F30" t="s">
        <v>48</v>
      </c>
      <c r="H30" t="str">
        <f t="shared" si="0"/>
        <v>Eleonora Di Valentino           \\</v>
      </c>
      <c r="J30">
        <f t="shared" si="1"/>
        <v>21</v>
      </c>
      <c r="K30">
        <f t="shared" si="2"/>
        <v>11</v>
      </c>
      <c r="L30" t="str">
        <f t="shared" si="3"/>
        <v xml:space="preserve">           </v>
      </c>
    </row>
    <row r="31" spans="2:12" x14ac:dyDescent="0.2">
      <c r="B31" t="s">
        <v>46</v>
      </c>
      <c r="C31" s="1" t="s">
        <v>47</v>
      </c>
      <c r="E31" t="s">
        <v>8</v>
      </c>
      <c r="F31" t="s">
        <v>48</v>
      </c>
      <c r="H31" t="str">
        <f t="shared" si="0"/>
        <v>Eleonora Di Valentino           \\</v>
      </c>
      <c r="J31">
        <f t="shared" si="1"/>
        <v>21</v>
      </c>
      <c r="K31">
        <f t="shared" si="2"/>
        <v>11</v>
      </c>
      <c r="L31" t="str">
        <f t="shared" si="3"/>
        <v xml:space="preserve">           </v>
      </c>
    </row>
    <row r="32" spans="2:12" x14ac:dyDescent="0.2">
      <c r="B32" s="1" t="s">
        <v>49</v>
      </c>
      <c r="C32" s="1" t="s">
        <v>50</v>
      </c>
      <c r="E32" t="s">
        <v>8</v>
      </c>
      <c r="F32" t="s">
        <v>339</v>
      </c>
      <c r="H32" t="str">
        <f t="shared" si="0"/>
        <v>Joy Didier                      \\</v>
      </c>
      <c r="J32">
        <f t="shared" si="1"/>
        <v>10</v>
      </c>
      <c r="K32">
        <f t="shared" si="2"/>
        <v>22</v>
      </c>
      <c r="L32" t="str">
        <f t="shared" si="3"/>
        <v xml:space="preserve">                      </v>
      </c>
    </row>
    <row r="33" spans="2:12" x14ac:dyDescent="0.2">
      <c r="B33" t="s">
        <v>51</v>
      </c>
      <c r="C33" s="1" t="s">
        <v>309</v>
      </c>
      <c r="E33" t="s">
        <v>8</v>
      </c>
      <c r="F33" t="s">
        <v>52</v>
      </c>
      <c r="H33" t="str">
        <f t="shared" si="0"/>
        <v>Olivier Dor\'e                  \\</v>
      </c>
      <c r="J33">
        <f t="shared" si="1"/>
        <v>14</v>
      </c>
      <c r="K33">
        <f t="shared" si="2"/>
        <v>18</v>
      </c>
      <c r="L33" t="str">
        <f t="shared" si="3"/>
        <v xml:space="preserve">                  </v>
      </c>
    </row>
    <row r="34" spans="2:12" x14ac:dyDescent="0.2">
      <c r="B34" s="1" t="s">
        <v>306</v>
      </c>
      <c r="C34" t="s">
        <v>305</v>
      </c>
      <c r="D34"/>
      <c r="E34" t="s">
        <v>8</v>
      </c>
      <c r="F34" t="s">
        <v>340</v>
      </c>
      <c r="H34" t="str">
        <f t="shared" si="0"/>
        <v>Alexander van Engelen           \\</v>
      </c>
      <c r="J34">
        <f t="shared" si="1"/>
        <v>21</v>
      </c>
      <c r="K34">
        <f t="shared" si="2"/>
        <v>11</v>
      </c>
      <c r="L34" t="str">
        <f t="shared" si="3"/>
        <v xml:space="preserve">           </v>
      </c>
    </row>
    <row r="35" spans="2:12" x14ac:dyDescent="0.2">
      <c r="B35" s="1" t="s">
        <v>53</v>
      </c>
      <c r="C35" s="1" t="s">
        <v>54</v>
      </c>
      <c r="E35" t="s">
        <v>8</v>
      </c>
      <c r="F35" t="s">
        <v>341</v>
      </c>
      <c r="H35" t="str">
        <f t="shared" si="0"/>
        <v>Josquin Errard                  \\</v>
      </c>
      <c r="J35">
        <f t="shared" si="1"/>
        <v>14</v>
      </c>
      <c r="K35">
        <f t="shared" si="2"/>
        <v>18</v>
      </c>
      <c r="L35" t="str">
        <f t="shared" si="3"/>
        <v xml:space="preserve">                  </v>
      </c>
    </row>
    <row r="36" spans="2:12" x14ac:dyDescent="0.2">
      <c r="B36" t="s">
        <v>55</v>
      </c>
      <c r="C36" s="1" t="s">
        <v>56</v>
      </c>
      <c r="E36" t="s">
        <v>8</v>
      </c>
      <c r="F36" t="s">
        <v>57</v>
      </c>
      <c r="H36" t="str">
        <f t="shared" si="0"/>
        <v>Tom Essinger-Hileman            \\</v>
      </c>
      <c r="J36">
        <f t="shared" si="1"/>
        <v>20</v>
      </c>
      <c r="K36">
        <f t="shared" si="2"/>
        <v>12</v>
      </c>
      <c r="L36" t="str">
        <f t="shared" si="3"/>
        <v xml:space="preserve">            </v>
      </c>
    </row>
    <row r="37" spans="2:12" x14ac:dyDescent="0.2">
      <c r="B37" s="1" t="s">
        <v>58</v>
      </c>
      <c r="C37" s="1" t="s">
        <v>59</v>
      </c>
      <c r="E37" t="s">
        <v>8</v>
      </c>
      <c r="F37" t="s">
        <v>342</v>
      </c>
      <c r="H37" t="str">
        <f t="shared" si="0"/>
        <v>Stephen Feeney                  \\</v>
      </c>
      <c r="J37">
        <f t="shared" si="1"/>
        <v>14</v>
      </c>
      <c r="K37">
        <f t="shared" si="2"/>
        <v>18</v>
      </c>
      <c r="L37" t="str">
        <f t="shared" si="3"/>
        <v xml:space="preserve">                  </v>
      </c>
    </row>
    <row r="38" spans="2:12" x14ac:dyDescent="0.2">
      <c r="B38" t="s">
        <v>300</v>
      </c>
      <c r="C38" t="s">
        <v>301</v>
      </c>
      <c r="D38"/>
      <c r="E38" t="s">
        <v>8</v>
      </c>
      <c r="F38" t="s">
        <v>285</v>
      </c>
      <c r="H38" t="str">
        <f t="shared" si="0"/>
        <v>Jeffrey Filippini               \\</v>
      </c>
      <c r="J38">
        <f t="shared" si="1"/>
        <v>17</v>
      </c>
      <c r="K38">
        <f t="shared" si="2"/>
        <v>15</v>
      </c>
      <c r="L38" t="str">
        <f t="shared" si="3"/>
        <v xml:space="preserve">               </v>
      </c>
    </row>
    <row r="39" spans="2:12" x14ac:dyDescent="0.2">
      <c r="B39" t="s">
        <v>60</v>
      </c>
      <c r="C39" s="1" t="s">
        <v>61</v>
      </c>
      <c r="E39" t="s">
        <v>8</v>
      </c>
      <c r="F39" t="s">
        <v>62</v>
      </c>
      <c r="H39" t="str">
        <f t="shared" si="0"/>
        <v>Laura Fissel                    \\</v>
      </c>
      <c r="J39">
        <f t="shared" si="1"/>
        <v>12</v>
      </c>
      <c r="K39">
        <f t="shared" si="2"/>
        <v>20</v>
      </c>
      <c r="L39" t="str">
        <f t="shared" si="3"/>
        <v xml:space="preserve">                    </v>
      </c>
    </row>
    <row r="40" spans="2:12" x14ac:dyDescent="0.2">
      <c r="B40" t="s">
        <v>63</v>
      </c>
      <c r="C40" t="s">
        <v>64</v>
      </c>
      <c r="D40"/>
      <c r="E40" t="s">
        <v>8</v>
      </c>
      <c r="F40" t="s">
        <v>65</v>
      </c>
      <c r="H40" t="str">
        <f t="shared" si="0"/>
        <v>Raphael Flauger                 \\</v>
      </c>
      <c r="J40">
        <f t="shared" si="1"/>
        <v>15</v>
      </c>
      <c r="K40">
        <f t="shared" si="2"/>
        <v>17</v>
      </c>
      <c r="L40" t="str">
        <f t="shared" si="3"/>
        <v xml:space="preserve">                 </v>
      </c>
    </row>
    <row r="41" spans="2:12" x14ac:dyDescent="0.2">
      <c r="B41" s="1" t="s">
        <v>66</v>
      </c>
      <c r="C41" s="1" t="s">
        <v>67</v>
      </c>
      <c r="E41" t="s">
        <v>8</v>
      </c>
      <c r="F41" t="s">
        <v>39</v>
      </c>
      <c r="H41" t="str">
        <f t="shared" si="0"/>
        <v>Vera Gluscevic                  \\</v>
      </c>
      <c r="J41">
        <f t="shared" si="1"/>
        <v>14</v>
      </c>
      <c r="K41">
        <f t="shared" si="2"/>
        <v>18</v>
      </c>
      <c r="L41" t="str">
        <f t="shared" si="3"/>
        <v xml:space="preserve">                  </v>
      </c>
    </row>
    <row r="42" spans="2:12" x14ac:dyDescent="0.2">
      <c r="B42" s="1" t="s">
        <v>68</v>
      </c>
      <c r="C42" s="1" t="s">
        <v>69</v>
      </c>
      <c r="E42" t="s">
        <v>8</v>
      </c>
      <c r="F42" t="s">
        <v>343</v>
      </c>
      <c r="H42" t="str">
        <f t="shared" si="0"/>
        <v>Kris Gorski                     \\</v>
      </c>
      <c r="J42">
        <f t="shared" si="1"/>
        <v>11</v>
      </c>
      <c r="K42">
        <f t="shared" si="2"/>
        <v>21</v>
      </c>
      <c r="L42" t="str">
        <f t="shared" si="3"/>
        <v xml:space="preserve">                     </v>
      </c>
    </row>
    <row r="43" spans="2:12" x14ac:dyDescent="0.2">
      <c r="B43" s="1" t="s">
        <v>70</v>
      </c>
      <c r="C43" s="1" t="s">
        <v>71</v>
      </c>
      <c r="E43" t="s">
        <v>8</v>
      </c>
      <c r="F43" t="s">
        <v>344</v>
      </c>
      <c r="H43" t="str">
        <f t="shared" si="0"/>
        <v>Dan Green                       \\</v>
      </c>
      <c r="J43">
        <f t="shared" si="1"/>
        <v>9</v>
      </c>
      <c r="K43">
        <f t="shared" si="2"/>
        <v>23</v>
      </c>
      <c r="L43" t="str">
        <f t="shared" si="3"/>
        <v xml:space="preserve">                       </v>
      </c>
    </row>
    <row r="44" spans="2:12" x14ac:dyDescent="0.2">
      <c r="B44" s="1" t="s">
        <v>72</v>
      </c>
      <c r="C44" s="1" t="s">
        <v>73</v>
      </c>
      <c r="E44" t="s">
        <v>8</v>
      </c>
      <c r="F44" t="s">
        <v>90</v>
      </c>
      <c r="H44" t="str">
        <f t="shared" si="0"/>
        <v>Brandon Hensley                 \\</v>
      </c>
      <c r="J44">
        <f t="shared" si="1"/>
        <v>15</v>
      </c>
      <c r="K44">
        <f t="shared" si="2"/>
        <v>17</v>
      </c>
      <c r="L44" t="str">
        <f t="shared" si="3"/>
        <v xml:space="preserve">                 </v>
      </c>
    </row>
    <row r="45" spans="2:12" x14ac:dyDescent="0.2">
      <c r="B45" t="s">
        <v>74</v>
      </c>
      <c r="C45" s="1" t="s">
        <v>75</v>
      </c>
      <c r="E45" t="s">
        <v>8</v>
      </c>
      <c r="F45" t="s">
        <v>76</v>
      </c>
      <c r="H45" t="str">
        <f t="shared" si="0"/>
        <v>Diego Herranz                   \\</v>
      </c>
      <c r="J45">
        <f t="shared" si="1"/>
        <v>13</v>
      </c>
      <c r="K45">
        <f t="shared" si="2"/>
        <v>19</v>
      </c>
      <c r="L45" t="str">
        <f t="shared" si="3"/>
        <v xml:space="preserve">                   </v>
      </c>
    </row>
    <row r="46" spans="2:12" x14ac:dyDescent="0.2">
      <c r="B46" s="1" t="s">
        <v>77</v>
      </c>
      <c r="C46" s="1" t="s">
        <v>78</v>
      </c>
      <c r="E46" t="s">
        <v>8</v>
      </c>
      <c r="F46" t="s">
        <v>345</v>
      </c>
      <c r="H46" t="str">
        <f t="shared" si="0"/>
        <v>Colin Hill                      \\</v>
      </c>
      <c r="J46">
        <f t="shared" si="1"/>
        <v>10</v>
      </c>
      <c r="K46">
        <f t="shared" si="2"/>
        <v>22</v>
      </c>
      <c r="L46" t="str">
        <f t="shared" si="3"/>
        <v xml:space="preserve">                      </v>
      </c>
    </row>
    <row r="47" spans="2:12" x14ac:dyDescent="0.2">
      <c r="B47" t="s">
        <v>79</v>
      </c>
      <c r="C47" s="1" t="s">
        <v>80</v>
      </c>
      <c r="E47" t="s">
        <v>8</v>
      </c>
      <c r="F47" t="s">
        <v>81</v>
      </c>
      <c r="H47" t="str">
        <f t="shared" si="0"/>
        <v>Eric Hivon                      \\</v>
      </c>
      <c r="J47">
        <f t="shared" si="1"/>
        <v>10</v>
      </c>
      <c r="K47">
        <f t="shared" si="2"/>
        <v>22</v>
      </c>
      <c r="L47" t="str">
        <f t="shared" si="3"/>
        <v xml:space="preserve">                      </v>
      </c>
    </row>
    <row r="48" spans="2:12" x14ac:dyDescent="0.2">
      <c r="B48" s="1" t="s">
        <v>329</v>
      </c>
      <c r="C48" s="1" t="s">
        <v>330</v>
      </c>
      <c r="E48" t="s">
        <v>8</v>
      </c>
      <c r="F48" t="s">
        <v>331</v>
      </c>
      <c r="H48" t="str">
        <f t="shared" si="0"/>
        <v>Ren\'{e}e  Hlo\v{z}ek           \\</v>
      </c>
      <c r="J48">
        <f t="shared" si="1"/>
        <v>21</v>
      </c>
      <c r="K48">
        <f t="shared" si="2"/>
        <v>11</v>
      </c>
      <c r="L48" t="str">
        <f t="shared" si="3"/>
        <v xml:space="preserve">           </v>
      </c>
    </row>
    <row r="49" spans="2:12" x14ac:dyDescent="0.2">
      <c r="B49" t="s">
        <v>82</v>
      </c>
      <c r="C49" s="1" t="s">
        <v>83</v>
      </c>
      <c r="E49" t="s">
        <v>8</v>
      </c>
      <c r="F49" t="s">
        <v>84</v>
      </c>
      <c r="H49" t="str">
        <f t="shared" si="0"/>
        <v>Johannes Hubmayr                \\</v>
      </c>
      <c r="J49">
        <f t="shared" si="1"/>
        <v>16</v>
      </c>
      <c r="K49">
        <f t="shared" si="2"/>
        <v>16</v>
      </c>
      <c r="L49" t="str">
        <f t="shared" si="3"/>
        <v xml:space="preserve">                </v>
      </c>
    </row>
    <row r="50" spans="2:12" x14ac:dyDescent="0.2">
      <c r="B50" t="s">
        <v>85</v>
      </c>
      <c r="C50" t="s">
        <v>86</v>
      </c>
      <c r="D50"/>
      <c r="E50" t="s">
        <v>8</v>
      </c>
      <c r="F50" t="s">
        <v>87</v>
      </c>
      <c r="H50" t="str">
        <f t="shared" si="0"/>
        <v>Brad Johnson                    \\</v>
      </c>
      <c r="J50">
        <f t="shared" si="1"/>
        <v>12</v>
      </c>
      <c r="K50">
        <f t="shared" si="2"/>
        <v>20</v>
      </c>
      <c r="L50" t="str">
        <f t="shared" si="3"/>
        <v xml:space="preserve">                    </v>
      </c>
    </row>
    <row r="51" spans="2:12" x14ac:dyDescent="0.2">
      <c r="B51" t="s">
        <v>88</v>
      </c>
      <c r="C51" t="s">
        <v>89</v>
      </c>
      <c r="D51"/>
      <c r="E51" t="s">
        <v>8</v>
      </c>
      <c r="F51" t="s">
        <v>90</v>
      </c>
      <c r="H51" t="str">
        <f t="shared" si="0"/>
        <v>William Jones                   \\</v>
      </c>
      <c r="J51">
        <f t="shared" si="1"/>
        <v>13</v>
      </c>
      <c r="K51">
        <f t="shared" si="2"/>
        <v>19</v>
      </c>
      <c r="L51" t="str">
        <f t="shared" si="3"/>
        <v xml:space="preserve">                   </v>
      </c>
    </row>
    <row r="52" spans="2:12" x14ac:dyDescent="0.2">
      <c r="B52" t="s">
        <v>91</v>
      </c>
      <c r="C52" s="1" t="s">
        <v>89</v>
      </c>
      <c r="E52" t="s">
        <v>8</v>
      </c>
      <c r="F52" t="s">
        <v>92</v>
      </c>
      <c r="H52" t="str">
        <f t="shared" si="0"/>
        <v>Terry Jones                     \\</v>
      </c>
      <c r="J52">
        <f t="shared" si="1"/>
        <v>11</v>
      </c>
      <c r="K52">
        <f t="shared" si="2"/>
        <v>21</v>
      </c>
      <c r="L52" t="str">
        <f t="shared" si="3"/>
        <v xml:space="preserve">                     </v>
      </c>
    </row>
    <row r="53" spans="2:12" x14ac:dyDescent="0.2">
      <c r="B53" s="1" t="s">
        <v>312</v>
      </c>
      <c r="C53" s="1" t="s">
        <v>93</v>
      </c>
      <c r="E53" t="s">
        <v>8</v>
      </c>
      <c r="F53" t="s">
        <v>346</v>
      </c>
      <c r="H53" t="str">
        <f t="shared" si="0"/>
        <v>Lloyd Knox                      \\</v>
      </c>
      <c r="J53">
        <f t="shared" si="1"/>
        <v>10</v>
      </c>
      <c r="K53">
        <f t="shared" si="2"/>
        <v>22</v>
      </c>
      <c r="L53" t="str">
        <f t="shared" si="3"/>
        <v xml:space="preserve">                      </v>
      </c>
    </row>
    <row r="54" spans="2:12" x14ac:dyDescent="0.2">
      <c r="B54" s="1" t="s">
        <v>94</v>
      </c>
      <c r="C54" s="1" t="s">
        <v>95</v>
      </c>
      <c r="E54" t="s">
        <v>8</v>
      </c>
      <c r="F54" t="s">
        <v>57</v>
      </c>
      <c r="H54" t="str">
        <f t="shared" si="0"/>
        <v>Al Kogut                        \\</v>
      </c>
      <c r="J54">
        <f t="shared" si="1"/>
        <v>8</v>
      </c>
      <c r="K54">
        <f t="shared" si="2"/>
        <v>24</v>
      </c>
      <c r="L54" t="str">
        <f t="shared" si="3"/>
        <v xml:space="preserve">                        </v>
      </c>
    </row>
    <row r="55" spans="2:12" x14ac:dyDescent="0.2">
      <c r="B55" t="s">
        <v>292</v>
      </c>
      <c r="C55" t="s">
        <v>311</v>
      </c>
      <c r="D55"/>
      <c r="E55" t="s">
        <v>8</v>
      </c>
      <c r="F55" t="s">
        <v>280</v>
      </c>
      <c r="H55" t="str">
        <f t="shared" si="0"/>
        <v>Marcos L\'{o}pez-Caniego        \\</v>
      </c>
      <c r="J55">
        <f t="shared" si="1"/>
        <v>24</v>
      </c>
      <c r="K55">
        <f t="shared" si="2"/>
        <v>8</v>
      </c>
      <c r="L55" t="str">
        <f t="shared" si="3"/>
        <v xml:space="preserve">        </v>
      </c>
    </row>
    <row r="56" spans="2:12" x14ac:dyDescent="0.2">
      <c r="B56" s="1" t="s">
        <v>96</v>
      </c>
      <c r="C56" t="s">
        <v>97</v>
      </c>
      <c r="D56"/>
      <c r="E56" t="s">
        <v>8</v>
      </c>
      <c r="F56" t="s">
        <v>343</v>
      </c>
      <c r="H56" t="str">
        <f t="shared" si="0"/>
        <v>Charles Lawrence                \\</v>
      </c>
      <c r="J56">
        <f t="shared" si="1"/>
        <v>16</v>
      </c>
      <c r="K56">
        <f t="shared" si="2"/>
        <v>16</v>
      </c>
      <c r="L56" t="str">
        <f t="shared" si="3"/>
        <v xml:space="preserve">                </v>
      </c>
    </row>
    <row r="57" spans="2:12" x14ac:dyDescent="0.2">
      <c r="B57" s="1" t="s">
        <v>98</v>
      </c>
      <c r="C57" t="s">
        <v>99</v>
      </c>
      <c r="D57"/>
      <c r="E57" t="s">
        <v>8</v>
      </c>
      <c r="F57" t="s">
        <v>347</v>
      </c>
      <c r="H57" t="str">
        <f t="shared" si="0"/>
        <v>Alex Lazarian                   \\</v>
      </c>
      <c r="J57">
        <f t="shared" si="1"/>
        <v>13</v>
      </c>
      <c r="K57">
        <f t="shared" si="2"/>
        <v>19</v>
      </c>
      <c r="L57" t="str">
        <f t="shared" si="3"/>
        <v xml:space="preserve">                   </v>
      </c>
    </row>
    <row r="58" spans="2:12" x14ac:dyDescent="0.2">
      <c r="B58" s="1" t="s">
        <v>100</v>
      </c>
      <c r="C58" t="s">
        <v>101</v>
      </c>
      <c r="D58"/>
      <c r="E58" t="s">
        <v>8</v>
      </c>
      <c r="F58" t="s">
        <v>348</v>
      </c>
      <c r="H58" t="str">
        <f t="shared" si="0"/>
        <v>Zack Li                         \\</v>
      </c>
      <c r="J58">
        <f t="shared" si="1"/>
        <v>7</v>
      </c>
      <c r="K58">
        <f t="shared" si="2"/>
        <v>25</v>
      </c>
      <c r="L58" t="str">
        <f t="shared" si="3"/>
        <v xml:space="preserve">                         </v>
      </c>
    </row>
    <row r="59" spans="2:12" x14ac:dyDescent="0.2">
      <c r="B59" s="1" t="s">
        <v>102</v>
      </c>
      <c r="C59" s="1" t="s">
        <v>103</v>
      </c>
      <c r="E59" t="s">
        <v>8</v>
      </c>
      <c r="F59" t="s">
        <v>348</v>
      </c>
      <c r="H59" t="str">
        <f t="shared" si="0"/>
        <v>Mathew Madhavacheril            \\</v>
      </c>
      <c r="J59">
        <f t="shared" si="1"/>
        <v>20</v>
      </c>
      <c r="K59">
        <f t="shared" si="2"/>
        <v>12</v>
      </c>
      <c r="L59" t="str">
        <f t="shared" si="3"/>
        <v xml:space="preserve">            </v>
      </c>
    </row>
    <row r="60" spans="2:12" x14ac:dyDescent="0.2">
      <c r="B60" s="1" t="s">
        <v>104</v>
      </c>
      <c r="C60" t="s">
        <v>105</v>
      </c>
      <c r="D60"/>
      <c r="E60" t="s">
        <v>8</v>
      </c>
      <c r="F60" t="s">
        <v>349</v>
      </c>
      <c r="H60" t="str">
        <f t="shared" si="0"/>
        <v>Jean-Baptiste Melin             \\</v>
      </c>
      <c r="J60">
        <f t="shared" si="1"/>
        <v>19</v>
      </c>
      <c r="K60">
        <f t="shared" si="2"/>
        <v>13</v>
      </c>
      <c r="L60" t="str">
        <f t="shared" si="3"/>
        <v xml:space="preserve">             </v>
      </c>
    </row>
    <row r="61" spans="2:12" x14ac:dyDescent="0.2">
      <c r="B61" t="s">
        <v>106</v>
      </c>
      <c r="C61" s="1" t="s">
        <v>107</v>
      </c>
      <c r="E61" t="s">
        <v>8</v>
      </c>
      <c r="F61" t="s">
        <v>108</v>
      </c>
      <c r="H61" t="str">
        <f t="shared" si="0"/>
        <v>Mattia Negrello                 \\</v>
      </c>
      <c r="J61">
        <f t="shared" si="1"/>
        <v>15</v>
      </c>
      <c r="K61">
        <f t="shared" si="2"/>
        <v>17</v>
      </c>
      <c r="L61" t="str">
        <f t="shared" si="3"/>
        <v xml:space="preserve">                 </v>
      </c>
    </row>
    <row r="62" spans="2:12" x14ac:dyDescent="0.2">
      <c r="B62" t="s">
        <v>109</v>
      </c>
      <c r="C62" t="s">
        <v>110</v>
      </c>
      <c r="D62"/>
      <c r="E62" t="s">
        <v>8</v>
      </c>
      <c r="F62" t="s">
        <v>111</v>
      </c>
      <c r="H62" t="str">
        <f t="shared" si="0"/>
        <v>Giles Novak                     \\</v>
      </c>
      <c r="J62">
        <f t="shared" si="1"/>
        <v>11</v>
      </c>
      <c r="K62">
        <f t="shared" si="2"/>
        <v>21</v>
      </c>
      <c r="L62" t="str">
        <f t="shared" si="3"/>
        <v xml:space="preserve">                     </v>
      </c>
    </row>
    <row r="63" spans="2:12" x14ac:dyDescent="0.2">
      <c r="B63" t="s">
        <v>112</v>
      </c>
      <c r="C63" s="1" t="s">
        <v>113</v>
      </c>
      <c r="E63" t="s">
        <v>8</v>
      </c>
      <c r="F63" t="s">
        <v>114</v>
      </c>
      <c r="H63" t="str">
        <f t="shared" si="0"/>
        <v>Roger O'Brient                  \\</v>
      </c>
      <c r="J63">
        <f t="shared" si="1"/>
        <v>14</v>
      </c>
      <c r="K63">
        <f t="shared" si="2"/>
        <v>18</v>
      </c>
      <c r="L63" t="str">
        <f t="shared" si="3"/>
        <v xml:space="preserve">                  </v>
      </c>
    </row>
    <row r="64" spans="2:12" x14ac:dyDescent="0.2">
      <c r="B64" s="1" t="s">
        <v>115</v>
      </c>
      <c r="C64" s="1" t="s">
        <v>116</v>
      </c>
      <c r="E64" t="s">
        <v>8</v>
      </c>
      <c r="F64" t="s">
        <v>343</v>
      </c>
      <c r="H64" t="str">
        <f t="shared" si="0"/>
        <v>Chris Paine                     \\</v>
      </c>
      <c r="J64">
        <f t="shared" si="1"/>
        <v>11</v>
      </c>
      <c r="K64">
        <f t="shared" si="2"/>
        <v>21</v>
      </c>
      <c r="L64" t="str">
        <f t="shared" si="3"/>
        <v xml:space="preserve">                     </v>
      </c>
    </row>
    <row r="65" spans="2:12" x14ac:dyDescent="0.2">
      <c r="B65" s="1" t="s">
        <v>117</v>
      </c>
      <c r="C65" s="1" t="s">
        <v>118</v>
      </c>
      <c r="E65" t="s">
        <v>8</v>
      </c>
      <c r="F65" t="s">
        <v>371</v>
      </c>
      <c r="H65" t="str">
        <f t="shared" si="0"/>
        <v>Tim Pearson                     \\</v>
      </c>
      <c r="J65">
        <f t="shared" si="1"/>
        <v>11</v>
      </c>
      <c r="K65">
        <f t="shared" si="2"/>
        <v>21</v>
      </c>
      <c r="L65" t="str">
        <f t="shared" si="3"/>
        <v xml:space="preserve">                     </v>
      </c>
    </row>
    <row r="66" spans="2:12" x14ac:dyDescent="0.2">
      <c r="B66" t="s">
        <v>119</v>
      </c>
      <c r="C66" t="s">
        <v>120</v>
      </c>
      <c r="D66"/>
      <c r="E66" t="s">
        <v>8</v>
      </c>
      <c r="F66" t="s">
        <v>121</v>
      </c>
      <c r="H66" t="str">
        <f t="shared" si="0"/>
        <v>Levon Pogosian                  \\</v>
      </c>
      <c r="J66">
        <f t="shared" si="1"/>
        <v>14</v>
      </c>
      <c r="K66">
        <f t="shared" si="2"/>
        <v>18</v>
      </c>
      <c r="L66" t="str">
        <f t="shared" si="3"/>
        <v xml:space="preserve">                  </v>
      </c>
    </row>
    <row r="67" spans="2:12" x14ac:dyDescent="0.2">
      <c r="B67" s="1" t="s">
        <v>122</v>
      </c>
      <c r="C67" s="1" t="s">
        <v>123</v>
      </c>
      <c r="E67" t="s">
        <v>8</v>
      </c>
      <c r="F67" t="s">
        <v>92</v>
      </c>
      <c r="H67" t="str">
        <f t="shared" si="0"/>
        <v>Clem Pryke                      \\</v>
      </c>
      <c r="J67">
        <f t="shared" si="1"/>
        <v>10</v>
      </c>
      <c r="K67">
        <f t="shared" si="2"/>
        <v>22</v>
      </c>
      <c r="L67" t="str">
        <f t="shared" si="3"/>
        <v xml:space="preserve">                      </v>
      </c>
    </row>
    <row r="68" spans="2:12" x14ac:dyDescent="0.2">
      <c r="B68" t="s">
        <v>124</v>
      </c>
      <c r="C68" s="1" t="s">
        <v>125</v>
      </c>
      <c r="E68" t="s">
        <v>8</v>
      </c>
      <c r="F68" t="s">
        <v>48</v>
      </c>
      <c r="H68" t="str">
        <f t="shared" si="0"/>
        <v>Mathieu Remazeilles             \\</v>
      </c>
      <c r="J68">
        <f t="shared" si="1"/>
        <v>19</v>
      </c>
      <c r="K68">
        <f t="shared" si="2"/>
        <v>13</v>
      </c>
      <c r="L68" t="str">
        <f t="shared" si="3"/>
        <v xml:space="preserve">             </v>
      </c>
    </row>
    <row r="69" spans="2:12" x14ac:dyDescent="0.2">
      <c r="B69" t="s">
        <v>126</v>
      </c>
      <c r="C69" s="1" t="s">
        <v>127</v>
      </c>
      <c r="E69" t="s">
        <v>8</v>
      </c>
      <c r="F69" t="s">
        <v>52</v>
      </c>
      <c r="H69" t="str">
        <f t="shared" si="0"/>
        <v>Graca Rocha                     \\</v>
      </c>
      <c r="J69">
        <f t="shared" si="1"/>
        <v>11</v>
      </c>
      <c r="K69">
        <f t="shared" si="2"/>
        <v>21</v>
      </c>
      <c r="L69" t="str">
        <f t="shared" si="3"/>
        <v xml:space="preserve">                     </v>
      </c>
    </row>
    <row r="70" spans="2:12" x14ac:dyDescent="0.2">
      <c r="B70" s="1" t="s">
        <v>128</v>
      </c>
      <c r="C70" s="1" t="s">
        <v>129</v>
      </c>
      <c r="E70" t="s">
        <v>8</v>
      </c>
      <c r="F70" t="s">
        <v>350</v>
      </c>
      <c r="H70" t="str">
        <f t="shared" si="0"/>
        <v>Marcel Schmittfull              \\</v>
      </c>
      <c r="J70">
        <f t="shared" si="1"/>
        <v>18</v>
      </c>
      <c r="K70">
        <f t="shared" si="2"/>
        <v>14</v>
      </c>
      <c r="L70" t="str">
        <f t="shared" si="3"/>
        <v xml:space="preserve">              </v>
      </c>
    </row>
    <row r="71" spans="2:12" x14ac:dyDescent="0.2">
      <c r="B71" s="1" t="s">
        <v>314</v>
      </c>
      <c r="C71" s="1" t="s">
        <v>267</v>
      </c>
      <c r="E71" t="s">
        <v>8</v>
      </c>
      <c r="F71" t="s">
        <v>351</v>
      </c>
      <c r="H71" t="str">
        <f t="shared" si="0"/>
        <v>Douglas Scott                   \\</v>
      </c>
      <c r="J71">
        <f t="shared" si="1"/>
        <v>13</v>
      </c>
      <c r="K71">
        <f t="shared" si="2"/>
        <v>19</v>
      </c>
      <c r="L71" t="str">
        <f t="shared" si="3"/>
        <v xml:space="preserve">                   </v>
      </c>
    </row>
    <row r="72" spans="2:12" x14ac:dyDescent="0.2">
      <c r="B72" t="s">
        <v>130</v>
      </c>
      <c r="C72" s="1" t="s">
        <v>131</v>
      </c>
      <c r="E72" t="s">
        <v>8</v>
      </c>
      <c r="F72" t="s">
        <v>132</v>
      </c>
      <c r="H72" t="str">
        <f t="shared" si="0"/>
        <v>Ian Stephens                    \\</v>
      </c>
      <c r="J72">
        <f t="shared" si="1"/>
        <v>12</v>
      </c>
      <c r="K72">
        <f t="shared" si="2"/>
        <v>20</v>
      </c>
      <c r="L72" t="str">
        <f t="shared" si="3"/>
        <v xml:space="preserve">                    </v>
      </c>
    </row>
    <row r="73" spans="2:12" x14ac:dyDescent="0.2">
      <c r="B73" s="1" t="s">
        <v>133</v>
      </c>
      <c r="C73" t="s">
        <v>134</v>
      </c>
      <c r="D73"/>
      <c r="E73" t="s">
        <v>8</v>
      </c>
      <c r="F73" t="s">
        <v>343</v>
      </c>
      <c r="H73" t="str">
        <f t="shared" si="0"/>
        <v>Brian Sutin                     \\</v>
      </c>
      <c r="J73">
        <f t="shared" si="1"/>
        <v>11</v>
      </c>
      <c r="K73">
        <f t="shared" si="2"/>
        <v>21</v>
      </c>
      <c r="L73" t="str">
        <f t="shared" si="3"/>
        <v xml:space="preserve">                     </v>
      </c>
    </row>
    <row r="74" spans="2:12" x14ac:dyDescent="0.2">
      <c r="B74" t="s">
        <v>135</v>
      </c>
      <c r="C74" s="1" t="s">
        <v>136</v>
      </c>
      <c r="E74" t="s">
        <v>8</v>
      </c>
      <c r="F74" t="s">
        <v>137</v>
      </c>
      <c r="H74" t="str">
        <f t="shared" si="0"/>
        <v>Maurizio Tomasi                 \\</v>
      </c>
      <c r="J74">
        <f t="shared" si="1"/>
        <v>15</v>
      </c>
      <c r="K74">
        <f t="shared" si="2"/>
        <v>17</v>
      </c>
      <c r="L74" t="str">
        <f t="shared" si="3"/>
        <v xml:space="preserve">                 </v>
      </c>
    </row>
    <row r="75" spans="2:12" x14ac:dyDescent="0.2">
      <c r="B75" s="1" t="s">
        <v>138</v>
      </c>
      <c r="C75" t="s">
        <v>139</v>
      </c>
      <c r="D75"/>
      <c r="E75" t="s">
        <v>8</v>
      </c>
      <c r="F75" t="s">
        <v>343</v>
      </c>
      <c r="H75" t="str">
        <f t="shared" ref="H75:H76" si="4">CONCATENATE(B75," ",C75,L75,"\\")</f>
        <v>Amy Trangsrud                   \\</v>
      </c>
      <c r="J75">
        <f t="shared" ref="J75:J76" si="5">LEN(B75) + LEN(C75) +1</f>
        <v>13</v>
      </c>
      <c r="K75">
        <f t="shared" ref="K75:K76" si="6">IF(J75&lt;30,(32-J75),3)</f>
        <v>19</v>
      </c>
      <c r="L75" t="str">
        <f t="shared" ref="L75:L82" si="7">REPT(" ",K75)</f>
        <v xml:space="preserve">                   </v>
      </c>
    </row>
    <row r="76" spans="2:12" x14ac:dyDescent="0.2">
      <c r="B76" s="1" t="s">
        <v>140</v>
      </c>
      <c r="C76" t="s">
        <v>141</v>
      </c>
      <c r="D76"/>
      <c r="E76" t="s">
        <v>8</v>
      </c>
      <c r="F76" t="s">
        <v>352</v>
      </c>
      <c r="H76" t="str">
        <f t="shared" si="4"/>
        <v>Flavien Vansyngel               \\</v>
      </c>
      <c r="J76">
        <f t="shared" si="5"/>
        <v>17</v>
      </c>
      <c r="K76">
        <f t="shared" si="6"/>
        <v>15</v>
      </c>
      <c r="L76" t="str">
        <f t="shared" si="7"/>
        <v xml:space="preserve">               </v>
      </c>
    </row>
    <row r="77" spans="2:12" x14ac:dyDescent="0.2">
      <c r="B77" t="s">
        <v>142</v>
      </c>
      <c r="C77" s="1" t="s">
        <v>143</v>
      </c>
      <c r="E77" t="s">
        <v>8</v>
      </c>
      <c r="F77" t="s">
        <v>92</v>
      </c>
      <c r="H77" t="str">
        <f t="shared" ref="H77" si="8">CONCATENATE(B77," ",C77,L77,"\\")</f>
        <v>Qi Wen                          \\</v>
      </c>
      <c r="J77">
        <f t="shared" ref="J77" si="9">LEN(B77) + LEN(C77) +1</f>
        <v>6</v>
      </c>
      <c r="K77">
        <f t="shared" ref="K77" si="10">IF(J77&lt;30,(32-J77),3)</f>
        <v>26</v>
      </c>
      <c r="L77" t="str">
        <f t="shared" si="7"/>
        <v xml:space="preserve">                          </v>
      </c>
    </row>
    <row r="78" spans="2:12" x14ac:dyDescent="0.2">
      <c r="B78" s="3" t="s">
        <v>146</v>
      </c>
      <c r="C78" t="s">
        <v>147</v>
      </c>
      <c r="D78"/>
      <c r="E78" t="s">
        <v>8</v>
      </c>
      <c r="F78" t="s">
        <v>347</v>
      </c>
      <c r="H78" t="str">
        <f t="shared" ref="H78:H82" si="11">CONCATENATE(B78," ",C78,L78,"\\")</f>
        <v>Siyao Xu                        \\</v>
      </c>
      <c r="J78">
        <f t="shared" ref="J78:J82" si="12">LEN(B78) + LEN(C78) +1</f>
        <v>8</v>
      </c>
      <c r="K78">
        <f t="shared" ref="K78:K82" si="13">IF(J78&lt;30,(32-J78),3)</f>
        <v>24</v>
      </c>
      <c r="L78" t="str">
        <f t="shared" si="7"/>
        <v xml:space="preserve">                        </v>
      </c>
    </row>
    <row r="79" spans="2:12" x14ac:dyDescent="0.2">
      <c r="B79" s="3" t="s">
        <v>148</v>
      </c>
      <c r="C79" t="s">
        <v>149</v>
      </c>
      <c r="D79"/>
      <c r="E79" t="s">
        <v>8</v>
      </c>
      <c r="F79" t="s">
        <v>92</v>
      </c>
      <c r="H79" t="str">
        <f t="shared" si="11"/>
        <v>Karl Young                      \\</v>
      </c>
      <c r="J79">
        <f t="shared" si="12"/>
        <v>10</v>
      </c>
      <c r="K79">
        <f t="shared" si="13"/>
        <v>22</v>
      </c>
      <c r="L79" t="str">
        <f t="shared" si="7"/>
        <v xml:space="preserve">                      </v>
      </c>
    </row>
    <row r="80" spans="2:12" x14ac:dyDescent="0.2">
      <c r="B80" s="3" t="s">
        <v>150</v>
      </c>
      <c r="C80" t="s">
        <v>151</v>
      </c>
      <c r="D80"/>
      <c r="E80" t="s">
        <v>8</v>
      </c>
      <c r="F80" t="s">
        <v>353</v>
      </c>
      <c r="H80" t="str">
        <f>CONCATENATE(B80," ",C80,L80,"\\")</f>
        <v>Andrea Zonca                    \\</v>
      </c>
      <c r="J80">
        <f>LEN(B80) + LEN(C80) +1</f>
        <v>12</v>
      </c>
      <c r="K80">
        <f>IF(J80&lt;30,(32-J80),3)</f>
        <v>20</v>
      </c>
      <c r="L80" t="str">
        <f t="shared" si="7"/>
        <v xml:space="preserve">                    </v>
      </c>
    </row>
    <row r="81" spans="2:12" x14ac:dyDescent="0.2">
      <c r="B81" t="s">
        <v>308</v>
      </c>
      <c r="C81" s="1" t="s">
        <v>307</v>
      </c>
      <c r="E81" t="s">
        <v>8</v>
      </c>
      <c r="F81" t="s">
        <v>42</v>
      </c>
      <c r="H81" t="str">
        <f>CONCATENATE(B81," ",C81,L81,"\\")</f>
        <v>Gianfranco De Zotti             \\</v>
      </c>
      <c r="J81">
        <f>LEN(B81) + LEN(C81) +1</f>
        <v>19</v>
      </c>
      <c r="K81">
        <f>IF(J81&lt;30,(32-J81),3)</f>
        <v>13</v>
      </c>
      <c r="L81" t="str">
        <f t="shared" si="7"/>
        <v xml:space="preserve">             </v>
      </c>
    </row>
    <row r="82" spans="2:12" x14ac:dyDescent="0.2">
      <c r="B82" s="1" t="s">
        <v>369</v>
      </c>
      <c r="C82" s="1" t="s">
        <v>370</v>
      </c>
      <c r="E82" t="s">
        <v>8</v>
      </c>
      <c r="F82" t="s">
        <v>343</v>
      </c>
      <c r="H82" t="str">
        <f t="shared" si="11"/>
        <v>Joelle Cooperrider              \\</v>
      </c>
      <c r="J82">
        <f t="shared" si="12"/>
        <v>18</v>
      </c>
      <c r="K82">
        <f t="shared" si="13"/>
        <v>14</v>
      </c>
      <c r="L82" t="str">
        <f t="shared" si="7"/>
        <v xml:space="preserve">              </v>
      </c>
    </row>
    <row r="83" spans="2:12" x14ac:dyDescent="0.2">
      <c r="B83"/>
    </row>
    <row r="85" spans="2:12" x14ac:dyDescent="0.2">
      <c r="B85" t="s">
        <v>372</v>
      </c>
      <c r="C85" s="1" t="s">
        <v>373</v>
      </c>
      <c r="E85" t="s">
        <v>374</v>
      </c>
      <c r="F85" t="s">
        <v>343</v>
      </c>
    </row>
    <row r="86" spans="2:12" x14ac:dyDescent="0.2">
      <c r="B86"/>
    </row>
    <row r="88" spans="2:12" x14ac:dyDescent="0.2">
      <c r="B88" s="3"/>
      <c r="C88"/>
      <c r="D88"/>
      <c r="H88" t="str">
        <f t="shared" ref="H88:H149" si="14">CONCATENATE(B88," ",C88,L88,"\\")</f>
        <v xml:space="preserve">                                \\</v>
      </c>
      <c r="J88">
        <f t="shared" ref="J88:J149" si="15">LEN(B88) + LEN(C88) +1</f>
        <v>1</v>
      </c>
      <c r="K88">
        <f t="shared" ref="K88:K149" si="16">IF(J88&lt;30,(32-J88),3)</f>
        <v>31</v>
      </c>
      <c r="L88" t="str">
        <f t="shared" ref="L88:L149" si="17">REPT(" ",K88)</f>
        <v xml:space="preserve">                               </v>
      </c>
    </row>
    <row r="89" spans="2:12" x14ac:dyDescent="0.2">
      <c r="B89" t="s">
        <v>152</v>
      </c>
      <c r="C89" t="s">
        <v>153</v>
      </c>
      <c r="D89"/>
      <c r="E89" t="s">
        <v>154</v>
      </c>
      <c r="F89" t="s">
        <v>155</v>
      </c>
      <c r="H89" t="str">
        <f t="shared" si="14"/>
        <v>Zeeshan Ahmed                   \\</v>
      </c>
      <c r="J89">
        <f t="shared" si="15"/>
        <v>13</v>
      </c>
      <c r="K89">
        <f t="shared" si="16"/>
        <v>19</v>
      </c>
      <c r="L89" t="str">
        <f t="shared" si="17"/>
        <v xml:space="preserve">                   </v>
      </c>
    </row>
    <row r="90" spans="2:12" x14ac:dyDescent="0.2">
      <c r="B90" t="s">
        <v>156</v>
      </c>
      <c r="C90" s="1" t="s">
        <v>157</v>
      </c>
      <c r="E90" t="s">
        <v>154</v>
      </c>
      <c r="F90" t="s">
        <v>158</v>
      </c>
      <c r="H90" t="str">
        <f t="shared" ref="H90:H140" si="18">CONCATENATE(B90," ",C90,L90,"\\")</f>
        <v>Jason Austermann                \\</v>
      </c>
      <c r="J90">
        <f t="shared" ref="J90:J140" si="19">LEN(B90) + LEN(C90) +1</f>
        <v>16</v>
      </c>
      <c r="K90">
        <f t="shared" ref="K90:K140" si="20">IF(J90&lt;30,(32-J90),3)</f>
        <v>16</v>
      </c>
      <c r="L90" t="str">
        <f t="shared" si="17"/>
        <v xml:space="preserve">                </v>
      </c>
    </row>
    <row r="91" spans="2:12" x14ac:dyDescent="0.2">
      <c r="B91" t="s">
        <v>159</v>
      </c>
      <c r="C91" s="1" t="s">
        <v>160</v>
      </c>
      <c r="E91" t="s">
        <v>154</v>
      </c>
      <c r="F91" t="s">
        <v>161</v>
      </c>
      <c r="H91" t="str">
        <f t="shared" si="18"/>
        <v>Darcy Barron                    \\</v>
      </c>
      <c r="J91">
        <f t="shared" si="19"/>
        <v>12</v>
      </c>
      <c r="K91">
        <f t="shared" si="20"/>
        <v>20</v>
      </c>
      <c r="L91" t="str">
        <f t="shared" si="17"/>
        <v xml:space="preserve">                    </v>
      </c>
    </row>
    <row r="92" spans="2:12" x14ac:dyDescent="0.2">
      <c r="B92" t="s">
        <v>162</v>
      </c>
      <c r="C92" t="s">
        <v>163</v>
      </c>
      <c r="D92"/>
      <c r="E92" t="s">
        <v>154</v>
      </c>
      <c r="H92" t="str">
        <f t="shared" si="18"/>
        <v>Karim Benabed                   \\</v>
      </c>
      <c r="J92">
        <f t="shared" si="19"/>
        <v>13</v>
      </c>
      <c r="K92">
        <f t="shared" si="20"/>
        <v>19</v>
      </c>
      <c r="L92" t="str">
        <f t="shared" si="17"/>
        <v xml:space="preserve">                   </v>
      </c>
    </row>
    <row r="93" spans="2:12" x14ac:dyDescent="0.2">
      <c r="B93" t="s">
        <v>164</v>
      </c>
      <c r="C93" t="s">
        <v>165</v>
      </c>
      <c r="D93"/>
      <c r="E93" t="s">
        <v>154</v>
      </c>
      <c r="F93" t="s">
        <v>166</v>
      </c>
      <c r="H93" t="str">
        <f t="shared" si="18"/>
        <v>Federico Bianchini              \\</v>
      </c>
      <c r="J93">
        <f t="shared" si="19"/>
        <v>18</v>
      </c>
      <c r="K93">
        <f t="shared" si="20"/>
        <v>14</v>
      </c>
      <c r="L93" t="str">
        <f t="shared" si="17"/>
        <v xml:space="preserve">              </v>
      </c>
    </row>
    <row r="94" spans="2:12" x14ac:dyDescent="0.2">
      <c r="B94" s="1" t="s">
        <v>77</v>
      </c>
      <c r="C94" s="1" t="s">
        <v>291</v>
      </c>
      <c r="E94" t="s">
        <v>154</v>
      </c>
      <c r="F94" t="s">
        <v>279</v>
      </c>
      <c r="H94" t="str">
        <f t="shared" si="18"/>
        <v>Colin Bischoff                  \\</v>
      </c>
      <c r="J94">
        <f t="shared" si="19"/>
        <v>14</v>
      </c>
      <c r="K94">
        <f t="shared" si="20"/>
        <v>18</v>
      </c>
      <c r="L94" t="str">
        <f t="shared" si="17"/>
        <v xml:space="preserve">                  </v>
      </c>
    </row>
    <row r="95" spans="2:12" x14ac:dyDescent="0.2">
      <c r="B95" t="s">
        <v>170</v>
      </c>
      <c r="C95" t="s">
        <v>171</v>
      </c>
      <c r="D95"/>
      <c r="E95" t="s">
        <v>154</v>
      </c>
      <c r="F95" t="s">
        <v>172</v>
      </c>
      <c r="H95" t="str">
        <f t="shared" si="18"/>
        <v>J. Richard Bond                 \\</v>
      </c>
      <c r="J95">
        <f t="shared" si="19"/>
        <v>15</v>
      </c>
      <c r="K95">
        <f t="shared" si="20"/>
        <v>17</v>
      </c>
      <c r="L95" t="str">
        <f t="shared" si="17"/>
        <v xml:space="preserve">                 </v>
      </c>
    </row>
    <row r="96" spans="2:12" x14ac:dyDescent="0.2">
      <c r="B96" s="1" t="s">
        <v>288</v>
      </c>
      <c r="C96" s="1" t="s">
        <v>289</v>
      </c>
      <c r="E96" t="s">
        <v>154</v>
      </c>
      <c r="F96" t="s">
        <v>277</v>
      </c>
      <c r="H96" t="str">
        <f t="shared" si="18"/>
        <v>Robert Caldwell                 \\</v>
      </c>
      <c r="J96">
        <f t="shared" si="19"/>
        <v>15</v>
      </c>
      <c r="K96">
        <f t="shared" si="20"/>
        <v>17</v>
      </c>
      <c r="L96" t="str">
        <f t="shared" si="17"/>
        <v xml:space="preserve">                 </v>
      </c>
    </row>
    <row r="97" spans="2:12" x14ac:dyDescent="0.2">
      <c r="B97" t="s">
        <v>173</v>
      </c>
      <c r="C97" t="s">
        <v>174</v>
      </c>
      <c r="D97"/>
      <c r="E97" t="s">
        <v>154</v>
      </c>
      <c r="F97" t="s">
        <v>132</v>
      </c>
      <c r="H97" t="str">
        <f t="shared" si="18"/>
        <v>Xingang Chen                    \\</v>
      </c>
      <c r="J97">
        <f t="shared" si="19"/>
        <v>12</v>
      </c>
      <c r="K97">
        <f t="shared" si="20"/>
        <v>20</v>
      </c>
      <c r="L97" t="str">
        <f t="shared" si="17"/>
        <v xml:space="preserve">                    </v>
      </c>
    </row>
    <row r="98" spans="2:12" x14ac:dyDescent="0.2">
      <c r="B98" t="s">
        <v>178</v>
      </c>
      <c r="C98" s="1" t="s">
        <v>179</v>
      </c>
      <c r="E98" t="s">
        <v>154</v>
      </c>
      <c r="F98" t="s">
        <v>180</v>
      </c>
      <c r="H98" t="str">
        <f t="shared" si="18"/>
        <v>Francis-Yan Cyr-Racine          \\</v>
      </c>
      <c r="J98">
        <f t="shared" si="19"/>
        <v>22</v>
      </c>
      <c r="K98">
        <f t="shared" si="20"/>
        <v>10</v>
      </c>
      <c r="L98" t="str">
        <f t="shared" si="17"/>
        <v xml:space="preserve">          </v>
      </c>
    </row>
    <row r="99" spans="2:12" x14ac:dyDescent="0.2">
      <c r="B99" t="s">
        <v>181</v>
      </c>
      <c r="C99" s="1" t="s">
        <v>182</v>
      </c>
      <c r="E99" t="s">
        <v>154</v>
      </c>
      <c r="F99" t="s">
        <v>183</v>
      </c>
      <c r="H99" t="str">
        <f t="shared" si="18"/>
        <v>Tijmen de Haan                  \\</v>
      </c>
      <c r="J99">
        <f t="shared" si="19"/>
        <v>14</v>
      </c>
      <c r="K99">
        <f t="shared" si="20"/>
        <v>18</v>
      </c>
      <c r="L99" t="str">
        <f t="shared" si="17"/>
        <v xml:space="preserve">                  </v>
      </c>
    </row>
    <row r="100" spans="2:12" x14ac:dyDescent="0.2">
      <c r="B100" t="s">
        <v>186</v>
      </c>
      <c r="C100" s="1" t="s">
        <v>187</v>
      </c>
      <c r="E100" t="s">
        <v>154</v>
      </c>
      <c r="F100" t="s">
        <v>90</v>
      </c>
      <c r="H100" t="str">
        <f t="shared" si="18"/>
        <v>Aurelien Fraisse                \\</v>
      </c>
      <c r="J100">
        <f t="shared" si="19"/>
        <v>16</v>
      </c>
      <c r="K100">
        <f t="shared" si="20"/>
        <v>16</v>
      </c>
      <c r="L100" t="str">
        <f t="shared" si="17"/>
        <v xml:space="preserve">                </v>
      </c>
    </row>
    <row r="101" spans="2:12" x14ac:dyDescent="0.2">
      <c r="B101" t="s">
        <v>192</v>
      </c>
      <c r="C101" s="1" t="s">
        <v>193</v>
      </c>
      <c r="E101" t="s">
        <v>154</v>
      </c>
      <c r="F101" t="s">
        <v>194</v>
      </c>
      <c r="H101" t="str">
        <f t="shared" si="18"/>
        <v>Silvia Galli                    \\</v>
      </c>
      <c r="J101">
        <f t="shared" si="19"/>
        <v>12</v>
      </c>
      <c r="K101">
        <f t="shared" si="20"/>
        <v>20</v>
      </c>
      <c r="L101" t="str">
        <f t="shared" si="17"/>
        <v xml:space="preserve">                    </v>
      </c>
    </row>
    <row r="102" spans="2:12" x14ac:dyDescent="0.2">
      <c r="B102" t="s">
        <v>195</v>
      </c>
      <c r="C102" t="s">
        <v>196</v>
      </c>
      <c r="D102"/>
      <c r="E102" t="s">
        <v>154</v>
      </c>
      <c r="F102" t="s">
        <v>197</v>
      </c>
      <c r="H102" t="str">
        <f t="shared" si="18"/>
        <v>Ken Ganga                       \\</v>
      </c>
      <c r="J102">
        <f t="shared" si="19"/>
        <v>9</v>
      </c>
      <c r="K102">
        <f t="shared" si="20"/>
        <v>23</v>
      </c>
      <c r="L102" t="str">
        <f t="shared" si="17"/>
        <v xml:space="preserve">                       </v>
      </c>
    </row>
    <row r="103" spans="2:12" x14ac:dyDescent="0.2">
      <c r="B103" t="s">
        <v>198</v>
      </c>
      <c r="C103" s="1" t="s">
        <v>199</v>
      </c>
      <c r="E103" t="s">
        <v>154</v>
      </c>
      <c r="F103" t="s">
        <v>200</v>
      </c>
      <c r="H103" t="str">
        <f t="shared" si="18"/>
        <v>Tuhin Ghosh                     \\</v>
      </c>
      <c r="J103">
        <f t="shared" si="19"/>
        <v>11</v>
      </c>
      <c r="K103">
        <f t="shared" si="20"/>
        <v>21</v>
      </c>
      <c r="L103" t="str">
        <f t="shared" si="17"/>
        <v xml:space="preserve">                     </v>
      </c>
    </row>
    <row r="104" spans="2:12" x14ac:dyDescent="0.2">
      <c r="B104" s="1" t="s">
        <v>323</v>
      </c>
      <c r="C104" s="1" t="s">
        <v>322</v>
      </c>
      <c r="E104" t="s">
        <v>154</v>
      </c>
      <c r="F104" s="1" t="s">
        <v>228</v>
      </c>
      <c r="H104" t="str">
        <f t="shared" si="18"/>
        <v>Sunil Golwara                   \\</v>
      </c>
      <c r="J104">
        <f t="shared" si="19"/>
        <v>13</v>
      </c>
      <c r="K104">
        <f t="shared" si="20"/>
        <v>19</v>
      </c>
      <c r="L104" t="str">
        <f t="shared" si="17"/>
        <v xml:space="preserve">                   </v>
      </c>
    </row>
    <row r="105" spans="2:12" x14ac:dyDescent="0.2">
      <c r="B105" t="s">
        <v>201</v>
      </c>
      <c r="C105" t="s">
        <v>202</v>
      </c>
      <c r="D105"/>
      <c r="E105" t="s">
        <v>154</v>
      </c>
      <c r="F105" t="s">
        <v>203</v>
      </c>
      <c r="H105" t="str">
        <f t="shared" si="18"/>
        <v>Jon E. Gudmundsson              \\</v>
      </c>
      <c r="J105">
        <f t="shared" si="19"/>
        <v>18</v>
      </c>
      <c r="K105">
        <f t="shared" si="20"/>
        <v>14</v>
      </c>
      <c r="L105" t="str">
        <f t="shared" si="17"/>
        <v xml:space="preserve">              </v>
      </c>
    </row>
    <row r="106" spans="2:12" x14ac:dyDescent="0.2">
      <c r="B106" s="1" t="s">
        <v>324</v>
      </c>
      <c r="C106" s="1" t="s">
        <v>325</v>
      </c>
      <c r="E106" t="s">
        <v>154</v>
      </c>
      <c r="F106" s="1" t="s">
        <v>321</v>
      </c>
      <c r="H106" t="str">
        <f t="shared" si="18"/>
        <v>Kevin M. Huffenberger           \\</v>
      </c>
      <c r="J106">
        <f t="shared" si="19"/>
        <v>21</v>
      </c>
      <c r="K106">
        <f t="shared" si="20"/>
        <v>11</v>
      </c>
      <c r="L106" t="str">
        <f t="shared" si="17"/>
        <v xml:space="preserve">           </v>
      </c>
    </row>
    <row r="107" spans="2:12" x14ac:dyDescent="0.2">
      <c r="B107" t="s">
        <v>204</v>
      </c>
      <c r="C107" s="1" t="s">
        <v>205</v>
      </c>
      <c r="E107" t="s">
        <v>154</v>
      </c>
      <c r="F107" t="s">
        <v>206</v>
      </c>
      <c r="H107" t="str">
        <f t="shared" si="18"/>
        <v>Marc Kamionkowski               \\</v>
      </c>
      <c r="J107">
        <f t="shared" si="19"/>
        <v>17</v>
      </c>
      <c r="K107">
        <f t="shared" si="20"/>
        <v>15</v>
      </c>
      <c r="L107" t="str">
        <f t="shared" si="17"/>
        <v xml:space="preserve">               </v>
      </c>
    </row>
    <row r="108" spans="2:12" x14ac:dyDescent="0.2">
      <c r="B108" t="s">
        <v>207</v>
      </c>
      <c r="C108" s="1" t="s">
        <v>208</v>
      </c>
      <c r="E108" t="s">
        <v>154</v>
      </c>
      <c r="F108" t="s">
        <v>209</v>
      </c>
      <c r="H108" t="str">
        <f t="shared" si="18"/>
        <v>Reijo Keskitalo                 \\</v>
      </c>
      <c r="J108">
        <f t="shared" si="19"/>
        <v>15</v>
      </c>
      <c r="K108">
        <f t="shared" si="20"/>
        <v>17</v>
      </c>
      <c r="L108" t="str">
        <f t="shared" si="17"/>
        <v xml:space="preserve">                 </v>
      </c>
    </row>
    <row r="109" spans="2:12" x14ac:dyDescent="0.2">
      <c r="B109" t="s">
        <v>210</v>
      </c>
      <c r="C109" s="1" t="s">
        <v>211</v>
      </c>
      <c r="E109" t="s">
        <v>154</v>
      </c>
      <c r="F109" t="s">
        <v>212</v>
      </c>
      <c r="H109" t="str">
        <f t="shared" si="18"/>
        <v>Rishi Khatri                    \\</v>
      </c>
      <c r="J109">
        <f t="shared" si="19"/>
        <v>12</v>
      </c>
      <c r="K109">
        <f t="shared" si="20"/>
        <v>20</v>
      </c>
      <c r="L109" t="str">
        <f t="shared" si="17"/>
        <v xml:space="preserve">                    </v>
      </c>
    </row>
    <row r="110" spans="2:12" x14ac:dyDescent="0.2">
      <c r="B110" t="s">
        <v>213</v>
      </c>
      <c r="C110" s="1" t="s">
        <v>214</v>
      </c>
      <c r="E110" t="s">
        <v>154</v>
      </c>
      <c r="F110" t="s">
        <v>206</v>
      </c>
      <c r="H110" t="str">
        <f t="shared" si="18"/>
        <v>Ely Kovetz                      \\</v>
      </c>
      <c r="J110">
        <f t="shared" si="19"/>
        <v>10</v>
      </c>
      <c r="K110">
        <f t="shared" si="20"/>
        <v>22</v>
      </c>
      <c r="L110" t="str">
        <f t="shared" si="17"/>
        <v xml:space="preserve">                      </v>
      </c>
    </row>
    <row r="111" spans="2:12" x14ac:dyDescent="0.2">
      <c r="B111" s="1" t="s">
        <v>361</v>
      </c>
      <c r="C111" s="1" t="s">
        <v>362</v>
      </c>
      <c r="E111" t="s">
        <v>154</v>
      </c>
      <c r="F111" t="s">
        <v>357</v>
      </c>
      <c r="H111" t="str">
        <f t="shared" si="18"/>
        <v>Kerstin Kunze                   \\</v>
      </c>
      <c r="J111">
        <f t="shared" si="19"/>
        <v>13</v>
      </c>
      <c r="K111">
        <f t="shared" si="20"/>
        <v>19</v>
      </c>
      <c r="L111" t="str">
        <f t="shared" si="17"/>
        <v xml:space="preserve">                   </v>
      </c>
    </row>
    <row r="112" spans="2:12" x14ac:dyDescent="0.2">
      <c r="B112" t="s">
        <v>215</v>
      </c>
      <c r="C112" s="1" t="s">
        <v>216</v>
      </c>
      <c r="E112" t="s">
        <v>154</v>
      </c>
      <c r="F112" t="s">
        <v>217</v>
      </c>
      <c r="H112" t="str">
        <f t="shared" si="18"/>
        <v>Daniel Lenz                     \\</v>
      </c>
      <c r="J112">
        <f t="shared" si="19"/>
        <v>11</v>
      </c>
      <c r="K112">
        <f t="shared" si="20"/>
        <v>21</v>
      </c>
      <c r="L112" t="str">
        <f t="shared" si="17"/>
        <v xml:space="preserve">                     </v>
      </c>
    </row>
    <row r="113" spans="2:12" x14ac:dyDescent="0.2">
      <c r="B113" t="s">
        <v>218</v>
      </c>
      <c r="C113" t="s">
        <v>219</v>
      </c>
      <c r="D113"/>
      <c r="E113" t="s">
        <v>154</v>
      </c>
      <c r="F113" t="s">
        <v>220</v>
      </c>
      <c r="H113" t="str">
        <f t="shared" si="18"/>
        <v>Marilena Loverde                \\</v>
      </c>
      <c r="J113">
        <f t="shared" si="19"/>
        <v>16</v>
      </c>
      <c r="K113">
        <f t="shared" si="20"/>
        <v>16</v>
      </c>
      <c r="L113" t="str">
        <f t="shared" si="17"/>
        <v xml:space="preserve">                </v>
      </c>
    </row>
    <row r="114" spans="2:12" x14ac:dyDescent="0.2">
      <c r="B114" s="1" t="s">
        <v>359</v>
      </c>
      <c r="C114" s="1" t="s">
        <v>360</v>
      </c>
      <c r="E114" t="s">
        <v>154</v>
      </c>
      <c r="F114" t="s">
        <v>356</v>
      </c>
      <c r="H114" t="str">
        <f t="shared" si="18"/>
        <v>Juan Macias-Perez               \\</v>
      </c>
      <c r="J114">
        <f t="shared" si="19"/>
        <v>17</v>
      </c>
      <c r="K114">
        <f t="shared" si="20"/>
        <v>15</v>
      </c>
      <c r="L114" t="str">
        <f t="shared" si="17"/>
        <v xml:space="preserve">               </v>
      </c>
    </row>
    <row r="115" spans="2:12" x14ac:dyDescent="0.2">
      <c r="B115" t="s">
        <v>221</v>
      </c>
      <c r="C115" s="1" t="s">
        <v>222</v>
      </c>
      <c r="E115" t="s">
        <v>154</v>
      </c>
      <c r="F115" t="s">
        <v>223</v>
      </c>
      <c r="H115" t="str">
        <f t="shared" si="18"/>
        <v>Carlos Martins                  \\</v>
      </c>
      <c r="J115">
        <f t="shared" si="19"/>
        <v>14</v>
      </c>
      <c r="K115">
        <f t="shared" si="20"/>
        <v>18</v>
      </c>
      <c r="L115" t="str">
        <f t="shared" si="17"/>
        <v xml:space="preserve">                  </v>
      </c>
    </row>
    <row r="116" spans="2:12" x14ac:dyDescent="0.2">
      <c r="B116" t="s">
        <v>192</v>
      </c>
      <c r="C116" t="s">
        <v>224</v>
      </c>
      <c r="D116"/>
      <c r="E116" t="s">
        <v>154</v>
      </c>
      <c r="F116" t="s">
        <v>225</v>
      </c>
      <c r="H116" t="str">
        <f t="shared" si="18"/>
        <v>Silvia Masi                     \\</v>
      </c>
      <c r="J116">
        <f t="shared" si="19"/>
        <v>11</v>
      </c>
      <c r="K116">
        <f t="shared" si="20"/>
        <v>21</v>
      </c>
      <c r="L116" t="str">
        <f t="shared" si="17"/>
        <v xml:space="preserve">                     </v>
      </c>
    </row>
    <row r="117" spans="2:12" x14ac:dyDescent="0.2">
      <c r="B117" s="1" t="s">
        <v>293</v>
      </c>
      <c r="C117" s="1" t="s">
        <v>294</v>
      </c>
      <c r="E117" t="s">
        <v>154</v>
      </c>
      <c r="F117" t="s">
        <v>281</v>
      </c>
      <c r="H117" t="str">
        <f t="shared" si="18"/>
        <v>Joel Meyers                     \\</v>
      </c>
      <c r="J117">
        <f t="shared" si="19"/>
        <v>11</v>
      </c>
      <c r="K117">
        <f t="shared" si="20"/>
        <v>21</v>
      </c>
      <c r="L117" t="str">
        <f t="shared" si="17"/>
        <v xml:space="preserve">                     </v>
      </c>
    </row>
    <row r="118" spans="2:12" x14ac:dyDescent="0.2">
      <c r="B118" t="s">
        <v>226</v>
      </c>
      <c r="C118" s="1" t="s">
        <v>227</v>
      </c>
      <c r="E118" t="s">
        <v>154</v>
      </c>
      <c r="F118" t="s">
        <v>228</v>
      </c>
      <c r="H118" t="str">
        <f t="shared" si="18"/>
        <v>Lorenzo Moncelsi                \\</v>
      </c>
      <c r="J118">
        <f t="shared" si="19"/>
        <v>16</v>
      </c>
      <c r="K118">
        <f t="shared" si="20"/>
        <v>16</v>
      </c>
      <c r="L118" t="str">
        <f t="shared" si="17"/>
        <v xml:space="preserve">                </v>
      </c>
    </row>
    <row r="119" spans="2:12" x14ac:dyDescent="0.2">
      <c r="B119" t="s">
        <v>229</v>
      </c>
      <c r="C119" s="1" t="s">
        <v>230</v>
      </c>
      <c r="E119" t="s">
        <v>154</v>
      </c>
      <c r="F119" t="s">
        <v>231</v>
      </c>
      <c r="H119" t="str">
        <f t="shared" si="18"/>
        <v>Pavel Motloch                   \\</v>
      </c>
      <c r="J119">
        <f t="shared" si="19"/>
        <v>13</v>
      </c>
      <c r="K119">
        <f t="shared" si="20"/>
        <v>19</v>
      </c>
      <c r="L119" t="str">
        <f t="shared" si="17"/>
        <v xml:space="preserve">                   </v>
      </c>
    </row>
    <row r="120" spans="2:12" x14ac:dyDescent="0.2">
      <c r="B120" t="s">
        <v>232</v>
      </c>
      <c r="C120" s="1" t="s">
        <v>233</v>
      </c>
      <c r="E120" t="s">
        <v>154</v>
      </c>
      <c r="F120" t="s">
        <v>234</v>
      </c>
      <c r="H120" t="str">
        <f t="shared" si="18"/>
        <v>Tony Mroczkowski                \\</v>
      </c>
      <c r="J120">
        <f t="shared" si="19"/>
        <v>16</v>
      </c>
      <c r="K120">
        <f t="shared" si="20"/>
        <v>16</v>
      </c>
      <c r="L120" t="str">
        <f t="shared" si="17"/>
        <v xml:space="preserve">                </v>
      </c>
    </row>
    <row r="121" spans="2:12" x14ac:dyDescent="0.2">
      <c r="B121" t="s">
        <v>229</v>
      </c>
      <c r="C121" t="s">
        <v>235</v>
      </c>
      <c r="D121"/>
      <c r="E121" t="s">
        <v>154</v>
      </c>
      <c r="F121" t="s">
        <v>236</v>
      </c>
      <c r="H121" t="str">
        <f t="shared" si="18"/>
        <v>Pavel Naselsky                  \\</v>
      </c>
      <c r="J121">
        <f t="shared" si="19"/>
        <v>14</v>
      </c>
      <c r="K121">
        <f t="shared" si="20"/>
        <v>18</v>
      </c>
      <c r="L121" t="str">
        <f t="shared" si="17"/>
        <v xml:space="preserve">                  </v>
      </c>
    </row>
    <row r="122" spans="2:12" x14ac:dyDescent="0.2">
      <c r="B122" t="s">
        <v>164</v>
      </c>
      <c r="C122" s="1" t="s">
        <v>237</v>
      </c>
      <c r="E122" t="s">
        <v>154</v>
      </c>
      <c r="F122" t="s">
        <v>238</v>
      </c>
      <c r="H122" t="str">
        <f t="shared" si="18"/>
        <v>Federico Nati                   \\</v>
      </c>
      <c r="J122">
        <f t="shared" si="19"/>
        <v>13</v>
      </c>
      <c r="K122">
        <f t="shared" si="20"/>
        <v>19</v>
      </c>
      <c r="L122" t="str">
        <f t="shared" si="17"/>
        <v xml:space="preserve">                   </v>
      </c>
    </row>
    <row r="123" spans="2:12" x14ac:dyDescent="0.2">
      <c r="B123" t="s">
        <v>239</v>
      </c>
      <c r="C123" t="s">
        <v>240</v>
      </c>
      <c r="D123"/>
      <c r="E123" t="s">
        <v>154</v>
      </c>
      <c r="F123" t="s">
        <v>241</v>
      </c>
      <c r="H123" t="str">
        <f t="shared" si="18"/>
        <v>Elena Orlando                   \\</v>
      </c>
      <c r="J123">
        <f t="shared" si="19"/>
        <v>13</v>
      </c>
      <c r="K123">
        <f t="shared" si="20"/>
        <v>19</v>
      </c>
      <c r="L123" t="str">
        <f t="shared" si="17"/>
        <v xml:space="preserve">                   </v>
      </c>
    </row>
    <row r="124" spans="2:12" x14ac:dyDescent="0.2">
      <c r="B124" s="1" t="s">
        <v>189</v>
      </c>
      <c r="C124" t="s">
        <v>188</v>
      </c>
      <c r="D124"/>
      <c r="E124" t="s">
        <v>154</v>
      </c>
      <c r="F124" t="s">
        <v>190</v>
      </c>
      <c r="H124" t="str">
        <f t="shared" si="18"/>
        <v>Francesco Piacentini            \\</v>
      </c>
      <c r="J124">
        <f t="shared" si="19"/>
        <v>20</v>
      </c>
      <c r="K124">
        <f t="shared" si="20"/>
        <v>12</v>
      </c>
      <c r="L124" t="str">
        <f t="shared" si="17"/>
        <v xml:space="preserve">            </v>
      </c>
    </row>
    <row r="125" spans="2:12" x14ac:dyDescent="0.2">
      <c r="B125" t="s">
        <v>242</v>
      </c>
      <c r="C125" s="1" t="s">
        <v>243</v>
      </c>
      <c r="E125" t="s">
        <v>154</v>
      </c>
      <c r="F125" t="s">
        <v>244</v>
      </c>
      <c r="H125" t="str">
        <f t="shared" si="18"/>
        <v>Giuseppe Puglisi                \\</v>
      </c>
      <c r="J125">
        <f t="shared" si="19"/>
        <v>16</v>
      </c>
      <c r="K125">
        <f t="shared" si="20"/>
        <v>16</v>
      </c>
      <c r="L125" t="str">
        <f t="shared" si="17"/>
        <v xml:space="preserve">                </v>
      </c>
    </row>
    <row r="126" spans="2:12" x14ac:dyDescent="0.2">
      <c r="B126" s="1" t="s">
        <v>286</v>
      </c>
      <c r="C126" s="1" t="s">
        <v>317</v>
      </c>
      <c r="E126" t="s">
        <v>154</v>
      </c>
      <c r="F126" t="s">
        <v>316</v>
      </c>
      <c r="H126" t="str">
        <f t="shared" si="18"/>
        <v>Benjamin Racine                 \\</v>
      </c>
      <c r="J126">
        <f t="shared" si="19"/>
        <v>15</v>
      </c>
      <c r="K126">
        <f t="shared" si="20"/>
        <v>17</v>
      </c>
      <c r="L126" t="str">
        <f t="shared" si="17"/>
        <v xml:space="preserve">                 </v>
      </c>
    </row>
    <row r="127" spans="2:12" x14ac:dyDescent="0.2">
      <c r="B127" t="s">
        <v>245</v>
      </c>
      <c r="C127" t="s">
        <v>246</v>
      </c>
      <c r="D127"/>
      <c r="E127" t="s">
        <v>154</v>
      </c>
      <c r="F127" t="s">
        <v>166</v>
      </c>
      <c r="H127" t="str">
        <f t="shared" si="18"/>
        <v>Christian Reichardt             \\</v>
      </c>
      <c r="J127">
        <f t="shared" si="19"/>
        <v>19</v>
      </c>
      <c r="K127">
        <f t="shared" si="20"/>
        <v>13</v>
      </c>
      <c r="L127" t="str">
        <f t="shared" si="17"/>
        <v xml:space="preserve">             </v>
      </c>
    </row>
    <row r="128" spans="2:12" x14ac:dyDescent="0.2">
      <c r="B128" s="1" t="s">
        <v>115</v>
      </c>
      <c r="C128" s="1" t="s">
        <v>367</v>
      </c>
      <c r="E128" t="s">
        <v>154</v>
      </c>
      <c r="F128" t="s">
        <v>355</v>
      </c>
      <c r="H128" t="str">
        <f t="shared" si="18"/>
        <v>Chris Ringeval                  \\</v>
      </c>
      <c r="J128">
        <f t="shared" si="19"/>
        <v>14</v>
      </c>
      <c r="K128">
        <f t="shared" si="20"/>
        <v>18</v>
      </c>
      <c r="L128" t="str">
        <f t="shared" si="17"/>
        <v xml:space="preserve">                  </v>
      </c>
    </row>
    <row r="129" spans="2:12" x14ac:dyDescent="0.2">
      <c r="B129" t="s">
        <v>247</v>
      </c>
      <c r="C129" s="1" t="s">
        <v>248</v>
      </c>
      <c r="E129" t="s">
        <v>154</v>
      </c>
      <c r="F129" t="s">
        <v>249</v>
      </c>
      <c r="H129" t="str">
        <f t="shared" si="18"/>
        <v>Anirban Roy                     \\</v>
      </c>
      <c r="J129">
        <f t="shared" si="19"/>
        <v>11</v>
      </c>
      <c r="K129">
        <f t="shared" si="20"/>
        <v>21</v>
      </c>
      <c r="L129" t="str">
        <f t="shared" si="17"/>
        <v xml:space="preserve">                     </v>
      </c>
    </row>
    <row r="130" spans="2:12" x14ac:dyDescent="0.2">
      <c r="B130" s="1" t="s">
        <v>365</v>
      </c>
      <c r="C130" s="1" t="s">
        <v>366</v>
      </c>
      <c r="E130" t="s">
        <v>154</v>
      </c>
      <c r="F130" t="s">
        <v>354</v>
      </c>
      <c r="H130" t="str">
        <f t="shared" si="18"/>
        <v>Jose-Alberto Rubino-Martin      \\</v>
      </c>
      <c r="J130">
        <f t="shared" si="19"/>
        <v>26</v>
      </c>
      <c r="K130">
        <f t="shared" si="20"/>
        <v>6</v>
      </c>
      <c r="L130" t="str">
        <f t="shared" si="17"/>
        <v xml:space="preserve">      </v>
      </c>
    </row>
    <row r="131" spans="2:12" x14ac:dyDescent="0.2">
      <c r="B131" t="s">
        <v>250</v>
      </c>
      <c r="C131" s="1" t="s">
        <v>251</v>
      </c>
      <c r="E131" t="s">
        <v>154</v>
      </c>
      <c r="F131" t="s">
        <v>252</v>
      </c>
      <c r="H131" t="str">
        <f t="shared" si="18"/>
        <v>Maria Salatino                  \\</v>
      </c>
      <c r="J131">
        <f t="shared" si="19"/>
        <v>14</v>
      </c>
      <c r="K131">
        <f t="shared" si="20"/>
        <v>18</v>
      </c>
      <c r="L131" t="str">
        <f t="shared" si="17"/>
        <v xml:space="preserve">                  </v>
      </c>
    </row>
    <row r="132" spans="2:12" x14ac:dyDescent="0.2">
      <c r="B132" s="1" t="s">
        <v>286</v>
      </c>
      <c r="C132" s="1" t="s">
        <v>287</v>
      </c>
      <c r="E132" t="s">
        <v>154</v>
      </c>
      <c r="F132" t="s">
        <v>276</v>
      </c>
      <c r="H132" t="str">
        <f t="shared" si="18"/>
        <v>Benjamin Saliwanchik            \\</v>
      </c>
      <c r="J132">
        <f t="shared" si="19"/>
        <v>20</v>
      </c>
      <c r="K132">
        <f t="shared" si="20"/>
        <v>12</v>
      </c>
      <c r="L132" t="str">
        <f t="shared" si="17"/>
        <v xml:space="preserve">            </v>
      </c>
    </row>
    <row r="133" spans="2:12" x14ac:dyDescent="0.2">
      <c r="B133" s="1" t="s">
        <v>297</v>
      </c>
      <c r="C133" s="1" t="s">
        <v>298</v>
      </c>
      <c r="E133" t="s">
        <v>154</v>
      </c>
      <c r="F133" t="s">
        <v>220</v>
      </c>
      <c r="H133" t="str">
        <f t="shared" si="18"/>
        <v>Neelima Sehgal                  \\</v>
      </c>
      <c r="J133">
        <f t="shared" si="19"/>
        <v>14</v>
      </c>
      <c r="K133">
        <f t="shared" si="20"/>
        <v>18</v>
      </c>
      <c r="L133" t="str">
        <f t="shared" si="17"/>
        <v xml:space="preserve">                  </v>
      </c>
    </row>
    <row r="134" spans="2:12" x14ac:dyDescent="0.2">
      <c r="B134" t="s">
        <v>253</v>
      </c>
      <c r="C134" s="1" t="s">
        <v>254</v>
      </c>
      <c r="E134" t="s">
        <v>154</v>
      </c>
      <c r="F134" t="s">
        <v>255</v>
      </c>
      <c r="H134" t="str">
        <f t="shared" si="18"/>
        <v>Sarah Shandera                  \\</v>
      </c>
      <c r="J134">
        <f t="shared" si="19"/>
        <v>14</v>
      </c>
      <c r="K134">
        <f t="shared" si="20"/>
        <v>18</v>
      </c>
      <c r="L134" t="str">
        <f t="shared" si="17"/>
        <v xml:space="preserve">                  </v>
      </c>
    </row>
    <row r="135" spans="2:12" x14ac:dyDescent="0.2">
      <c r="B135" t="s">
        <v>184</v>
      </c>
      <c r="C135" t="s">
        <v>315</v>
      </c>
      <c r="D135"/>
      <c r="E135" t="s">
        <v>154</v>
      </c>
      <c r="F135" t="s">
        <v>185</v>
      </c>
      <c r="H135" t="str">
        <f t="shared" si="18"/>
        <v>Erik Shirokoff                  \\</v>
      </c>
      <c r="J135">
        <f t="shared" si="19"/>
        <v>14</v>
      </c>
      <c r="K135">
        <f t="shared" si="20"/>
        <v>18</v>
      </c>
      <c r="L135" t="str">
        <f t="shared" si="17"/>
        <v xml:space="preserve">                  </v>
      </c>
    </row>
    <row r="136" spans="2:12" x14ac:dyDescent="0.2">
      <c r="B136" t="s">
        <v>256</v>
      </c>
      <c r="C136" s="1" t="s">
        <v>257</v>
      </c>
      <c r="E136" t="s">
        <v>154</v>
      </c>
      <c r="F136" t="s">
        <v>258</v>
      </c>
      <c r="H136" t="str">
        <f t="shared" si="18"/>
        <v>An\v{z}e Slosar                 \\</v>
      </c>
      <c r="J136">
        <f t="shared" si="19"/>
        <v>15</v>
      </c>
      <c r="K136">
        <f t="shared" si="20"/>
        <v>17</v>
      </c>
      <c r="L136" t="str">
        <f t="shared" si="17"/>
        <v xml:space="preserve">                 </v>
      </c>
    </row>
    <row r="137" spans="2:12" x14ac:dyDescent="0.2">
      <c r="B137" t="s">
        <v>259</v>
      </c>
      <c r="C137" s="1" t="s">
        <v>260</v>
      </c>
      <c r="E137" t="s">
        <v>154</v>
      </c>
      <c r="F137" t="s">
        <v>183</v>
      </c>
      <c r="H137" t="str">
        <f t="shared" si="18"/>
        <v>Aritoki Suzuki                  \\</v>
      </c>
      <c r="J137">
        <f t="shared" si="19"/>
        <v>14</v>
      </c>
      <c r="K137">
        <f t="shared" si="20"/>
        <v>18</v>
      </c>
      <c r="L137" t="str">
        <f t="shared" si="17"/>
        <v xml:space="preserve">                  </v>
      </c>
    </row>
    <row r="138" spans="2:12" x14ac:dyDescent="0.2">
      <c r="B138" s="1" t="s">
        <v>79</v>
      </c>
      <c r="C138" s="1" t="s">
        <v>295</v>
      </c>
      <c r="E138" t="s">
        <v>154</v>
      </c>
      <c r="F138" t="s">
        <v>282</v>
      </c>
      <c r="H138" t="str">
        <f t="shared" si="18"/>
        <v>Eric Switzer                    \\</v>
      </c>
      <c r="J138">
        <f t="shared" si="19"/>
        <v>12</v>
      </c>
      <c r="K138">
        <f t="shared" si="20"/>
        <v>20</v>
      </c>
      <c r="L138" t="str">
        <f t="shared" si="17"/>
        <v xml:space="preserve">                    </v>
      </c>
    </row>
    <row r="139" spans="2:12" x14ac:dyDescent="0.2">
      <c r="B139" s="1" t="s">
        <v>150</v>
      </c>
      <c r="C139" s="1" t="s">
        <v>296</v>
      </c>
      <c r="E139" t="s">
        <v>154</v>
      </c>
      <c r="F139" t="s">
        <v>283</v>
      </c>
      <c r="H139" t="str">
        <f t="shared" si="18"/>
        <v>Andrea Tartari                  \\</v>
      </c>
      <c r="J139">
        <f t="shared" si="19"/>
        <v>14</v>
      </c>
      <c r="K139">
        <f t="shared" si="20"/>
        <v>18</v>
      </c>
      <c r="L139" t="str">
        <f t="shared" si="17"/>
        <v xml:space="preserve">                  </v>
      </c>
    </row>
    <row r="140" spans="2:12" x14ac:dyDescent="0.2">
      <c r="B140" t="s">
        <v>261</v>
      </c>
      <c r="C140" s="1" t="s">
        <v>262</v>
      </c>
      <c r="E140" t="s">
        <v>154</v>
      </c>
      <c r="F140" t="s">
        <v>263</v>
      </c>
      <c r="H140" t="str">
        <f t="shared" si="18"/>
        <v>Grant Teply                     \\</v>
      </c>
      <c r="J140">
        <f t="shared" si="19"/>
        <v>11</v>
      </c>
      <c r="K140">
        <f t="shared" si="20"/>
        <v>21</v>
      </c>
      <c r="L140" t="str">
        <f t="shared" si="17"/>
        <v xml:space="preserve">                     </v>
      </c>
    </row>
    <row r="141" spans="2:12" x14ac:dyDescent="0.2">
      <c r="B141" s="1" t="s">
        <v>9</v>
      </c>
      <c r="C141" s="1" t="s">
        <v>299</v>
      </c>
      <c r="E141" t="s">
        <v>154</v>
      </c>
      <c r="F141" t="s">
        <v>284</v>
      </c>
      <c r="H141" t="str">
        <f t="shared" ref="H141:H143" si="21">CONCATENATE(B141," ",C141,L141,"\\")</f>
        <v>Peter Timbie                    \\</v>
      </c>
      <c r="J141">
        <f t="shared" ref="J141" si="22">LEN(B141) + LEN(C141) +1</f>
        <v>12</v>
      </c>
      <c r="K141">
        <f t="shared" ref="K141" si="23">IF(J141&lt;30,(32-J141),3)</f>
        <v>20</v>
      </c>
      <c r="L141" t="str">
        <f t="shared" si="17"/>
        <v xml:space="preserve">                    </v>
      </c>
    </row>
    <row r="142" spans="2:12" x14ac:dyDescent="0.2">
      <c r="B142" t="s">
        <v>264</v>
      </c>
      <c r="C142" s="1" t="s">
        <v>265</v>
      </c>
      <c r="E142" t="s">
        <v>154</v>
      </c>
      <c r="F142" t="s">
        <v>266</v>
      </c>
      <c r="H142" t="str">
        <f t="shared" si="21"/>
        <v>Matthieu Tristram               \\</v>
      </c>
      <c r="J142">
        <f t="shared" ref="J142:J148" si="24">LEN(B142) + LEN(C142) +1</f>
        <v>17</v>
      </c>
      <c r="K142">
        <f t="shared" ref="K142:K148" si="25">IF(J142&lt;30,(32-J142),3)</f>
        <v>15</v>
      </c>
      <c r="L142" t="str">
        <f t="shared" si="17"/>
        <v xml:space="preserve">               </v>
      </c>
    </row>
    <row r="143" spans="2:12" x14ac:dyDescent="0.2">
      <c r="B143" s="1" t="s">
        <v>318</v>
      </c>
      <c r="C143" s="1" t="s">
        <v>319</v>
      </c>
      <c r="E143" t="s">
        <v>154</v>
      </c>
      <c r="F143" t="s">
        <v>279</v>
      </c>
      <c r="H143" t="str">
        <f t="shared" si="21"/>
        <v>Caterina Umilt\`{a}             \\</v>
      </c>
      <c r="J143">
        <f t="shared" si="24"/>
        <v>19</v>
      </c>
      <c r="K143">
        <f t="shared" si="25"/>
        <v>13</v>
      </c>
      <c r="L143" t="str">
        <f t="shared" si="17"/>
        <v xml:space="preserve">             </v>
      </c>
    </row>
    <row r="144" spans="2:12" x14ac:dyDescent="0.2">
      <c r="B144" s="1" t="s">
        <v>363</v>
      </c>
      <c r="C144" s="1" t="s">
        <v>364</v>
      </c>
      <c r="E144" t="s">
        <v>154</v>
      </c>
      <c r="F144" t="s">
        <v>358</v>
      </c>
      <c r="H144" t="str">
        <f t="shared" ref="H144:H148" si="26">CONCATENATE(B144," ",C144,L144,"\\")</f>
        <v>Licia Verde                     \\</v>
      </c>
      <c r="J144">
        <f t="shared" si="24"/>
        <v>11</v>
      </c>
      <c r="K144">
        <f t="shared" si="25"/>
        <v>21</v>
      </c>
      <c r="L144" t="str">
        <f t="shared" si="17"/>
        <v xml:space="preserve">                     </v>
      </c>
    </row>
    <row r="145" spans="2:12" x14ac:dyDescent="0.2">
      <c r="B145" s="1" t="s">
        <v>327</v>
      </c>
      <c r="C145" s="1" t="s">
        <v>326</v>
      </c>
      <c r="E145" t="s">
        <v>154</v>
      </c>
      <c r="F145" s="1" t="s">
        <v>320</v>
      </c>
      <c r="H145" t="str">
        <f t="shared" si="26"/>
        <v>Patricio Vielva                 \\</v>
      </c>
      <c r="J145">
        <f t="shared" si="24"/>
        <v>15</v>
      </c>
      <c r="K145">
        <f t="shared" si="25"/>
        <v>17</v>
      </c>
      <c r="L145" t="str">
        <f t="shared" si="17"/>
        <v xml:space="preserve">                 </v>
      </c>
    </row>
    <row r="146" spans="2:12" x14ac:dyDescent="0.2">
      <c r="B146" s="1" t="s">
        <v>286</v>
      </c>
      <c r="C146" s="1" t="s">
        <v>290</v>
      </c>
      <c r="E146" t="s">
        <v>154</v>
      </c>
      <c r="F146" t="s">
        <v>278</v>
      </c>
      <c r="H146" t="str">
        <f t="shared" si="26"/>
        <v>Benjamin Wallisch               \\</v>
      </c>
      <c r="J146">
        <f t="shared" si="24"/>
        <v>17</v>
      </c>
      <c r="K146">
        <f t="shared" si="25"/>
        <v>15</v>
      </c>
      <c r="L146" t="str">
        <f t="shared" si="17"/>
        <v xml:space="preserve">               </v>
      </c>
    </row>
    <row r="147" spans="2:12" x14ac:dyDescent="0.2">
      <c r="B147" t="s">
        <v>267</v>
      </c>
      <c r="C147" s="1" t="s">
        <v>268</v>
      </c>
      <c r="E147" t="s">
        <v>154</v>
      </c>
      <c r="F147" t="s">
        <v>269</v>
      </c>
      <c r="H147" t="str">
        <f t="shared" si="26"/>
        <v>Scott Watson                    \\</v>
      </c>
      <c r="J147">
        <f t="shared" si="24"/>
        <v>12</v>
      </c>
      <c r="K147">
        <f t="shared" si="25"/>
        <v>20</v>
      </c>
      <c r="L147" t="str">
        <f t="shared" si="17"/>
        <v xml:space="preserve">                    </v>
      </c>
    </row>
    <row r="148" spans="2:12" x14ac:dyDescent="0.2">
      <c r="B148" t="s">
        <v>270</v>
      </c>
      <c r="C148" s="1" t="s">
        <v>271</v>
      </c>
      <c r="E148" t="s">
        <v>154</v>
      </c>
      <c r="F148" t="s">
        <v>57</v>
      </c>
      <c r="H148" t="str">
        <f t="shared" si="26"/>
        <v>Edward J. Wollack               \\</v>
      </c>
      <c r="J148">
        <f t="shared" si="24"/>
        <v>17</v>
      </c>
      <c r="K148">
        <f t="shared" si="25"/>
        <v>15</v>
      </c>
      <c r="L148" t="str">
        <f t="shared" si="17"/>
        <v xml:space="preserve">               </v>
      </c>
    </row>
    <row r="149" spans="2:12" x14ac:dyDescent="0.2">
      <c r="H149" t="str">
        <f t="shared" si="14"/>
        <v xml:space="preserve">                                \\</v>
      </c>
      <c r="J149">
        <f t="shared" si="15"/>
        <v>1</v>
      </c>
      <c r="K149">
        <f t="shared" si="16"/>
        <v>31</v>
      </c>
      <c r="L149" t="str">
        <f t="shared" si="17"/>
        <v xml:space="preserve">                               </v>
      </c>
    </row>
    <row r="150" spans="2:12" x14ac:dyDescent="0.2">
      <c r="J150">
        <f>LEN(B141) + LEN(F141) +1</f>
        <v>18</v>
      </c>
      <c r="K150">
        <f>IF(J150&lt;30,(32-J150),3)</f>
        <v>14</v>
      </c>
      <c r="L150" t="str">
        <f>REPT(" ",K150)</f>
        <v xml:space="preserve">              </v>
      </c>
    </row>
    <row r="151" spans="2:12" x14ac:dyDescent="0.2">
      <c r="J151">
        <f>LEN(B143) + LEN(F143) +1</f>
        <v>33</v>
      </c>
      <c r="K151">
        <f t="shared" ref="K151:K163" si="27">IF(J151&lt;30,(32-J151),3)</f>
        <v>3</v>
      </c>
      <c r="L151" t="str">
        <f t="shared" ref="L151:L191" si="28">REPT(" ",K151)</f>
        <v xml:space="preserve">   </v>
      </c>
    </row>
    <row r="153" spans="2:12" x14ac:dyDescent="0.2">
      <c r="J153">
        <f>LEN(B142) + LEN(F142) +1</f>
        <v>19</v>
      </c>
      <c r="K153">
        <f t="shared" si="27"/>
        <v>13</v>
      </c>
      <c r="L153" t="str">
        <f t="shared" si="28"/>
        <v xml:space="preserve">             </v>
      </c>
    </row>
    <row r="154" spans="2:12" x14ac:dyDescent="0.2">
      <c r="H154" t="str">
        <f t="shared" ref="H154:H163" si="29">CONCATENATE(B154," ",C154,L154,"\\")</f>
        <v xml:space="preserve">                                \\</v>
      </c>
      <c r="J154">
        <f t="shared" ref="J154:J163" si="30">LEN(B154) + LEN(C154) +1</f>
        <v>1</v>
      </c>
      <c r="K154">
        <f t="shared" si="27"/>
        <v>31</v>
      </c>
      <c r="L154" t="str">
        <f t="shared" si="28"/>
        <v xml:space="preserve">                               </v>
      </c>
    </row>
    <row r="155" spans="2:12" x14ac:dyDescent="0.2">
      <c r="H155" t="str">
        <f t="shared" si="29"/>
        <v xml:space="preserve">                                \\</v>
      </c>
      <c r="J155">
        <f t="shared" si="30"/>
        <v>1</v>
      </c>
      <c r="K155">
        <f t="shared" si="27"/>
        <v>31</v>
      </c>
      <c r="L155" t="str">
        <f t="shared" si="28"/>
        <v xml:space="preserve">                               </v>
      </c>
    </row>
    <row r="156" spans="2:12" x14ac:dyDescent="0.2">
      <c r="H156" t="str">
        <f t="shared" si="29"/>
        <v xml:space="preserve">                                \\</v>
      </c>
      <c r="J156">
        <f t="shared" si="30"/>
        <v>1</v>
      </c>
      <c r="K156">
        <f t="shared" si="27"/>
        <v>31</v>
      </c>
      <c r="L156" t="str">
        <f t="shared" si="28"/>
        <v xml:space="preserve">                               </v>
      </c>
    </row>
    <row r="157" spans="2:12" x14ac:dyDescent="0.2">
      <c r="H157" t="str">
        <f t="shared" si="29"/>
        <v xml:space="preserve">                                \\</v>
      </c>
      <c r="J157">
        <f t="shared" si="30"/>
        <v>1</v>
      </c>
      <c r="K157">
        <f t="shared" si="27"/>
        <v>31</v>
      </c>
      <c r="L157" t="str">
        <f t="shared" si="28"/>
        <v xml:space="preserve">                               </v>
      </c>
    </row>
    <row r="158" spans="2:12" x14ac:dyDescent="0.2">
      <c r="H158" t="str">
        <f t="shared" si="29"/>
        <v xml:space="preserve">                                \\</v>
      </c>
      <c r="J158">
        <f t="shared" si="30"/>
        <v>1</v>
      </c>
      <c r="K158">
        <f t="shared" si="27"/>
        <v>31</v>
      </c>
      <c r="L158" t="str">
        <f t="shared" si="28"/>
        <v xml:space="preserve">                               </v>
      </c>
    </row>
    <row r="159" spans="2:12" x14ac:dyDescent="0.2">
      <c r="H159" t="str">
        <f t="shared" si="29"/>
        <v xml:space="preserve">                                \\</v>
      </c>
      <c r="J159">
        <f t="shared" si="30"/>
        <v>1</v>
      </c>
      <c r="K159">
        <f t="shared" si="27"/>
        <v>31</v>
      </c>
      <c r="L159" t="str">
        <f t="shared" si="28"/>
        <v xml:space="preserve">                               </v>
      </c>
    </row>
    <row r="160" spans="2:12" x14ac:dyDescent="0.2">
      <c r="H160" t="str">
        <f t="shared" si="29"/>
        <v xml:space="preserve">                                \\</v>
      </c>
      <c r="J160">
        <f t="shared" si="30"/>
        <v>1</v>
      </c>
      <c r="K160">
        <f t="shared" si="27"/>
        <v>31</v>
      </c>
      <c r="L160" t="str">
        <f t="shared" si="28"/>
        <v xml:space="preserve">                               </v>
      </c>
    </row>
    <row r="161" spans="2:12" x14ac:dyDescent="0.2">
      <c r="B161" s="1" t="s">
        <v>144</v>
      </c>
      <c r="C161" t="s">
        <v>145</v>
      </c>
      <c r="D161"/>
      <c r="E161" t="s">
        <v>154</v>
      </c>
      <c r="H161" t="str">
        <f>CONCATENATE(B161," ",C161,L161,"\\")</f>
        <v>Martin White                    \\</v>
      </c>
      <c r="J161">
        <f>LEN(B161) + LEN(C161) +1</f>
        <v>12</v>
      </c>
      <c r="K161">
        <f>IF(J161&lt;30,(32-J161),3)</f>
        <v>20</v>
      </c>
      <c r="L161" t="str">
        <f>REPT(" ",K161)</f>
        <v xml:space="preserve">                    </v>
      </c>
    </row>
    <row r="162" spans="2:12" x14ac:dyDescent="0.2">
      <c r="H162" t="str">
        <f t="shared" si="29"/>
        <v xml:space="preserve">                                \\</v>
      </c>
      <c r="J162">
        <f t="shared" si="30"/>
        <v>1</v>
      </c>
      <c r="K162">
        <f t="shared" si="27"/>
        <v>31</v>
      </c>
      <c r="L162" t="str">
        <f t="shared" si="28"/>
        <v xml:space="preserve">                               </v>
      </c>
    </row>
    <row r="163" spans="2:12" x14ac:dyDescent="0.2">
      <c r="H163" t="str">
        <f t="shared" si="29"/>
        <v xml:space="preserve">                                \\</v>
      </c>
      <c r="J163">
        <f t="shared" si="30"/>
        <v>1</v>
      </c>
      <c r="K163">
        <f t="shared" si="27"/>
        <v>31</v>
      </c>
      <c r="L163" t="str">
        <f t="shared" si="28"/>
        <v xml:space="preserve">                               </v>
      </c>
    </row>
    <row r="164" spans="2:12" x14ac:dyDescent="0.2">
      <c r="L164" t="str">
        <f t="shared" si="28"/>
        <v/>
      </c>
    </row>
    <row r="165" spans="2:12" x14ac:dyDescent="0.2">
      <c r="L165" t="str">
        <f t="shared" si="28"/>
        <v/>
      </c>
    </row>
    <row r="166" spans="2:12" x14ac:dyDescent="0.2">
      <c r="L166" t="str">
        <f t="shared" si="28"/>
        <v/>
      </c>
    </row>
    <row r="167" spans="2:12" x14ac:dyDescent="0.2">
      <c r="B167" s="5"/>
    </row>
    <row r="168" spans="2:12" x14ac:dyDescent="0.2">
      <c r="B168" s="5"/>
    </row>
    <row r="169" spans="2:12" x14ac:dyDescent="0.2">
      <c r="B169" s="5"/>
      <c r="L169" t="str">
        <f t="shared" si="28"/>
        <v/>
      </c>
    </row>
    <row r="170" spans="2:12" x14ac:dyDescent="0.2">
      <c r="B170" s="5"/>
      <c r="L170" t="str">
        <f t="shared" si="28"/>
        <v/>
      </c>
    </row>
    <row r="171" spans="2:12" x14ac:dyDescent="0.2">
      <c r="B171" s="5"/>
    </row>
    <row r="172" spans="2:12" x14ac:dyDescent="0.2">
      <c r="B172" s="5"/>
      <c r="L172" t="str">
        <f t="shared" si="28"/>
        <v/>
      </c>
    </row>
    <row r="173" spans="2:12" x14ac:dyDescent="0.2">
      <c r="B173" s="5"/>
      <c r="L173" t="str">
        <f t="shared" si="28"/>
        <v/>
      </c>
    </row>
    <row r="174" spans="2:12" x14ac:dyDescent="0.2">
      <c r="B174" s="5"/>
      <c r="L174" t="str">
        <f t="shared" si="28"/>
        <v/>
      </c>
    </row>
    <row r="175" spans="2:12" x14ac:dyDescent="0.2">
      <c r="L175" t="str">
        <f t="shared" si="28"/>
        <v/>
      </c>
    </row>
    <row r="176" spans="2:12" x14ac:dyDescent="0.2">
      <c r="L176" t="str">
        <f t="shared" si="28"/>
        <v/>
      </c>
    </row>
    <row r="177" spans="12:12" x14ac:dyDescent="0.2">
      <c r="L177" t="str">
        <f t="shared" si="28"/>
        <v/>
      </c>
    </row>
    <row r="178" spans="12:12" x14ac:dyDescent="0.2">
      <c r="L178" t="str">
        <f t="shared" si="28"/>
        <v/>
      </c>
    </row>
    <row r="179" spans="12:12" x14ac:dyDescent="0.2">
      <c r="L179" t="str">
        <f t="shared" si="28"/>
        <v/>
      </c>
    </row>
    <row r="180" spans="12:12" x14ac:dyDescent="0.2">
      <c r="L180" t="str">
        <f t="shared" si="28"/>
        <v/>
      </c>
    </row>
    <row r="181" spans="12:12" x14ac:dyDescent="0.2">
      <c r="L181" t="str">
        <f t="shared" si="28"/>
        <v/>
      </c>
    </row>
    <row r="182" spans="12:12" x14ac:dyDescent="0.2">
      <c r="L182" t="str">
        <f t="shared" si="28"/>
        <v/>
      </c>
    </row>
    <row r="183" spans="12:12" x14ac:dyDescent="0.2">
      <c r="L183" t="str">
        <f t="shared" si="28"/>
        <v/>
      </c>
    </row>
    <row r="184" spans="12:12" x14ac:dyDescent="0.2">
      <c r="L184" t="str">
        <f t="shared" si="28"/>
        <v/>
      </c>
    </row>
    <row r="185" spans="12:12" x14ac:dyDescent="0.2">
      <c r="L185" t="str">
        <f t="shared" si="28"/>
        <v/>
      </c>
    </row>
    <row r="186" spans="12:12" x14ac:dyDescent="0.2">
      <c r="L186" t="str">
        <f t="shared" si="28"/>
        <v/>
      </c>
    </row>
    <row r="187" spans="12:12" x14ac:dyDescent="0.2">
      <c r="L187" t="str">
        <f t="shared" si="28"/>
        <v/>
      </c>
    </row>
    <row r="188" spans="12:12" x14ac:dyDescent="0.2">
      <c r="L188" t="str">
        <f t="shared" si="28"/>
        <v/>
      </c>
    </row>
    <row r="189" spans="12:12" x14ac:dyDescent="0.2">
      <c r="L189" t="str">
        <f t="shared" si="28"/>
        <v/>
      </c>
    </row>
    <row r="190" spans="12:12" x14ac:dyDescent="0.2">
      <c r="L190" t="str">
        <f t="shared" si="28"/>
        <v/>
      </c>
    </row>
    <row r="191" spans="12:12" x14ac:dyDescent="0.2">
      <c r="L191" t="str">
        <f t="shared" si="28"/>
        <v/>
      </c>
    </row>
    <row r="203" spans="2:4" x14ac:dyDescent="0.2">
      <c r="C203"/>
      <c r="D203"/>
    </row>
    <row r="204" spans="2:4" x14ac:dyDescent="0.2">
      <c r="B204" s="6"/>
    </row>
    <row r="205" spans="2:4" x14ac:dyDescent="0.2">
      <c r="C205"/>
      <c r="D205"/>
    </row>
    <row r="206" spans="2:4" x14ac:dyDescent="0.2">
      <c r="C206"/>
      <c r="D206"/>
    </row>
    <row r="207" spans="2:4" x14ac:dyDescent="0.2">
      <c r="C207"/>
      <c r="D207"/>
    </row>
    <row r="208" spans="2:4" x14ac:dyDescent="0.2">
      <c r="C208"/>
      <c r="D208"/>
    </row>
    <row r="209" spans="3:4" x14ac:dyDescent="0.2">
      <c r="C209"/>
      <c r="D209"/>
    </row>
    <row r="210" spans="3:4" x14ac:dyDescent="0.2">
      <c r="C210"/>
      <c r="D210"/>
    </row>
    <row r="211" spans="3:4" x14ac:dyDescent="0.2">
      <c r="C211"/>
      <c r="D211"/>
    </row>
    <row r="212" spans="3:4" x14ac:dyDescent="0.2">
      <c r="C212"/>
      <c r="D212"/>
    </row>
    <row r="213" spans="3:4" x14ac:dyDescent="0.2">
      <c r="C213"/>
      <c r="D213"/>
    </row>
    <row r="214" spans="3:4" x14ac:dyDescent="0.2">
      <c r="C214"/>
      <c r="D214"/>
    </row>
  </sheetData>
  <sortState ref="B203:C214">
    <sortCondition ref="C203:C214"/>
  </sortState>
  <pageMargins left="0.75" right="0.75" top="1" bottom="1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Shaul Hanany</dc:creator>
  <cp:lastModifiedBy>Qi Wen</cp:lastModifiedBy>
  <cp:revision>2</cp:revision>
  <dcterms:created xsi:type="dcterms:W3CDTF">2018-10-01T18:23:05Z</dcterms:created>
  <dcterms:modified xsi:type="dcterms:W3CDTF">2018-12-20T20:54:49Z</dcterms:modified>
  <dc:language>en-US</dc:language>
</cp:coreProperties>
</file>