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4_CMCC\Progetti\4_Estuarine Box Model\Experiments\Lx_Parameters_Estimation\3-Trained-Models\Iteration-Results\"/>
    </mc:Choice>
  </mc:AlternateContent>
  <xr:revisionPtr revIDLastSave="0" documentId="13_ncr:1_{CA1C253F-08F7-4905-95EB-A514D69A8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training_rf" sheetId="2" r:id="rId2"/>
    <sheet name="training_ls" sheetId="3" r:id="rId3"/>
    <sheet name="test_rf" sheetId="4" r:id="rId4"/>
    <sheet name="test_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A8" i="2"/>
  <c r="N12" i="1"/>
  <c r="L12" i="1"/>
  <c r="J12" i="1"/>
  <c r="H12" i="1"/>
  <c r="F12" i="1"/>
  <c r="D12" i="1"/>
  <c r="B12" i="1"/>
  <c r="N11" i="1"/>
  <c r="L11" i="1"/>
  <c r="J11" i="1"/>
  <c r="H11" i="1"/>
  <c r="F11" i="1"/>
  <c r="D11" i="1"/>
  <c r="B11" i="1"/>
  <c r="B8" i="5"/>
  <c r="C8" i="5"/>
  <c r="D8" i="5"/>
  <c r="E8" i="5"/>
  <c r="F8" i="5"/>
  <c r="G8" i="5"/>
  <c r="A8" i="5"/>
  <c r="B8" i="4"/>
  <c r="C8" i="4"/>
  <c r="D8" i="4"/>
  <c r="E8" i="4"/>
  <c r="F8" i="4"/>
  <c r="G8" i="4"/>
  <c r="A8" i="4"/>
  <c r="N5" i="1"/>
  <c r="L5" i="1"/>
  <c r="J5" i="1"/>
  <c r="H5" i="1"/>
  <c r="F5" i="1"/>
  <c r="D5" i="1"/>
  <c r="B5" i="1"/>
  <c r="B8" i="3"/>
  <c r="C8" i="3"/>
  <c r="D8" i="3"/>
  <c r="E8" i="3"/>
  <c r="F8" i="3"/>
  <c r="G8" i="3"/>
  <c r="A8" i="3"/>
  <c r="N4" i="1"/>
  <c r="L4" i="1"/>
  <c r="J4" i="1"/>
  <c r="H4" i="1"/>
  <c r="F4" i="1"/>
  <c r="D4" i="1"/>
  <c r="B4" i="1"/>
</calcChain>
</file>

<file path=xl/sharedStrings.xml><?xml version="1.0" encoding="utf-8"?>
<sst xmlns="http://schemas.openxmlformats.org/spreadsheetml/2006/main" count="78" uniqueCount="14">
  <si>
    <t>RMSE</t>
  </si>
  <si>
    <t>MAE</t>
  </si>
  <si>
    <t>RSE</t>
  </si>
  <si>
    <t>RRSE</t>
  </si>
  <si>
    <t>RAE</t>
  </si>
  <si>
    <t>R2</t>
  </si>
  <si>
    <t>Corr Coeff</t>
  </si>
  <si>
    <t>random_forest</t>
  </si>
  <si>
    <t>lsboost</t>
  </si>
  <si>
    <t>mean</t>
  </si>
  <si>
    <t>dev st</t>
  </si>
  <si>
    <t>model</t>
  </si>
  <si>
    <t>TRAINING_20_Examples</t>
  </si>
  <si>
    <t>TEST_5_Examples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</si>
</sst>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/>
    <xf numFmtId="166" fontId="3" fillId="2" borderId="2" xfId="0" applyNumberFormat="1" applyFont="1" applyFill="1" applyBorder="1"/>
    <xf numFmtId="166" fontId="3" fillId="0" borderId="2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/>
    <xf numFmtId="166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18" sqref="A18:XFD18"/>
    </sheetView>
  </sheetViews>
  <sheetFormatPr defaultRowHeight="15" x14ac:dyDescent="0.25"/>
  <cols>
    <col min="1" max="1" width="19.7109375" bestFit="1" customWidth="1"/>
    <col min="2" max="2" width="12" customWidth="1"/>
    <col min="4" max="4" width="12.42578125" bestFit="1" customWidth="1"/>
    <col min="6" max="6" width="12.42578125" bestFit="1" customWidth="1"/>
    <col min="8" max="8" width="12.42578125" bestFit="1" customWidth="1"/>
    <col min="10" max="10" width="12.42578125" bestFit="1" customWidth="1"/>
    <col min="12" max="12" width="12.42578125" bestFit="1" customWidth="1"/>
    <col min="14" max="14" width="12.85546875" bestFit="1" customWidth="1"/>
  </cols>
  <sheetData>
    <row r="1" spans="1:15" ht="21" x14ac:dyDescent="0.25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 ht="18.75" x14ac:dyDescent="0.25">
      <c r="A2" s="9" t="s">
        <v>11</v>
      </c>
      <c r="B2" s="3" t="s">
        <v>0</v>
      </c>
      <c r="C2" s="3"/>
      <c r="D2" s="3" t="s">
        <v>1</v>
      </c>
      <c r="E2" s="3"/>
      <c r="F2" s="3" t="s">
        <v>2</v>
      </c>
      <c r="G2" s="3"/>
      <c r="H2" s="3" t="s">
        <v>3</v>
      </c>
      <c r="I2" s="3"/>
      <c r="J2" s="3" t="s">
        <v>4</v>
      </c>
      <c r="K2" s="3"/>
      <c r="L2" s="3" t="s">
        <v>5</v>
      </c>
      <c r="M2" s="3"/>
      <c r="N2" s="3" t="s">
        <v>6</v>
      </c>
      <c r="O2" s="3"/>
    </row>
    <row r="3" spans="1:15" ht="18.75" x14ac:dyDescent="0.25">
      <c r="A3" s="10"/>
      <c r="B3" s="8" t="s">
        <v>9</v>
      </c>
      <c r="C3" s="8" t="s">
        <v>10</v>
      </c>
      <c r="D3" s="8" t="s">
        <v>9</v>
      </c>
      <c r="E3" s="8" t="s">
        <v>10</v>
      </c>
      <c r="F3" s="8" t="s">
        <v>9</v>
      </c>
      <c r="G3" s="8" t="s">
        <v>10</v>
      </c>
      <c r="H3" s="8" t="s">
        <v>9</v>
      </c>
      <c r="I3" s="8" t="s">
        <v>10</v>
      </c>
      <c r="J3" s="8" t="s">
        <v>9</v>
      </c>
      <c r="K3" s="8" t="s">
        <v>10</v>
      </c>
      <c r="L3" s="8" t="s">
        <v>9</v>
      </c>
      <c r="M3" s="8" t="s">
        <v>10</v>
      </c>
      <c r="N3" s="8" t="s">
        <v>9</v>
      </c>
      <c r="O3" s="8" t="s">
        <v>10</v>
      </c>
    </row>
    <row r="4" spans="1:15" ht="23.25" x14ac:dyDescent="0.35">
      <c r="A4" s="4" t="s">
        <v>7</v>
      </c>
      <c r="B4" s="12">
        <f>+AVERAGE(training_rf!A2:A6)</f>
        <v>3.7922313646905819</v>
      </c>
      <c r="C4" s="13">
        <v>0.57230000000000003</v>
      </c>
      <c r="D4" s="13">
        <f>+AVERAGE(training_rf!B2:B6)</f>
        <v>2.8933532092151322</v>
      </c>
      <c r="E4" s="13">
        <v>0.3649</v>
      </c>
      <c r="F4" s="13">
        <f>+AVERAGE(training_rf!C2:C6)</f>
        <v>0.53620713339155734</v>
      </c>
      <c r="G4" s="13">
        <v>0.2132</v>
      </c>
      <c r="H4" s="13">
        <f>+AVERAGE(training_rf!D2:D6)</f>
        <v>0.72137808905398915</v>
      </c>
      <c r="I4" s="13">
        <v>0.1406</v>
      </c>
      <c r="J4" s="13">
        <f>+AVERAGE(training_rf!E2:E6)</f>
        <v>0.72753184730512499</v>
      </c>
      <c r="K4" s="13">
        <v>0.1583</v>
      </c>
      <c r="L4" s="13">
        <f>+AVERAGE(training_rf!F2:F6)</f>
        <v>0.46379286660844254</v>
      </c>
      <c r="M4" s="13">
        <v>0.2132</v>
      </c>
      <c r="N4" s="13">
        <f>+AVERAGE(training_rf!G2:G6)</f>
        <v>0.67042531034911512</v>
      </c>
      <c r="O4" s="13">
        <v>0.18659999999999999</v>
      </c>
    </row>
    <row r="5" spans="1:15" ht="23.25" x14ac:dyDescent="0.35">
      <c r="A5" s="4" t="s">
        <v>8</v>
      </c>
      <c r="B5" s="14">
        <f>+training_ls!A8</f>
        <v>3.2240605658925965</v>
      </c>
      <c r="C5" s="13">
        <v>0.31830000000000003</v>
      </c>
      <c r="D5" s="15">
        <f>+training_ls!B8</f>
        <v>2.458785893398475</v>
      </c>
      <c r="E5" s="13">
        <v>0.31259999999999999</v>
      </c>
      <c r="F5" s="15">
        <f>+training_ls!C8</f>
        <v>0.3795750107042869</v>
      </c>
      <c r="G5" s="13">
        <v>0.1046</v>
      </c>
      <c r="H5" s="15">
        <f>+training_ls!D8</f>
        <v>0.61167366008901092</v>
      </c>
      <c r="I5" s="13">
        <v>8.2400000000000001E-2</v>
      </c>
      <c r="J5" s="15">
        <f>+training_ls!E8</f>
        <v>0.61507626725770081</v>
      </c>
      <c r="K5" s="13">
        <v>0.1129</v>
      </c>
      <c r="L5" s="15">
        <f>+training_ls!F8</f>
        <v>0.62042498929571299</v>
      </c>
      <c r="M5" s="13">
        <v>0.1046</v>
      </c>
      <c r="N5" s="15">
        <f>+training_ls!G8</f>
        <v>0.79682466213414993</v>
      </c>
      <c r="O5" s="13">
        <v>7.5200000000000003E-2</v>
      </c>
    </row>
    <row r="8" spans="1:15" ht="21" x14ac:dyDescent="0.25">
      <c r="A8" s="2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8.75" x14ac:dyDescent="0.25">
      <c r="A9" s="9" t="s">
        <v>11</v>
      </c>
      <c r="B9" s="3" t="s">
        <v>0</v>
      </c>
      <c r="C9" s="3"/>
      <c r="D9" s="3" t="s">
        <v>1</v>
      </c>
      <c r="E9" s="3"/>
      <c r="F9" s="3" t="s">
        <v>2</v>
      </c>
      <c r="G9" s="3"/>
      <c r="H9" s="3" t="s">
        <v>3</v>
      </c>
      <c r="I9" s="3"/>
      <c r="J9" s="3" t="s">
        <v>4</v>
      </c>
      <c r="K9" s="3"/>
      <c r="L9" s="3" t="s">
        <v>5</v>
      </c>
      <c r="M9" s="3"/>
      <c r="N9" s="3" t="s">
        <v>6</v>
      </c>
      <c r="O9" s="3"/>
    </row>
    <row r="10" spans="1:15" ht="18.75" x14ac:dyDescent="0.25">
      <c r="A10" s="1"/>
      <c r="B10" s="8" t="s">
        <v>9</v>
      </c>
      <c r="C10" s="8" t="s">
        <v>10</v>
      </c>
      <c r="D10" s="8" t="s">
        <v>9</v>
      </c>
      <c r="E10" s="8" t="s">
        <v>10</v>
      </c>
      <c r="F10" s="8" t="s">
        <v>9</v>
      </c>
      <c r="G10" s="8" t="s">
        <v>10</v>
      </c>
      <c r="H10" s="8" t="s">
        <v>9</v>
      </c>
      <c r="I10" s="8" t="s">
        <v>10</v>
      </c>
      <c r="J10" s="8" t="s">
        <v>9</v>
      </c>
      <c r="K10" s="8" t="s">
        <v>10</v>
      </c>
      <c r="L10" s="8" t="s">
        <v>9</v>
      </c>
      <c r="M10" s="8" t="s">
        <v>10</v>
      </c>
      <c r="N10" s="8" t="s">
        <v>9</v>
      </c>
      <c r="O10" s="8" t="s">
        <v>10</v>
      </c>
    </row>
    <row r="11" spans="1:15" ht="23.25" x14ac:dyDescent="0.35">
      <c r="A11" s="4" t="s">
        <v>7</v>
      </c>
      <c r="B11" s="14">
        <f>+test_rf!A8</f>
        <v>3.1775079580117862</v>
      </c>
      <c r="C11" s="12">
        <v>1.0609999999999999</v>
      </c>
      <c r="D11" s="14">
        <f>+test_rf!B8</f>
        <v>2.6688267239545702</v>
      </c>
      <c r="E11" s="12">
        <v>0.9405</v>
      </c>
      <c r="F11" s="14">
        <f>+test_rf!C8</f>
        <v>0.50468408954310573</v>
      </c>
      <c r="G11" s="12">
        <v>0.14330000000000001</v>
      </c>
      <c r="H11" s="14">
        <f>+test_rf!D8</f>
        <v>0.703305155674817</v>
      </c>
      <c r="I11" s="12">
        <v>0.11210000000000001</v>
      </c>
      <c r="J11" s="14">
        <f>+test_rf!E8</f>
        <v>0.71310492982947282</v>
      </c>
      <c r="K11" s="12">
        <v>9.7699999999999995E-2</v>
      </c>
      <c r="L11" s="14">
        <f>+test_rf!F8</f>
        <v>0.49531591045689416</v>
      </c>
      <c r="M11" s="12">
        <v>0.14330000000000001</v>
      </c>
      <c r="N11" s="14">
        <f>+test_rf!G8</f>
        <v>0.89941590786852676</v>
      </c>
      <c r="O11" s="12">
        <v>6.8000000000000005E-2</v>
      </c>
    </row>
    <row r="12" spans="1:15" ht="23.25" x14ac:dyDescent="0.35">
      <c r="A12" s="4" t="s">
        <v>8</v>
      </c>
      <c r="B12" s="12">
        <f>+test_ls!A8</f>
        <v>3.1947425160610883</v>
      </c>
      <c r="C12" s="12">
        <v>0.9768</v>
      </c>
      <c r="D12" s="12">
        <f>+test_ls!B8</f>
        <v>2.8229494215631226</v>
      </c>
      <c r="E12" s="12">
        <v>0.82989999999999997</v>
      </c>
      <c r="F12" s="12">
        <f>+test_ls!C8</f>
        <v>0.5131481721361304</v>
      </c>
      <c r="G12" s="12">
        <v>0.13900000000000001</v>
      </c>
      <c r="H12" s="12">
        <f>+test_ls!D8</f>
        <v>0.71167721369313353</v>
      </c>
      <c r="I12" s="12">
        <v>9.1300000000000006E-2</v>
      </c>
      <c r="J12" s="12">
        <f>+test_ls!E8</f>
        <v>0.76906493824862066</v>
      </c>
      <c r="K12" s="12">
        <v>0.14940000000000001</v>
      </c>
      <c r="L12" s="12">
        <f>+test_ls!F8</f>
        <v>0.4868518278638696</v>
      </c>
      <c r="M12" s="12">
        <v>0.13900000000000001</v>
      </c>
      <c r="N12" s="12">
        <f>+test_ls!G8</f>
        <v>0.89941590786852676</v>
      </c>
      <c r="O12" s="12">
        <v>6.8000000000000005E-2</v>
      </c>
    </row>
  </sheetData>
  <mergeCells count="18">
    <mergeCell ref="L9:M9"/>
    <mergeCell ref="N9:O9"/>
    <mergeCell ref="A8:O8"/>
    <mergeCell ref="A9:A10"/>
    <mergeCell ref="B9:C9"/>
    <mergeCell ref="D9:E9"/>
    <mergeCell ref="F9:G9"/>
    <mergeCell ref="H9:I9"/>
    <mergeCell ref="J9:K9"/>
    <mergeCell ref="A1:O1"/>
    <mergeCell ref="A2:A3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EC2-EAAB-47F6-B431-F24E1DF5318A}">
  <dimension ref="A1:G8"/>
  <sheetViews>
    <sheetView workbookViewId="0">
      <selection activeCell="C18" sqref="C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4.6732288612156321</v>
      </c>
      <c r="B2">
        <v>3.349165002429543</v>
      </c>
      <c r="C2">
        <v>0.87732116343611022</v>
      </c>
      <c r="D2">
        <v>0.93665423899970168</v>
      </c>
      <c r="E2">
        <v>0.97957443768047481</v>
      </c>
      <c r="F2">
        <v>0.12267883656388978</v>
      </c>
      <c r="G2">
        <v>0.35835292697263799</v>
      </c>
    </row>
    <row r="3" spans="1:7" x14ac:dyDescent="0.25">
      <c r="A3">
        <v>3.8716089805253668</v>
      </c>
      <c r="B3">
        <v>3.1357063492063499</v>
      </c>
      <c r="C3">
        <v>0.53424895317403176</v>
      </c>
      <c r="D3">
        <v>0.73092335656622154</v>
      </c>
      <c r="E3">
        <v>0.74130173740102845</v>
      </c>
      <c r="F3">
        <v>0.46575104682596824</v>
      </c>
      <c r="G3">
        <v>0.68416001529138892</v>
      </c>
    </row>
    <row r="4" spans="1:7" x14ac:dyDescent="0.25">
      <c r="A4">
        <v>3.0911762691761546</v>
      </c>
      <c r="B4">
        <v>2.4064450783771352</v>
      </c>
      <c r="C4">
        <v>0.31697082280236477</v>
      </c>
      <c r="D4">
        <v>0.56300161882748145</v>
      </c>
      <c r="E4">
        <v>0.56185969609552533</v>
      </c>
      <c r="F4">
        <v>0.68302917719763523</v>
      </c>
      <c r="G4">
        <v>0.84266728122707812</v>
      </c>
    </row>
    <row r="5" spans="1:7" x14ac:dyDescent="0.25">
      <c r="A5">
        <v>3.6968585001972194</v>
      </c>
      <c r="B5">
        <v>2.8455278919534104</v>
      </c>
      <c r="C5">
        <v>0.4048751394729877</v>
      </c>
      <c r="D5">
        <v>0.6362979958109154</v>
      </c>
      <c r="E5">
        <v>0.63233953154520239</v>
      </c>
      <c r="F5">
        <v>0.5951248605270123</v>
      </c>
      <c r="G5">
        <v>0.77852363206618014</v>
      </c>
    </row>
    <row r="6" spans="1:7" x14ac:dyDescent="0.25">
      <c r="A6">
        <v>3.6282842123385377</v>
      </c>
      <c r="B6">
        <v>2.7299217241092233</v>
      </c>
      <c r="C6">
        <v>0.54761958807229272</v>
      </c>
      <c r="D6">
        <v>0.74001323506562555</v>
      </c>
      <c r="E6">
        <v>0.72258383380339419</v>
      </c>
      <c r="F6">
        <v>0.45238041192770728</v>
      </c>
      <c r="G6">
        <v>0.68842269618829</v>
      </c>
    </row>
    <row r="8" spans="1:7" x14ac:dyDescent="0.25">
      <c r="A8">
        <f>+DEVSQ(A2:A6)</f>
        <v>1.3099102937717768</v>
      </c>
      <c r="B8">
        <f t="shared" ref="B8:G8" si="0">+DEVSQ(B2:B6)</f>
        <v>0.53257607446819888</v>
      </c>
      <c r="C8">
        <f t="shared" si="0"/>
        <v>0.18180551259222841</v>
      </c>
      <c r="D8">
        <f t="shared" si="0"/>
        <v>7.9103930121861996E-2</v>
      </c>
      <c r="E8">
        <f t="shared" si="0"/>
        <v>0.1002483987401362</v>
      </c>
      <c r="F8">
        <f t="shared" si="0"/>
        <v>0.18180551259222841</v>
      </c>
      <c r="G8">
        <f t="shared" si="0"/>
        <v>0.13925426417314152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931C-F2B5-45A5-BCC4-9163005033C3}">
  <dimension ref="A1:G8"/>
  <sheetViews>
    <sheetView workbookViewId="0">
      <selection activeCell="A8" sqref="A8:G8"/>
    </sheetView>
  </sheetViews>
  <sheetFormatPr defaultRowHeight="15" x14ac:dyDescent="0.25"/>
  <sheetData>
    <row r="1" spans="1:7" x14ac:dyDescent="0.2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3.6829753980892117</v>
      </c>
      <c r="B2">
        <v>2.6967290133760242</v>
      </c>
      <c r="C2">
        <v>0.5449066915839611</v>
      </c>
      <c r="D2">
        <v>0.73817795387288632</v>
      </c>
      <c r="E2">
        <v>0.78874788340919111</v>
      </c>
      <c r="F2">
        <v>0.4550933084160389</v>
      </c>
      <c r="G2">
        <v>0.67519084150743069</v>
      </c>
    </row>
    <row r="3" spans="1:7" x14ac:dyDescent="0.25">
      <c r="A3">
        <v>3.3524357198620507</v>
      </c>
      <c r="B3">
        <v>2.7829110917555533</v>
      </c>
      <c r="C3">
        <v>0.40057295246911789</v>
      </c>
      <c r="D3">
        <v>0.63290832864571933</v>
      </c>
      <c r="E3">
        <v>0.65789860325190386</v>
      </c>
      <c r="F3">
        <v>0.59942704753088205</v>
      </c>
      <c r="G3">
        <v>0.79986224261153716</v>
      </c>
    </row>
    <row r="4" spans="1:7" x14ac:dyDescent="0.25">
      <c r="A4">
        <v>2.8829314380407931</v>
      </c>
      <c r="B4">
        <v>2.1235837314032584</v>
      </c>
      <c r="C4">
        <v>0.27570229040910876</v>
      </c>
      <c r="D4">
        <v>0.52507360475376097</v>
      </c>
      <c r="E4">
        <v>0.49581688802317486</v>
      </c>
      <c r="F4">
        <v>0.72429770959089124</v>
      </c>
      <c r="G4">
        <v>0.87614228279632989</v>
      </c>
    </row>
    <row r="5" spans="1:7" x14ac:dyDescent="0.25">
      <c r="A5">
        <v>3.2264216194748077</v>
      </c>
      <c r="B5">
        <v>2.5587771077913173</v>
      </c>
      <c r="C5">
        <v>0.30838815797764618</v>
      </c>
      <c r="D5">
        <v>0.55532707297379824</v>
      </c>
      <c r="E5">
        <v>0.5686171350647371</v>
      </c>
      <c r="F5">
        <v>0.69161184202235382</v>
      </c>
      <c r="G5">
        <v>0.83612049468631322</v>
      </c>
    </row>
    <row r="6" spans="1:7" x14ac:dyDescent="0.25">
      <c r="A6">
        <v>2.9755386539961184</v>
      </c>
      <c r="B6">
        <v>2.1319285226662208</v>
      </c>
      <c r="C6">
        <v>0.36830496108160071</v>
      </c>
      <c r="D6">
        <v>0.60688134019888984</v>
      </c>
      <c r="E6">
        <v>0.56430082653949731</v>
      </c>
      <c r="F6">
        <v>0.63169503891839929</v>
      </c>
      <c r="G6">
        <v>0.79680744906913881</v>
      </c>
    </row>
    <row r="8" spans="1:7" x14ac:dyDescent="0.25">
      <c r="A8">
        <f>+AVERAGE(A2:A6)</f>
        <v>3.2240605658925965</v>
      </c>
      <c r="B8">
        <f t="shared" ref="B8:G8" si="0">+AVERAGE(B2:B6)</f>
        <v>2.458785893398475</v>
      </c>
      <c r="C8">
        <f t="shared" si="0"/>
        <v>0.3795750107042869</v>
      </c>
      <c r="D8">
        <f t="shared" si="0"/>
        <v>0.61167366008901092</v>
      </c>
      <c r="E8">
        <f t="shared" si="0"/>
        <v>0.61507626725770081</v>
      </c>
      <c r="F8">
        <f t="shared" si="0"/>
        <v>0.62042498929571299</v>
      </c>
      <c r="G8">
        <f t="shared" si="0"/>
        <v>0.79682466213414993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145D-E847-4065-9BB6-A536C24D536F}">
  <dimension ref="A1:G8"/>
  <sheetViews>
    <sheetView workbookViewId="0">
      <selection activeCell="A8" sqref="A8:G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3.4025013353169786</v>
      </c>
      <c r="B2">
        <v>2.8813649983802998</v>
      </c>
      <c r="C2">
        <v>0.5667672882560717</v>
      </c>
      <c r="D2">
        <v>0.75283948372549625</v>
      </c>
      <c r="E2">
        <v>0.78984786139810848</v>
      </c>
      <c r="F2">
        <v>0.4332327117439283</v>
      </c>
      <c r="G2">
        <v>0.9735924240448719</v>
      </c>
    </row>
    <row r="3" spans="1:7" x14ac:dyDescent="0.25">
      <c r="A3">
        <v>2.6845102574664721</v>
      </c>
      <c r="B3">
        <v>2.2708403361344538</v>
      </c>
      <c r="C3">
        <v>0.56319125683359672</v>
      </c>
      <c r="D3">
        <v>0.75046069639495228</v>
      </c>
      <c r="E3">
        <v>0.66012800469024824</v>
      </c>
      <c r="F3">
        <v>0.43680874316640328</v>
      </c>
      <c r="G3">
        <v>0.80429083714185357</v>
      </c>
    </row>
    <row r="4" spans="1:7" x14ac:dyDescent="0.25">
      <c r="A4">
        <v>3.5285758017581133</v>
      </c>
      <c r="B4">
        <v>2.5971567542646357</v>
      </c>
      <c r="C4">
        <v>0.51014681348961377</v>
      </c>
      <c r="D4">
        <v>0.7142456254606071</v>
      </c>
      <c r="E4">
        <v>0.73118151865558423</v>
      </c>
      <c r="F4">
        <v>0.48985318651038623</v>
      </c>
      <c r="G4">
        <v>0.86908494783871282</v>
      </c>
    </row>
    <row r="5" spans="1:7" x14ac:dyDescent="0.25">
      <c r="A5">
        <v>1.7073110905496456</v>
      </c>
      <c r="B5">
        <v>1.5135461516719275</v>
      </c>
      <c r="C5">
        <v>0.25878117541848539</v>
      </c>
      <c r="D5">
        <v>0.50870539157599404</v>
      </c>
      <c r="E5">
        <v>0.5733129362393663</v>
      </c>
      <c r="F5">
        <v>0.74121882458151456</v>
      </c>
      <c r="G5">
        <v>0.8956993287508852</v>
      </c>
    </row>
    <row r="6" spans="1:7" x14ac:dyDescent="0.25">
      <c r="A6">
        <v>4.564641304967723</v>
      </c>
      <c r="B6">
        <v>4.0812253793215341</v>
      </c>
      <c r="C6">
        <v>0.62453391371776124</v>
      </c>
      <c r="D6">
        <v>0.79027458121703575</v>
      </c>
      <c r="E6">
        <v>0.81105432816405698</v>
      </c>
      <c r="F6">
        <v>0.37546608628223876</v>
      </c>
      <c r="G6">
        <v>0.95441200156631067</v>
      </c>
    </row>
    <row r="8" spans="1:7" x14ac:dyDescent="0.25">
      <c r="A8">
        <f>+AVERAGE(A2:A6)</f>
        <v>3.1775079580117862</v>
      </c>
      <c r="B8">
        <f t="shared" ref="B8:G8" si="0">+AVERAGE(B2:B6)</f>
        <v>2.6688267239545702</v>
      </c>
      <c r="C8">
        <f t="shared" si="0"/>
        <v>0.50468408954310573</v>
      </c>
      <c r="D8">
        <f t="shared" si="0"/>
        <v>0.703305155674817</v>
      </c>
      <c r="E8">
        <f t="shared" si="0"/>
        <v>0.71310492982947282</v>
      </c>
      <c r="F8">
        <f t="shared" si="0"/>
        <v>0.49531591045689416</v>
      </c>
      <c r="G8">
        <f t="shared" si="0"/>
        <v>0.89941590786852676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C143-D823-46B7-9353-886A62DCDF06}">
  <dimension ref="A1:G8"/>
  <sheetViews>
    <sheetView workbookViewId="0">
      <selection activeCell="A8" sqref="A8:G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3.1048054984892164</v>
      </c>
      <c r="B2">
        <v>2.9817801550455902</v>
      </c>
      <c r="C2">
        <v>0.4719293259433317</v>
      </c>
      <c r="D2">
        <v>0.68697112453387132</v>
      </c>
      <c r="E2">
        <v>0.81737394601030422</v>
      </c>
      <c r="F2">
        <v>0.5280706740566683</v>
      </c>
      <c r="G2">
        <v>0.9735924240448719</v>
      </c>
    </row>
    <row r="3" spans="1:7" x14ac:dyDescent="0.25">
      <c r="A3">
        <v>2.3373067225280644</v>
      </c>
      <c r="B3">
        <v>2.1353146514981916</v>
      </c>
      <c r="C3">
        <v>0.42693050290519552</v>
      </c>
      <c r="D3">
        <v>0.65339919108091615</v>
      </c>
      <c r="E3">
        <v>0.62073100334249753</v>
      </c>
      <c r="F3">
        <v>0.57306949709480448</v>
      </c>
      <c r="G3">
        <v>0.80429083714185357</v>
      </c>
    </row>
    <row r="4" spans="1:7" x14ac:dyDescent="0.25">
      <c r="A4">
        <v>4.2888075093408871</v>
      </c>
      <c r="B4">
        <v>3.5654088056826141</v>
      </c>
      <c r="C4">
        <v>0.75364944654593802</v>
      </c>
      <c r="D4">
        <v>0.86812985580841417</v>
      </c>
      <c r="E4">
        <v>1.003775001599835</v>
      </c>
      <c r="F4">
        <v>0.24635055345406198</v>
      </c>
      <c r="G4">
        <v>0.86908494783871282</v>
      </c>
    </row>
    <row r="5" spans="1:7" x14ac:dyDescent="0.25">
      <c r="A5">
        <v>2.1555643126882664</v>
      </c>
      <c r="B5">
        <v>1.7988757337534982</v>
      </c>
      <c r="C5">
        <v>0.41250510530319923</v>
      </c>
      <c r="D5">
        <v>0.64226560339410921</v>
      </c>
      <c r="E5">
        <v>0.68139232339147637</v>
      </c>
      <c r="F5">
        <v>0.58749489469680083</v>
      </c>
      <c r="G5">
        <v>0.8956993287508852</v>
      </c>
    </row>
    <row r="6" spans="1:7" x14ac:dyDescent="0.25">
      <c r="A6">
        <v>4.0872285372590085</v>
      </c>
      <c r="B6">
        <v>3.6333677618357179</v>
      </c>
      <c r="C6">
        <v>0.50072647998298736</v>
      </c>
      <c r="D6">
        <v>0.70762029364835721</v>
      </c>
      <c r="E6">
        <v>0.72205241689899013</v>
      </c>
      <c r="F6">
        <v>0.49927352001701264</v>
      </c>
      <c r="G6">
        <v>0.95441200156631067</v>
      </c>
    </row>
    <row r="8" spans="1:7" x14ac:dyDescent="0.25">
      <c r="A8">
        <f>+AVERAGE(A2:A6)</f>
        <v>3.1947425160610883</v>
      </c>
      <c r="B8">
        <f t="shared" ref="B8:G8" si="0">+AVERAGE(B2:B6)</f>
        <v>2.8229494215631226</v>
      </c>
      <c r="C8">
        <f t="shared" si="0"/>
        <v>0.5131481721361304</v>
      </c>
      <c r="D8">
        <f t="shared" si="0"/>
        <v>0.71167721369313353</v>
      </c>
      <c r="E8">
        <f t="shared" si="0"/>
        <v>0.76906493824862066</v>
      </c>
      <c r="F8">
        <f t="shared" si="0"/>
        <v>0.4868518278638696</v>
      </c>
      <c r="G8">
        <f t="shared" si="0"/>
        <v>0.89941590786852676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training_rf</vt:lpstr>
      <vt:lpstr>training_ls</vt:lpstr>
      <vt:lpstr>test_rf</vt:lpstr>
      <vt:lpstr>test_ls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Saccotelli</dc:creator>
  <cp:lastModifiedBy>leona</cp:lastModifiedBy>
  <dcterms:created xsi:type="dcterms:W3CDTF">2015-06-05T18:17:20Z</dcterms:created>
  <dcterms:modified xsi:type="dcterms:W3CDTF">2022-06-22T18:40:51Z</dcterms:modified>
</cp:coreProperties>
</file>