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5" yWindow="0" windowWidth="22485" windowHeight="9585" activeTab="2"/>
  </bookViews>
  <sheets>
    <sheet name="Revisions" sheetId="3" r:id="rId1"/>
    <sheet name="Electricity CO2-e" sheetId="4" r:id="rId2"/>
    <sheet name="PrimaryFuels CO2" sheetId="2" r:id="rId3"/>
  </sheets>
  <externalReferences>
    <externalReference r:id="rId4"/>
  </externalReferences>
  <definedNames>
    <definedName name="Dec_83">OFFSET([1]Charts!$L$21,0,0,COUNTA([1]Charts!$L$21:$L$183),1)</definedName>
  </definedNames>
  <calcPr calcId="145621"/>
</workbook>
</file>

<file path=xl/calcChain.xml><?xml version="1.0" encoding="utf-8"?>
<calcChain xmlns="http://schemas.openxmlformats.org/spreadsheetml/2006/main">
  <c r="DS11" i="4" l="1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DS11" i="2" l="1"/>
  <c r="DS22" i="2"/>
  <c r="F22" i="2" l="1"/>
  <c r="V22" i="2"/>
  <c r="BB22" i="2"/>
  <c r="BR22" i="2"/>
  <c r="CH22" i="2"/>
  <c r="DN22" i="2"/>
  <c r="J22" i="2"/>
  <c r="N22" i="2"/>
  <c r="R22" i="2"/>
  <c r="Z22" i="2"/>
  <c r="AD22" i="2"/>
  <c r="AH22" i="2"/>
  <c r="AL22" i="2"/>
  <c r="AP22" i="2"/>
  <c r="AT22" i="2"/>
  <c r="AX22" i="2"/>
  <c r="BF22" i="2"/>
  <c r="BJ22" i="2"/>
  <c r="BN22" i="2"/>
  <c r="BV22" i="2"/>
  <c r="BZ22" i="2"/>
  <c r="CD22" i="2"/>
  <c r="CL22" i="2"/>
  <c r="CP22" i="2"/>
  <c r="CT22" i="2"/>
  <c r="CX22" i="2"/>
  <c r="DB22" i="2"/>
  <c r="DF22" i="2"/>
  <c r="DJ22" i="2"/>
  <c r="DR22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CO22" i="2"/>
  <c r="CS22" i="2"/>
  <c r="CW22" i="2"/>
  <c r="DA22" i="2"/>
  <c r="DE22" i="2"/>
  <c r="DI22" i="2"/>
  <c r="DM22" i="2"/>
  <c r="DQ22" i="2"/>
  <c r="C22" i="2"/>
  <c r="I11" i="2"/>
  <c r="Y11" i="2"/>
  <c r="AO11" i="2"/>
  <c r="BE11" i="2"/>
  <c r="BU11" i="2"/>
  <c r="CK11" i="2"/>
  <c r="CX11" i="2"/>
  <c r="DF11" i="2"/>
  <c r="DN11" i="2"/>
  <c r="BI11" i="2"/>
  <c r="BM11" i="2"/>
  <c r="BY11" i="2"/>
  <c r="CC11" i="2"/>
  <c r="CO11" i="2"/>
  <c r="CS11" i="2"/>
  <c r="DA11" i="2"/>
  <c r="DI11" i="2"/>
  <c r="DQ11" i="2"/>
  <c r="M11" i="2"/>
  <c r="AC11" i="2"/>
  <c r="AS11" i="2"/>
  <c r="DB11" i="2"/>
  <c r="DJ11" i="2"/>
  <c r="DR11" i="2"/>
  <c r="E11" i="2"/>
  <c r="Q11" i="2"/>
  <c r="U11" i="2"/>
  <c r="AG11" i="2"/>
  <c r="AK11" i="2"/>
  <c r="AW11" i="2"/>
  <c r="BA11" i="2"/>
  <c r="BQ11" i="2"/>
  <c r="CG11" i="2"/>
  <c r="CW11" i="2"/>
  <c r="DE11" i="2"/>
  <c r="DM11" i="2"/>
  <c r="DP11" i="2" l="1"/>
  <c r="DH11" i="2"/>
  <c r="CZ11" i="2"/>
  <c r="CR11" i="2"/>
  <c r="CJ11" i="2"/>
  <c r="CB11" i="2"/>
  <c r="BT11" i="2"/>
  <c r="BL11" i="2"/>
  <c r="BD11" i="2"/>
  <c r="AV11" i="2"/>
  <c r="AN11" i="2"/>
  <c r="AF11" i="2"/>
  <c r="X11" i="2"/>
  <c r="P11" i="2"/>
  <c r="H11" i="2"/>
  <c r="C11" i="2"/>
  <c r="DK11" i="2"/>
  <c r="DC11" i="2"/>
  <c r="CU11" i="2"/>
  <c r="CM11" i="2"/>
  <c r="CE11" i="2"/>
  <c r="BW11" i="2"/>
  <c r="BS11" i="2"/>
  <c r="BO11" i="2"/>
  <c r="BK11" i="2"/>
  <c r="BG11" i="2"/>
  <c r="BC11" i="2"/>
  <c r="AY11" i="2"/>
  <c r="AQ11" i="2"/>
  <c r="AI11" i="2"/>
  <c r="AA11" i="2"/>
  <c r="S11" i="2"/>
  <c r="K11" i="2"/>
  <c r="CT11" i="2"/>
  <c r="CP11" i="2"/>
  <c r="CL11" i="2"/>
  <c r="CH11" i="2"/>
  <c r="CD11" i="2"/>
  <c r="BZ11" i="2"/>
  <c r="BV11" i="2"/>
  <c r="BR11" i="2"/>
  <c r="BN11" i="2"/>
  <c r="BJ11" i="2"/>
  <c r="BF11" i="2"/>
  <c r="BB11" i="2"/>
  <c r="AX11" i="2"/>
  <c r="AT11" i="2"/>
  <c r="AP11" i="2"/>
  <c r="AL11" i="2"/>
  <c r="AH11" i="2"/>
  <c r="AD11" i="2"/>
  <c r="Z11" i="2"/>
  <c r="V11" i="2"/>
  <c r="R11" i="2"/>
  <c r="N11" i="2"/>
  <c r="J11" i="2"/>
  <c r="F11" i="2"/>
  <c r="DL11" i="2"/>
  <c r="DD11" i="2"/>
  <c r="CV11" i="2"/>
  <c r="CN11" i="2"/>
  <c r="CF11" i="2"/>
  <c r="BX11" i="2"/>
  <c r="BP11" i="2"/>
  <c r="BH11" i="2"/>
  <c r="AZ11" i="2"/>
  <c r="AR11" i="2"/>
  <c r="AJ11" i="2"/>
  <c r="AB11" i="2"/>
  <c r="T11" i="2"/>
  <c r="L11" i="2"/>
  <c r="D11" i="2"/>
  <c r="DO11" i="2"/>
  <c r="DG11" i="2"/>
  <c r="CY11" i="2"/>
  <c r="CQ11" i="2"/>
  <c r="CI11" i="2"/>
  <c r="CA11" i="2"/>
  <c r="AU11" i="2"/>
  <c r="AM11" i="2"/>
  <c r="AE11" i="2"/>
  <c r="W11" i="2"/>
  <c r="O11" i="2"/>
  <c r="G11" i="2"/>
  <c r="X22" i="2"/>
  <c r="T22" i="2"/>
  <c r="P22" i="2"/>
  <c r="L22" i="2"/>
  <c r="H22" i="2"/>
  <c r="D22" i="2"/>
  <c r="DP22" i="2"/>
  <c r="DL22" i="2"/>
  <c r="DH22" i="2"/>
  <c r="DD22" i="2"/>
  <c r="CZ22" i="2"/>
  <c r="CV22" i="2"/>
  <c r="CR22" i="2"/>
  <c r="CN22" i="2"/>
  <c r="CJ22" i="2"/>
  <c r="CF22" i="2"/>
  <c r="CB22" i="2"/>
  <c r="BX22" i="2"/>
  <c r="BT22" i="2"/>
  <c r="BP22" i="2"/>
  <c r="BL22" i="2"/>
  <c r="BH22" i="2"/>
  <c r="BD22" i="2"/>
  <c r="AZ22" i="2"/>
  <c r="AV22" i="2"/>
  <c r="AR22" i="2"/>
  <c r="AN22" i="2"/>
  <c r="AJ22" i="2"/>
  <c r="AF22" i="2"/>
  <c r="AB22" i="2"/>
  <c r="DO22" i="2"/>
  <c r="DK22" i="2"/>
  <c r="DG22" i="2"/>
  <c r="DC22" i="2"/>
  <c r="CY22" i="2"/>
  <c r="CU22" i="2"/>
  <c r="CQ22" i="2"/>
  <c r="CM22" i="2"/>
  <c r="CI22" i="2"/>
  <c r="CE22" i="2"/>
  <c r="CA22" i="2"/>
  <c r="BW22" i="2"/>
  <c r="BS22" i="2"/>
  <c r="BO22" i="2"/>
  <c r="BK22" i="2"/>
  <c r="BG22" i="2"/>
  <c r="BC22" i="2"/>
  <c r="AY22" i="2"/>
  <c r="AU22" i="2"/>
  <c r="AQ22" i="2"/>
  <c r="AM22" i="2"/>
  <c r="AI22" i="2"/>
  <c r="AE22" i="2"/>
  <c r="AA22" i="2"/>
  <c r="W22" i="2"/>
  <c r="S22" i="2"/>
  <c r="O22" i="2"/>
  <c r="K22" i="2"/>
  <c r="G22" i="2"/>
</calcChain>
</file>

<file path=xl/sharedStrings.xml><?xml version="1.0" encoding="utf-8"?>
<sst xmlns="http://schemas.openxmlformats.org/spreadsheetml/2006/main" count="65" uniqueCount="59">
  <si>
    <t>Diesel</t>
  </si>
  <si>
    <t>Notes:</t>
  </si>
  <si>
    <t>Petrol</t>
  </si>
  <si>
    <t>Lighting Kerosene</t>
  </si>
  <si>
    <t>Heavy Fuel Oil</t>
  </si>
  <si>
    <t>Light Fuel Oil</t>
  </si>
  <si>
    <t>Bunker Fuel Oil</t>
  </si>
  <si>
    <t>Jet A1</t>
  </si>
  <si>
    <t>Aviation Gasoline</t>
  </si>
  <si>
    <r>
      <t>1. As non-CO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 xml:space="preserve"> emissions are heavily dependent on the precise nature of combustion, these are not included in the above figures. For a more complete treatment of emissions from liquid fuel combustion in New Zealand, see the latest </t>
    </r>
    <r>
      <rPr>
        <i/>
        <sz val="11"/>
        <rFont val="Calibri"/>
        <family val="2"/>
      </rPr>
      <t>New Zealand Energy Greenhouse Gas Emissions</t>
    </r>
    <r>
      <rPr>
        <sz val="11"/>
        <rFont val="Calibri"/>
        <family val="2"/>
      </rPr>
      <t>.</t>
    </r>
  </si>
  <si>
    <t>Calendar year quarters</t>
  </si>
  <si>
    <r>
      <t>Kilotonnes carbon dioxide (kt CO</t>
    </r>
    <r>
      <rPr>
        <b/>
        <i/>
        <vertAlign val="subscript"/>
        <sz val="11"/>
        <color indexed="8"/>
        <rFont val="Calibri"/>
        <family val="2"/>
      </rPr>
      <t>2</t>
    </r>
    <r>
      <rPr>
        <b/>
        <i/>
        <sz val="11"/>
        <color indexed="8"/>
        <rFont val="Calibri"/>
        <family val="2"/>
      </rPr>
      <t>)</t>
    </r>
  </si>
  <si>
    <t>3. Emissions from the combustion of LPG are excluded as data are collected on an annual basis.</t>
  </si>
  <si>
    <r>
      <t>E</t>
    </r>
    <r>
      <rPr>
        <b/>
        <i/>
        <sz val="11"/>
        <color indexed="8"/>
        <rFont val="Calibri"/>
        <family val="2"/>
      </rPr>
      <t>missions from liquid fuel combustion</t>
    </r>
    <r>
      <rPr>
        <b/>
        <i/>
        <vertAlign val="superscript"/>
        <sz val="11"/>
        <color indexed="8"/>
        <rFont val="Calibri"/>
        <family val="2"/>
      </rPr>
      <t>1,2,3,4</t>
    </r>
  </si>
  <si>
    <t>Bituminous</t>
  </si>
  <si>
    <t>Sub-Bituminous</t>
  </si>
  <si>
    <t>Lignite</t>
  </si>
  <si>
    <t>CO2CoalBituminous</t>
  </si>
  <si>
    <t>CO2Coal_Subbituminous</t>
  </si>
  <si>
    <t>CO2CoalLignite</t>
  </si>
  <si>
    <t>CO2Gas</t>
  </si>
  <si>
    <r>
      <t>LPG</t>
    </r>
    <r>
      <rPr>
        <vertAlign val="superscript"/>
        <sz val="11"/>
        <rFont val="Calibri"/>
        <family val="2"/>
      </rPr>
      <t>5</t>
    </r>
  </si>
  <si>
    <t>CO2LiquidLPG</t>
  </si>
  <si>
    <t>5. Estimated consumption only</t>
  </si>
  <si>
    <t>6. Excludes gas used primarily for electricity generation and gas used in industrial processes (e.g. methonal/fertiliser production).</t>
  </si>
  <si>
    <t>7. Excludes coal used primarily for electricity generation.</t>
  </si>
  <si>
    <t>CO2LiquidPetrolPremium</t>
  </si>
  <si>
    <t>CO2LiquidPetrolDiesel</t>
  </si>
  <si>
    <t>CO2LiquidPetrolFueloilLight</t>
  </si>
  <si>
    <t>CO2LiquidPetrolFueloilHeavy</t>
  </si>
  <si>
    <t>CO2LiquidPetrolFueloilBunker</t>
  </si>
  <si>
    <t>CO2LiquidAviationfuelJeta1</t>
  </si>
  <si>
    <t>CO2LiquidAviationfuelAvgas</t>
  </si>
  <si>
    <t>CO2LiquidAviationfuelKero</t>
  </si>
  <si>
    <t>Primary fuel emissions</t>
  </si>
  <si>
    <r>
      <t>Estimated E</t>
    </r>
    <r>
      <rPr>
        <b/>
        <i/>
        <sz val="11"/>
        <color indexed="8"/>
        <rFont val="Calibri"/>
        <family val="2"/>
      </rPr>
      <t>missions from natural gas combustion</t>
    </r>
    <r>
      <rPr>
        <b/>
        <i/>
        <vertAlign val="superscript"/>
        <sz val="11"/>
        <color indexed="8"/>
        <rFont val="Calibri"/>
        <family val="2"/>
      </rPr>
      <t>6</t>
    </r>
  </si>
  <si>
    <r>
      <t>Estimated E</t>
    </r>
    <r>
      <rPr>
        <b/>
        <i/>
        <sz val="11"/>
        <color indexed="8"/>
        <rFont val="Calibri"/>
        <family val="2"/>
      </rPr>
      <t>missions from coal combustion</t>
    </r>
    <r>
      <rPr>
        <b/>
        <i/>
        <vertAlign val="superscript"/>
        <sz val="11"/>
        <color indexed="8"/>
        <rFont val="Calibri"/>
        <family val="2"/>
      </rPr>
      <t>7</t>
    </r>
  </si>
  <si>
    <t>2. Carbon dioxide emissions from liquid biofuel combustion are not included.</t>
  </si>
  <si>
    <t>4. Emissions from transformation processes such as petroleum refining and own use of crude on gas/oil fields are not included.</t>
  </si>
  <si>
    <t>Revisions to previously published data</t>
  </si>
  <si>
    <t>Notable revisions and changes to series in this publication are documented in the table below, beside the release when the revision first occurred.</t>
  </si>
  <si>
    <t>Release Quarter</t>
  </si>
  <si>
    <t>Fuel</t>
  </si>
  <si>
    <t>Revision note</t>
  </si>
  <si>
    <t>Liquid Fuels, Natural Gas</t>
  </si>
  <si>
    <t>The consumption data for these fuels was revised, leading to a change in the emissions factors from 2010 onward. See the oil and gas tables for more information.</t>
  </si>
  <si>
    <t>Electricity generation emissions</t>
  </si>
  <si>
    <r>
      <t>Kilotonnes carbon dioxide equivalent (kt CO</t>
    </r>
    <r>
      <rPr>
        <b/>
        <i/>
        <vertAlign val="subscript"/>
        <sz val="11"/>
        <color indexed="8"/>
        <rFont val="Calibri"/>
        <family val="2"/>
      </rPr>
      <t>2</t>
    </r>
    <r>
      <rPr>
        <b/>
        <i/>
        <sz val="11"/>
        <color indexed="8"/>
        <rFont val="Calibri"/>
        <family val="2"/>
      </rPr>
      <t>-e)</t>
    </r>
  </si>
  <si>
    <r>
      <t>Emissions from electricity generation</t>
    </r>
    <r>
      <rPr>
        <b/>
        <i/>
        <vertAlign val="superscript"/>
        <sz val="11"/>
        <color indexed="8"/>
        <rFont val="Calibri"/>
        <family val="2"/>
      </rPr>
      <t>1</t>
    </r>
  </si>
  <si>
    <t>Gas</t>
  </si>
  <si>
    <t>Natural gas</t>
  </si>
  <si>
    <t>Coal</t>
  </si>
  <si>
    <t>Fuel Oil</t>
  </si>
  <si>
    <t>Fuel oil</t>
  </si>
  <si>
    <t>Geothermal</t>
  </si>
  <si>
    <r>
      <t>Geothermal</t>
    </r>
    <r>
      <rPr>
        <vertAlign val="superscript"/>
        <sz val="11"/>
        <rFont val="Calibri"/>
        <family val="2"/>
      </rPr>
      <t>2</t>
    </r>
  </si>
  <si>
    <t>Biogas</t>
  </si>
  <si>
    <t>1. Values exclude emissions from electricity generated primarily for onsite consumption rather than sale.</t>
  </si>
  <si>
    <t xml:space="preserve">2. Emissions from geothermal electricity generation are considered as fugitive emissions according IPCC guidelines, so are not included in 'Public Electricity and Heat Production' emissions in international reporting.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</si>
</sst>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64" formatCode="0.0%"/>
    <numFmt numFmtId="165" formatCode="mmm\ yy"/>
    <numFmt numFmtId="166" formatCode="0.00;0.00;\-"/>
    <numFmt numFmtId="167" formatCode="_(* #,##0.00_);_(* \(#,##0.00\);_(* &quot;-&quot;??_);_(@_)"/>
  </numFmts>
  <fonts count="22" x14ac:knownFonts="1">
    <font>
      <sz val="11"/>
      <color theme="1"/>
      <name val="Arial"/>
      <family val="2"/>
    </font>
    <font>
      <sz val="10"/>
      <name val="Tms Rmn"/>
    </font>
    <font>
      <sz val="11"/>
      <name val="Calibri"/>
      <family val="2"/>
    </font>
    <font>
      <vertAlign val="subscript"/>
      <sz val="11"/>
      <name val="Calibri"/>
      <family val="2"/>
    </font>
    <font>
      <i/>
      <sz val="11"/>
      <name val="Calibri"/>
      <family val="2"/>
    </font>
    <font>
      <vertAlign val="superscript"/>
      <sz val="11"/>
      <name val="Calibri"/>
      <family val="2"/>
    </font>
    <font>
      <b/>
      <i/>
      <sz val="11"/>
      <color indexed="8"/>
      <name val="Calibri"/>
      <family val="2"/>
    </font>
    <font>
      <b/>
      <i/>
      <vertAlign val="superscript"/>
      <sz val="11"/>
      <color indexed="8"/>
      <name val="Calibri"/>
      <family val="2"/>
    </font>
    <font>
      <b/>
      <i/>
      <vertAlign val="sub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indexed="9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9" fillId="0" borderId="0" applyNumberFormat="0" applyFill="0" applyBorder="0" applyAlignment="0" applyProtection="0"/>
    <xf numFmtId="167" fontId="17" fillId="0" borderId="0" applyFont="0" applyFill="0" applyBorder="0" applyAlignment="0" applyProtection="0"/>
    <xf numFmtId="0" fontId="20" fillId="0" borderId="0"/>
    <xf numFmtId="0" fontId="21" fillId="0" borderId="0"/>
  </cellStyleXfs>
  <cellXfs count="52">
    <xf numFmtId="0" fontId="0" fillId="0" borderId="0" xfId="0"/>
    <xf numFmtId="0" fontId="9" fillId="0" borderId="0" xfId="0" applyFont="1" applyFill="1" applyBorder="1"/>
    <xf numFmtId="0" fontId="9" fillId="0" borderId="0" xfId="0" applyFont="1"/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/>
    </xf>
    <xf numFmtId="17" fontId="11" fillId="0" borderId="0" xfId="0" applyNumberFormat="1" applyFont="1"/>
    <xf numFmtId="0" fontId="12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indent="1"/>
    </xf>
    <xf numFmtId="41" fontId="9" fillId="0" borderId="0" xfId="0" applyNumberFormat="1" applyFont="1" applyBorder="1"/>
    <xf numFmtId="0" fontId="13" fillId="0" borderId="0" xfId="0" applyFont="1" applyAlignment="1">
      <alignment horizontal="left" indent="2"/>
    </xf>
    <xf numFmtId="0" fontId="11" fillId="0" borderId="0" xfId="0" applyFont="1" applyAlignment="1">
      <alignment horizontal="left"/>
    </xf>
    <xf numFmtId="41" fontId="11" fillId="0" borderId="0" xfId="0" applyNumberFormat="1" applyFont="1" applyBorder="1"/>
    <xf numFmtId="0" fontId="11" fillId="0" borderId="0" xfId="0" applyFont="1"/>
    <xf numFmtId="41" fontId="11" fillId="0" borderId="0" xfId="0" applyNumberFormat="1" applyFont="1"/>
    <xf numFmtId="164" fontId="11" fillId="0" borderId="0" xfId="0" applyNumberFormat="1" applyFont="1"/>
    <xf numFmtId="0" fontId="9" fillId="0" borderId="0" xfId="0" applyFont="1" applyFill="1"/>
    <xf numFmtId="0" fontId="9" fillId="2" borderId="0" xfId="0" applyFont="1" applyFill="1"/>
    <xf numFmtId="0" fontId="14" fillId="0" borderId="0" xfId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 indent="1"/>
    </xf>
    <xf numFmtId="1" fontId="9" fillId="0" borderId="0" xfId="0" applyNumberFormat="1" applyFont="1"/>
    <xf numFmtId="43" fontId="9" fillId="0" borderId="0" xfId="0" applyNumberFormat="1" applyFont="1"/>
    <xf numFmtId="0" fontId="13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13" fillId="0" borderId="0" xfId="0" applyFont="1"/>
    <xf numFmtId="14" fontId="16" fillId="0" borderId="0" xfId="0" applyNumberFormat="1" applyFont="1" applyFill="1" applyBorder="1"/>
    <xf numFmtId="165" fontId="16" fillId="0" borderId="0" xfId="0" applyNumberFormat="1" applyFont="1"/>
    <xf numFmtId="166" fontId="16" fillId="0" borderId="0" xfId="0" applyNumberFormat="1" applyFont="1" applyAlignment="1"/>
    <xf numFmtId="166" fontId="9" fillId="0" borderId="0" xfId="0" applyNumberFormat="1" applyFont="1" applyAlignment="1"/>
    <xf numFmtId="0" fontId="18" fillId="3" borderId="0" xfId="0" applyFont="1" applyFill="1" applyAlignment="1">
      <alignment horizontal="left" vertical="center"/>
    </xf>
    <xf numFmtId="0" fontId="0" fillId="3" borderId="0" xfId="0" applyFill="1" applyAlignment="1">
      <alignment wrapText="1"/>
    </xf>
    <xf numFmtId="0" fontId="18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167" fontId="9" fillId="2" borderId="0" xfId="0" applyNumberFormat="1" applyFont="1" applyFill="1" applyBorder="1" applyAlignment="1">
      <alignment horizontal="left" wrapText="1"/>
    </xf>
    <xf numFmtId="167" fontId="9" fillId="2" borderId="0" xfId="0" applyNumberFormat="1" applyFont="1" applyFill="1" applyBorder="1"/>
    <xf numFmtId="167" fontId="19" fillId="2" borderId="0" xfId="2" applyNumberForma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 wrapText="1"/>
    </xf>
    <xf numFmtId="17" fontId="9" fillId="2" borderId="4" xfId="0" applyNumberFormat="1" applyFont="1" applyFill="1" applyBorder="1" applyAlignment="1">
      <alignment horizontal="center" vertical="center"/>
    </xf>
    <xf numFmtId="17" fontId="9" fillId="2" borderId="4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0" xfId="0" applyFont="1" applyFill="1" applyAlignment="1">
      <alignment wrapText="1"/>
    </xf>
    <xf numFmtId="43" fontId="9" fillId="0" borderId="0" xfId="0" applyNumberFormat="1" applyFont="1" applyFill="1"/>
    <xf numFmtId="165" fontId="11" fillId="0" borderId="0" xfId="0" applyNumberFormat="1" applyFont="1"/>
    <xf numFmtId="43" fontId="16" fillId="0" borderId="0" xfId="0" applyNumberFormat="1" applyFont="1"/>
  </cellXfs>
  <cellStyles count="6">
    <cellStyle name="Comma 2" xfId="3"/>
    <cellStyle name="Hyperlink 2" xfId="2"/>
    <cellStyle name="Normal" xfId="0" builtinId="0"/>
    <cellStyle name="Normal 2" xfId="4"/>
    <cellStyle name="Normal 3" xfId="5"/>
    <cellStyle name="Normal_TAB7P1" xfId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3971925</xdr:colOff>
      <xdr:row>5</xdr:row>
      <xdr:rowOff>152400</xdr:rowOff>
    </xdr:to>
    <xdr:pic>
      <xdr:nvPicPr>
        <xdr:cNvPr id="2" name="Picture 3" descr="http://intranet/policy/PublishingImages/visual-identity-logos/MBIE%20logo-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719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28575</xdr:colOff>
      <xdr:row>5</xdr:row>
      <xdr:rowOff>152400</xdr:rowOff>
    </xdr:to>
    <xdr:pic>
      <xdr:nvPicPr>
        <xdr:cNvPr id="5219" name="Picture 3" descr="http://intranet/policy/PublishingImages/visual-identity-logos/MBIE%20logo-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719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Information/Projects/Website/2019/Q3/Prices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s"/>
      <sheetName val="Contents"/>
      <sheetName val="Charts"/>
      <sheetName val="Annual cents per unit (nominal)"/>
      <sheetName val="Annual cents per unit (real)"/>
      <sheetName val="Annual NZD per GJ (nominal)"/>
      <sheetName val="Annual NZD per GJ (real)"/>
      <sheetName val="Quarterly c per unit (nominal)"/>
      <sheetName val="Quarterly c per unit (real)"/>
      <sheetName val="Quarterly NZD per GJ (nominal)"/>
      <sheetName val="Quarterly NZD per GJ (real)"/>
      <sheetName val="Taxes"/>
      <sheetName val="Retail price composition"/>
    </sheetNames>
    <sheetDataSet>
      <sheetData sheetId="0" refreshError="1"/>
      <sheetData sheetId="1" refreshError="1"/>
      <sheetData sheetId="2">
        <row r="21">
          <cell r="L21">
            <v>63.287014498864394</v>
          </cell>
        </row>
        <row r="22">
          <cell r="L22">
            <v>65.308137314652143</v>
          </cell>
        </row>
        <row r="23">
          <cell r="L23">
            <v>59.328685835858501</v>
          </cell>
        </row>
        <row r="24">
          <cell r="L24">
            <v>56.168979589756724</v>
          </cell>
        </row>
        <row r="25">
          <cell r="L25">
            <v>49.360335038583003</v>
          </cell>
        </row>
        <row r="26">
          <cell r="L26">
            <v>48.690835976976395</v>
          </cell>
        </row>
        <row r="27">
          <cell r="L27">
            <v>72.138735615007761</v>
          </cell>
        </row>
        <row r="28">
          <cell r="L28">
            <v>76.55406112392555</v>
          </cell>
        </row>
        <row r="29">
          <cell r="L29">
            <v>52.938336868119308</v>
          </cell>
        </row>
        <row r="30">
          <cell r="L30">
            <v>67.493552553928851</v>
          </cell>
        </row>
        <row r="31">
          <cell r="L31">
            <v>58.254053917126924</v>
          </cell>
        </row>
        <row r="32">
          <cell r="L32">
            <v>55.210917803436587</v>
          </cell>
        </row>
        <row r="33">
          <cell r="L33">
            <v>63.635957407387011</v>
          </cell>
        </row>
        <row r="34">
          <cell r="L34">
            <v>67.005811050695797</v>
          </cell>
        </row>
        <row r="35">
          <cell r="L35">
            <v>56.634113892464271</v>
          </cell>
        </row>
        <row r="36">
          <cell r="L36">
            <v>40.146143377621996</v>
          </cell>
        </row>
        <row r="37">
          <cell r="L37">
            <v>41.676076544732865</v>
          </cell>
        </row>
        <row r="38">
          <cell r="L38">
            <v>33.886452638403895</v>
          </cell>
        </row>
        <row r="39">
          <cell r="L39">
            <v>32.370977604917158</v>
          </cell>
        </row>
        <row r="40">
          <cell r="L40">
            <v>39.887546981694037</v>
          </cell>
        </row>
        <row r="41">
          <cell r="L41">
            <v>44.187467323314792</v>
          </cell>
        </row>
        <row r="42">
          <cell r="L42">
            <v>41.133327493116525</v>
          </cell>
        </row>
        <row r="43">
          <cell r="L43">
            <v>39.254604456188623</v>
          </cell>
        </row>
        <row r="44">
          <cell r="L44">
            <v>40.264600056681765</v>
          </cell>
        </row>
        <row r="45">
          <cell r="L45">
            <v>36.251802111727528</v>
          </cell>
        </row>
        <row r="46">
          <cell r="L46">
            <v>31.763650548936106</v>
          </cell>
        </row>
        <row r="47">
          <cell r="L47">
            <v>30.689917269190481</v>
          </cell>
        </row>
        <row r="48">
          <cell r="L48">
            <v>35.105001187405158</v>
          </cell>
        </row>
        <row r="49">
          <cell r="L49">
            <v>33.523794636439966</v>
          </cell>
        </row>
        <row r="50">
          <cell r="L50">
            <v>26.138240101125302</v>
          </cell>
        </row>
        <row r="51">
          <cell r="L51">
            <v>33.964217170487139</v>
          </cell>
        </row>
        <row r="52">
          <cell r="L52">
            <v>19.893845341434268</v>
          </cell>
        </row>
        <row r="53">
          <cell r="L53">
            <v>26.655804992334524</v>
          </cell>
        </row>
        <row r="54">
          <cell r="L54">
            <v>32.219646108531904</v>
          </cell>
        </row>
        <row r="55">
          <cell r="L55">
            <v>29.617578594115155</v>
          </cell>
        </row>
        <row r="56">
          <cell r="L56">
            <v>33.420104904347973</v>
          </cell>
        </row>
        <row r="57">
          <cell r="L57">
            <v>32.150539759878498</v>
          </cell>
        </row>
        <row r="58">
          <cell r="L58">
            <v>35.493258411460552</v>
          </cell>
        </row>
        <row r="59">
          <cell r="L59">
            <v>30.061562636062344</v>
          </cell>
        </row>
        <row r="60">
          <cell r="L60">
            <v>35.512101921007201</v>
          </cell>
        </row>
        <row r="61">
          <cell r="L61">
            <v>37.973532531259821</v>
          </cell>
        </row>
        <row r="62">
          <cell r="L62">
            <v>36.610407279138208</v>
          </cell>
        </row>
        <row r="63">
          <cell r="L63">
            <v>33.231583078184293</v>
          </cell>
        </row>
        <row r="64">
          <cell r="L64">
            <v>35.060039264728431</v>
          </cell>
        </row>
        <row r="65">
          <cell r="L65">
            <v>37.158509689808461</v>
          </cell>
        </row>
        <row r="66">
          <cell r="L66">
            <v>34.070499107642796</v>
          </cell>
        </row>
        <row r="67">
          <cell r="L67">
            <v>35.341225682909538</v>
          </cell>
        </row>
        <row r="68">
          <cell r="L68">
            <v>39.082522443540796</v>
          </cell>
        </row>
        <row r="69">
          <cell r="L69">
            <v>39.5534189299715</v>
          </cell>
        </row>
        <row r="70">
          <cell r="L70">
            <v>38.457934284920491</v>
          </cell>
        </row>
        <row r="71">
          <cell r="L71">
            <v>34.916814206043405</v>
          </cell>
        </row>
        <row r="72">
          <cell r="L72">
            <v>38.143630747174612</v>
          </cell>
        </row>
        <row r="73">
          <cell r="L73">
            <v>38.902569169498832</v>
          </cell>
        </row>
        <row r="74">
          <cell r="L74">
            <v>37.322568039194316</v>
          </cell>
        </row>
        <row r="75">
          <cell r="L75">
            <v>35.928644204117937</v>
          </cell>
        </row>
        <row r="76">
          <cell r="L76">
            <v>39.039610537924453</v>
          </cell>
        </row>
        <row r="77">
          <cell r="L77">
            <v>35.229427533401925</v>
          </cell>
        </row>
        <row r="78">
          <cell r="L78">
            <v>31.7910589579784</v>
          </cell>
        </row>
        <row r="79">
          <cell r="L79">
            <v>35.793959810197755</v>
          </cell>
        </row>
        <row r="80">
          <cell r="L80">
            <v>34.54375846159806</v>
          </cell>
        </row>
        <row r="81">
          <cell r="L81">
            <v>33.013389010067989</v>
          </cell>
        </row>
        <row r="82">
          <cell r="L82">
            <v>28.482548065024417</v>
          </cell>
        </row>
        <row r="83">
          <cell r="L83">
            <v>22.632746816542674</v>
          </cell>
        </row>
        <row r="84">
          <cell r="L84">
            <v>25.963460834492686</v>
          </cell>
        </row>
        <row r="85">
          <cell r="L85">
            <v>27.800360574323232</v>
          </cell>
        </row>
        <row r="86">
          <cell r="L86">
            <v>23.408111082191127</v>
          </cell>
        </row>
        <row r="87">
          <cell r="L87">
            <v>16.143432043667168</v>
          </cell>
        </row>
        <row r="88">
          <cell r="L88">
            <v>21.472188568543185</v>
          </cell>
        </row>
        <row r="89">
          <cell r="L89">
            <v>15.870556061189195</v>
          </cell>
        </row>
        <row r="90">
          <cell r="L90">
            <v>18.022262792203509</v>
          </cell>
        </row>
        <row r="91">
          <cell r="L91">
            <v>19.226446036805406</v>
          </cell>
        </row>
        <row r="92">
          <cell r="L92">
            <v>22.192850568200413</v>
          </cell>
        </row>
        <row r="93">
          <cell r="L93">
            <v>15.38842878966917</v>
          </cell>
        </row>
        <row r="94">
          <cell r="L94">
            <v>18.742056682447604</v>
          </cell>
        </row>
        <row r="95">
          <cell r="L95">
            <v>22.55873352960754</v>
          </cell>
        </row>
        <row r="96">
          <cell r="L96">
            <v>19.360075300128496</v>
          </cell>
        </row>
        <row r="97">
          <cell r="L97">
            <v>14.059995740064711</v>
          </cell>
        </row>
        <row r="98">
          <cell r="L98">
            <v>16.651048260159538</v>
          </cell>
        </row>
        <row r="99">
          <cell r="L99">
            <v>16.090828374307343</v>
          </cell>
        </row>
        <row r="100">
          <cell r="L100">
            <v>16.720224424146167</v>
          </cell>
        </row>
        <row r="101">
          <cell r="L101">
            <v>17.259491994319738</v>
          </cell>
        </row>
        <row r="102">
          <cell r="L102">
            <v>17.156140564761973</v>
          </cell>
        </row>
        <row r="103">
          <cell r="L103">
            <v>15.642723215627109</v>
          </cell>
        </row>
        <row r="104">
          <cell r="L104">
            <v>13.970291697555856</v>
          </cell>
        </row>
        <row r="105">
          <cell r="L105">
            <v>16.853700931100523</v>
          </cell>
        </row>
        <row r="106">
          <cell r="L106">
            <v>18.127582969045086</v>
          </cell>
        </row>
        <row r="107">
          <cell r="L107">
            <v>18.256576578382546</v>
          </cell>
        </row>
        <row r="108">
          <cell r="L108">
            <v>18.639768055763138</v>
          </cell>
        </row>
        <row r="109">
          <cell r="L109">
            <v>16.355124600866429</v>
          </cell>
        </row>
        <row r="110">
          <cell r="L110">
            <v>13.548197098756656</v>
          </cell>
        </row>
        <row r="111">
          <cell r="L111">
            <v>13.963221130829796</v>
          </cell>
        </row>
        <row r="112">
          <cell r="L112">
            <v>16.853004463486936</v>
          </cell>
        </row>
        <row r="113">
          <cell r="L113">
            <v>20.98789330799509</v>
          </cell>
        </row>
        <row r="114">
          <cell r="L114">
            <v>16.948313483734005</v>
          </cell>
        </row>
        <row r="115">
          <cell r="L115">
            <v>19.600311561192164</v>
          </cell>
        </row>
        <row r="116">
          <cell r="L116">
            <v>17.014904736108853</v>
          </cell>
        </row>
        <row r="117">
          <cell r="L117">
            <v>16.51710726053194</v>
          </cell>
        </row>
        <row r="118">
          <cell r="L118">
            <v>14.117634284115791</v>
          </cell>
        </row>
        <row r="119">
          <cell r="L119">
            <v>20.030081139085055</v>
          </cell>
        </row>
        <row r="120">
          <cell r="L120">
            <v>17.981683688027008</v>
          </cell>
        </row>
        <row r="121">
          <cell r="L121">
            <v>14.081634738202201</v>
          </cell>
        </row>
        <row r="122">
          <cell r="L122">
            <v>13.869334473118014</v>
          </cell>
        </row>
        <row r="123">
          <cell r="L123">
            <v>12.301629798654091</v>
          </cell>
        </row>
        <row r="124">
          <cell r="L124">
            <v>10.229438294008178</v>
          </cell>
        </row>
        <row r="125">
          <cell r="L125">
            <v>15.593717261874959</v>
          </cell>
        </row>
        <row r="126">
          <cell r="L126">
            <v>13.510101499138996</v>
          </cell>
        </row>
        <row r="127">
          <cell r="L127">
            <v>15.610248271021547</v>
          </cell>
        </row>
        <row r="128">
          <cell r="L128">
            <v>16.129980412413037</v>
          </cell>
        </row>
        <row r="129">
          <cell r="L129">
            <v>16.356698619570491</v>
          </cell>
        </row>
        <row r="130">
          <cell r="L130">
            <v>18.714929034700187</v>
          </cell>
        </row>
        <row r="131">
          <cell r="L131">
            <v>19.264526454786026</v>
          </cell>
        </row>
        <row r="132">
          <cell r="L132">
            <v>16.523037501510391</v>
          </cell>
        </row>
        <row r="133">
          <cell r="L133">
            <v>16.686360456139898</v>
          </cell>
        </row>
        <row r="134">
          <cell r="L134">
            <v>18.433388507179163</v>
          </cell>
        </row>
        <row r="135">
          <cell r="L135">
            <v>17.922786635221247</v>
          </cell>
        </row>
        <row r="136">
          <cell r="L136">
            <v>19.872197993280761</v>
          </cell>
        </row>
        <row r="137">
          <cell r="L137">
            <v>18.461504324731393</v>
          </cell>
        </row>
        <row r="138">
          <cell r="L138">
            <v>24.318651073867134</v>
          </cell>
        </row>
        <row r="139">
          <cell r="L139">
            <v>22.475682939461993</v>
          </cell>
        </row>
        <row r="140">
          <cell r="L140">
            <v>22.883936541618343</v>
          </cell>
        </row>
        <row r="141">
          <cell r="L141">
            <v>22.415313999946292</v>
          </cell>
        </row>
        <row r="142">
          <cell r="L142">
            <v>24.251999581110248</v>
          </cell>
        </row>
        <row r="143">
          <cell r="L143">
            <v>26.857681183148973</v>
          </cell>
        </row>
        <row r="144">
          <cell r="L144">
            <v>24.688341693549475</v>
          </cell>
        </row>
        <row r="145">
          <cell r="L145">
            <v>24.521619536456988</v>
          </cell>
        </row>
        <row r="146">
          <cell r="L146">
            <v>24.910865455389519</v>
          </cell>
        </row>
        <row r="147">
          <cell r="L147">
            <v>26.978579997806701</v>
          </cell>
        </row>
        <row r="148">
          <cell r="L148">
            <v>29.679292082653905</v>
          </cell>
        </row>
        <row r="149">
          <cell r="L149">
            <v>26.201555817988865</v>
          </cell>
        </row>
        <row r="150">
          <cell r="L150">
            <v>26.431438848264357</v>
          </cell>
        </row>
        <row r="151">
          <cell r="L151">
            <v>30.550676069369</v>
          </cell>
        </row>
        <row r="152">
          <cell r="L152">
            <v>29.609269813937399</v>
          </cell>
        </row>
        <row r="153">
          <cell r="L153">
            <v>27.400739870810984</v>
          </cell>
        </row>
        <row r="154">
          <cell r="L154">
            <v>29.31014604438478</v>
          </cell>
        </row>
        <row r="155">
          <cell r="L155">
            <v>31.162337841758852</v>
          </cell>
        </row>
        <row r="156">
          <cell r="L156">
            <v>29.067939871829775</v>
          </cell>
        </row>
        <row r="157">
          <cell r="L157">
            <v>30.633812995530128</v>
          </cell>
        </row>
        <row r="158">
          <cell r="L158">
            <v>30.683128710681324</v>
          </cell>
        </row>
        <row r="159">
          <cell r="L159">
            <v>28.333068146591181</v>
          </cell>
        </row>
        <row r="160">
          <cell r="L160">
            <v>28.248252595072671</v>
          </cell>
        </row>
        <row r="161">
          <cell r="L161">
            <v>31.260917360422251</v>
          </cell>
        </row>
        <row r="162">
          <cell r="L162">
            <v>28.245858369608495</v>
          </cell>
        </row>
        <row r="163">
          <cell r="L163">
            <v>28.647489562244115</v>
          </cell>
        </row>
        <row r="164">
          <cell r="L164">
            <v>35.541518170170463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H8"/>
  <sheetViews>
    <sheetView workbookViewId="0">
      <selection activeCell="C8" sqref="C8"/>
    </sheetView>
  </sheetViews>
  <sheetFormatPr defaultRowHeight="15" x14ac:dyDescent="0.25"/>
  <cols>
    <col min="1" max="1" width="17.125" style="41" customWidth="1"/>
    <col min="2" max="2" width="18.75" style="41" customWidth="1"/>
    <col min="3" max="3" width="72.375" style="48" bestFit="1" customWidth="1"/>
    <col min="4" max="16384" width="9" style="17"/>
  </cols>
  <sheetData>
    <row r="1" spans="1:8" s="34" customFormat="1" ht="41.25" customHeight="1" x14ac:dyDescent="0.2">
      <c r="A1" s="30" t="s">
        <v>39</v>
      </c>
      <c r="B1" s="30"/>
      <c r="C1" s="31"/>
      <c r="D1" s="32"/>
      <c r="E1" s="32"/>
      <c r="F1" s="33"/>
      <c r="G1" s="33"/>
      <c r="H1" s="33"/>
    </row>
    <row r="2" spans="1:8" s="37" customFormat="1" ht="14.25" x14ac:dyDescent="0.2">
      <c r="A2" s="35"/>
      <c r="B2" s="35"/>
      <c r="C2" s="36"/>
    </row>
    <row r="3" spans="1:8" s="39" customFormat="1" x14ac:dyDescent="0.25">
      <c r="A3"/>
      <c r="B3"/>
      <c r="C3" s="38"/>
    </row>
    <row r="4" spans="1:8" s="39" customFormat="1" x14ac:dyDescent="0.25">
      <c r="A4" s="40"/>
      <c r="B4" s="40"/>
      <c r="C4" s="38"/>
    </row>
    <row r="5" spans="1:8" s="37" customFormat="1" x14ac:dyDescent="0.25">
      <c r="A5" s="41" t="s">
        <v>40</v>
      </c>
      <c r="B5" s="41"/>
      <c r="C5" s="36"/>
    </row>
    <row r="6" spans="1:8" s="37" customFormat="1" ht="15.75" thickBot="1" x14ac:dyDescent="0.3">
      <c r="A6" s="41"/>
      <c r="B6" s="41"/>
      <c r="C6" s="36"/>
    </row>
    <row r="7" spans="1:8" ht="15.75" thickBot="1" x14ac:dyDescent="0.3">
      <c r="A7" s="42" t="s">
        <v>41</v>
      </c>
      <c r="B7" s="43" t="s">
        <v>42</v>
      </c>
      <c r="C7" s="44" t="s">
        <v>43</v>
      </c>
    </row>
    <row r="8" spans="1:8" ht="30" x14ac:dyDescent="0.25">
      <c r="A8" s="45">
        <v>43709</v>
      </c>
      <c r="B8" s="46" t="s">
        <v>44</v>
      </c>
      <c r="C8" s="47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77"/>
  <sheetViews>
    <sheetView workbookViewId="0">
      <pane xSplit="2" topLeftCell="DD1" activePane="topRight" state="frozen"/>
      <selection activeCell="B1" sqref="B1"/>
      <selection pane="topRight" activeCell="DR15" sqref="DQ15:DR16"/>
    </sheetView>
  </sheetViews>
  <sheetFormatPr defaultRowHeight="15" x14ac:dyDescent="0.25"/>
  <cols>
    <col min="1" max="1" width="9" style="2" hidden="1" customWidth="1"/>
    <col min="2" max="2" width="53.625" style="3" customWidth="1"/>
    <col min="3" max="44" width="9.125" style="2" bestFit="1" customWidth="1"/>
    <col min="45" max="45" width="9.25" style="2" bestFit="1" customWidth="1"/>
    <col min="46" max="52" width="9.125" style="2" bestFit="1" customWidth="1"/>
    <col min="53" max="53" width="9.25" style="2" bestFit="1" customWidth="1"/>
    <col min="54" max="56" width="9.125" style="2" bestFit="1" customWidth="1"/>
    <col min="57" max="57" width="9.25" style="2" bestFit="1" customWidth="1"/>
    <col min="58" max="59" width="9.125" style="2" bestFit="1" customWidth="1"/>
    <col min="60" max="62" width="9.25" style="2" bestFit="1" customWidth="1"/>
    <col min="63" max="63" width="9.125" style="2" bestFit="1" customWidth="1"/>
    <col min="64" max="66" width="9.25" style="2" bestFit="1" customWidth="1"/>
    <col min="67" max="67" width="9.125" style="2" bestFit="1" customWidth="1"/>
    <col min="68" max="70" width="9.25" style="2" bestFit="1" customWidth="1"/>
    <col min="71" max="71" width="9.125" style="2" bestFit="1" customWidth="1"/>
    <col min="72" max="78" width="9.25" style="2" bestFit="1" customWidth="1"/>
    <col min="79" max="79" width="9.125" style="2" bestFit="1" customWidth="1"/>
    <col min="80" max="88" width="9.25" style="2" bestFit="1" customWidth="1"/>
    <col min="89" max="95" width="9" style="2"/>
    <col min="96" max="96" width="9.25" style="2" bestFit="1" customWidth="1"/>
    <col min="97" max="16384" width="9" style="2"/>
  </cols>
  <sheetData>
    <row r="1" spans="1:123" x14ac:dyDescent="0.25">
      <c r="B1" s="2"/>
    </row>
    <row r="6" spans="1:123" x14ac:dyDescent="0.25"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</row>
    <row r="7" spans="1:123" ht="21" x14ac:dyDescent="0.35">
      <c r="B7" s="4" t="s">
        <v>46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</row>
    <row r="8" spans="1:123" ht="15.75" customHeight="1" x14ac:dyDescent="0.35">
      <c r="B8" s="26" t="s">
        <v>47</v>
      </c>
    </row>
    <row r="9" spans="1:123" x14ac:dyDescent="0.25">
      <c r="B9" s="7" t="s">
        <v>10</v>
      </c>
      <c r="C9" s="50">
        <v>32933</v>
      </c>
      <c r="D9" s="50">
        <v>33025</v>
      </c>
      <c r="E9" s="50">
        <v>33117</v>
      </c>
      <c r="F9" s="50">
        <v>33208</v>
      </c>
      <c r="G9" s="50">
        <v>33298</v>
      </c>
      <c r="H9" s="50">
        <v>33390</v>
      </c>
      <c r="I9" s="50">
        <v>33482</v>
      </c>
      <c r="J9" s="50">
        <v>33573</v>
      </c>
      <c r="K9" s="50">
        <v>33664</v>
      </c>
      <c r="L9" s="50">
        <v>33756</v>
      </c>
      <c r="M9" s="50">
        <v>33848</v>
      </c>
      <c r="N9" s="50">
        <v>33939</v>
      </c>
      <c r="O9" s="50">
        <v>34029</v>
      </c>
      <c r="P9" s="50">
        <v>34121</v>
      </c>
      <c r="Q9" s="50">
        <v>34213</v>
      </c>
      <c r="R9" s="50">
        <v>34304</v>
      </c>
      <c r="S9" s="50">
        <v>34394</v>
      </c>
      <c r="T9" s="50">
        <v>34486</v>
      </c>
      <c r="U9" s="50">
        <v>34578</v>
      </c>
      <c r="V9" s="50">
        <v>34669</v>
      </c>
      <c r="W9" s="50">
        <v>34759</v>
      </c>
      <c r="X9" s="50">
        <v>34851</v>
      </c>
      <c r="Y9" s="50">
        <v>34943</v>
      </c>
      <c r="Z9" s="50">
        <v>35034</v>
      </c>
      <c r="AA9" s="50">
        <v>35125</v>
      </c>
      <c r="AB9" s="50">
        <v>35217</v>
      </c>
      <c r="AC9" s="50">
        <v>35309</v>
      </c>
      <c r="AD9" s="50">
        <v>35400</v>
      </c>
      <c r="AE9" s="50">
        <v>35490</v>
      </c>
      <c r="AF9" s="50">
        <v>35582</v>
      </c>
      <c r="AG9" s="50">
        <v>35674</v>
      </c>
      <c r="AH9" s="50">
        <v>35765</v>
      </c>
      <c r="AI9" s="50">
        <v>35855</v>
      </c>
      <c r="AJ9" s="50">
        <v>35947</v>
      </c>
      <c r="AK9" s="50">
        <v>36039</v>
      </c>
      <c r="AL9" s="50">
        <v>36130</v>
      </c>
      <c r="AM9" s="50">
        <v>36220</v>
      </c>
      <c r="AN9" s="50">
        <v>36312</v>
      </c>
      <c r="AO9" s="50">
        <v>36404</v>
      </c>
      <c r="AP9" s="50">
        <v>36495</v>
      </c>
      <c r="AQ9" s="50">
        <v>36586</v>
      </c>
      <c r="AR9" s="50">
        <v>36678</v>
      </c>
      <c r="AS9" s="50">
        <v>36770</v>
      </c>
      <c r="AT9" s="50">
        <v>36861</v>
      </c>
      <c r="AU9" s="50">
        <v>36951</v>
      </c>
      <c r="AV9" s="50">
        <v>37043</v>
      </c>
      <c r="AW9" s="50">
        <v>37135</v>
      </c>
      <c r="AX9" s="50">
        <v>37226</v>
      </c>
      <c r="AY9" s="50">
        <v>37316</v>
      </c>
      <c r="AZ9" s="50">
        <v>37408</v>
      </c>
      <c r="BA9" s="50">
        <v>37500</v>
      </c>
      <c r="BB9" s="50">
        <v>37591</v>
      </c>
      <c r="BC9" s="50">
        <v>37681</v>
      </c>
      <c r="BD9" s="50">
        <v>37773</v>
      </c>
      <c r="BE9" s="50">
        <v>37865</v>
      </c>
      <c r="BF9" s="50">
        <v>37956</v>
      </c>
      <c r="BG9" s="50">
        <v>38047</v>
      </c>
      <c r="BH9" s="50">
        <v>38139</v>
      </c>
      <c r="BI9" s="50">
        <v>38231</v>
      </c>
      <c r="BJ9" s="50">
        <v>38322</v>
      </c>
      <c r="BK9" s="50">
        <v>38412</v>
      </c>
      <c r="BL9" s="50">
        <v>38504</v>
      </c>
      <c r="BM9" s="50">
        <v>38596</v>
      </c>
      <c r="BN9" s="50">
        <v>38687</v>
      </c>
      <c r="BO9" s="50">
        <v>38777</v>
      </c>
      <c r="BP9" s="50">
        <v>38869</v>
      </c>
      <c r="BQ9" s="50">
        <v>38961</v>
      </c>
      <c r="BR9" s="50">
        <v>39052</v>
      </c>
      <c r="BS9" s="50">
        <v>39142</v>
      </c>
      <c r="BT9" s="50">
        <v>39234</v>
      </c>
      <c r="BU9" s="50">
        <v>39326</v>
      </c>
      <c r="BV9" s="50">
        <v>39417</v>
      </c>
      <c r="BW9" s="50">
        <v>39508</v>
      </c>
      <c r="BX9" s="50">
        <v>39600</v>
      </c>
      <c r="BY9" s="50">
        <v>39692</v>
      </c>
      <c r="BZ9" s="50">
        <v>39783</v>
      </c>
      <c r="CA9" s="50">
        <v>39873</v>
      </c>
      <c r="CB9" s="50">
        <v>39965</v>
      </c>
      <c r="CC9" s="50">
        <v>40057</v>
      </c>
      <c r="CD9" s="50">
        <v>40148</v>
      </c>
      <c r="CE9" s="50">
        <v>40238</v>
      </c>
      <c r="CF9" s="50">
        <v>40330</v>
      </c>
      <c r="CG9" s="50">
        <v>40422</v>
      </c>
      <c r="CH9" s="50">
        <v>40513</v>
      </c>
      <c r="CI9" s="50">
        <v>40603</v>
      </c>
      <c r="CJ9" s="50">
        <v>40695</v>
      </c>
      <c r="CK9" s="50">
        <v>40787</v>
      </c>
      <c r="CL9" s="50">
        <v>40878</v>
      </c>
      <c r="CM9" s="50">
        <v>40969</v>
      </c>
      <c r="CN9" s="50">
        <v>41061</v>
      </c>
      <c r="CO9" s="50">
        <v>41153</v>
      </c>
      <c r="CP9" s="50">
        <v>41244</v>
      </c>
      <c r="CQ9" s="50">
        <v>41334</v>
      </c>
      <c r="CR9" s="50">
        <v>41426</v>
      </c>
      <c r="CS9" s="50">
        <v>41518</v>
      </c>
      <c r="CT9" s="50">
        <v>41609</v>
      </c>
      <c r="CU9" s="50">
        <v>41699</v>
      </c>
      <c r="CV9" s="50">
        <v>41791</v>
      </c>
      <c r="CW9" s="50">
        <v>41883</v>
      </c>
      <c r="CX9" s="50">
        <v>41974</v>
      </c>
      <c r="CY9" s="50">
        <v>42064</v>
      </c>
      <c r="CZ9" s="50">
        <v>42156</v>
      </c>
      <c r="DA9" s="50">
        <v>42248</v>
      </c>
      <c r="DB9" s="50">
        <v>42339</v>
      </c>
      <c r="DC9" s="50">
        <v>42430</v>
      </c>
      <c r="DD9" s="50">
        <v>42522</v>
      </c>
      <c r="DE9" s="50">
        <v>42614</v>
      </c>
      <c r="DF9" s="50">
        <v>42705</v>
      </c>
      <c r="DG9" s="50">
        <v>42795</v>
      </c>
      <c r="DH9" s="50">
        <v>42887</v>
      </c>
      <c r="DI9" s="50">
        <v>42979</v>
      </c>
      <c r="DJ9" s="50">
        <v>43070</v>
      </c>
      <c r="DK9" s="50">
        <v>43160</v>
      </c>
      <c r="DL9" s="50">
        <v>43252</v>
      </c>
      <c r="DM9" s="50">
        <v>43344</v>
      </c>
      <c r="DN9" s="50">
        <v>43435</v>
      </c>
      <c r="DO9" s="50">
        <v>43525</v>
      </c>
      <c r="DP9" s="50">
        <v>43617</v>
      </c>
      <c r="DQ9" s="50">
        <v>43709</v>
      </c>
      <c r="DR9" s="50">
        <v>43800</v>
      </c>
      <c r="DS9" s="50">
        <v>43891</v>
      </c>
    </row>
    <row r="10" spans="1:123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</row>
    <row r="11" spans="1:123" s="25" customFormat="1" ht="17.25" x14ac:dyDescent="0.25">
      <c r="B11" s="24" t="s">
        <v>48</v>
      </c>
      <c r="C11" s="51">
        <f>SUBTOTAL(9,C12:C17)</f>
        <v>902.85308626894243</v>
      </c>
      <c r="D11" s="51">
        <f t="shared" ref="D11:BO11" si="0">SUBTOTAL(9,D12:D17)</f>
        <v>1208.6619631849919</v>
      </c>
      <c r="E11" s="51">
        <f t="shared" si="0"/>
        <v>916.00116898181238</v>
      </c>
      <c r="F11" s="51">
        <f t="shared" si="0"/>
        <v>758.11143150516921</v>
      </c>
      <c r="G11" s="51">
        <f t="shared" si="0"/>
        <v>787.96507647484896</v>
      </c>
      <c r="H11" s="51">
        <f t="shared" si="0"/>
        <v>1327.9958029684728</v>
      </c>
      <c r="I11" s="51">
        <f t="shared" si="0"/>
        <v>1333.6860782358629</v>
      </c>
      <c r="J11" s="51">
        <f t="shared" si="0"/>
        <v>758.98510663767649</v>
      </c>
      <c r="K11" s="51">
        <f t="shared" si="0"/>
        <v>1107.8037660239709</v>
      </c>
      <c r="L11" s="51">
        <f t="shared" si="0"/>
        <v>1941.3472357719563</v>
      </c>
      <c r="M11" s="51">
        <f t="shared" si="0"/>
        <v>1481.7723091647943</v>
      </c>
      <c r="N11" s="51">
        <f t="shared" si="0"/>
        <v>797.15888185811605</v>
      </c>
      <c r="O11" s="51">
        <f t="shared" si="0"/>
        <v>761.37936514739511</v>
      </c>
      <c r="P11" s="51">
        <f t="shared" si="0"/>
        <v>1340.3392380268081</v>
      </c>
      <c r="Q11" s="51">
        <f t="shared" si="0"/>
        <v>1155.658680683204</v>
      </c>
      <c r="R11" s="51">
        <f t="shared" si="0"/>
        <v>1188.1664558229218</v>
      </c>
      <c r="S11" s="51">
        <f t="shared" si="0"/>
        <v>777.04319193709944</v>
      </c>
      <c r="T11" s="51">
        <f t="shared" si="0"/>
        <v>1487.5677935554643</v>
      </c>
      <c r="U11" s="51">
        <f t="shared" si="0"/>
        <v>712.41699181335468</v>
      </c>
      <c r="V11" s="51">
        <f t="shared" si="0"/>
        <v>630.1170508221179</v>
      </c>
      <c r="W11" s="51">
        <f t="shared" si="0"/>
        <v>940.80954667504284</v>
      </c>
      <c r="X11" s="51">
        <f t="shared" si="0"/>
        <v>876.15102106486154</v>
      </c>
      <c r="Y11" s="51">
        <f t="shared" si="0"/>
        <v>1014.900196028964</v>
      </c>
      <c r="Z11" s="51">
        <f t="shared" si="0"/>
        <v>495.28995934040819</v>
      </c>
      <c r="AA11" s="51">
        <f t="shared" si="0"/>
        <v>596.3682529070378</v>
      </c>
      <c r="AB11" s="51">
        <f t="shared" si="0"/>
        <v>1194.1923857234533</v>
      </c>
      <c r="AC11" s="51">
        <f t="shared" si="0"/>
        <v>1627.7943308196127</v>
      </c>
      <c r="AD11" s="51">
        <f t="shared" si="0"/>
        <v>993.41083526967509</v>
      </c>
      <c r="AE11" s="51">
        <f t="shared" si="0"/>
        <v>1136.0046340596587</v>
      </c>
      <c r="AF11" s="51">
        <f t="shared" si="0"/>
        <v>1977.775583634598</v>
      </c>
      <c r="AG11" s="51">
        <f t="shared" si="0"/>
        <v>1918.9443647759019</v>
      </c>
      <c r="AH11" s="51">
        <f t="shared" si="0"/>
        <v>1250.4561356365941</v>
      </c>
      <c r="AI11" s="51">
        <f t="shared" si="0"/>
        <v>1118.0120982373239</v>
      </c>
      <c r="AJ11" s="51">
        <f t="shared" si="0"/>
        <v>1490.2228040119228</v>
      </c>
      <c r="AK11" s="51">
        <f t="shared" si="0"/>
        <v>1238.7727709320041</v>
      </c>
      <c r="AL11" s="51">
        <f t="shared" si="0"/>
        <v>996.42050255963591</v>
      </c>
      <c r="AM11" s="51">
        <f t="shared" si="0"/>
        <v>1339.374458214741</v>
      </c>
      <c r="AN11" s="51">
        <f t="shared" si="0"/>
        <v>1474.9181121589293</v>
      </c>
      <c r="AO11" s="51">
        <f t="shared" si="0"/>
        <v>1801.5222062022731</v>
      </c>
      <c r="AP11" s="51">
        <f t="shared" si="0"/>
        <v>1468.5746230123291</v>
      </c>
      <c r="AQ11" s="51">
        <f t="shared" si="0"/>
        <v>1388.7807407139867</v>
      </c>
      <c r="AR11" s="51">
        <f t="shared" si="0"/>
        <v>1565.1371133619152</v>
      </c>
      <c r="AS11" s="51">
        <f t="shared" si="0"/>
        <v>1549.089981297466</v>
      </c>
      <c r="AT11" s="51">
        <f t="shared" si="0"/>
        <v>1273.4607302440029</v>
      </c>
      <c r="AU11" s="51">
        <f t="shared" si="0"/>
        <v>1389.2358257926635</v>
      </c>
      <c r="AV11" s="51">
        <f t="shared" si="0"/>
        <v>2008.5913905413918</v>
      </c>
      <c r="AW11" s="51">
        <f t="shared" si="0"/>
        <v>2315.2541065195596</v>
      </c>
      <c r="AX11" s="51">
        <f t="shared" si="0"/>
        <v>1453.6329803223819</v>
      </c>
      <c r="AY11" s="51">
        <f t="shared" si="0"/>
        <v>1357.3060139074878</v>
      </c>
      <c r="AZ11" s="51">
        <f t="shared" si="0"/>
        <v>2100.3633732922458</v>
      </c>
      <c r="BA11" s="51">
        <f t="shared" si="0"/>
        <v>1520.8261154490306</v>
      </c>
      <c r="BB11" s="51">
        <f t="shared" si="0"/>
        <v>1434.219157033521</v>
      </c>
      <c r="BC11" s="51">
        <f t="shared" si="0"/>
        <v>1810.3187968830421</v>
      </c>
      <c r="BD11" s="51">
        <f t="shared" si="0"/>
        <v>2167.1075195015733</v>
      </c>
      <c r="BE11" s="51">
        <f t="shared" si="0"/>
        <v>2177.781487658473</v>
      </c>
      <c r="BF11" s="51">
        <f t="shared" si="0"/>
        <v>1562.2953613520297</v>
      </c>
      <c r="BG11" s="51">
        <f t="shared" si="0"/>
        <v>1376.9451356920265</v>
      </c>
      <c r="BH11" s="51">
        <f t="shared" si="0"/>
        <v>2172.0610425188897</v>
      </c>
      <c r="BI11" s="51">
        <f t="shared" si="0"/>
        <v>1902.4427133709801</v>
      </c>
      <c r="BJ11" s="51">
        <f t="shared" si="0"/>
        <v>1882.3984091890547</v>
      </c>
      <c r="BK11" s="51">
        <f t="shared" si="0"/>
        <v>1614.1890426521252</v>
      </c>
      <c r="BL11" s="51">
        <f t="shared" si="0"/>
        <v>2505.2790824377785</v>
      </c>
      <c r="BM11" s="51">
        <f t="shared" si="0"/>
        <v>2804.0174898206337</v>
      </c>
      <c r="BN11" s="51">
        <f t="shared" si="0"/>
        <v>2422.9344015905581</v>
      </c>
      <c r="BO11" s="51">
        <f t="shared" si="0"/>
        <v>2222.2818218542843</v>
      </c>
      <c r="BP11" s="51">
        <f t="shared" ref="BP11:CV11" si="1">SUBTOTAL(9,BP12:BP17)</f>
        <v>2537.5565602453462</v>
      </c>
      <c r="BQ11" s="51">
        <f t="shared" si="1"/>
        <v>2549.2520281964007</v>
      </c>
      <c r="BR11" s="51">
        <f t="shared" si="1"/>
        <v>1917.5721769874513</v>
      </c>
      <c r="BS11" s="51">
        <f t="shared" si="1"/>
        <v>1643.0900064404329</v>
      </c>
      <c r="BT11" s="51">
        <f t="shared" si="1"/>
        <v>2334.7584689504451</v>
      </c>
      <c r="BU11" s="51">
        <f t="shared" si="1"/>
        <v>1923.8516116309681</v>
      </c>
      <c r="BV11" s="51">
        <f t="shared" si="1"/>
        <v>1692.8252982252991</v>
      </c>
      <c r="BW11" s="51">
        <f t="shared" si="1"/>
        <v>2101.5118607081781</v>
      </c>
      <c r="BX11" s="51">
        <f t="shared" si="1"/>
        <v>3013.0921455901694</v>
      </c>
      <c r="BY11" s="51">
        <f t="shared" si="1"/>
        <v>2299.3681797645518</v>
      </c>
      <c r="BZ11" s="51">
        <f t="shared" si="1"/>
        <v>1645.1008505403079</v>
      </c>
      <c r="CA11" s="51">
        <f t="shared" si="1"/>
        <v>1520.0659906860494</v>
      </c>
      <c r="CB11" s="51">
        <f t="shared" si="1"/>
        <v>2027.4256222754414</v>
      </c>
      <c r="CC11" s="51">
        <f t="shared" si="1"/>
        <v>1916.8863753411918</v>
      </c>
      <c r="CD11" s="51">
        <f t="shared" si="1"/>
        <v>1541.6726634624827</v>
      </c>
      <c r="CE11" s="51">
        <f t="shared" si="1"/>
        <v>1579.3877125187944</v>
      </c>
      <c r="CF11" s="51">
        <f t="shared" si="1"/>
        <v>1612.4485206119814</v>
      </c>
      <c r="CG11" s="51">
        <f t="shared" si="1"/>
        <v>1613.0740180903558</v>
      </c>
      <c r="CH11" s="51">
        <f t="shared" si="1"/>
        <v>1490.5555241534546</v>
      </c>
      <c r="CI11" s="51">
        <f t="shared" si="1"/>
        <v>1219.1519608002291</v>
      </c>
      <c r="CJ11" s="51">
        <f t="shared" si="1"/>
        <v>1251.039197476636</v>
      </c>
      <c r="CK11" s="51">
        <f t="shared" si="1"/>
        <v>1855.8942600335254</v>
      </c>
      <c r="CL11" s="51">
        <f t="shared" si="1"/>
        <v>1456.368593804661</v>
      </c>
      <c r="CM11" s="51">
        <f t="shared" si="1"/>
        <v>1623.8298585821713</v>
      </c>
      <c r="CN11" s="51">
        <f t="shared" si="1"/>
        <v>2444.4336760789547</v>
      </c>
      <c r="CO11" s="51">
        <f t="shared" si="1"/>
        <v>1841.4881134827547</v>
      </c>
      <c r="CP11" s="51">
        <f t="shared" si="1"/>
        <v>1275.2502987989913</v>
      </c>
      <c r="CQ11" s="51">
        <f t="shared" si="1"/>
        <v>1546.5971848158615</v>
      </c>
      <c r="CR11" s="51">
        <f t="shared" si="1"/>
        <v>1993.8026489599522</v>
      </c>
      <c r="CS11" s="51">
        <f t="shared" si="1"/>
        <v>1496.0395094246469</v>
      </c>
      <c r="CT11" s="51">
        <f t="shared" si="1"/>
        <v>918.97389547216835</v>
      </c>
      <c r="CU11" s="51">
        <f t="shared" si="1"/>
        <v>1179.2183498863517</v>
      </c>
      <c r="CV11" s="51">
        <f t="shared" si="1"/>
        <v>1350.991388503752</v>
      </c>
      <c r="CW11" s="51">
        <f>SUBTOTAL(9,CW12:CW17)</f>
        <v>1226.1313223066995</v>
      </c>
      <c r="CX11" s="51">
        <f t="shared" ref="CX11:DS11" si="2">SUBTOTAL(9,CX12:CX17)</f>
        <v>1304.1058994638067</v>
      </c>
      <c r="CY11" s="51">
        <f t="shared" si="2"/>
        <v>1478.1048948751959</v>
      </c>
      <c r="CZ11" s="51">
        <f t="shared" si="2"/>
        <v>1092.5870321482782</v>
      </c>
      <c r="DA11" s="51">
        <f t="shared" si="2"/>
        <v>1182.3501312816913</v>
      </c>
      <c r="DB11" s="51">
        <f t="shared" si="2"/>
        <v>1145.6272348636073</v>
      </c>
      <c r="DC11" s="51">
        <f t="shared" si="2"/>
        <v>1135.5865394404675</v>
      </c>
      <c r="DD11" s="51">
        <f t="shared" si="2"/>
        <v>1087.7496751666893</v>
      </c>
      <c r="DE11" s="51">
        <f t="shared" si="2"/>
        <v>925.7512015197068</v>
      </c>
      <c r="DF11" s="51">
        <f t="shared" si="2"/>
        <v>745.45999464961108</v>
      </c>
      <c r="DG11" s="51">
        <f t="shared" si="2"/>
        <v>770.21567353785872</v>
      </c>
      <c r="DH11" s="51">
        <f t="shared" si="2"/>
        <v>1226.5962832508828</v>
      </c>
      <c r="DI11" s="51">
        <f t="shared" si="2"/>
        <v>1275.1554809099298</v>
      </c>
      <c r="DJ11" s="51">
        <f t="shared" si="2"/>
        <v>1158.9908539906216</v>
      </c>
      <c r="DK11" s="51">
        <f t="shared" si="2"/>
        <v>1028.7233472884307</v>
      </c>
      <c r="DL11" s="51">
        <f t="shared" si="2"/>
        <v>894.54648625755749</v>
      </c>
      <c r="DM11" s="51">
        <f t="shared" si="2"/>
        <v>943.67291934224147</v>
      </c>
      <c r="DN11" s="51">
        <f t="shared" si="2"/>
        <v>1174.7097826111678</v>
      </c>
      <c r="DO11" s="51">
        <f t="shared" si="2"/>
        <v>1349.5481941304042</v>
      </c>
      <c r="DP11" s="51">
        <f t="shared" si="2"/>
        <v>1119.7087319679695</v>
      </c>
      <c r="DQ11" s="51">
        <f t="shared" si="2"/>
        <v>1332.4668111644987</v>
      </c>
      <c r="DR11" s="51">
        <f t="shared" si="2"/>
        <v>1025.6101121781946</v>
      </c>
      <c r="DS11" s="51">
        <f t="shared" si="2"/>
        <v>1244.2286013946914</v>
      </c>
    </row>
    <row r="12" spans="1:123" x14ac:dyDescent="0.25">
      <c r="A12" s="2" t="s">
        <v>49</v>
      </c>
      <c r="B12" s="20" t="s">
        <v>50</v>
      </c>
      <c r="C12" s="22">
        <v>650.423981692354</v>
      </c>
      <c r="D12" s="22">
        <v>1048.24241219738</v>
      </c>
      <c r="E12" s="22">
        <v>679.61574343504299</v>
      </c>
      <c r="F12" s="22">
        <v>636.26719401141202</v>
      </c>
      <c r="G12" s="22">
        <v>669.33625662329496</v>
      </c>
      <c r="H12" s="22">
        <v>1212.7240744706801</v>
      </c>
      <c r="I12" s="22">
        <v>1159.16744982503</v>
      </c>
      <c r="J12" s="22">
        <v>630.51906617309999</v>
      </c>
      <c r="K12" s="22">
        <v>507.10140136243302</v>
      </c>
      <c r="L12" s="22">
        <v>1685.6361864580099</v>
      </c>
      <c r="M12" s="22">
        <v>1179.4382751670701</v>
      </c>
      <c r="N12" s="22">
        <v>589.71913758353401</v>
      </c>
      <c r="O12" s="22">
        <v>652.97759695103503</v>
      </c>
      <c r="P12" s="22">
        <v>1177.71378310194</v>
      </c>
      <c r="Q12" s="22">
        <v>762.14661296602196</v>
      </c>
      <c r="R12" s="22">
        <v>1053.0705391741401</v>
      </c>
      <c r="S12" s="22">
        <v>643.81348534441804</v>
      </c>
      <c r="T12" s="22">
        <v>1187.33501983372</v>
      </c>
      <c r="U12" s="22">
        <v>571.96212433663902</v>
      </c>
      <c r="V12" s="22">
        <v>503.95299956678002</v>
      </c>
      <c r="W12" s="22">
        <v>593.63186222054196</v>
      </c>
      <c r="X12" s="22">
        <v>579.22915809659605</v>
      </c>
      <c r="Y12" s="22">
        <v>888.16364875649106</v>
      </c>
      <c r="Z12" s="22">
        <v>370.29509532402398</v>
      </c>
      <c r="AA12" s="22">
        <v>445.30452893332301</v>
      </c>
      <c r="AB12" s="22">
        <v>1055.25568967288</v>
      </c>
      <c r="AC12" s="22">
        <v>1343.2055616918799</v>
      </c>
      <c r="AD12" s="22">
        <v>538.11393161482204</v>
      </c>
      <c r="AE12" s="22">
        <v>1006.88626686904</v>
      </c>
      <c r="AF12" s="22">
        <v>1453.40347615158</v>
      </c>
      <c r="AG12" s="22">
        <v>1420.7307007009199</v>
      </c>
      <c r="AH12" s="22">
        <v>867.77533017756696</v>
      </c>
      <c r="AI12" s="22">
        <v>851.67838425696903</v>
      </c>
      <c r="AJ12" s="22">
        <v>939.87220432402</v>
      </c>
      <c r="AK12" s="22">
        <v>970.35977188861204</v>
      </c>
      <c r="AL12" s="22">
        <v>882.32685435403596</v>
      </c>
      <c r="AM12" s="22">
        <v>1178.2830010346199</v>
      </c>
      <c r="AN12" s="22">
        <v>1001.07235225566</v>
      </c>
      <c r="AO12" s="22">
        <v>1278.93713502176</v>
      </c>
      <c r="AP12" s="22">
        <v>1112.6324266942499</v>
      </c>
      <c r="AQ12" s="22">
        <v>1002.55452581987</v>
      </c>
      <c r="AR12" s="22">
        <v>1172.45427053456</v>
      </c>
      <c r="AS12" s="22">
        <v>1228.97200970926</v>
      </c>
      <c r="AT12" s="22">
        <v>1054.49517007603</v>
      </c>
      <c r="AU12" s="22">
        <v>1114.7226055578301</v>
      </c>
      <c r="AV12" s="22">
        <v>1567.61351397167</v>
      </c>
      <c r="AW12" s="22">
        <v>1718.30690882678</v>
      </c>
      <c r="AX12" s="22">
        <v>1062.26371408452</v>
      </c>
      <c r="AY12" s="22">
        <v>1043.72435367914</v>
      </c>
      <c r="AZ12" s="22">
        <v>1519.0981642937199</v>
      </c>
      <c r="BA12" s="22">
        <v>1168.0812094687601</v>
      </c>
      <c r="BB12" s="22">
        <v>925.79283332694104</v>
      </c>
      <c r="BC12" s="22">
        <v>1114.8046196562</v>
      </c>
      <c r="BD12" s="22">
        <v>1222.74234781515</v>
      </c>
      <c r="BE12" s="22">
        <v>1262.3075367379899</v>
      </c>
      <c r="BF12" s="22">
        <v>758.95280893515803</v>
      </c>
      <c r="BG12" s="22">
        <v>739.48800034858698</v>
      </c>
      <c r="BH12" s="22">
        <v>801.18961347703896</v>
      </c>
      <c r="BI12" s="22">
        <v>696.63157443269904</v>
      </c>
      <c r="BJ12" s="22">
        <v>799.92603400557596</v>
      </c>
      <c r="BK12" s="22">
        <v>837.70072976606696</v>
      </c>
      <c r="BL12" s="22">
        <v>1080.2902443568501</v>
      </c>
      <c r="BM12" s="22">
        <v>1101.9041823237801</v>
      </c>
      <c r="BN12" s="22">
        <v>1011.4656515991099</v>
      </c>
      <c r="BO12" s="22">
        <v>1100.23471477982</v>
      </c>
      <c r="BP12" s="22">
        <v>1135.5108468210699</v>
      </c>
      <c r="BQ12" s="22">
        <v>1056.73422053331</v>
      </c>
      <c r="BR12" s="22">
        <v>828.10647257586095</v>
      </c>
      <c r="BS12" s="22">
        <v>940.90581893978901</v>
      </c>
      <c r="BT12" s="22">
        <v>1404.9749183276299</v>
      </c>
      <c r="BU12" s="22">
        <v>1348.8156718201001</v>
      </c>
      <c r="BV12" s="22">
        <v>1134.1566834105499</v>
      </c>
      <c r="BW12" s="22">
        <v>1071.50732011124</v>
      </c>
      <c r="BX12" s="22">
        <v>1320.20534220985</v>
      </c>
      <c r="BY12" s="22">
        <v>1159.10045284599</v>
      </c>
      <c r="BZ12" s="22">
        <v>871.13734731151101</v>
      </c>
      <c r="CA12" s="22">
        <v>885.67965153332602</v>
      </c>
      <c r="CB12" s="22">
        <v>938.17249205820599</v>
      </c>
      <c r="CC12" s="22">
        <v>973.15566550002802</v>
      </c>
      <c r="CD12" s="22">
        <v>891.92702830811595</v>
      </c>
      <c r="CE12" s="22">
        <v>947.44568691096799</v>
      </c>
      <c r="CF12" s="22">
        <v>1134.23084874912</v>
      </c>
      <c r="CG12" s="22">
        <v>1214.7458428658299</v>
      </c>
      <c r="CH12" s="22">
        <v>948.57435759271004</v>
      </c>
      <c r="CI12" s="22">
        <v>808.13747791127605</v>
      </c>
      <c r="CJ12" s="22">
        <v>798.17869770320499</v>
      </c>
      <c r="CK12" s="22">
        <v>1098.1008412763299</v>
      </c>
      <c r="CL12" s="22">
        <v>793.53243140986297</v>
      </c>
      <c r="CM12" s="22">
        <v>947.11787280621695</v>
      </c>
      <c r="CN12" s="22">
        <v>1111.3037172772999</v>
      </c>
      <c r="CO12" s="22">
        <v>984.09601262928697</v>
      </c>
      <c r="CP12" s="22">
        <v>678.12110998129401</v>
      </c>
      <c r="CQ12" s="22">
        <v>958.09671502116998</v>
      </c>
      <c r="CR12" s="22">
        <v>1017.98876049382</v>
      </c>
      <c r="CS12" s="22">
        <v>941.26922307582402</v>
      </c>
      <c r="CT12" s="22">
        <v>663.139331015057</v>
      </c>
      <c r="CU12" s="22">
        <v>795.58100739635597</v>
      </c>
      <c r="CV12" s="22">
        <v>766.28898636169595</v>
      </c>
      <c r="CW12" s="22">
        <v>745.74549717034904</v>
      </c>
      <c r="CX12" s="22">
        <v>716.77328431574301</v>
      </c>
      <c r="CY12" s="22">
        <v>775.40614453001899</v>
      </c>
      <c r="CZ12" s="22">
        <v>729.22893194702499</v>
      </c>
      <c r="DA12" s="22">
        <v>805.29142366552696</v>
      </c>
      <c r="DB12" s="22">
        <v>626.95688225384401</v>
      </c>
      <c r="DC12" s="22">
        <v>737.02071522258302</v>
      </c>
      <c r="DD12" s="22">
        <v>676.87272818006295</v>
      </c>
      <c r="DE12" s="22">
        <v>674.68357769954503</v>
      </c>
      <c r="DF12" s="22">
        <v>523.40322656300498</v>
      </c>
      <c r="DG12" s="22">
        <v>571.40455769075504</v>
      </c>
      <c r="DH12" s="22">
        <v>882.05099545961298</v>
      </c>
      <c r="DI12" s="22">
        <v>879.42906565698001</v>
      </c>
      <c r="DJ12" s="22">
        <v>753.78616833979299</v>
      </c>
      <c r="DK12" s="22">
        <v>699.94633722213996</v>
      </c>
      <c r="DL12" s="22">
        <v>559.74489668524097</v>
      </c>
      <c r="DM12" s="22">
        <v>638.90590215623104</v>
      </c>
      <c r="DN12" s="22">
        <v>470.16906467339101</v>
      </c>
      <c r="DO12" s="22">
        <v>642.94858021743698</v>
      </c>
      <c r="DP12" s="22">
        <v>620.87433066214896</v>
      </c>
      <c r="DQ12" s="22">
        <v>753.19561976621799</v>
      </c>
      <c r="DR12" s="22">
        <v>522.56286002585705</v>
      </c>
      <c r="DS12" s="22">
        <v>638.24585134804602</v>
      </c>
    </row>
    <row r="13" spans="1:123" x14ac:dyDescent="0.25">
      <c r="A13" s="2" t="s">
        <v>51</v>
      </c>
      <c r="B13" s="20" t="s">
        <v>51</v>
      </c>
      <c r="C13" s="22">
        <v>180.49052599199999</v>
      </c>
      <c r="D13" s="22">
        <v>86.388606675600002</v>
      </c>
      <c r="E13" s="22">
        <v>162.301068044</v>
      </c>
      <c r="F13" s="22">
        <v>47.911217364800002</v>
      </c>
      <c r="G13" s="22">
        <v>42.711260484977799</v>
      </c>
      <c r="H13" s="22">
        <v>41.987712249466703</v>
      </c>
      <c r="I13" s="22">
        <v>90.899242875777801</v>
      </c>
      <c r="J13" s="22">
        <v>46.650293389466697</v>
      </c>
      <c r="K13" s="22">
        <v>527.10961873511098</v>
      </c>
      <c r="L13" s="22">
        <v>82.743823772666701</v>
      </c>
      <c r="M13" s="22">
        <v>144.20092703155601</v>
      </c>
      <c r="N13" s="22">
        <v>133.97405406622201</v>
      </c>
      <c r="O13" s="22">
        <v>30.890977987999999</v>
      </c>
      <c r="P13" s="22">
        <v>65.196695364666695</v>
      </c>
      <c r="Q13" s="22">
        <v>297.99968523866698</v>
      </c>
      <c r="R13" s="22">
        <v>39.583534170266702</v>
      </c>
      <c r="S13" s="22">
        <v>39.546963635911098</v>
      </c>
      <c r="T13" s="22">
        <v>223.58572374755599</v>
      </c>
      <c r="U13" s="22">
        <v>64.759677268355603</v>
      </c>
      <c r="V13" s="22">
        <v>50.4688610469778</v>
      </c>
      <c r="W13" s="22">
        <v>272.17682410177798</v>
      </c>
      <c r="X13" s="22">
        <v>206.519646518222</v>
      </c>
      <c r="Y13" s="22">
        <v>39.022965495111102</v>
      </c>
      <c r="Z13" s="22">
        <v>37.281282239022197</v>
      </c>
      <c r="AA13" s="22">
        <v>32.466331763066698</v>
      </c>
      <c r="AB13" s="22">
        <v>37.977467245333301</v>
      </c>
      <c r="AC13" s="22">
        <v>183.62883933733301</v>
      </c>
      <c r="AD13" s="22">
        <v>354.33717775333298</v>
      </c>
      <c r="AE13" s="22">
        <v>42.057222609111101</v>
      </c>
      <c r="AF13" s="22">
        <v>437.38702269777798</v>
      </c>
      <c r="AG13" s="22">
        <v>411.22913976222202</v>
      </c>
      <c r="AH13" s="22">
        <v>295.703164738667</v>
      </c>
      <c r="AI13" s="22">
        <v>157.18507790844399</v>
      </c>
      <c r="AJ13" s="22">
        <v>440.23156701688902</v>
      </c>
      <c r="AK13" s="22">
        <v>157.365405661333</v>
      </c>
      <c r="AL13" s="22">
        <v>4.9422776849288903</v>
      </c>
      <c r="AM13" s="22">
        <v>59.128118175600001</v>
      </c>
      <c r="AN13" s="22">
        <v>371.86633116000002</v>
      </c>
      <c r="AO13" s="22">
        <v>420.60319750799999</v>
      </c>
      <c r="AP13" s="22">
        <v>253.963376568</v>
      </c>
      <c r="AQ13" s="22">
        <v>279.09473251644403</v>
      </c>
      <c r="AR13" s="22">
        <v>285.776068380889</v>
      </c>
      <c r="AS13" s="22">
        <v>210.99667869199999</v>
      </c>
      <c r="AT13" s="22">
        <v>116.218406903556</v>
      </c>
      <c r="AU13" s="22">
        <v>196.872509287556</v>
      </c>
      <c r="AV13" s="22">
        <v>358.66190308488899</v>
      </c>
      <c r="AW13" s="22">
        <v>507.03702899288902</v>
      </c>
      <c r="AX13" s="22">
        <v>303.94801682399998</v>
      </c>
      <c r="AY13" s="22">
        <v>226.48987352786699</v>
      </c>
      <c r="AZ13" s="22">
        <v>482.76772109199999</v>
      </c>
      <c r="BA13" s="22">
        <v>251.40438368626701</v>
      </c>
      <c r="BB13" s="22">
        <v>409.88709126573298</v>
      </c>
      <c r="BC13" s="22">
        <v>611.13676704444401</v>
      </c>
      <c r="BD13" s="22">
        <v>860.90739074933299</v>
      </c>
      <c r="BE13" s="22">
        <v>815.82815731333301</v>
      </c>
      <c r="BF13" s="22">
        <v>712.136421114222</v>
      </c>
      <c r="BG13" s="22">
        <v>557.97244775866704</v>
      </c>
      <c r="BH13" s="22">
        <v>1262.11171088578</v>
      </c>
      <c r="BI13" s="22">
        <v>1114.5774448960001</v>
      </c>
      <c r="BJ13" s="22">
        <v>994.40049568888901</v>
      </c>
      <c r="BK13" s="22">
        <v>702.71336527466701</v>
      </c>
      <c r="BL13" s="22">
        <v>1339.5460832226699</v>
      </c>
      <c r="BM13" s="22">
        <v>1615.51920557067</v>
      </c>
      <c r="BN13" s="22">
        <v>1321.9480620639999</v>
      </c>
      <c r="BO13" s="22">
        <v>1014.8934114395601</v>
      </c>
      <c r="BP13" s="22">
        <v>1307.2020281551099</v>
      </c>
      <c r="BQ13" s="22">
        <v>1390.74951831111</v>
      </c>
      <c r="BR13" s="22">
        <v>996.19153403466703</v>
      </c>
      <c r="BS13" s="22">
        <v>621.26101878655095</v>
      </c>
      <c r="BT13" s="22">
        <v>847.75862113660503</v>
      </c>
      <c r="BU13" s="22">
        <v>485.17932417087098</v>
      </c>
      <c r="BV13" s="22">
        <v>466.86328290695099</v>
      </c>
      <c r="BW13" s="22">
        <v>893.78323766061601</v>
      </c>
      <c r="BX13" s="22">
        <v>1488.76876503272</v>
      </c>
      <c r="BY13" s="22">
        <v>989.36299318436204</v>
      </c>
      <c r="BZ13" s="22">
        <v>625.55735062500605</v>
      </c>
      <c r="CA13" s="22">
        <v>459.06314647862899</v>
      </c>
      <c r="CB13" s="22">
        <v>894.57911538507904</v>
      </c>
      <c r="CC13" s="22">
        <v>743.60384756191195</v>
      </c>
      <c r="CD13" s="22">
        <v>467.09142768313899</v>
      </c>
      <c r="CE13" s="22">
        <v>470.43779260571102</v>
      </c>
      <c r="CF13" s="22">
        <v>270.99883584493199</v>
      </c>
      <c r="CG13" s="22">
        <v>197.314663556939</v>
      </c>
      <c r="CH13" s="22">
        <v>342.959747614859</v>
      </c>
      <c r="CI13" s="22">
        <v>227.596833595617</v>
      </c>
      <c r="CJ13" s="22">
        <v>259.61758391587603</v>
      </c>
      <c r="CK13" s="22">
        <v>563.60301964668395</v>
      </c>
      <c r="CL13" s="22">
        <v>475.176799879236</v>
      </c>
      <c r="CM13" s="22">
        <v>489.572808644693</v>
      </c>
      <c r="CN13" s="22">
        <v>1144.05061142718</v>
      </c>
      <c r="CO13" s="22">
        <v>668.06085287303995</v>
      </c>
      <c r="CP13" s="22">
        <v>409.21590715084301</v>
      </c>
      <c r="CQ13" s="22">
        <v>413.69151919126</v>
      </c>
      <c r="CR13" s="22">
        <v>791.81171480557202</v>
      </c>
      <c r="CS13" s="22">
        <v>358.700854451601</v>
      </c>
      <c r="CT13" s="22">
        <v>59.575460016481799</v>
      </c>
      <c r="CU13" s="22">
        <v>194.13009227100301</v>
      </c>
      <c r="CV13" s="22">
        <v>376.97655240344102</v>
      </c>
      <c r="CW13" s="22">
        <v>261.63298540692</v>
      </c>
      <c r="CX13" s="22">
        <v>389.191464885394</v>
      </c>
      <c r="CY13" s="22">
        <v>493.503503506497</v>
      </c>
      <c r="CZ13" s="22">
        <v>146.777997799996</v>
      </c>
      <c r="DA13" s="22">
        <v>163.760273005268</v>
      </c>
      <c r="DB13" s="22">
        <v>304.83609183578199</v>
      </c>
      <c r="DC13" s="22">
        <v>186.54839297721</v>
      </c>
      <c r="DD13" s="22">
        <v>196.98679497904001</v>
      </c>
      <c r="DE13" s="22">
        <v>39.410605002559997</v>
      </c>
      <c r="DF13" s="22">
        <v>24.930929821599999</v>
      </c>
      <c r="DG13" s="22">
        <v>0</v>
      </c>
      <c r="DH13" s="22">
        <v>134.84073174030499</v>
      </c>
      <c r="DI13" s="22">
        <v>181.27612775029999</v>
      </c>
      <c r="DJ13" s="22">
        <v>209.087932763732</v>
      </c>
      <c r="DK13" s="22">
        <v>160.180901175462</v>
      </c>
      <c r="DL13" s="22">
        <v>146.20964143580201</v>
      </c>
      <c r="DM13" s="22">
        <v>109.17054922867599</v>
      </c>
      <c r="DN13" s="22">
        <v>517.85615153669505</v>
      </c>
      <c r="DO13" s="22">
        <v>521.11926241901006</v>
      </c>
      <c r="DP13" s="22">
        <v>300.33069639664501</v>
      </c>
      <c r="DQ13" s="22">
        <v>382.09518172476101</v>
      </c>
      <c r="DR13" s="22">
        <v>319.65746669793901</v>
      </c>
      <c r="DS13" s="22">
        <v>414.95577160028802</v>
      </c>
    </row>
    <row r="14" spans="1:123" x14ac:dyDescent="0.25">
      <c r="A14" s="2" t="s">
        <v>0</v>
      </c>
      <c r="B14" s="20" t="s">
        <v>0</v>
      </c>
      <c r="C14" s="22">
        <v>0.15133737381239101</v>
      </c>
      <c r="D14" s="22">
        <v>0.34718573992254498</v>
      </c>
      <c r="E14" s="22">
        <v>0.40059893067986002</v>
      </c>
      <c r="F14" s="22">
        <v>0.24926155686746801</v>
      </c>
      <c r="G14" s="22">
        <v>9.8029748224298302E-2</v>
      </c>
      <c r="H14" s="22">
        <v>0.30300103996601302</v>
      </c>
      <c r="I14" s="22">
        <v>0.124765134103652</v>
      </c>
      <c r="J14" s="22">
        <v>0.106941543517416</v>
      </c>
      <c r="K14" s="22">
        <v>8.0130314136737199E-2</v>
      </c>
      <c r="L14" s="22">
        <v>12.535928610105801</v>
      </c>
      <c r="M14" s="22">
        <v>8.0842444913982199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4.4794894646758702E-4</v>
      </c>
      <c r="AZ14" s="22">
        <v>1.11987236616897E-3</v>
      </c>
      <c r="BA14" s="22">
        <v>1.11987236616897E-3</v>
      </c>
      <c r="BB14" s="22">
        <v>1.11987236616897E-3</v>
      </c>
      <c r="BC14" s="22">
        <v>1.12008615441212E-3</v>
      </c>
      <c r="BD14" s="22">
        <v>3.2258481247069001E-4</v>
      </c>
      <c r="BE14" s="22">
        <v>3.2258481247069001E-4</v>
      </c>
      <c r="BF14" s="22">
        <v>3.2258481247069001E-4</v>
      </c>
      <c r="BG14" s="22">
        <v>3.2290581142524602E-4</v>
      </c>
      <c r="BH14" s="22">
        <v>18.6491985515317</v>
      </c>
      <c r="BI14" s="22">
        <v>0.51401223415375297</v>
      </c>
      <c r="BJ14" s="22">
        <v>9.3269566474626003E-2</v>
      </c>
      <c r="BK14" s="22">
        <v>0.85842405296853996</v>
      </c>
      <c r="BL14" s="22">
        <v>9.7861168576130295E-2</v>
      </c>
      <c r="BM14" s="22">
        <v>0.15015525265531701</v>
      </c>
      <c r="BN14" s="22">
        <v>2.0310985370285599</v>
      </c>
      <c r="BO14" s="22">
        <v>18.0246840013865</v>
      </c>
      <c r="BP14" s="22">
        <v>1.14359316851221</v>
      </c>
      <c r="BQ14" s="22">
        <v>0.37158114345125498</v>
      </c>
      <c r="BR14" s="22">
        <v>0.50630810406063098</v>
      </c>
      <c r="BS14" s="22">
        <v>0.58632333323872698</v>
      </c>
      <c r="BT14" s="22">
        <v>0.13685885068110601</v>
      </c>
      <c r="BU14" s="22">
        <v>0.185524381364326</v>
      </c>
      <c r="BV14" s="22">
        <v>0.143507567073831</v>
      </c>
      <c r="BW14" s="22">
        <v>23.187616252562101</v>
      </c>
      <c r="BX14" s="22">
        <v>86.380655953138898</v>
      </c>
      <c r="BY14" s="22">
        <v>0.63349236148013899</v>
      </c>
      <c r="BZ14" s="22">
        <v>0.66193438510977198</v>
      </c>
      <c r="CA14" s="22">
        <v>0.25637247891342002</v>
      </c>
      <c r="CB14" s="22">
        <v>2.0438993091614899</v>
      </c>
      <c r="CC14" s="22">
        <v>1.8058716261090799</v>
      </c>
      <c r="CD14" s="22">
        <v>2.6407235926287198</v>
      </c>
      <c r="CE14" s="22">
        <v>0.68219399882155396</v>
      </c>
      <c r="CF14" s="22">
        <v>0.43580227661930299</v>
      </c>
      <c r="CG14" s="22">
        <v>0.213842614494966</v>
      </c>
      <c r="CH14" s="22">
        <v>0.38763749616478999</v>
      </c>
      <c r="CI14" s="22">
        <v>0.160087246791356</v>
      </c>
      <c r="CJ14" s="22">
        <v>0.13653819393539501</v>
      </c>
      <c r="CK14" s="22">
        <v>0.30755737382968701</v>
      </c>
      <c r="CL14" s="22">
        <v>0.50694230141794305</v>
      </c>
      <c r="CM14" s="22">
        <v>0.14235163941074799</v>
      </c>
      <c r="CN14" s="22">
        <v>0.476593399818107</v>
      </c>
      <c r="CO14" s="22">
        <v>0.64532381212448897</v>
      </c>
      <c r="CP14" s="22">
        <v>1.54897281844973</v>
      </c>
      <c r="CQ14" s="22">
        <v>1.29697005532545</v>
      </c>
      <c r="CR14" s="22">
        <v>0.601819732856956</v>
      </c>
      <c r="CS14" s="22">
        <v>0.53679274197161098</v>
      </c>
      <c r="CT14" s="22">
        <v>0.33730758031429797</v>
      </c>
      <c r="CU14" s="22">
        <v>0.57743217468395602</v>
      </c>
      <c r="CV14" s="22">
        <v>0.650329644516905</v>
      </c>
      <c r="CW14" s="22">
        <v>0.867156362667588</v>
      </c>
      <c r="CX14" s="22">
        <v>0.51828602898654497</v>
      </c>
      <c r="CY14" s="22">
        <v>0.235826119318402</v>
      </c>
      <c r="CZ14" s="22">
        <v>0.526424973139347</v>
      </c>
      <c r="DA14" s="22">
        <v>0.18520207862416199</v>
      </c>
      <c r="DB14" s="22">
        <v>-4.5987172198077901E-2</v>
      </c>
      <c r="DC14" s="22">
        <v>9.4813795619751701E-2</v>
      </c>
      <c r="DD14" s="22">
        <v>0.62117860977493</v>
      </c>
      <c r="DE14" s="22">
        <v>1.71225919272625</v>
      </c>
      <c r="DF14" s="22">
        <v>0.17233765244155999</v>
      </c>
      <c r="DG14" s="22">
        <v>0.30106302404312901</v>
      </c>
      <c r="DH14" s="22">
        <v>0.75272313875535501</v>
      </c>
      <c r="DI14" s="22">
        <v>2.66615089408391</v>
      </c>
      <c r="DJ14" s="22">
        <v>0.47623900270798603</v>
      </c>
      <c r="DK14" s="22">
        <v>0.39015539386911002</v>
      </c>
      <c r="DL14" s="22">
        <v>2.1252756729266098</v>
      </c>
      <c r="DM14" s="22">
        <v>0.85602339949728201</v>
      </c>
      <c r="DN14" s="22">
        <v>5.15679799075955</v>
      </c>
      <c r="DO14" s="22">
        <v>0.80945797799728403</v>
      </c>
      <c r="DP14" s="22">
        <v>0.53747606082907995</v>
      </c>
      <c r="DQ14" s="22">
        <v>0.73932011249923701</v>
      </c>
      <c r="DR14" s="22">
        <v>0.62375488160027803</v>
      </c>
      <c r="DS14" s="22">
        <v>0.34392904790704498</v>
      </c>
    </row>
    <row r="15" spans="1:123" x14ac:dyDescent="0.25">
      <c r="A15" s="2" t="s">
        <v>52</v>
      </c>
      <c r="B15" s="20" t="s">
        <v>53</v>
      </c>
      <c r="C15" s="22">
        <v>0.94533871077607001</v>
      </c>
      <c r="D15" s="22">
        <v>2.8366126162895799</v>
      </c>
      <c r="E15" s="22">
        <v>2.8366126162895799</v>
      </c>
      <c r="F15" s="22">
        <v>2.8366126162895799</v>
      </c>
      <c r="G15" s="22">
        <v>2.84113616255173</v>
      </c>
      <c r="H15" s="22">
        <v>0</v>
      </c>
      <c r="I15" s="22">
        <v>10.5136051925912</v>
      </c>
      <c r="J15" s="22">
        <v>8.7277903232323197</v>
      </c>
      <c r="K15" s="22">
        <v>4.6925403930025499E-2</v>
      </c>
      <c r="L15" s="22">
        <v>86.965606722813902</v>
      </c>
      <c r="M15" s="22">
        <v>76.583172266410003</v>
      </c>
      <c r="N15" s="22">
        <v>0</v>
      </c>
      <c r="O15" s="22">
        <v>0</v>
      </c>
      <c r="P15" s="22">
        <v>19.9179693518414</v>
      </c>
      <c r="Q15" s="22">
        <v>18.001592270155001</v>
      </c>
      <c r="R15" s="22">
        <v>18.001592270155001</v>
      </c>
      <c r="S15" s="22">
        <v>17.987552748410302</v>
      </c>
      <c r="T15" s="22">
        <v>0.95185976582811804</v>
      </c>
      <c r="U15" s="22">
        <v>0</v>
      </c>
      <c r="V15" s="22">
        <v>0</v>
      </c>
      <c r="W15" s="22">
        <v>1.12234514436289</v>
      </c>
      <c r="X15" s="22">
        <v>16.522040193403502</v>
      </c>
      <c r="Y15" s="22">
        <v>13.833405520722</v>
      </c>
      <c r="Z15" s="22">
        <v>13.833405520722</v>
      </c>
      <c r="AA15" s="22">
        <v>17.639265954008099</v>
      </c>
      <c r="AB15" s="22">
        <v>0</v>
      </c>
      <c r="AC15" s="22">
        <v>0</v>
      </c>
      <c r="AD15" s="22">
        <v>0</v>
      </c>
      <c r="AE15" s="22">
        <v>8.0636445667518195E-2</v>
      </c>
      <c r="AF15" s="22">
        <v>0</v>
      </c>
      <c r="AG15" s="22">
        <v>0</v>
      </c>
      <c r="AH15" s="22">
        <v>0</v>
      </c>
      <c r="AI15" s="22">
        <v>0</v>
      </c>
      <c r="AJ15" s="22">
        <v>0.96737969470267604</v>
      </c>
      <c r="AK15" s="22">
        <v>1.8939918711880499</v>
      </c>
      <c r="AL15" s="22">
        <v>0</v>
      </c>
      <c r="AM15" s="22">
        <v>0</v>
      </c>
      <c r="AN15" s="22">
        <v>1.47320084682063E-2</v>
      </c>
      <c r="AO15" s="22">
        <v>1.6100380751999498E-2</v>
      </c>
      <c r="AP15" s="22">
        <v>1.4390872198015801E-2</v>
      </c>
      <c r="AQ15" s="22">
        <v>1.43196340975059E-2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10.877598897132501</v>
      </c>
      <c r="BF15" s="22">
        <v>6.8202211984400796</v>
      </c>
      <c r="BG15" s="22">
        <v>0</v>
      </c>
      <c r="BH15" s="22">
        <v>2.1886854896671499</v>
      </c>
      <c r="BI15" s="22">
        <v>0</v>
      </c>
      <c r="BJ15" s="22">
        <v>0</v>
      </c>
      <c r="BK15" s="22">
        <v>0</v>
      </c>
      <c r="BL15" s="22">
        <v>0.12265546645040901</v>
      </c>
      <c r="BM15" s="22">
        <v>0</v>
      </c>
      <c r="BN15" s="22">
        <v>1.79495804561574E-2</v>
      </c>
      <c r="BO15" s="22">
        <v>0</v>
      </c>
      <c r="BP15" s="22">
        <v>0.114376045214479</v>
      </c>
      <c r="BQ15" s="22">
        <v>0</v>
      </c>
      <c r="BR15" s="22">
        <v>0</v>
      </c>
      <c r="BS15" s="22">
        <v>0</v>
      </c>
      <c r="BT15" s="22">
        <v>0.11119633452902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1.1355720977210699</v>
      </c>
      <c r="CD15" s="22">
        <v>0</v>
      </c>
      <c r="CE15" s="22">
        <v>0</v>
      </c>
      <c r="CF15" s="22">
        <v>0</v>
      </c>
      <c r="CG15" s="22">
        <v>5.5690328408217998E-2</v>
      </c>
      <c r="CH15" s="22">
        <v>0</v>
      </c>
      <c r="CI15" s="22">
        <v>0</v>
      </c>
      <c r="CJ15" s="22">
        <v>0</v>
      </c>
      <c r="CK15" s="22">
        <v>0</v>
      </c>
      <c r="CL15" s="22">
        <v>0.28629703505154203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</row>
    <row r="16" spans="1:123" ht="17.25" x14ac:dyDescent="0.25">
      <c r="A16" s="2" t="s">
        <v>54</v>
      </c>
      <c r="B16" s="20" t="s">
        <v>55</v>
      </c>
      <c r="C16" s="22">
        <v>70.841902500000003</v>
      </c>
      <c r="D16" s="22">
        <v>70.841902500000003</v>
      </c>
      <c r="E16" s="22">
        <v>70.841902500000003</v>
      </c>
      <c r="F16" s="22">
        <v>70.841902500000003</v>
      </c>
      <c r="G16" s="22">
        <v>72.973150000000004</v>
      </c>
      <c r="H16" s="22">
        <v>72.973150000000004</v>
      </c>
      <c r="I16" s="22">
        <v>72.973150000000004</v>
      </c>
      <c r="J16" s="22">
        <v>72.973150000000004</v>
      </c>
      <c r="K16" s="22">
        <v>73.457825</v>
      </c>
      <c r="L16" s="22">
        <v>73.457825</v>
      </c>
      <c r="M16" s="22">
        <v>73.457825</v>
      </c>
      <c r="N16" s="22">
        <v>73.457825</v>
      </c>
      <c r="O16" s="22">
        <v>77.502925000000005</v>
      </c>
      <c r="P16" s="22">
        <v>77.502925000000005</v>
      </c>
      <c r="Q16" s="22">
        <v>77.502925000000005</v>
      </c>
      <c r="R16" s="22">
        <v>77.502925000000005</v>
      </c>
      <c r="S16" s="22">
        <v>75.687325000000001</v>
      </c>
      <c r="T16" s="22">
        <v>75.687325000000001</v>
      </c>
      <c r="U16" s="22">
        <v>75.687325000000001</v>
      </c>
      <c r="V16" s="22">
        <v>75.687325000000001</v>
      </c>
      <c r="W16" s="22">
        <v>73.870649999999998</v>
      </c>
      <c r="X16" s="22">
        <v>73.870649999999998</v>
      </c>
      <c r="Y16" s="22">
        <v>73.870649999999998</v>
      </c>
      <c r="Z16" s="22">
        <v>73.870649999999998</v>
      </c>
      <c r="AA16" s="22">
        <v>100.9486</v>
      </c>
      <c r="AB16" s="22">
        <v>100.9486</v>
      </c>
      <c r="AC16" s="22">
        <v>100.9486</v>
      </c>
      <c r="AD16" s="22">
        <v>100.9486</v>
      </c>
      <c r="AE16" s="22">
        <v>86.969449999999995</v>
      </c>
      <c r="AF16" s="22">
        <v>86.969449999999995</v>
      </c>
      <c r="AG16" s="22">
        <v>86.969449999999995</v>
      </c>
      <c r="AH16" s="22">
        <v>86.969449999999995</v>
      </c>
      <c r="AI16" s="22">
        <v>109.140925383111</v>
      </c>
      <c r="AJ16" s="22">
        <v>109.140925383111</v>
      </c>
      <c r="AK16" s="22">
        <v>109.140925383111</v>
      </c>
      <c r="AL16" s="22">
        <v>109.140925383111</v>
      </c>
      <c r="AM16" s="22">
        <v>101.953111713401</v>
      </c>
      <c r="AN16" s="22">
        <v>101.953111713401</v>
      </c>
      <c r="AO16" s="22">
        <v>101.953111713401</v>
      </c>
      <c r="AP16" s="22">
        <v>101.953111713401</v>
      </c>
      <c r="AQ16" s="22">
        <v>107.10590767297499</v>
      </c>
      <c r="AR16" s="22">
        <v>106.895666300146</v>
      </c>
      <c r="AS16" s="22">
        <v>109.109392522726</v>
      </c>
      <c r="AT16" s="22">
        <v>102.736147703697</v>
      </c>
      <c r="AU16" s="22">
        <v>77.6300448067975</v>
      </c>
      <c r="AV16" s="22">
        <v>82.305002102872706</v>
      </c>
      <c r="AW16" s="22">
        <v>89.899225183730806</v>
      </c>
      <c r="AX16" s="22">
        <v>87.411185519901807</v>
      </c>
      <c r="AY16" s="22">
        <v>87.080527486524204</v>
      </c>
      <c r="AZ16" s="22">
        <v>98.484258046296105</v>
      </c>
      <c r="BA16" s="22">
        <v>101.325719682212</v>
      </c>
      <c r="BB16" s="22">
        <v>98.526418440005699</v>
      </c>
      <c r="BC16" s="22">
        <v>84.364796582258094</v>
      </c>
      <c r="BD16" s="22">
        <v>83.440307580229401</v>
      </c>
      <c r="BE16" s="22">
        <v>88.749855774763404</v>
      </c>
      <c r="BF16" s="22">
        <v>84.367980831808595</v>
      </c>
      <c r="BG16" s="22">
        <v>79.467632360803506</v>
      </c>
      <c r="BH16" s="22">
        <v>87.902323338720294</v>
      </c>
      <c r="BI16" s="22">
        <v>90.699257035749397</v>
      </c>
      <c r="BJ16" s="22">
        <v>87.959065942713806</v>
      </c>
      <c r="BK16" s="22">
        <v>72.899616012888202</v>
      </c>
      <c r="BL16" s="22">
        <v>85.202262049606503</v>
      </c>
      <c r="BM16" s="22">
        <v>86.422463022522805</v>
      </c>
      <c r="BN16" s="22">
        <v>87.450257623818501</v>
      </c>
      <c r="BO16" s="22">
        <v>89.109259345110303</v>
      </c>
      <c r="BP16" s="22">
        <v>93.561734997465507</v>
      </c>
      <c r="BQ16" s="22">
        <v>101.372609006028</v>
      </c>
      <c r="BR16" s="22">
        <v>92.743388454503503</v>
      </c>
      <c r="BS16" s="22">
        <v>80.315137472901299</v>
      </c>
      <c r="BT16" s="22">
        <v>81.753793277574601</v>
      </c>
      <c r="BU16" s="22">
        <v>89.647494376342607</v>
      </c>
      <c r="BV16" s="22">
        <v>91.638957391917003</v>
      </c>
      <c r="BW16" s="22">
        <v>113.01353999807699</v>
      </c>
      <c r="BX16" s="22">
        <v>117.714694843202</v>
      </c>
      <c r="BY16" s="22">
        <v>150.248734953612</v>
      </c>
      <c r="BZ16" s="22">
        <v>147.72162350206199</v>
      </c>
      <c r="CA16" s="22">
        <v>175.04491573952399</v>
      </c>
      <c r="CB16" s="22">
        <v>192.60752573533</v>
      </c>
      <c r="CC16" s="22">
        <v>197.16212752671899</v>
      </c>
      <c r="CD16" s="22">
        <v>179.98881341999001</v>
      </c>
      <c r="CE16" s="22">
        <v>160.79778616571301</v>
      </c>
      <c r="CF16" s="22">
        <v>206.75920670759001</v>
      </c>
      <c r="CG16" s="22">
        <v>200.72030015589499</v>
      </c>
      <c r="CH16" s="22">
        <v>198.61012413785201</v>
      </c>
      <c r="CI16" s="22">
        <v>183.23386222083599</v>
      </c>
      <c r="CJ16" s="22">
        <v>193.08103169818</v>
      </c>
      <c r="CK16" s="22">
        <v>193.857439595762</v>
      </c>
      <c r="CL16" s="22">
        <v>186.84087028049299</v>
      </c>
      <c r="CM16" s="22">
        <v>186.97148302813099</v>
      </c>
      <c r="CN16" s="22">
        <v>188.57885957567399</v>
      </c>
      <c r="CO16" s="22">
        <v>188.66230236096101</v>
      </c>
      <c r="CP16" s="22">
        <v>186.340955193902</v>
      </c>
      <c r="CQ16" s="22">
        <v>173.488468033884</v>
      </c>
      <c r="CR16" s="22">
        <v>183.37850964375599</v>
      </c>
      <c r="CS16" s="22">
        <v>195.51066185526301</v>
      </c>
      <c r="CT16" s="22">
        <v>195.89977221312799</v>
      </c>
      <c r="CU16" s="22">
        <v>188.90599248518299</v>
      </c>
      <c r="CV16" s="22">
        <v>207.049331033459</v>
      </c>
      <c r="CW16" s="22">
        <v>217.85921076695701</v>
      </c>
      <c r="CX16" s="22">
        <v>197.59597832926099</v>
      </c>
      <c r="CY16" s="22">
        <v>208.93318235930099</v>
      </c>
      <c r="CZ16" s="22">
        <v>216.02573030402601</v>
      </c>
      <c r="DA16" s="22">
        <v>213.08479303641701</v>
      </c>
      <c r="DB16" s="22">
        <v>213.85199691511599</v>
      </c>
      <c r="DC16" s="22">
        <v>211.89505524119301</v>
      </c>
      <c r="DD16" s="22">
        <v>213.24024386908701</v>
      </c>
      <c r="DE16" s="22">
        <v>209.91591005382</v>
      </c>
      <c r="DF16" s="22">
        <v>196.92450321836401</v>
      </c>
      <c r="DG16" s="22">
        <v>198.48134920177699</v>
      </c>
      <c r="DH16" s="22">
        <v>208.92138486359801</v>
      </c>
      <c r="DI16" s="22">
        <v>211.753447103957</v>
      </c>
      <c r="DJ16" s="22">
        <v>195.61044956417001</v>
      </c>
      <c r="DK16" s="22">
        <v>168.17586249075799</v>
      </c>
      <c r="DL16" s="22">
        <v>186.435901200735</v>
      </c>
      <c r="DM16" s="22">
        <v>194.70952656936899</v>
      </c>
      <c r="DN16" s="22">
        <v>181.49642467501499</v>
      </c>
      <c r="DO16" s="22">
        <v>184.63988340127901</v>
      </c>
      <c r="DP16" s="22">
        <v>197.93495837965099</v>
      </c>
      <c r="DQ16" s="22">
        <v>196.40559732948901</v>
      </c>
      <c r="DR16" s="22">
        <v>182.73519069337499</v>
      </c>
      <c r="DS16" s="22">
        <v>190.65313688217299</v>
      </c>
    </row>
    <row r="17" spans="1:123" x14ac:dyDescent="0.25">
      <c r="A17" s="2" t="s">
        <v>56</v>
      </c>
      <c r="B17" s="20" t="s">
        <v>56</v>
      </c>
      <c r="C17" s="22">
        <v>0</v>
      </c>
      <c r="D17" s="22">
        <v>5.2434557999999996E-3</v>
      </c>
      <c r="E17" s="22">
        <v>5.2434557999999996E-3</v>
      </c>
      <c r="F17" s="22">
        <v>5.2434557999999996E-3</v>
      </c>
      <c r="G17" s="22">
        <v>5.2434557999999996E-3</v>
      </c>
      <c r="H17" s="22">
        <v>7.8652083600000006E-3</v>
      </c>
      <c r="I17" s="22">
        <v>7.8652083600000006E-3</v>
      </c>
      <c r="J17" s="22">
        <v>7.8652083600000006E-3</v>
      </c>
      <c r="K17" s="22">
        <v>7.8652083600000006E-3</v>
      </c>
      <c r="L17" s="22">
        <v>7.8652083600000006E-3</v>
      </c>
      <c r="M17" s="22">
        <v>7.8652083600000006E-3</v>
      </c>
      <c r="N17" s="22">
        <v>7.8652083600000006E-3</v>
      </c>
      <c r="O17" s="22">
        <v>7.8652083600000006E-3</v>
      </c>
      <c r="P17" s="22">
        <v>7.8652083600000006E-3</v>
      </c>
      <c r="Q17" s="22">
        <v>7.8652083600000006E-3</v>
      </c>
      <c r="R17" s="22">
        <v>7.8652083600000006E-3</v>
      </c>
      <c r="S17" s="22">
        <v>7.8652083600000006E-3</v>
      </c>
      <c r="T17" s="22">
        <v>7.8652083600000006E-3</v>
      </c>
      <c r="U17" s="22">
        <v>7.8652083600000006E-3</v>
      </c>
      <c r="V17" s="22">
        <v>7.8652083600000006E-3</v>
      </c>
      <c r="W17" s="22">
        <v>7.8652083600000006E-3</v>
      </c>
      <c r="X17" s="22">
        <v>9.5262566399999995E-3</v>
      </c>
      <c r="Y17" s="22">
        <v>9.5262566399999995E-3</v>
      </c>
      <c r="Z17" s="22">
        <v>9.5262566399999995E-3</v>
      </c>
      <c r="AA17" s="22">
        <v>9.5262566399999995E-3</v>
      </c>
      <c r="AB17" s="22">
        <v>1.0628805240000001E-2</v>
      </c>
      <c r="AC17" s="22">
        <v>1.1329790399999999E-2</v>
      </c>
      <c r="AD17" s="22">
        <v>1.112590152E-2</v>
      </c>
      <c r="AE17" s="22">
        <v>1.105813584E-2</v>
      </c>
      <c r="AF17" s="22">
        <v>1.5634785240000001E-2</v>
      </c>
      <c r="AG17" s="22">
        <v>1.507431276E-2</v>
      </c>
      <c r="AH17" s="22">
        <v>8.1907203600000006E-3</v>
      </c>
      <c r="AI17" s="22">
        <v>7.7106887999999997E-3</v>
      </c>
      <c r="AJ17" s="22">
        <v>1.07275932E-2</v>
      </c>
      <c r="AK17" s="22">
        <v>1.2676127759999999E-2</v>
      </c>
      <c r="AL17" s="22">
        <v>1.044513756E-2</v>
      </c>
      <c r="AM17" s="22">
        <v>1.0227291120000001E-2</v>
      </c>
      <c r="AN17" s="22">
        <v>1.1585021399999999E-2</v>
      </c>
      <c r="AO17" s="22">
        <v>1.266157836E-2</v>
      </c>
      <c r="AP17" s="22">
        <v>1.1317164479999999E-2</v>
      </c>
      <c r="AQ17" s="22">
        <v>1.12550706E-2</v>
      </c>
      <c r="AR17" s="22">
        <v>1.110814632E-2</v>
      </c>
      <c r="AS17" s="22">
        <v>1.190037348E-2</v>
      </c>
      <c r="AT17" s="22">
        <v>1.100556072E-2</v>
      </c>
      <c r="AU17" s="22">
        <v>1.0666140480000001E-2</v>
      </c>
      <c r="AV17" s="22">
        <v>1.097138196E-2</v>
      </c>
      <c r="AW17" s="22">
        <v>1.094351616E-2</v>
      </c>
      <c r="AX17" s="22">
        <v>1.006389396E-2</v>
      </c>
      <c r="AY17" s="22">
        <v>1.08112650100704E-2</v>
      </c>
      <c r="AZ17" s="22">
        <v>1.21099878635616E-2</v>
      </c>
      <c r="BA17" s="22">
        <v>1.3682739425457601E-2</v>
      </c>
      <c r="BB17" s="22">
        <v>1.1694128475096001E-2</v>
      </c>
      <c r="BC17" s="22">
        <v>1.1493513985406399E-2</v>
      </c>
      <c r="BD17" s="22">
        <v>1.7150772048508799E-2</v>
      </c>
      <c r="BE17" s="22">
        <v>1.80163504416384E-2</v>
      </c>
      <c r="BF17" s="22">
        <v>1.7606687588380798E-2</v>
      </c>
      <c r="BG17" s="22">
        <v>1.6732318157769599E-2</v>
      </c>
      <c r="BH17" s="22">
        <v>1.9510776152006401E-2</v>
      </c>
      <c r="BI17" s="22">
        <v>2.0424772377777602E-2</v>
      </c>
      <c r="BJ17" s="22">
        <v>1.9543985401147199E-2</v>
      </c>
      <c r="BK17" s="22">
        <v>1.6907545534535998E-2</v>
      </c>
      <c r="BL17" s="22">
        <v>1.9976173625620802E-2</v>
      </c>
      <c r="BM17" s="22">
        <v>2.14836510059568E-2</v>
      </c>
      <c r="BN17" s="22">
        <v>2.1382186145745601E-2</v>
      </c>
      <c r="BO17" s="22">
        <v>1.9752288407337601E-2</v>
      </c>
      <c r="BP17" s="22">
        <v>2.3981057974065599E-2</v>
      </c>
      <c r="BQ17" s="22">
        <v>2.4099202501199998E-2</v>
      </c>
      <c r="BR17" s="22">
        <v>2.44738183592592E-2</v>
      </c>
      <c r="BS17" s="22">
        <v>2.1707907953025601E-2</v>
      </c>
      <c r="BT17" s="22">
        <v>2.3081023425528001E-2</v>
      </c>
      <c r="BU17" s="22">
        <v>2.3596882290201598E-2</v>
      </c>
      <c r="BV17" s="22">
        <v>2.2866948807494399E-2</v>
      </c>
      <c r="BW17" s="22">
        <v>2.0146685682902399E-2</v>
      </c>
      <c r="BX17" s="22">
        <v>2.2687551258519598E-2</v>
      </c>
      <c r="BY17" s="22">
        <v>2.25064191078828E-2</v>
      </c>
      <c r="BZ17" s="22">
        <v>2.25947166190524E-2</v>
      </c>
      <c r="CA17" s="22">
        <v>2.1904455657063601E-2</v>
      </c>
      <c r="CB17" s="22">
        <v>2.2589787664562402E-2</v>
      </c>
      <c r="CC17" s="22">
        <v>2.3291028702640802E-2</v>
      </c>
      <c r="CD17" s="22">
        <v>2.4670458608824799E-2</v>
      </c>
      <c r="CE17" s="22">
        <v>2.425283758098E-2</v>
      </c>
      <c r="CF17" s="22">
        <v>2.38270337198816E-2</v>
      </c>
      <c r="CG17" s="22">
        <v>2.3678568788626401E-2</v>
      </c>
      <c r="CH17" s="22">
        <v>2.36573118686264E-2</v>
      </c>
      <c r="CI17" s="22">
        <v>2.3699825708626401E-2</v>
      </c>
      <c r="CJ17" s="22">
        <v>2.5345965439548E-2</v>
      </c>
      <c r="CK17" s="22">
        <v>2.5402140919548E-2</v>
      </c>
      <c r="CL17" s="22">
        <v>2.5252898599548001E-2</v>
      </c>
      <c r="CM17" s="22">
        <v>2.5342463719548E-2</v>
      </c>
      <c r="CN17" s="22">
        <v>2.3894398982293199E-2</v>
      </c>
      <c r="CO17" s="22">
        <v>2.3621807342293199E-2</v>
      </c>
      <c r="CP17" s="22">
        <v>2.3353654502293202E-2</v>
      </c>
      <c r="CQ17" s="22">
        <v>2.3512514222293199E-2</v>
      </c>
      <c r="CR17" s="22">
        <v>2.1844283947272398E-2</v>
      </c>
      <c r="CS17" s="22">
        <v>2.1977299987272401E-2</v>
      </c>
      <c r="CT17" s="22">
        <v>2.20246471872724E-2</v>
      </c>
      <c r="CU17" s="22">
        <v>2.3825559125664399E-2</v>
      </c>
      <c r="CV17" s="22">
        <v>2.61890606390329E-2</v>
      </c>
      <c r="CW17" s="22">
        <v>2.6472599805895301E-2</v>
      </c>
      <c r="CX17" s="22">
        <v>2.6885904422306501E-2</v>
      </c>
      <c r="CY17" s="22">
        <v>2.62383600607561E-2</v>
      </c>
      <c r="CZ17" s="22">
        <v>2.79471240919675E-2</v>
      </c>
      <c r="DA17" s="22">
        <v>2.8439495855289099E-2</v>
      </c>
      <c r="DB17" s="22">
        <v>2.8251031063516299E-2</v>
      </c>
      <c r="DC17" s="22">
        <v>2.7562203861546699E-2</v>
      </c>
      <c r="DD17" s="22">
        <v>2.8729528724396498E-2</v>
      </c>
      <c r="DE17" s="22">
        <v>2.8849571055538901E-2</v>
      </c>
      <c r="DF17" s="22">
        <v>2.8997394200430099E-2</v>
      </c>
      <c r="DG17" s="22">
        <v>2.8703621283500499E-2</v>
      </c>
      <c r="DH17" s="22">
        <v>3.0448048611647901E-2</v>
      </c>
      <c r="DI17" s="22">
        <v>3.0689504608641501E-2</v>
      </c>
      <c r="DJ17" s="22">
        <v>3.0064320218755099E-2</v>
      </c>
      <c r="DK17" s="22">
        <v>3.0091006201497499E-2</v>
      </c>
      <c r="DL17" s="22">
        <v>3.0771262852959599E-2</v>
      </c>
      <c r="DM17" s="22">
        <v>3.0917988468053999E-2</v>
      </c>
      <c r="DN17" s="22">
        <v>3.1343735307193199E-2</v>
      </c>
      <c r="DO17" s="22">
        <v>3.10101146809596E-2</v>
      </c>
      <c r="DP17" s="22">
        <v>3.1270468695346797E-2</v>
      </c>
      <c r="DQ17" s="22">
        <v>3.1092231531602E-2</v>
      </c>
      <c r="DR17" s="22">
        <v>3.0839879423300399E-2</v>
      </c>
      <c r="DS17" s="22">
        <v>2.99125162774216E-2</v>
      </c>
    </row>
    <row r="18" spans="1:123" x14ac:dyDescent="0.25">
      <c r="B18" s="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</row>
    <row r="19" spans="1:123" x14ac:dyDescent="0.25">
      <c r="B19" s="1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</row>
    <row r="20" spans="1:123" ht="30" x14ac:dyDescent="0.25">
      <c r="B20" s="20" t="s">
        <v>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</row>
    <row r="21" spans="1:123" ht="60" x14ac:dyDescent="0.25">
      <c r="B21" s="20" t="s">
        <v>58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</row>
    <row r="22" spans="1:123" x14ac:dyDescent="0.25"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</row>
    <row r="23" spans="1:123" x14ac:dyDescent="0.25"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</row>
    <row r="24" spans="1:123" x14ac:dyDescent="0.25"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</row>
    <row r="25" spans="1:123" x14ac:dyDescent="0.25">
      <c r="B25" s="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1:123" x14ac:dyDescent="0.25">
      <c r="B26" s="7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</row>
    <row r="27" spans="1:123" x14ac:dyDescent="0.25">
      <c r="B27" s="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</row>
    <row r="28" spans="1:123" x14ac:dyDescent="0.25">
      <c r="B28" s="7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</row>
    <row r="29" spans="1:123" x14ac:dyDescent="0.25">
      <c r="B29" s="7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</row>
    <row r="30" spans="1:123" x14ac:dyDescent="0.25">
      <c r="B30" s="7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</row>
    <row r="31" spans="1:123" x14ac:dyDescent="0.25">
      <c r="B31" s="1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</row>
    <row r="32" spans="1:123" x14ac:dyDescent="0.25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</row>
    <row r="33" spans="2:88" x14ac:dyDescent="0.25">
      <c r="B33" s="10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</row>
    <row r="34" spans="2:88" x14ac:dyDescent="0.25"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</row>
    <row r="35" spans="2:88" x14ac:dyDescent="0.25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</row>
    <row r="36" spans="2:88" x14ac:dyDescent="0.25"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</row>
    <row r="37" spans="2:88" x14ac:dyDescent="0.25">
      <c r="B37" s="10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</row>
    <row r="38" spans="2:88" x14ac:dyDescent="0.25"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</row>
    <row r="39" spans="2:88" x14ac:dyDescent="0.25"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</row>
    <row r="40" spans="2:88" x14ac:dyDescent="0.25">
      <c r="B40" s="8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</row>
    <row r="41" spans="2:88" x14ac:dyDescent="0.25">
      <c r="B41" s="13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</row>
    <row r="42" spans="2:88" x14ac:dyDescent="0.25"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</row>
    <row r="43" spans="2:88" ht="15" customHeight="1" x14ac:dyDescent="0.25">
      <c r="B43" s="11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</row>
    <row r="44" spans="2:88" x14ac:dyDescent="0.25">
      <c r="B44" s="11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</row>
    <row r="45" spans="2:88" x14ac:dyDescent="0.25">
      <c r="B45" s="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</row>
    <row r="46" spans="2:88" x14ac:dyDescent="0.25">
      <c r="B46" s="2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</row>
    <row r="47" spans="2:88" x14ac:dyDescent="0.25">
      <c r="B47" s="2"/>
    </row>
    <row r="48" spans="2:88" x14ac:dyDescent="0.25">
      <c r="B48" s="2"/>
    </row>
    <row r="49" spans="2:10" x14ac:dyDescent="0.25">
      <c r="B49" s="2"/>
    </row>
    <row r="50" spans="2:10" x14ac:dyDescent="0.25">
      <c r="B50" s="2"/>
    </row>
    <row r="51" spans="2:10" x14ac:dyDescent="0.25">
      <c r="B51" s="16"/>
    </row>
    <row r="52" spans="2:10" x14ac:dyDescent="0.25">
      <c r="B52" s="16"/>
    </row>
    <row r="53" spans="2:10" x14ac:dyDescent="0.25">
      <c r="B53" s="18"/>
      <c r="C53" s="16"/>
    </row>
    <row r="54" spans="2:10" x14ac:dyDescent="0.25">
      <c r="B54" s="18"/>
      <c r="C54" s="16"/>
      <c r="J54" s="17"/>
    </row>
    <row r="55" spans="2:10" x14ac:dyDescent="0.25">
      <c r="B55" s="18"/>
      <c r="C55" s="16"/>
    </row>
    <row r="56" spans="2:10" x14ac:dyDescent="0.25">
      <c r="B56" s="18"/>
      <c r="C56" s="16"/>
    </row>
    <row r="57" spans="2:10" x14ac:dyDescent="0.25">
      <c r="B57" s="18"/>
      <c r="C57" s="16"/>
    </row>
    <row r="58" spans="2:10" x14ac:dyDescent="0.25">
      <c r="B58" s="18"/>
      <c r="C58" s="16"/>
    </row>
    <row r="59" spans="2:10" x14ac:dyDescent="0.25">
      <c r="B59" s="18"/>
      <c r="C59" s="16"/>
    </row>
    <row r="60" spans="2:10" x14ac:dyDescent="0.25">
      <c r="B60" s="18"/>
      <c r="C60" s="16"/>
    </row>
    <row r="61" spans="2:10" x14ac:dyDescent="0.25">
      <c r="B61" s="18"/>
      <c r="C61" s="16"/>
    </row>
    <row r="62" spans="2:10" x14ac:dyDescent="0.25">
      <c r="B62" s="18"/>
      <c r="C62" s="16"/>
    </row>
    <row r="63" spans="2:10" x14ac:dyDescent="0.25">
      <c r="B63" s="18"/>
      <c r="C63" s="16"/>
    </row>
    <row r="64" spans="2:10" x14ac:dyDescent="0.25">
      <c r="B64" s="18"/>
      <c r="C64" s="16"/>
    </row>
    <row r="65" spans="2:3" x14ac:dyDescent="0.25">
      <c r="B65" s="18"/>
      <c r="C65" s="16"/>
    </row>
    <row r="66" spans="2:3" x14ac:dyDescent="0.25">
      <c r="B66" s="18"/>
      <c r="C66" s="16"/>
    </row>
    <row r="67" spans="2:3" x14ac:dyDescent="0.25">
      <c r="B67" s="18"/>
      <c r="C67" s="16"/>
    </row>
    <row r="68" spans="2:3" x14ac:dyDescent="0.25">
      <c r="B68" s="18"/>
      <c r="C68" s="16"/>
    </row>
    <row r="69" spans="2:3" x14ac:dyDescent="0.25">
      <c r="B69" s="18"/>
      <c r="C69" s="16"/>
    </row>
    <row r="70" spans="2:3" x14ac:dyDescent="0.25">
      <c r="B70" s="18"/>
      <c r="C70" s="16"/>
    </row>
    <row r="71" spans="2:3" x14ac:dyDescent="0.25">
      <c r="B71" s="18"/>
      <c r="C71" s="16"/>
    </row>
    <row r="72" spans="2:3" x14ac:dyDescent="0.25">
      <c r="B72" s="18"/>
      <c r="C72" s="16"/>
    </row>
    <row r="73" spans="2:3" x14ac:dyDescent="0.25">
      <c r="B73" s="18"/>
      <c r="C73" s="16"/>
    </row>
    <row r="74" spans="2:3" x14ac:dyDescent="0.25">
      <c r="C74" s="16"/>
    </row>
    <row r="75" spans="2:3" x14ac:dyDescent="0.25">
      <c r="C75" s="16"/>
    </row>
    <row r="76" spans="2:3" x14ac:dyDescent="0.25">
      <c r="C76" s="16"/>
    </row>
    <row r="77" spans="2:3" x14ac:dyDescent="0.25">
      <c r="C77" s="16"/>
    </row>
  </sheetData>
  <conditionalFormatting sqref="F6:DH6">
    <cfRule type="containsText" dxfId="0" priority="1" operator="containsText" text="TRUE">
      <formula>NOT(ISERROR(SEARCH("TRUE",F6)))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tabSelected="1" workbookViewId="0">
      <pane xSplit="2" topLeftCell="DH1" activePane="topRight" state="frozen"/>
      <selection activeCell="B1" sqref="B1"/>
      <selection pane="topRight" activeCell="DL7" sqref="DL7"/>
    </sheetView>
  </sheetViews>
  <sheetFormatPr defaultRowHeight="15" x14ac:dyDescent="0.25"/>
  <cols>
    <col min="1" max="1" width="23.125" style="1" hidden="1" customWidth="1"/>
    <col min="2" max="2" width="51.75" style="3" customWidth="1"/>
    <col min="3" max="113" width="7.125" style="2" bestFit="1" customWidth="1"/>
    <col min="114" max="16384" width="9" style="2"/>
  </cols>
  <sheetData>
    <row r="1" spans="1:123" x14ac:dyDescent="0.25">
      <c r="B1" s="2"/>
    </row>
    <row r="7" spans="1:123" ht="21" x14ac:dyDescent="0.35">
      <c r="B7" s="4" t="s">
        <v>34</v>
      </c>
    </row>
    <row r="8" spans="1:123" ht="15.75" customHeight="1" x14ac:dyDescent="0.35">
      <c r="B8" s="26" t="s">
        <v>11</v>
      </c>
    </row>
    <row r="9" spans="1:123" x14ac:dyDescent="0.25">
      <c r="B9" s="7" t="s">
        <v>10</v>
      </c>
      <c r="C9" s="27">
        <v>32933</v>
      </c>
      <c r="D9" s="27">
        <v>33025</v>
      </c>
      <c r="E9" s="27">
        <v>33117</v>
      </c>
      <c r="F9" s="27">
        <v>33208</v>
      </c>
      <c r="G9" s="27">
        <v>33298</v>
      </c>
      <c r="H9" s="27">
        <v>33390</v>
      </c>
      <c r="I9" s="27">
        <v>33482</v>
      </c>
      <c r="J9" s="27">
        <v>33573</v>
      </c>
      <c r="K9" s="27">
        <v>33664</v>
      </c>
      <c r="L9" s="27">
        <v>33756</v>
      </c>
      <c r="M9" s="27">
        <v>33848</v>
      </c>
      <c r="N9" s="27">
        <v>33939</v>
      </c>
      <c r="O9" s="27">
        <v>34029</v>
      </c>
      <c r="P9" s="27">
        <v>34121</v>
      </c>
      <c r="Q9" s="27">
        <v>34213</v>
      </c>
      <c r="R9" s="27">
        <v>34304</v>
      </c>
      <c r="S9" s="27">
        <v>34394</v>
      </c>
      <c r="T9" s="27">
        <v>34486</v>
      </c>
      <c r="U9" s="27">
        <v>34578</v>
      </c>
      <c r="V9" s="27">
        <v>34669</v>
      </c>
      <c r="W9" s="27">
        <v>34759</v>
      </c>
      <c r="X9" s="27">
        <v>34851</v>
      </c>
      <c r="Y9" s="27">
        <v>34943</v>
      </c>
      <c r="Z9" s="27">
        <v>35034</v>
      </c>
      <c r="AA9" s="27">
        <v>35125</v>
      </c>
      <c r="AB9" s="27">
        <v>35217</v>
      </c>
      <c r="AC9" s="27">
        <v>35309</v>
      </c>
      <c r="AD9" s="27">
        <v>35400</v>
      </c>
      <c r="AE9" s="27">
        <v>35490</v>
      </c>
      <c r="AF9" s="27">
        <v>35582</v>
      </c>
      <c r="AG9" s="27">
        <v>35674</v>
      </c>
      <c r="AH9" s="27">
        <v>35765</v>
      </c>
      <c r="AI9" s="27">
        <v>35855</v>
      </c>
      <c r="AJ9" s="27">
        <v>35947</v>
      </c>
      <c r="AK9" s="27">
        <v>36039</v>
      </c>
      <c r="AL9" s="27">
        <v>36130</v>
      </c>
      <c r="AM9" s="27">
        <v>36220</v>
      </c>
      <c r="AN9" s="27">
        <v>36312</v>
      </c>
      <c r="AO9" s="27">
        <v>36404</v>
      </c>
      <c r="AP9" s="27">
        <v>36495</v>
      </c>
      <c r="AQ9" s="27">
        <v>36586</v>
      </c>
      <c r="AR9" s="27">
        <v>36678</v>
      </c>
      <c r="AS9" s="27">
        <v>36770</v>
      </c>
      <c r="AT9" s="27">
        <v>36861</v>
      </c>
      <c r="AU9" s="27">
        <v>36951</v>
      </c>
      <c r="AV9" s="27">
        <v>37043</v>
      </c>
      <c r="AW9" s="27">
        <v>37135</v>
      </c>
      <c r="AX9" s="27">
        <v>37226</v>
      </c>
      <c r="AY9" s="27">
        <v>37316</v>
      </c>
      <c r="AZ9" s="27">
        <v>37408</v>
      </c>
      <c r="BA9" s="27">
        <v>37500</v>
      </c>
      <c r="BB9" s="27">
        <v>37591</v>
      </c>
      <c r="BC9" s="27">
        <v>37681</v>
      </c>
      <c r="BD9" s="27">
        <v>37773</v>
      </c>
      <c r="BE9" s="27">
        <v>37865</v>
      </c>
      <c r="BF9" s="27">
        <v>37956</v>
      </c>
      <c r="BG9" s="27">
        <v>38047</v>
      </c>
      <c r="BH9" s="27">
        <v>38139</v>
      </c>
      <c r="BI9" s="27">
        <v>38231</v>
      </c>
      <c r="BJ9" s="27">
        <v>38322</v>
      </c>
      <c r="BK9" s="27">
        <v>38412</v>
      </c>
      <c r="BL9" s="27">
        <v>38504</v>
      </c>
      <c r="BM9" s="27">
        <v>38596</v>
      </c>
      <c r="BN9" s="27">
        <v>38687</v>
      </c>
      <c r="BO9" s="27">
        <v>38777</v>
      </c>
      <c r="BP9" s="27">
        <v>38869</v>
      </c>
      <c r="BQ9" s="27">
        <v>38961</v>
      </c>
      <c r="BR9" s="27">
        <v>39052</v>
      </c>
      <c r="BS9" s="27">
        <v>39142</v>
      </c>
      <c r="BT9" s="27">
        <v>39234</v>
      </c>
      <c r="BU9" s="27">
        <v>39326</v>
      </c>
      <c r="BV9" s="27">
        <v>39417</v>
      </c>
      <c r="BW9" s="27">
        <v>39508</v>
      </c>
      <c r="BX9" s="27">
        <v>39600</v>
      </c>
      <c r="BY9" s="27">
        <v>39692</v>
      </c>
      <c r="BZ9" s="27">
        <v>39783</v>
      </c>
      <c r="CA9" s="27">
        <v>39873</v>
      </c>
      <c r="CB9" s="27">
        <v>39965</v>
      </c>
      <c r="CC9" s="27">
        <v>40057</v>
      </c>
      <c r="CD9" s="27">
        <v>40148</v>
      </c>
      <c r="CE9" s="27">
        <v>40238</v>
      </c>
      <c r="CF9" s="27">
        <v>40330</v>
      </c>
      <c r="CG9" s="27">
        <v>40422</v>
      </c>
      <c r="CH9" s="27">
        <v>40513</v>
      </c>
      <c r="CI9" s="27">
        <v>40603</v>
      </c>
      <c r="CJ9" s="27">
        <v>40695</v>
      </c>
      <c r="CK9" s="27">
        <v>40787</v>
      </c>
      <c r="CL9" s="27">
        <v>40878</v>
      </c>
      <c r="CM9" s="27">
        <v>40969</v>
      </c>
      <c r="CN9" s="27">
        <v>41061</v>
      </c>
      <c r="CO9" s="27">
        <v>41153</v>
      </c>
      <c r="CP9" s="27">
        <v>41244</v>
      </c>
      <c r="CQ9" s="27">
        <v>41334</v>
      </c>
      <c r="CR9" s="27">
        <v>41426</v>
      </c>
      <c r="CS9" s="27">
        <v>41518</v>
      </c>
      <c r="CT9" s="27">
        <v>41609</v>
      </c>
      <c r="CU9" s="27">
        <v>41699</v>
      </c>
      <c r="CV9" s="27">
        <v>41791</v>
      </c>
      <c r="CW9" s="27">
        <v>41883</v>
      </c>
      <c r="CX9" s="27">
        <v>41974</v>
      </c>
      <c r="CY9" s="27">
        <v>42064</v>
      </c>
      <c r="CZ9" s="27">
        <v>42156</v>
      </c>
      <c r="DA9" s="27">
        <v>42248</v>
      </c>
      <c r="DB9" s="27">
        <v>42339</v>
      </c>
      <c r="DC9" s="27">
        <v>42430</v>
      </c>
      <c r="DD9" s="27">
        <v>42522</v>
      </c>
      <c r="DE9" s="27">
        <v>42614</v>
      </c>
      <c r="DF9" s="27">
        <v>42705</v>
      </c>
      <c r="DG9" s="27">
        <v>42795</v>
      </c>
      <c r="DH9" s="27">
        <v>42887</v>
      </c>
      <c r="DI9" s="27">
        <v>42979</v>
      </c>
      <c r="DJ9" s="27">
        <v>43070</v>
      </c>
      <c r="DK9" s="27">
        <v>43160</v>
      </c>
      <c r="DL9" s="27">
        <v>43252</v>
      </c>
      <c r="DM9" s="27">
        <v>43344</v>
      </c>
      <c r="DN9" s="27">
        <v>43435</v>
      </c>
      <c r="DO9" s="27">
        <v>43525</v>
      </c>
      <c r="DP9" s="27">
        <v>43617</v>
      </c>
      <c r="DQ9" s="27">
        <v>43709</v>
      </c>
      <c r="DR9" s="27">
        <v>43800</v>
      </c>
      <c r="DS9" s="27">
        <v>43891</v>
      </c>
    </row>
    <row r="10" spans="1:123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</row>
    <row r="11" spans="1:123" s="25" customFormat="1" ht="17.25" x14ac:dyDescent="0.25">
      <c r="A11" s="23"/>
      <c r="B11" s="24" t="s">
        <v>13</v>
      </c>
      <c r="C11" s="28">
        <f>SUM(C12:C20)</f>
        <v>2703.3956694745339</v>
      </c>
      <c r="D11" s="28">
        <f t="shared" ref="D11:BO11" si="0">SUM(D12:D20)</f>
        <v>2733.3821029663745</v>
      </c>
      <c r="E11" s="28">
        <f t="shared" si="0"/>
        <v>2858.6931825954753</v>
      </c>
      <c r="F11" s="28">
        <f t="shared" si="0"/>
        <v>2840.3495763858145</v>
      </c>
      <c r="G11" s="28">
        <f t="shared" si="0"/>
        <v>2800.5460253461961</v>
      </c>
      <c r="H11" s="28">
        <f t="shared" si="0"/>
        <v>2693.6930139533074</v>
      </c>
      <c r="I11" s="28">
        <f t="shared" si="0"/>
        <v>2763.2043993610218</v>
      </c>
      <c r="J11" s="28">
        <f t="shared" si="0"/>
        <v>2755.7965751040833</v>
      </c>
      <c r="K11" s="28">
        <f t="shared" si="0"/>
        <v>2820.763564688059</v>
      </c>
      <c r="L11" s="28">
        <f t="shared" si="0"/>
        <v>2966.3519273408783</v>
      </c>
      <c r="M11" s="28">
        <f t="shared" si="0"/>
        <v>3169.4869689083871</v>
      </c>
      <c r="N11" s="28">
        <f t="shared" si="0"/>
        <v>3037.7124219110638</v>
      </c>
      <c r="O11" s="28">
        <f t="shared" si="0"/>
        <v>2917.5048659819522</v>
      </c>
      <c r="P11" s="28">
        <f t="shared" si="0"/>
        <v>2918.8866779482792</v>
      </c>
      <c r="Q11" s="28">
        <f t="shared" si="0"/>
        <v>2999.6809224269678</v>
      </c>
      <c r="R11" s="28">
        <f t="shared" si="0"/>
        <v>3064.2539547318434</v>
      </c>
      <c r="S11" s="28">
        <f t="shared" si="0"/>
        <v>3267.7514534746219</v>
      </c>
      <c r="T11" s="28">
        <f t="shared" si="0"/>
        <v>3157.4173360764366</v>
      </c>
      <c r="U11" s="28">
        <f t="shared" si="0"/>
        <v>3155.38128638842</v>
      </c>
      <c r="V11" s="28">
        <f t="shared" si="0"/>
        <v>3334.7170286178466</v>
      </c>
      <c r="W11" s="28">
        <f t="shared" si="0"/>
        <v>3283.4378769730515</v>
      </c>
      <c r="X11" s="28">
        <f t="shared" si="0"/>
        <v>3383.1399083117471</v>
      </c>
      <c r="Y11" s="28">
        <f t="shared" si="0"/>
        <v>3470.0065272615693</v>
      </c>
      <c r="Z11" s="28">
        <f t="shared" si="0"/>
        <v>3477.319725403263</v>
      </c>
      <c r="AA11" s="28">
        <f t="shared" si="0"/>
        <v>3408.5685518711775</v>
      </c>
      <c r="AB11" s="28">
        <f t="shared" si="0"/>
        <v>3434.026020031883</v>
      </c>
      <c r="AC11" s="28">
        <f t="shared" si="0"/>
        <v>3299.0325319577823</v>
      </c>
      <c r="AD11" s="28">
        <f t="shared" si="0"/>
        <v>3579.0711775795971</v>
      </c>
      <c r="AE11" s="28">
        <f t="shared" si="0"/>
        <v>3436.9284414331405</v>
      </c>
      <c r="AF11" s="28">
        <f t="shared" si="0"/>
        <v>3484.5934306439476</v>
      </c>
      <c r="AG11" s="28">
        <f t="shared" si="0"/>
        <v>3410.0135644397005</v>
      </c>
      <c r="AH11" s="28">
        <f t="shared" si="0"/>
        <v>3617.4950125097262</v>
      </c>
      <c r="AI11" s="28">
        <f t="shared" si="0"/>
        <v>3571.3882754280735</v>
      </c>
      <c r="AJ11" s="28">
        <f t="shared" si="0"/>
        <v>3467.9303276894643</v>
      </c>
      <c r="AK11" s="28">
        <f t="shared" si="0"/>
        <v>3456.3909358316532</v>
      </c>
      <c r="AL11" s="28">
        <f t="shared" si="0"/>
        <v>3647.7548674760083</v>
      </c>
      <c r="AM11" s="28">
        <f t="shared" si="0"/>
        <v>3610.454618026035</v>
      </c>
      <c r="AN11" s="28">
        <f t="shared" si="0"/>
        <v>3534.5739201274732</v>
      </c>
      <c r="AO11" s="28">
        <f t="shared" si="0"/>
        <v>3567.2227337356253</v>
      </c>
      <c r="AP11" s="28">
        <f t="shared" si="0"/>
        <v>3718.5520705018812</v>
      </c>
      <c r="AQ11" s="28">
        <f t="shared" si="0"/>
        <v>3891.2390644386915</v>
      </c>
      <c r="AR11" s="28">
        <f t="shared" si="0"/>
        <v>3685.212284310333</v>
      </c>
      <c r="AS11" s="28">
        <f t="shared" si="0"/>
        <v>3683.5201213484556</v>
      </c>
      <c r="AT11" s="28">
        <f t="shared" si="0"/>
        <v>3917.525562418738</v>
      </c>
      <c r="AU11" s="28">
        <f t="shared" si="0"/>
        <v>3829.0954775217351</v>
      </c>
      <c r="AV11" s="28">
        <f t="shared" si="0"/>
        <v>3756.3256792316874</v>
      </c>
      <c r="AW11" s="28">
        <f t="shared" si="0"/>
        <v>3813.7317876265379</v>
      </c>
      <c r="AX11" s="28">
        <f t="shared" si="0"/>
        <v>3893.8120146328388</v>
      </c>
      <c r="AY11" s="28">
        <f t="shared" si="0"/>
        <v>3841.7200004570323</v>
      </c>
      <c r="AZ11" s="28">
        <f t="shared" si="0"/>
        <v>3903.5511688777051</v>
      </c>
      <c r="BA11" s="28">
        <f t="shared" si="0"/>
        <v>4012.6098526969836</v>
      </c>
      <c r="BB11" s="28">
        <f t="shared" si="0"/>
        <v>4229.7678230423271</v>
      </c>
      <c r="BC11" s="28">
        <f t="shared" si="0"/>
        <v>4218.4510076360248</v>
      </c>
      <c r="BD11" s="28">
        <f t="shared" si="0"/>
        <v>4116.8762078938253</v>
      </c>
      <c r="BE11" s="28">
        <f t="shared" si="0"/>
        <v>4093.5701044634106</v>
      </c>
      <c r="BF11" s="28">
        <f t="shared" si="0"/>
        <v>4317.113532752317</v>
      </c>
      <c r="BG11" s="28">
        <f t="shared" si="0"/>
        <v>4328.7582394929168</v>
      </c>
      <c r="BH11" s="28">
        <f t="shared" si="0"/>
        <v>4204.4614740953084</v>
      </c>
      <c r="BI11" s="28">
        <f t="shared" si="0"/>
        <v>4251.4393965648214</v>
      </c>
      <c r="BJ11" s="28">
        <f t="shared" si="0"/>
        <v>4365.7948693143617</v>
      </c>
      <c r="BK11" s="28">
        <f t="shared" si="0"/>
        <v>4426.1745556886617</v>
      </c>
      <c r="BL11" s="28">
        <f t="shared" si="0"/>
        <v>4275.5406096824554</v>
      </c>
      <c r="BM11" s="28">
        <f t="shared" si="0"/>
        <v>4205.4762862712159</v>
      </c>
      <c r="BN11" s="28">
        <f t="shared" si="0"/>
        <v>4442.6357695358874</v>
      </c>
      <c r="BO11" s="28">
        <f t="shared" si="0"/>
        <v>4382.9473091659584</v>
      </c>
      <c r="BP11" s="28">
        <f t="shared" ref="BP11:DR11" si="1">SUM(BP12:BP20)</f>
        <v>4345.8254675116714</v>
      </c>
      <c r="BQ11" s="28">
        <f t="shared" si="1"/>
        <v>4195.8961470255254</v>
      </c>
      <c r="BR11" s="28">
        <f t="shared" si="1"/>
        <v>4502.5183733905242</v>
      </c>
      <c r="BS11" s="28">
        <f t="shared" si="1"/>
        <v>4461.7837761989358</v>
      </c>
      <c r="BT11" s="28">
        <f t="shared" si="1"/>
        <v>4288.7475142449712</v>
      </c>
      <c r="BU11" s="28">
        <f t="shared" si="1"/>
        <v>4322.2458099185224</v>
      </c>
      <c r="BV11" s="28">
        <f t="shared" si="1"/>
        <v>4635.5072049586261</v>
      </c>
      <c r="BW11" s="28">
        <f t="shared" si="1"/>
        <v>4538.8388397019735</v>
      </c>
      <c r="BX11" s="28">
        <f t="shared" si="1"/>
        <v>4574.4061076237376</v>
      </c>
      <c r="BY11" s="28">
        <f t="shared" si="1"/>
        <v>4152.4671980979656</v>
      </c>
      <c r="BZ11" s="28">
        <f t="shared" si="1"/>
        <v>4365.6535050122193</v>
      </c>
      <c r="CA11" s="28">
        <f t="shared" si="1"/>
        <v>4124.3871254559808</v>
      </c>
      <c r="CB11" s="28">
        <f t="shared" si="1"/>
        <v>4096.2699332831162</v>
      </c>
      <c r="CC11" s="28">
        <f t="shared" si="1"/>
        <v>4114.6878050325431</v>
      </c>
      <c r="CD11" s="28">
        <f t="shared" si="1"/>
        <v>4358.9464923147516</v>
      </c>
      <c r="CE11" s="28">
        <f t="shared" si="1"/>
        <v>4092.1515370093889</v>
      </c>
      <c r="CF11" s="28">
        <f t="shared" si="1"/>
        <v>4120.8890653998033</v>
      </c>
      <c r="CG11" s="28">
        <f t="shared" si="1"/>
        <v>4053.863810844583</v>
      </c>
      <c r="CH11" s="28">
        <f t="shared" si="1"/>
        <v>4385.9866695541632</v>
      </c>
      <c r="CI11" s="28">
        <f t="shared" si="1"/>
        <v>4399.8342028181996</v>
      </c>
      <c r="CJ11" s="28">
        <f t="shared" si="1"/>
        <v>4165.5200185563499</v>
      </c>
      <c r="CK11" s="28">
        <f t="shared" si="1"/>
        <v>4135.9881824054401</v>
      </c>
      <c r="CL11" s="28">
        <f t="shared" si="1"/>
        <v>4243.401520553085</v>
      </c>
      <c r="CM11" s="28">
        <f t="shared" si="1"/>
        <v>4212.4619186453383</v>
      </c>
      <c r="CN11" s="28">
        <f t="shared" si="1"/>
        <v>4116.9366006997343</v>
      </c>
      <c r="CO11" s="28">
        <f t="shared" si="1"/>
        <v>4009.5400527268312</v>
      </c>
      <c r="CP11" s="28">
        <f t="shared" si="1"/>
        <v>4353.1059692618564</v>
      </c>
      <c r="CQ11" s="28">
        <f t="shared" si="1"/>
        <v>4260.5669450323167</v>
      </c>
      <c r="CR11" s="28">
        <f t="shared" si="1"/>
        <v>4177.3419690712226</v>
      </c>
      <c r="CS11" s="28">
        <f t="shared" si="1"/>
        <v>4123.1534356957636</v>
      </c>
      <c r="CT11" s="28">
        <f t="shared" si="1"/>
        <v>4506.3287457719125</v>
      </c>
      <c r="CU11" s="28">
        <f t="shared" si="1"/>
        <v>4328.8898630683125</v>
      </c>
      <c r="CV11" s="28">
        <f t="shared" si="1"/>
        <v>4163.1147925818168</v>
      </c>
      <c r="CW11" s="28">
        <f t="shared" si="1"/>
        <v>4342.7235076404813</v>
      </c>
      <c r="CX11" s="28">
        <f t="shared" si="1"/>
        <v>4546.7904227864792</v>
      </c>
      <c r="CY11" s="28">
        <f t="shared" si="1"/>
        <v>4526.6856560842907</v>
      </c>
      <c r="CZ11" s="28">
        <f t="shared" si="1"/>
        <v>4298.2270067417639</v>
      </c>
      <c r="DA11" s="28">
        <f t="shared" si="1"/>
        <v>4326.9847346337638</v>
      </c>
      <c r="DB11" s="28">
        <f t="shared" si="1"/>
        <v>4690.0125662108658</v>
      </c>
      <c r="DC11" s="28">
        <f t="shared" si="1"/>
        <v>4548.7970908438056</v>
      </c>
      <c r="DD11" s="28">
        <f t="shared" si="1"/>
        <v>4354.1331591079152</v>
      </c>
      <c r="DE11" s="28">
        <f t="shared" si="1"/>
        <v>4436.917429686564</v>
      </c>
      <c r="DF11" s="28">
        <f t="shared" si="1"/>
        <v>4775.2022118095492</v>
      </c>
      <c r="DG11" s="28">
        <f t="shared" si="1"/>
        <v>4761.9233899117107</v>
      </c>
      <c r="DH11" s="28">
        <f t="shared" si="1"/>
        <v>4622.9513031785855</v>
      </c>
      <c r="DI11" s="28">
        <f t="shared" si="1"/>
        <v>4594.9233002385972</v>
      </c>
      <c r="DJ11" s="28">
        <f t="shared" si="1"/>
        <v>5024.0782373768006</v>
      </c>
      <c r="DK11" s="28">
        <f t="shared" si="1"/>
        <v>4903.6831413033542</v>
      </c>
      <c r="DL11" s="28">
        <f t="shared" si="1"/>
        <v>4709.368255480339</v>
      </c>
      <c r="DM11" s="28">
        <f t="shared" si="1"/>
        <v>4603.8900566892617</v>
      </c>
      <c r="DN11" s="28">
        <f t="shared" si="1"/>
        <v>5051.5096510460289</v>
      </c>
      <c r="DO11" s="28">
        <f t="shared" si="1"/>
        <v>4957.5263081541152</v>
      </c>
      <c r="DP11" s="28">
        <f t="shared" si="1"/>
        <v>4746.3586707000504</v>
      </c>
      <c r="DQ11" s="28">
        <f t="shared" si="1"/>
        <v>4729.2071285211141</v>
      </c>
      <c r="DR11" s="28">
        <f t="shared" si="1"/>
        <v>5077.4266846777709</v>
      </c>
      <c r="DS11" s="28">
        <f t="shared" ref="DS11" si="2">SUM(DS12:DS20)</f>
        <v>4838.8764574385732</v>
      </c>
    </row>
    <row r="12" spans="1:123" x14ac:dyDescent="0.25">
      <c r="A12" t="s">
        <v>26</v>
      </c>
      <c r="B12" s="20" t="s">
        <v>2</v>
      </c>
      <c r="C12" s="29">
        <v>1492.3363180954</v>
      </c>
      <c r="D12" s="29">
        <v>1484.96292282424</v>
      </c>
      <c r="E12" s="29">
        <v>1489.18808282548</v>
      </c>
      <c r="F12" s="29">
        <v>1543.63732028045</v>
      </c>
      <c r="G12" s="29">
        <v>1479.4459834399499</v>
      </c>
      <c r="H12" s="29">
        <v>1461.6157146667299</v>
      </c>
      <c r="I12" s="29">
        <v>1507.44390473261</v>
      </c>
      <c r="J12" s="29">
        <v>1539.2846079113399</v>
      </c>
      <c r="K12" s="29">
        <v>1534.65716225132</v>
      </c>
      <c r="L12" s="29">
        <v>1523.08150964383</v>
      </c>
      <c r="M12" s="29">
        <v>1507.5473550576401</v>
      </c>
      <c r="N12" s="29">
        <v>1589.26590192051</v>
      </c>
      <c r="O12" s="29">
        <v>1515.9854556406101</v>
      </c>
      <c r="P12" s="29">
        <v>1488.0522688190699</v>
      </c>
      <c r="Q12" s="29">
        <v>1506.44896756309</v>
      </c>
      <c r="R12" s="29">
        <v>1606.9418591549299</v>
      </c>
      <c r="S12" s="29">
        <v>1655.1714749857799</v>
      </c>
      <c r="T12" s="29">
        <v>1527.20584750118</v>
      </c>
      <c r="U12" s="29">
        <v>1558.92608585779</v>
      </c>
      <c r="V12" s="29">
        <v>1733.8792855233701</v>
      </c>
      <c r="W12" s="29">
        <v>1651.64672676549</v>
      </c>
      <c r="X12" s="29">
        <v>1594.13532023267</v>
      </c>
      <c r="Y12" s="29">
        <v>1643.6413499257601</v>
      </c>
      <c r="Z12" s="29">
        <v>1666.9105676041399</v>
      </c>
      <c r="AA12" s="29">
        <v>1593.01132601411</v>
      </c>
      <c r="AB12" s="29">
        <v>1593.5146577611299</v>
      </c>
      <c r="AC12" s="29">
        <v>1587.25202326769</v>
      </c>
      <c r="AD12" s="29">
        <v>1720.34864332852</v>
      </c>
      <c r="AE12" s="29">
        <v>1671.37841558165</v>
      </c>
      <c r="AF12" s="29">
        <v>1619.1613723211001</v>
      </c>
      <c r="AG12" s="29">
        <v>1620.9335229122401</v>
      </c>
      <c r="AH12" s="29">
        <v>1741.4689378253499</v>
      </c>
      <c r="AI12" s="29">
        <v>1675.2183134417801</v>
      </c>
      <c r="AJ12" s="29">
        <v>1646.9260802481101</v>
      </c>
      <c r="AK12" s="29">
        <v>1637.73211609796</v>
      </c>
      <c r="AL12" s="29">
        <v>1772.91514085791</v>
      </c>
      <c r="AM12" s="29">
        <v>1708.1188204882901</v>
      </c>
      <c r="AN12" s="29">
        <v>1658.6862546528901</v>
      </c>
      <c r="AO12" s="29">
        <v>1678.9080880388999</v>
      </c>
      <c r="AP12" s="29">
        <v>1781.86202631073</v>
      </c>
      <c r="AQ12" s="29">
        <v>1718.2832874179701</v>
      </c>
      <c r="AR12" s="29">
        <v>1638.80027637185</v>
      </c>
      <c r="AS12" s="29">
        <v>1640.88676477326</v>
      </c>
      <c r="AT12" s="29">
        <v>1763.66167719751</v>
      </c>
      <c r="AU12" s="29">
        <v>1702.98380354439</v>
      </c>
      <c r="AV12" s="29">
        <v>1653.1740688827899</v>
      </c>
      <c r="AW12" s="29">
        <v>1678.9203943155301</v>
      </c>
      <c r="AX12" s="29">
        <v>1763.4109241380299</v>
      </c>
      <c r="AY12" s="29">
        <v>1702.48607401138</v>
      </c>
      <c r="AZ12" s="29">
        <v>1711.9714003665899</v>
      </c>
      <c r="BA12" s="29">
        <v>1742.61076476735</v>
      </c>
      <c r="BB12" s="29">
        <v>1868.77573343066</v>
      </c>
      <c r="BC12" s="29">
        <v>1815.79571326471</v>
      </c>
      <c r="BD12" s="29">
        <v>1770.79567398923</v>
      </c>
      <c r="BE12" s="29">
        <v>1774.95981782584</v>
      </c>
      <c r="BF12" s="29">
        <v>1914.6001233939401</v>
      </c>
      <c r="BG12" s="29">
        <v>1927.6148800732401</v>
      </c>
      <c r="BH12" s="29">
        <v>1853.58633059202</v>
      </c>
      <c r="BI12" s="29">
        <v>1858.2533010291299</v>
      </c>
      <c r="BJ12" s="29">
        <v>1937.54767054485</v>
      </c>
      <c r="BK12" s="29">
        <v>1926.8729754226499</v>
      </c>
      <c r="BL12" s="29">
        <v>1807.71564141255</v>
      </c>
      <c r="BM12" s="29">
        <v>1760.9059904266301</v>
      </c>
      <c r="BN12" s="29">
        <v>1892.9678434984501</v>
      </c>
      <c r="BO12" s="29">
        <v>1891.52270459797</v>
      </c>
      <c r="BP12" s="29">
        <v>1866.3092595237799</v>
      </c>
      <c r="BQ12" s="29">
        <v>1765.6893909380201</v>
      </c>
      <c r="BR12" s="29">
        <v>1925.3077922633099</v>
      </c>
      <c r="BS12" s="29">
        <v>1910.99337592658</v>
      </c>
      <c r="BT12" s="29">
        <v>1839.58233856476</v>
      </c>
      <c r="BU12" s="29">
        <v>1849.9496380381199</v>
      </c>
      <c r="BV12" s="29">
        <v>1978.28469165669</v>
      </c>
      <c r="BW12" s="29">
        <v>1947.38698945024</v>
      </c>
      <c r="BX12" s="29">
        <v>1897.02012534664</v>
      </c>
      <c r="BY12" s="29">
        <v>1760.7861639528001</v>
      </c>
      <c r="BZ12" s="29">
        <v>1851.9405603504599</v>
      </c>
      <c r="CA12" s="29">
        <v>1808.15039137335</v>
      </c>
      <c r="CB12" s="29">
        <v>1817.84308831764</v>
      </c>
      <c r="CC12" s="29">
        <v>1801.23987044622</v>
      </c>
      <c r="CD12" s="29">
        <v>1923.76376615496</v>
      </c>
      <c r="CE12" s="29">
        <v>1877.1440587086799</v>
      </c>
      <c r="CF12" s="29">
        <v>1792.00668068816</v>
      </c>
      <c r="CG12" s="29">
        <v>1791.5099953920101</v>
      </c>
      <c r="CH12" s="29">
        <v>1900.23636513457</v>
      </c>
      <c r="CI12" s="29">
        <v>1913.8331044843501</v>
      </c>
      <c r="CJ12" s="29">
        <v>1757.91533430407</v>
      </c>
      <c r="CK12" s="29">
        <v>1777.83126299439</v>
      </c>
      <c r="CL12" s="29">
        <v>1853.5558379281199</v>
      </c>
      <c r="CM12" s="29">
        <v>1781.73913858429</v>
      </c>
      <c r="CN12" s="29">
        <v>1736.99929247972</v>
      </c>
      <c r="CO12" s="29">
        <v>1715.6419227971601</v>
      </c>
      <c r="CP12" s="29">
        <v>1838.83486598027</v>
      </c>
      <c r="CQ12" s="29">
        <v>1786.4805652498201</v>
      </c>
      <c r="CR12" s="29">
        <v>1717.62927790086</v>
      </c>
      <c r="CS12" s="29">
        <v>1723.9305711101199</v>
      </c>
      <c r="CT12" s="29">
        <v>1843.8748184608601</v>
      </c>
      <c r="CU12" s="29">
        <v>1767.3333682129901</v>
      </c>
      <c r="CV12" s="29">
        <v>1728.5245132934199</v>
      </c>
      <c r="CW12" s="29">
        <v>1727.8193386969299</v>
      </c>
      <c r="CX12" s="29">
        <v>1875.4190574361601</v>
      </c>
      <c r="CY12" s="29">
        <v>1847.1446928625601</v>
      </c>
      <c r="CZ12" s="29">
        <v>1759.84589160363</v>
      </c>
      <c r="DA12" s="29">
        <v>1772.2887101021799</v>
      </c>
      <c r="DB12" s="29">
        <v>1925.7528438182901</v>
      </c>
      <c r="DC12" s="29">
        <v>1922.0198650165801</v>
      </c>
      <c r="DD12" s="29">
        <v>1781.51751661561</v>
      </c>
      <c r="DE12" s="29">
        <v>1842.3023659533401</v>
      </c>
      <c r="DF12" s="29">
        <v>1962.16131741248</v>
      </c>
      <c r="DG12" s="29">
        <v>1939.8905350800601</v>
      </c>
      <c r="DH12" s="29">
        <v>1865.46511161649</v>
      </c>
      <c r="DI12" s="29">
        <v>1832.41825209023</v>
      </c>
      <c r="DJ12" s="29">
        <v>2010.4120205704601</v>
      </c>
      <c r="DK12" s="29">
        <v>1937.7857565940401</v>
      </c>
      <c r="DL12" s="29">
        <v>1852.68299488616</v>
      </c>
      <c r="DM12" s="29">
        <v>1810.5715827895999</v>
      </c>
      <c r="DN12" s="29">
        <v>1967.6679312096501</v>
      </c>
      <c r="DO12" s="29">
        <v>1933.08946427909</v>
      </c>
      <c r="DP12" s="29">
        <v>1846.68292375383</v>
      </c>
      <c r="DQ12" s="29">
        <v>1818.27511816216</v>
      </c>
      <c r="DR12" s="29">
        <v>1974.5477260822199</v>
      </c>
      <c r="DS12" s="29">
        <v>1851.37698689391</v>
      </c>
    </row>
    <row r="13" spans="1:123" x14ac:dyDescent="0.25">
      <c r="A13" t="s">
        <v>27</v>
      </c>
      <c r="B13" s="20" t="s">
        <v>0</v>
      </c>
      <c r="C13" s="29">
        <v>787.663485745716</v>
      </c>
      <c r="D13" s="29">
        <v>807.87304568218894</v>
      </c>
      <c r="E13" s="29">
        <v>861.05759672978604</v>
      </c>
      <c r="F13" s="29">
        <v>850.64277654962495</v>
      </c>
      <c r="G13" s="29">
        <v>867.21408948019996</v>
      </c>
      <c r="H13" s="29">
        <v>797.54827081586802</v>
      </c>
      <c r="I13" s="29">
        <v>826.58202621341695</v>
      </c>
      <c r="J13" s="29">
        <v>827.40505024343895</v>
      </c>
      <c r="K13" s="29">
        <v>925.66666202217698</v>
      </c>
      <c r="L13" s="29">
        <v>939.802938377793</v>
      </c>
      <c r="M13" s="29">
        <v>1022.24767635331</v>
      </c>
      <c r="N13" s="29">
        <v>997.51868441161901</v>
      </c>
      <c r="O13" s="29">
        <v>997.49029367731703</v>
      </c>
      <c r="P13" s="29">
        <v>988.29600339310696</v>
      </c>
      <c r="Q13" s="29">
        <v>968.91361657710104</v>
      </c>
      <c r="R13" s="29">
        <v>1037.55587739773</v>
      </c>
      <c r="S13" s="29">
        <v>1093.9769418067999</v>
      </c>
      <c r="T13" s="29">
        <v>1092.38840445551</v>
      </c>
      <c r="U13" s="29">
        <v>1068.85463497046</v>
      </c>
      <c r="V13" s="29">
        <v>1124.2129465707701</v>
      </c>
      <c r="W13" s="29">
        <v>1180.19943403928</v>
      </c>
      <c r="X13" s="29">
        <v>1261.5507668482701</v>
      </c>
      <c r="Y13" s="29">
        <v>1311.46505538681</v>
      </c>
      <c r="Z13" s="29">
        <v>1267.56373287878</v>
      </c>
      <c r="AA13" s="29">
        <v>1313.3697581680001</v>
      </c>
      <c r="AB13" s="29">
        <v>1314.86124085188</v>
      </c>
      <c r="AC13" s="29">
        <v>1197.86094357552</v>
      </c>
      <c r="AD13" s="29">
        <v>1354.58111019443</v>
      </c>
      <c r="AE13" s="29">
        <v>1331.10152997501</v>
      </c>
      <c r="AF13" s="29">
        <v>1402.33208451517</v>
      </c>
      <c r="AG13" s="29">
        <v>1308.6096770562499</v>
      </c>
      <c r="AH13" s="29">
        <v>1425.70391529529</v>
      </c>
      <c r="AI13" s="29">
        <v>1427.8724640033099</v>
      </c>
      <c r="AJ13" s="29">
        <v>1350.95649367601</v>
      </c>
      <c r="AK13" s="29">
        <v>1332.28904732204</v>
      </c>
      <c r="AL13" s="29">
        <v>1438.7417147186</v>
      </c>
      <c r="AM13" s="29">
        <v>1459.5664071453</v>
      </c>
      <c r="AN13" s="29">
        <v>1422.15458627829</v>
      </c>
      <c r="AO13" s="29">
        <v>1393.2359162487201</v>
      </c>
      <c r="AP13" s="29">
        <v>1470.33223868961</v>
      </c>
      <c r="AQ13" s="29">
        <v>1613.0802715698701</v>
      </c>
      <c r="AR13" s="29">
        <v>1501.6842637500699</v>
      </c>
      <c r="AS13" s="29">
        <v>1474.42377200327</v>
      </c>
      <c r="AT13" s="29">
        <v>1610.89492110998</v>
      </c>
      <c r="AU13" s="29">
        <v>1564.2862042069801</v>
      </c>
      <c r="AV13" s="29">
        <v>1490.2594838971499</v>
      </c>
      <c r="AW13" s="29">
        <v>1556.4471252636599</v>
      </c>
      <c r="AX13" s="29">
        <v>1617.77920826075</v>
      </c>
      <c r="AY13" s="29">
        <v>1617.84903107887</v>
      </c>
      <c r="AZ13" s="29">
        <v>1638.22974397898</v>
      </c>
      <c r="BA13" s="29">
        <v>1651.9464998866899</v>
      </c>
      <c r="BB13" s="29">
        <v>1781.4124495257599</v>
      </c>
      <c r="BC13" s="29">
        <v>1755.31116523695</v>
      </c>
      <c r="BD13" s="29">
        <v>1721.7341151411699</v>
      </c>
      <c r="BE13" s="29">
        <v>1676.1192306912999</v>
      </c>
      <c r="BF13" s="29">
        <v>1799.84670799895</v>
      </c>
      <c r="BG13" s="29">
        <v>1831.00377840224</v>
      </c>
      <c r="BH13" s="29">
        <v>1778.97823404061</v>
      </c>
      <c r="BI13" s="29">
        <v>1772.66084651098</v>
      </c>
      <c r="BJ13" s="29">
        <v>1817.12394758049</v>
      </c>
      <c r="BK13" s="29">
        <v>1923.52618713892</v>
      </c>
      <c r="BL13" s="29">
        <v>1879.05693575499</v>
      </c>
      <c r="BM13" s="29">
        <v>1829.20093697107</v>
      </c>
      <c r="BN13" s="29">
        <v>1937.54570543109</v>
      </c>
      <c r="BO13" s="29">
        <v>1914.0983862835801</v>
      </c>
      <c r="BP13" s="29">
        <v>1917.98673985358</v>
      </c>
      <c r="BQ13" s="29">
        <v>1834.71883846429</v>
      </c>
      <c r="BR13" s="29">
        <v>1983.96813222881</v>
      </c>
      <c r="BS13" s="29">
        <v>1972.7213774663101</v>
      </c>
      <c r="BT13" s="29">
        <v>1920.2389471937399</v>
      </c>
      <c r="BU13" s="29">
        <v>1917.3172579857801</v>
      </c>
      <c r="BV13" s="29">
        <v>2078.93113167398</v>
      </c>
      <c r="BW13" s="29">
        <v>2069.8714355566599</v>
      </c>
      <c r="BX13" s="29">
        <v>2100.40910581257</v>
      </c>
      <c r="BY13" s="29">
        <v>1906.02014104614</v>
      </c>
      <c r="BZ13" s="29">
        <v>1865.6696274093299</v>
      </c>
      <c r="CA13" s="29">
        <v>1820.64441999824</v>
      </c>
      <c r="CB13" s="29">
        <v>1801.7219367631801</v>
      </c>
      <c r="CC13" s="29">
        <v>1747.3171476703401</v>
      </c>
      <c r="CD13" s="29">
        <v>1895.3795410316</v>
      </c>
      <c r="CE13" s="29">
        <v>1764.7668195573401</v>
      </c>
      <c r="CF13" s="29">
        <v>1831.84479517206</v>
      </c>
      <c r="CG13" s="29">
        <v>1792.42864978582</v>
      </c>
      <c r="CH13" s="29">
        <v>2001.0660584990301</v>
      </c>
      <c r="CI13" s="29">
        <v>1993.8526403226899</v>
      </c>
      <c r="CJ13" s="29">
        <v>1862.71797740443</v>
      </c>
      <c r="CK13" s="29">
        <v>1851.8930854559801</v>
      </c>
      <c r="CL13" s="29">
        <v>1995.65580128992</v>
      </c>
      <c r="CM13" s="29">
        <v>1988.19755154329</v>
      </c>
      <c r="CN13" s="29">
        <v>1928.8490553812101</v>
      </c>
      <c r="CO13" s="29">
        <v>1839.85326111985</v>
      </c>
      <c r="CP13" s="29">
        <v>2062.4624154768699</v>
      </c>
      <c r="CQ13" s="29">
        <v>2010.16397120337</v>
      </c>
      <c r="CR13" s="29">
        <v>1935.25107594068</v>
      </c>
      <c r="CS13" s="29">
        <v>1933.5003566073001</v>
      </c>
      <c r="CT13" s="29">
        <v>2206.4590457127501</v>
      </c>
      <c r="CU13" s="29">
        <v>2103.2414009126701</v>
      </c>
      <c r="CV13" s="29">
        <v>2006.13082661305</v>
      </c>
      <c r="CW13" s="29">
        <v>2075.5626364780701</v>
      </c>
      <c r="CX13" s="29">
        <v>2189.22774355809</v>
      </c>
      <c r="CY13" s="29">
        <v>2185.2684388276898</v>
      </c>
      <c r="CZ13" s="29">
        <v>2053.4201712451099</v>
      </c>
      <c r="DA13" s="29">
        <v>2036.1969803383799</v>
      </c>
      <c r="DB13" s="29">
        <v>2270.0313550740698</v>
      </c>
      <c r="DC13" s="29">
        <v>2162.5719014139499</v>
      </c>
      <c r="DD13" s="29">
        <v>2109.6018162722999</v>
      </c>
      <c r="DE13" s="29">
        <v>2100.34713173414</v>
      </c>
      <c r="DF13" s="29">
        <v>2353.4187846251202</v>
      </c>
      <c r="DG13" s="29">
        <v>2312.4544083207802</v>
      </c>
      <c r="DH13" s="29">
        <v>2270.74145806665</v>
      </c>
      <c r="DI13" s="29">
        <v>2248.8001854149802</v>
      </c>
      <c r="DJ13" s="29">
        <v>2520.6057594023</v>
      </c>
      <c r="DK13" s="29">
        <v>2393.71076544986</v>
      </c>
      <c r="DL13" s="29">
        <v>2356.4073809052402</v>
      </c>
      <c r="DM13" s="29">
        <v>2337.3890847545899</v>
      </c>
      <c r="DN13" s="29">
        <v>2555.38185524661</v>
      </c>
      <c r="DO13" s="29">
        <v>2508.0398678246702</v>
      </c>
      <c r="DP13" s="29">
        <v>2370.2443408603099</v>
      </c>
      <c r="DQ13" s="29">
        <v>2382.82540264003</v>
      </c>
      <c r="DR13" s="29">
        <v>2569.5264981710202</v>
      </c>
      <c r="DS13" s="29">
        <v>2456.2417722067898</v>
      </c>
    </row>
    <row r="14" spans="1:123" x14ac:dyDescent="0.25">
      <c r="A14" t="s">
        <v>28</v>
      </c>
      <c r="B14" s="20" t="s">
        <v>5</v>
      </c>
      <c r="C14" s="29">
        <v>60.105638475633803</v>
      </c>
      <c r="D14" s="29">
        <v>78.515830602178895</v>
      </c>
      <c r="E14" s="29">
        <v>77.902475331952203</v>
      </c>
      <c r="F14" s="29">
        <v>65.501893650995996</v>
      </c>
      <c r="G14" s="29">
        <v>70.1127339420552</v>
      </c>
      <c r="H14" s="29">
        <v>73.150382853706702</v>
      </c>
      <c r="I14" s="29">
        <v>67.603509372326499</v>
      </c>
      <c r="J14" s="29">
        <v>57.319802119339698</v>
      </c>
      <c r="K14" s="29">
        <v>70.944067497600599</v>
      </c>
      <c r="L14" s="29">
        <v>82.468410028612496</v>
      </c>
      <c r="M14" s="29">
        <v>90.469406817349096</v>
      </c>
      <c r="N14" s="29">
        <v>83.131999809668898</v>
      </c>
      <c r="O14" s="29">
        <v>76.936249323434396</v>
      </c>
      <c r="P14" s="29">
        <v>82.107053032790205</v>
      </c>
      <c r="Q14" s="29">
        <v>84.287893228056404</v>
      </c>
      <c r="R14" s="29">
        <v>60.741140395109802</v>
      </c>
      <c r="S14" s="29">
        <v>77.208962700409103</v>
      </c>
      <c r="T14" s="29">
        <v>84.182023467854506</v>
      </c>
      <c r="U14" s="29">
        <v>97.493369090491299</v>
      </c>
      <c r="V14" s="29">
        <v>82.707195850826906</v>
      </c>
      <c r="W14" s="29">
        <v>79.643636792634197</v>
      </c>
      <c r="X14" s="29">
        <v>104.66254711751699</v>
      </c>
      <c r="Y14" s="29">
        <v>81.199003337267996</v>
      </c>
      <c r="Z14" s="29">
        <v>94.728474848736496</v>
      </c>
      <c r="AA14" s="29">
        <v>96.316421176055002</v>
      </c>
      <c r="AB14" s="29">
        <v>99.454486632656597</v>
      </c>
      <c r="AC14" s="29">
        <v>111.97188106510001</v>
      </c>
      <c r="AD14" s="29">
        <v>102.798586689944</v>
      </c>
      <c r="AE14" s="29">
        <v>96.184681033868003</v>
      </c>
      <c r="AF14" s="29">
        <v>100.246721738719</v>
      </c>
      <c r="AG14" s="29">
        <v>108.110578665768</v>
      </c>
      <c r="AH14" s="29">
        <v>104.077099184622</v>
      </c>
      <c r="AI14" s="29">
        <v>105.98560655706</v>
      </c>
      <c r="AJ14" s="29">
        <v>108.418343513808</v>
      </c>
      <c r="AK14" s="29">
        <v>117.769176191307</v>
      </c>
      <c r="AL14" s="29">
        <v>91.170618605616497</v>
      </c>
      <c r="AM14" s="29">
        <v>102.622655417033</v>
      </c>
      <c r="AN14" s="29">
        <v>102.759087960408</v>
      </c>
      <c r="AO14" s="29">
        <v>126.209621171739</v>
      </c>
      <c r="AP14" s="29">
        <v>97.793577951515005</v>
      </c>
      <c r="AQ14" s="29">
        <v>114.682268788721</v>
      </c>
      <c r="AR14" s="29">
        <v>111.555292048046</v>
      </c>
      <c r="AS14" s="29">
        <v>116.882263592059</v>
      </c>
      <c r="AT14" s="29">
        <v>95.406123845189001</v>
      </c>
      <c r="AU14" s="29">
        <v>96.111868008302295</v>
      </c>
      <c r="AV14" s="29">
        <v>91.107594153512906</v>
      </c>
      <c r="AW14" s="29">
        <v>108.194430357318</v>
      </c>
      <c r="AX14" s="29">
        <v>88.811590179579198</v>
      </c>
      <c r="AY14" s="29">
        <v>97.565229942263102</v>
      </c>
      <c r="AZ14" s="29">
        <v>94.463279833993894</v>
      </c>
      <c r="BA14" s="29">
        <v>110.29085313233399</v>
      </c>
      <c r="BB14" s="29">
        <v>99.179769547796695</v>
      </c>
      <c r="BC14" s="29">
        <v>97.501716502244406</v>
      </c>
      <c r="BD14" s="29">
        <v>94.943918927596698</v>
      </c>
      <c r="BE14" s="29">
        <v>125.19528352626</v>
      </c>
      <c r="BF14" s="29">
        <v>88.463528803768895</v>
      </c>
      <c r="BG14" s="29">
        <v>96.838484833373798</v>
      </c>
      <c r="BH14" s="29">
        <v>87.095269085623599</v>
      </c>
      <c r="BI14" s="29">
        <v>97.975034601276903</v>
      </c>
      <c r="BJ14" s="29">
        <v>85.606325395270105</v>
      </c>
      <c r="BK14" s="29">
        <v>90.643715061861101</v>
      </c>
      <c r="BL14" s="29">
        <v>89.336750317496097</v>
      </c>
      <c r="BM14" s="29">
        <v>111.301371409689</v>
      </c>
      <c r="BN14" s="29">
        <v>101.045504859853</v>
      </c>
      <c r="BO14" s="29">
        <v>116.89498810616401</v>
      </c>
      <c r="BP14" s="29">
        <v>106.707477689843</v>
      </c>
      <c r="BQ14" s="29">
        <v>121.08984533641301</v>
      </c>
      <c r="BR14" s="29">
        <v>119.37492649912301</v>
      </c>
      <c r="BS14" s="29">
        <v>135.975863823227</v>
      </c>
      <c r="BT14" s="29">
        <v>141.47376348961799</v>
      </c>
      <c r="BU14" s="29">
        <v>131.17873931709499</v>
      </c>
      <c r="BV14" s="29">
        <v>120.106491785012</v>
      </c>
      <c r="BW14" s="29">
        <v>125.264182365477</v>
      </c>
      <c r="BX14" s="29">
        <v>98.704671810782799</v>
      </c>
      <c r="BY14" s="29">
        <v>91.387905710503105</v>
      </c>
      <c r="BZ14" s="29">
        <v>79.662604876750507</v>
      </c>
      <c r="CA14" s="29">
        <v>88.475730737001896</v>
      </c>
      <c r="CB14" s="29">
        <v>98.786513882411398</v>
      </c>
      <c r="CC14" s="29">
        <v>118.10072825747</v>
      </c>
      <c r="CD14" s="29">
        <v>102.921163390481</v>
      </c>
      <c r="CE14" s="29">
        <v>117.206075933832</v>
      </c>
      <c r="CF14" s="29">
        <v>101.631563201849</v>
      </c>
      <c r="CG14" s="29">
        <v>92.402395731507099</v>
      </c>
      <c r="CH14" s="29">
        <v>85.790377284867404</v>
      </c>
      <c r="CI14" s="29">
        <v>102.772273183381</v>
      </c>
      <c r="CJ14" s="29">
        <v>98.966526100633402</v>
      </c>
      <c r="CK14" s="29">
        <v>99.376447940409804</v>
      </c>
      <c r="CL14" s="29">
        <v>95.625474321862797</v>
      </c>
      <c r="CM14" s="29">
        <v>100.64994912922199</v>
      </c>
      <c r="CN14" s="29">
        <v>94.259891958153105</v>
      </c>
      <c r="CO14" s="29">
        <v>96.057394380351099</v>
      </c>
      <c r="CP14" s="29">
        <v>89.586198953125802</v>
      </c>
      <c r="CQ14" s="29">
        <v>102.44851209589299</v>
      </c>
      <c r="CR14" s="29">
        <v>89.010782740316003</v>
      </c>
      <c r="CS14" s="29">
        <v>89.232386618808306</v>
      </c>
      <c r="CT14" s="29">
        <v>85.121219174719997</v>
      </c>
      <c r="CU14" s="29">
        <v>101.925601142088</v>
      </c>
      <c r="CV14" s="29">
        <v>88.983371024675904</v>
      </c>
      <c r="CW14" s="29">
        <v>93.662723807476794</v>
      </c>
      <c r="CX14" s="29">
        <v>92.075577756044098</v>
      </c>
      <c r="CY14" s="29">
        <v>112.534984737817</v>
      </c>
      <c r="CZ14" s="29">
        <v>82.443364529726097</v>
      </c>
      <c r="DA14" s="29">
        <v>101.65996380683499</v>
      </c>
      <c r="DB14" s="29">
        <v>79.783018295919803</v>
      </c>
      <c r="DC14" s="29">
        <v>96.225974456616299</v>
      </c>
      <c r="DD14" s="29">
        <v>70.062575616740006</v>
      </c>
      <c r="DE14" s="29">
        <v>79.966440765572898</v>
      </c>
      <c r="DF14" s="29">
        <v>70.024345638576705</v>
      </c>
      <c r="DG14" s="29">
        <v>85.193087174407907</v>
      </c>
      <c r="DH14" s="29">
        <v>65.847483016833905</v>
      </c>
      <c r="DI14" s="29">
        <v>82.337096291083199</v>
      </c>
      <c r="DJ14" s="29">
        <v>48.4739741880799</v>
      </c>
      <c r="DK14" s="29">
        <v>83.171068603113099</v>
      </c>
      <c r="DL14" s="29">
        <v>58.009961533338</v>
      </c>
      <c r="DM14" s="29">
        <v>34.139080058940401</v>
      </c>
      <c r="DN14" s="29">
        <v>72.391845441014993</v>
      </c>
      <c r="DO14" s="29">
        <v>73.817668201983096</v>
      </c>
      <c r="DP14" s="29">
        <v>65.352421809559701</v>
      </c>
      <c r="DQ14" s="29">
        <v>66.356963632928398</v>
      </c>
      <c r="DR14" s="29">
        <v>70.070089285214095</v>
      </c>
      <c r="DS14" s="29">
        <v>77.802178288814702</v>
      </c>
    </row>
    <row r="15" spans="1:123" x14ac:dyDescent="0.25">
      <c r="A15" t="s">
        <v>29</v>
      </c>
      <c r="B15" s="20" t="s">
        <v>4</v>
      </c>
      <c r="C15" s="29">
        <v>61.130174095613398</v>
      </c>
      <c r="D15" s="29">
        <v>52.398646927382302</v>
      </c>
      <c r="E15" s="29">
        <v>61.560111711427801</v>
      </c>
      <c r="F15" s="29">
        <v>70.414929813605696</v>
      </c>
      <c r="G15" s="29">
        <v>88.776315512069203</v>
      </c>
      <c r="H15" s="29">
        <v>60.118287265432002</v>
      </c>
      <c r="I15" s="29">
        <v>45.338575754943598</v>
      </c>
      <c r="J15" s="29">
        <v>40.075695388272798</v>
      </c>
      <c r="K15" s="29">
        <v>39.767480920134098</v>
      </c>
      <c r="L15" s="29">
        <v>93.228257457300501</v>
      </c>
      <c r="M15" s="29">
        <v>227.84631931083999</v>
      </c>
      <c r="N15" s="29">
        <v>47.771575887041401</v>
      </c>
      <c r="O15" s="29">
        <v>12.443991172862299</v>
      </c>
      <c r="P15" s="29">
        <v>36.1932249618432</v>
      </c>
      <c r="Q15" s="29">
        <v>37.752677846495203</v>
      </c>
      <c r="R15" s="29">
        <v>34.190925416235203</v>
      </c>
      <c r="S15" s="29">
        <v>46.494540750417301</v>
      </c>
      <c r="T15" s="29">
        <v>48.904338060430803</v>
      </c>
      <c r="U15" s="29">
        <v>74.972526021639496</v>
      </c>
      <c r="V15" s="29">
        <v>37.434082360406101</v>
      </c>
      <c r="W15" s="29">
        <v>39.595373683767598</v>
      </c>
      <c r="X15" s="29">
        <v>51.173541659508302</v>
      </c>
      <c r="Y15" s="29">
        <v>39.411944636350803</v>
      </c>
      <c r="Z15" s="29">
        <v>71.107219002063204</v>
      </c>
      <c r="AA15" s="29">
        <v>51.252704502201603</v>
      </c>
      <c r="AB15" s="29">
        <v>58.984425371492399</v>
      </c>
      <c r="AC15" s="29">
        <v>49.3956995307312</v>
      </c>
      <c r="AD15" s="29">
        <v>45.767105489374103</v>
      </c>
      <c r="AE15" s="29">
        <v>43.327623547427798</v>
      </c>
      <c r="AF15" s="29">
        <v>39.480852439636401</v>
      </c>
      <c r="AG15" s="29">
        <v>37.163291574695499</v>
      </c>
      <c r="AH15" s="29">
        <v>13.0188664981383</v>
      </c>
      <c r="AI15" s="29">
        <v>23.613114231129501</v>
      </c>
      <c r="AJ15" s="29">
        <v>15.7947675322966</v>
      </c>
      <c r="AK15" s="29">
        <v>28.586126506610398</v>
      </c>
      <c r="AL15" s="29">
        <v>13.3288110320581</v>
      </c>
      <c r="AM15" s="29">
        <v>10.651900863271701</v>
      </c>
      <c r="AN15" s="29">
        <v>15.728147980902101</v>
      </c>
      <c r="AO15" s="29">
        <v>25.115728266930901</v>
      </c>
      <c r="AP15" s="29">
        <v>47.958840296267603</v>
      </c>
      <c r="AQ15" s="29">
        <v>79.581819915601997</v>
      </c>
      <c r="AR15" s="29">
        <v>70.158072987485298</v>
      </c>
      <c r="AS15" s="29">
        <v>68.801888005210202</v>
      </c>
      <c r="AT15" s="29">
        <v>79.015952522065305</v>
      </c>
      <c r="AU15" s="29">
        <v>70.129951704639893</v>
      </c>
      <c r="AV15" s="29">
        <v>67.142671814584205</v>
      </c>
      <c r="AW15" s="29">
        <v>79.091791374806903</v>
      </c>
      <c r="AX15" s="29">
        <v>62.407279988866399</v>
      </c>
      <c r="AY15" s="29">
        <v>65.413773648466901</v>
      </c>
      <c r="AZ15" s="29">
        <v>82.326984897354905</v>
      </c>
      <c r="BA15" s="29">
        <v>72.257488895773093</v>
      </c>
      <c r="BB15" s="29">
        <v>78.070219313771702</v>
      </c>
      <c r="BC15" s="29">
        <v>97.329438872759198</v>
      </c>
      <c r="BD15" s="29">
        <v>117.50668359863</v>
      </c>
      <c r="BE15" s="29">
        <v>96.5738197111353</v>
      </c>
      <c r="BF15" s="29">
        <v>78.356758584455505</v>
      </c>
      <c r="BG15" s="29">
        <v>45.271620871923702</v>
      </c>
      <c r="BH15" s="29">
        <v>10.4918096006875</v>
      </c>
      <c r="BI15" s="29">
        <v>66.2299433654007</v>
      </c>
      <c r="BJ15" s="29">
        <v>88.0167330425367</v>
      </c>
      <c r="BK15" s="29">
        <v>83.573643181658596</v>
      </c>
      <c r="BL15" s="29">
        <v>81.996781989551906</v>
      </c>
      <c r="BM15" s="29">
        <v>53.840803589408999</v>
      </c>
      <c r="BN15" s="29">
        <v>68.225316908988205</v>
      </c>
      <c r="BO15" s="29">
        <v>20.314507739370502</v>
      </c>
      <c r="BP15" s="29">
        <v>18.605011996926901</v>
      </c>
      <c r="BQ15" s="29">
        <v>22.321582370313401</v>
      </c>
      <c r="BR15" s="29">
        <v>36.592706086860503</v>
      </c>
      <c r="BS15" s="29">
        <v>25.0232865810612</v>
      </c>
      <c r="BT15" s="29">
        <v>18.552292517041199</v>
      </c>
      <c r="BU15" s="29">
        <v>23.346207434884899</v>
      </c>
      <c r="BV15" s="29">
        <v>55.887871471257498</v>
      </c>
      <c r="BW15" s="29">
        <v>26.2730688114857</v>
      </c>
      <c r="BX15" s="29">
        <v>24.891942937141899</v>
      </c>
      <c r="BY15" s="29">
        <v>27.052327905725601</v>
      </c>
      <c r="BZ15" s="29">
        <v>15.0371663429133</v>
      </c>
      <c r="CA15" s="29">
        <v>9.1210796059676493</v>
      </c>
      <c r="CB15" s="29">
        <v>16.019353233533099</v>
      </c>
      <c r="CC15" s="29">
        <v>15.660544858919501</v>
      </c>
      <c r="CD15" s="29">
        <v>11.634375195517899</v>
      </c>
      <c r="CE15" s="29">
        <v>16.857263807853801</v>
      </c>
      <c r="CF15" s="29">
        <v>17.822145735658498</v>
      </c>
      <c r="CG15" s="29">
        <v>18.900784385860401</v>
      </c>
      <c r="CH15" s="29">
        <v>16.911832045868302</v>
      </c>
      <c r="CI15" s="29">
        <v>19.748267249480499</v>
      </c>
      <c r="CJ15" s="29">
        <v>19.280173559972098</v>
      </c>
      <c r="CK15" s="29">
        <v>23.531480408226798</v>
      </c>
      <c r="CL15" s="29">
        <v>38.060597387326901</v>
      </c>
      <c r="CM15" s="29">
        <v>28.795096213632501</v>
      </c>
      <c r="CN15" s="29">
        <v>27.551178352362601</v>
      </c>
      <c r="CO15" s="29">
        <v>20.228721168008999</v>
      </c>
      <c r="CP15" s="29">
        <v>25.468122149153398</v>
      </c>
      <c r="CQ15" s="29">
        <v>37.622369883760499</v>
      </c>
      <c r="CR15" s="29">
        <v>91.362707850682099</v>
      </c>
      <c r="CS15" s="29">
        <v>37.058308073409201</v>
      </c>
      <c r="CT15" s="29">
        <v>23.476397295867098</v>
      </c>
      <c r="CU15" s="29">
        <v>20.971332163044899</v>
      </c>
      <c r="CV15" s="29">
        <v>30.713762758294401</v>
      </c>
      <c r="CW15" s="29">
        <v>90.230567535380899</v>
      </c>
      <c r="CX15" s="29">
        <v>52.331319295125702</v>
      </c>
      <c r="CY15" s="29">
        <v>55.350586884473501</v>
      </c>
      <c r="CZ15" s="29">
        <v>60.6896183979364</v>
      </c>
      <c r="DA15" s="29">
        <v>49.276906801533201</v>
      </c>
      <c r="DB15" s="29">
        <v>47.912899611067601</v>
      </c>
      <c r="DC15" s="29">
        <v>20.7234019567065</v>
      </c>
      <c r="DD15" s="29">
        <v>23.783781266395501</v>
      </c>
      <c r="DE15" s="29">
        <v>21.929094991358799</v>
      </c>
      <c r="DF15" s="29">
        <v>26.212872762827299</v>
      </c>
      <c r="DG15" s="29">
        <v>43.407404921282001</v>
      </c>
      <c r="DH15" s="29">
        <v>45.394974963551803</v>
      </c>
      <c r="DI15" s="29">
        <v>40.055053946356402</v>
      </c>
      <c r="DJ15" s="29">
        <v>59.148505780167099</v>
      </c>
      <c r="DK15" s="29">
        <v>58.983634917829399</v>
      </c>
      <c r="DL15" s="29">
        <v>54.596674721686703</v>
      </c>
      <c r="DM15" s="29">
        <v>17.195020747682602</v>
      </c>
      <c r="DN15" s="29">
        <v>51.763553868175798</v>
      </c>
      <c r="DO15" s="29">
        <v>63.208946607152598</v>
      </c>
      <c r="DP15" s="29">
        <v>68.553716986295598</v>
      </c>
      <c r="DQ15" s="29">
        <v>47.175509147726999</v>
      </c>
      <c r="DR15" s="29">
        <v>63.605885638472401</v>
      </c>
      <c r="DS15" s="29">
        <v>88.551227373827999</v>
      </c>
    </row>
    <row r="16" spans="1:123" x14ac:dyDescent="0.25">
      <c r="A16" t="s">
        <v>30</v>
      </c>
      <c r="B16" s="20" t="s">
        <v>6</v>
      </c>
      <c r="C16" s="29">
        <v>2.9936263991317902</v>
      </c>
      <c r="D16" s="29">
        <v>3.0472530048064299</v>
      </c>
      <c r="E16" s="29">
        <v>4.5330254326157799</v>
      </c>
      <c r="F16" s="29">
        <v>3.5961370864175302</v>
      </c>
      <c r="G16" s="29">
        <v>0</v>
      </c>
      <c r="H16" s="29">
        <v>2.6974111276538499</v>
      </c>
      <c r="I16" s="29">
        <v>7.0385078664277696</v>
      </c>
      <c r="J16" s="29">
        <v>3.0507562110424198</v>
      </c>
      <c r="K16" s="29">
        <v>2.9303658223038802</v>
      </c>
      <c r="L16" s="29">
        <v>18.342386713344499</v>
      </c>
      <c r="M16" s="29">
        <v>23.427154964747999</v>
      </c>
      <c r="N16" s="29">
        <v>13.535198862762</v>
      </c>
      <c r="O16" s="29">
        <v>11.960171117008301</v>
      </c>
      <c r="P16" s="29">
        <v>26.351476410450498</v>
      </c>
      <c r="Q16" s="29">
        <v>24.358640094618899</v>
      </c>
      <c r="R16" s="29">
        <v>19.281952644478299</v>
      </c>
      <c r="S16" s="29">
        <v>19.1273994162515</v>
      </c>
      <c r="T16" s="29">
        <v>16.837032934938801</v>
      </c>
      <c r="U16" s="29">
        <v>18.890791308677901</v>
      </c>
      <c r="V16" s="29">
        <v>13.713805914967001</v>
      </c>
      <c r="W16" s="29">
        <v>2.4325524371911298</v>
      </c>
      <c r="X16" s="29">
        <v>16.371614262755799</v>
      </c>
      <c r="Y16" s="29">
        <v>6.1902307156536898</v>
      </c>
      <c r="Z16" s="29">
        <v>28.304056957252399</v>
      </c>
      <c r="AA16" s="29">
        <v>15.145414482893999</v>
      </c>
      <c r="AB16" s="29">
        <v>19.449236431783099</v>
      </c>
      <c r="AC16" s="29">
        <v>0</v>
      </c>
      <c r="AD16" s="29">
        <v>14.157807246821999</v>
      </c>
      <c r="AE16" s="29">
        <v>21.0941656730208</v>
      </c>
      <c r="AF16" s="29">
        <v>0</v>
      </c>
      <c r="AG16" s="29">
        <v>0</v>
      </c>
      <c r="AH16" s="29">
        <v>0</v>
      </c>
      <c r="AI16" s="29">
        <v>14.240972816761399</v>
      </c>
      <c r="AJ16" s="29">
        <v>13.957288099295999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0.271067811643324</v>
      </c>
      <c r="BA16" s="29">
        <v>0</v>
      </c>
      <c r="BB16" s="29">
        <v>0</v>
      </c>
      <c r="BC16" s="29">
        <v>9.9966132986712797</v>
      </c>
      <c r="BD16" s="29">
        <v>8.7671338958072607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3.7872359557033799</v>
      </c>
      <c r="BW16" s="29">
        <v>0</v>
      </c>
      <c r="BX16" s="29">
        <v>0</v>
      </c>
      <c r="BY16" s="29">
        <v>24.3903152349802</v>
      </c>
      <c r="BZ16" s="29">
        <v>90.038807497629605</v>
      </c>
      <c r="CA16" s="29">
        <v>33.750921839896101</v>
      </c>
      <c r="CB16" s="29">
        <v>5.0167386954361604</v>
      </c>
      <c r="CC16" s="29">
        <v>14.259127961680599</v>
      </c>
      <c r="CD16" s="29">
        <v>24.0212707016676</v>
      </c>
      <c r="CE16" s="29">
        <v>8.8392982345367805</v>
      </c>
      <c r="CF16" s="29">
        <v>17.483572689872499</v>
      </c>
      <c r="CG16" s="29">
        <v>16.0290437545057</v>
      </c>
      <c r="CH16" s="29">
        <v>0</v>
      </c>
      <c r="CI16" s="29">
        <v>0</v>
      </c>
      <c r="CJ16" s="29">
        <v>9.4664297331838902</v>
      </c>
      <c r="CK16" s="29">
        <v>19.8532809661206</v>
      </c>
      <c r="CL16" s="29">
        <v>7.67758000923663</v>
      </c>
      <c r="CM16" s="29">
        <v>19.047215798062599</v>
      </c>
      <c r="CN16" s="29">
        <v>9.5432575159421198</v>
      </c>
      <c r="CO16" s="29">
        <v>9.4744838567543699</v>
      </c>
      <c r="CP16" s="29">
        <v>9.6128733015689001</v>
      </c>
      <c r="CQ16" s="29">
        <v>9.5670105972203299</v>
      </c>
      <c r="CR16" s="29">
        <v>19.027069196625401</v>
      </c>
      <c r="CS16" s="29">
        <v>0</v>
      </c>
      <c r="CT16" s="29">
        <v>9.46539216360061</v>
      </c>
      <c r="CU16" s="29">
        <v>17.040542600179499</v>
      </c>
      <c r="CV16" s="29">
        <v>9.4003804441279701</v>
      </c>
      <c r="CW16" s="29">
        <v>9.4866353546530195</v>
      </c>
      <c r="CX16" s="29">
        <v>8.3080055512243405</v>
      </c>
      <c r="CY16" s="29">
        <v>9.4928202617512998</v>
      </c>
      <c r="CZ16" s="29">
        <v>9.4928202617512998</v>
      </c>
      <c r="DA16" s="29">
        <v>9.4259595230251101</v>
      </c>
      <c r="DB16" s="29">
        <v>18.857537595522999</v>
      </c>
      <c r="DC16" s="29">
        <v>10.617257837340199</v>
      </c>
      <c r="DD16" s="29">
        <v>18.991537068678099</v>
      </c>
      <c r="DE16" s="29">
        <v>9.3519698508258706</v>
      </c>
      <c r="DF16" s="29">
        <v>0</v>
      </c>
      <c r="DG16" s="29">
        <v>0</v>
      </c>
      <c r="DH16" s="29">
        <v>0</v>
      </c>
      <c r="DI16" s="29">
        <v>0</v>
      </c>
      <c r="DJ16" s="29">
        <v>0</v>
      </c>
      <c r="DK16" s="29">
        <v>0</v>
      </c>
      <c r="DL16" s="29">
        <v>0</v>
      </c>
      <c r="DM16" s="29">
        <v>0</v>
      </c>
      <c r="DN16" s="29">
        <v>0</v>
      </c>
      <c r="DO16" s="29">
        <v>0</v>
      </c>
      <c r="DP16" s="29">
        <v>0</v>
      </c>
      <c r="DQ16" s="29">
        <v>0</v>
      </c>
      <c r="DR16" s="29">
        <v>0</v>
      </c>
      <c r="DS16" s="29">
        <v>0</v>
      </c>
    </row>
    <row r="17" spans="1:256" x14ac:dyDescent="0.25">
      <c r="A17" t="s">
        <v>31</v>
      </c>
      <c r="B17" s="20" t="s">
        <v>7</v>
      </c>
      <c r="C17" s="29">
        <v>206.64908379534199</v>
      </c>
      <c r="D17" s="29">
        <v>199.92271786804801</v>
      </c>
      <c r="E17" s="29">
        <v>251.94729892538001</v>
      </c>
      <c r="F17" s="29">
        <v>207.370553489651</v>
      </c>
      <c r="G17" s="29">
        <v>197.70173174724201</v>
      </c>
      <c r="H17" s="29">
        <v>183.123295805259</v>
      </c>
      <c r="I17" s="29">
        <v>187.43478398944001</v>
      </c>
      <c r="J17" s="29">
        <v>181.27461533475901</v>
      </c>
      <c r="K17" s="29">
        <v>153.59924083240799</v>
      </c>
      <c r="L17" s="29">
        <v>195.36775915954701</v>
      </c>
      <c r="M17" s="29">
        <v>182.02512546032</v>
      </c>
      <c r="N17" s="29">
        <v>201.433164948273</v>
      </c>
      <c r="O17" s="29">
        <v>210.636771925245</v>
      </c>
      <c r="P17" s="29">
        <v>188.739950453376</v>
      </c>
      <c r="Q17" s="29">
        <v>263.22821679004301</v>
      </c>
      <c r="R17" s="29">
        <v>203.625629635</v>
      </c>
      <c r="S17" s="29">
        <v>285.03183148536903</v>
      </c>
      <c r="T17" s="29">
        <v>280.189080606971</v>
      </c>
      <c r="U17" s="29">
        <v>216.864437773238</v>
      </c>
      <c r="V17" s="29">
        <v>235.939075022135</v>
      </c>
      <c r="W17" s="29">
        <v>244.419279635019</v>
      </c>
      <c r="X17" s="29">
        <v>257.762024908309</v>
      </c>
      <c r="Y17" s="29">
        <v>282.76586891181398</v>
      </c>
      <c r="Z17" s="29">
        <v>254.90669635018</v>
      </c>
      <c r="AA17" s="29">
        <v>257.91023168535298</v>
      </c>
      <c r="AB17" s="29">
        <v>254.953335311503</v>
      </c>
      <c r="AC17" s="29">
        <v>254.359428774875</v>
      </c>
      <c r="AD17" s="29">
        <v>253.78131762486001</v>
      </c>
      <c r="AE17" s="29">
        <v>207.898591883531</v>
      </c>
      <c r="AF17" s="29">
        <v>246.80366533089199</v>
      </c>
      <c r="AG17" s="29">
        <v>256.277549174748</v>
      </c>
      <c r="AH17" s="29">
        <v>262.65656786681501</v>
      </c>
      <c r="AI17" s="29">
        <v>257.269013056289</v>
      </c>
      <c r="AJ17" s="29">
        <v>256.19197898242902</v>
      </c>
      <c r="AK17" s="29">
        <v>258.66820981499899</v>
      </c>
      <c r="AL17" s="29">
        <v>259.91264214667302</v>
      </c>
      <c r="AM17" s="29">
        <v>259.155757990361</v>
      </c>
      <c r="AN17" s="29">
        <v>254.49595511059999</v>
      </c>
      <c r="AO17" s="29">
        <v>258.372810081024</v>
      </c>
      <c r="AP17" s="29">
        <v>243.752520693375</v>
      </c>
      <c r="AQ17" s="29">
        <v>282.61972484028098</v>
      </c>
      <c r="AR17" s="29">
        <v>267.26195102339699</v>
      </c>
      <c r="AS17" s="29">
        <v>281.67409585114399</v>
      </c>
      <c r="AT17" s="29">
        <v>277.95799530854998</v>
      </c>
      <c r="AU17" s="29">
        <v>294.34353848684901</v>
      </c>
      <c r="AV17" s="29">
        <v>334.78235778146399</v>
      </c>
      <c r="AW17" s="29">
        <v>261.88061822322697</v>
      </c>
      <c r="AX17" s="29">
        <v>249.689247992811</v>
      </c>
      <c r="AY17" s="29">
        <v>246.95821266365101</v>
      </c>
      <c r="AZ17" s="29">
        <v>241.15861105462099</v>
      </c>
      <c r="BA17" s="29">
        <v>289.93903808843601</v>
      </c>
      <c r="BB17" s="29">
        <v>274.93963294717298</v>
      </c>
      <c r="BC17" s="29">
        <v>330.62829235636701</v>
      </c>
      <c r="BD17" s="29">
        <v>268.36615550363899</v>
      </c>
      <c r="BE17" s="29">
        <v>274.44282371218799</v>
      </c>
      <c r="BF17" s="29">
        <v>307.959347998775</v>
      </c>
      <c r="BG17" s="29">
        <v>304.69632686827299</v>
      </c>
      <c r="BH17" s="29">
        <v>323.62843547311297</v>
      </c>
      <c r="BI17" s="29">
        <v>290.09742709435801</v>
      </c>
      <c r="BJ17" s="29">
        <v>298.80493280493101</v>
      </c>
      <c r="BK17" s="29">
        <v>277.599106223447</v>
      </c>
      <c r="BL17" s="29">
        <v>265.64696634111601</v>
      </c>
      <c r="BM17" s="29">
        <v>285.75877054470101</v>
      </c>
      <c r="BN17" s="29">
        <v>301.838109060112</v>
      </c>
      <c r="BO17" s="29">
        <v>312.06814474561298</v>
      </c>
      <c r="BP17" s="29">
        <v>277.93742063768099</v>
      </c>
      <c r="BQ17" s="29">
        <v>279.60063732109501</v>
      </c>
      <c r="BR17" s="29">
        <v>289.44397103871597</v>
      </c>
      <c r="BS17" s="29">
        <v>282.034222552073</v>
      </c>
      <c r="BT17" s="29">
        <v>202.12789907137</v>
      </c>
      <c r="BU17" s="29">
        <v>218.007976495988</v>
      </c>
      <c r="BV17" s="29">
        <v>241.660501214455</v>
      </c>
      <c r="BW17" s="29">
        <v>243.49896785979101</v>
      </c>
      <c r="BX17" s="29">
        <v>296.43448942496298</v>
      </c>
      <c r="BY17" s="29">
        <v>172.25251635832799</v>
      </c>
      <c r="BZ17" s="29">
        <v>317.51817210527997</v>
      </c>
      <c r="CA17" s="29">
        <v>246.00362317449699</v>
      </c>
      <c r="CB17" s="29">
        <v>216.044068796971</v>
      </c>
      <c r="CC17" s="29">
        <v>258.875406866753</v>
      </c>
      <c r="CD17" s="29">
        <v>264.602734416749</v>
      </c>
      <c r="CE17" s="29">
        <v>205.75316585717599</v>
      </c>
      <c r="CF17" s="29">
        <v>234.34248502216099</v>
      </c>
      <c r="CG17" s="29">
        <v>206.276678716384</v>
      </c>
      <c r="CH17" s="29">
        <v>262.71930106554697</v>
      </c>
      <c r="CI17" s="29">
        <v>271.57397904258102</v>
      </c>
      <c r="CJ17" s="29">
        <v>294.98794445064999</v>
      </c>
      <c r="CK17" s="29">
        <v>229.76162606310101</v>
      </c>
      <c r="CL17" s="29">
        <v>139.21797232746101</v>
      </c>
      <c r="CM17" s="29">
        <v>189.48697345777401</v>
      </c>
      <c r="CN17" s="29">
        <v>188.93438758921499</v>
      </c>
      <c r="CO17" s="29">
        <v>185.68249593599</v>
      </c>
      <c r="CP17" s="29">
        <v>205.95059636796699</v>
      </c>
      <c r="CQ17" s="29">
        <v>210.30866256684499</v>
      </c>
      <c r="CR17" s="29">
        <v>192.532697018558</v>
      </c>
      <c r="CS17" s="29">
        <v>198.181690890943</v>
      </c>
      <c r="CT17" s="29">
        <v>217.92556244994901</v>
      </c>
      <c r="CU17" s="29">
        <v>210.86244982451501</v>
      </c>
      <c r="CV17" s="29">
        <v>168.62861604163101</v>
      </c>
      <c r="CW17" s="29">
        <v>194.28259729707199</v>
      </c>
      <c r="CX17" s="29">
        <v>202.127613631233</v>
      </c>
      <c r="CY17" s="29">
        <v>208.565323660231</v>
      </c>
      <c r="CZ17" s="29">
        <v>191.78614527083201</v>
      </c>
      <c r="DA17" s="29">
        <v>192.67550927967099</v>
      </c>
      <c r="DB17" s="29">
        <v>219.461611907389</v>
      </c>
      <c r="DC17" s="29">
        <v>222.19015319383601</v>
      </c>
      <c r="DD17" s="29">
        <v>210.07579903527301</v>
      </c>
      <c r="DE17" s="29">
        <v>217.97568805656601</v>
      </c>
      <c r="DF17" s="29">
        <v>227.92758367571</v>
      </c>
      <c r="DG17" s="29">
        <v>262.899520422975</v>
      </c>
      <c r="DH17" s="29">
        <v>220.48703074750799</v>
      </c>
      <c r="DI17" s="29">
        <v>225.31941018353101</v>
      </c>
      <c r="DJ17" s="29">
        <v>247.68472524428</v>
      </c>
      <c r="DK17" s="29">
        <v>314.886206622337</v>
      </c>
      <c r="DL17" s="29">
        <v>229.05928487911601</v>
      </c>
      <c r="DM17" s="29">
        <v>235.61068774785599</v>
      </c>
      <c r="DN17" s="29">
        <v>259.42570699240201</v>
      </c>
      <c r="DO17" s="29">
        <v>256.58301094045902</v>
      </c>
      <c r="DP17" s="29">
        <v>237.302492724583</v>
      </c>
      <c r="DQ17" s="29">
        <v>237.307224678523</v>
      </c>
      <c r="DR17" s="29">
        <v>253.179067740482</v>
      </c>
      <c r="DS17" s="29">
        <v>235.048159028963</v>
      </c>
    </row>
    <row r="18" spans="1:256" x14ac:dyDescent="0.25">
      <c r="A18" t="s">
        <v>32</v>
      </c>
      <c r="B18" s="20" t="s">
        <v>8</v>
      </c>
      <c r="C18" s="29">
        <v>13.566849999999899</v>
      </c>
      <c r="D18" s="29">
        <v>12.245383333333301</v>
      </c>
      <c r="E18" s="29">
        <v>10.827299999999999</v>
      </c>
      <c r="F18" s="29">
        <v>11.042350000000001</v>
      </c>
      <c r="G18" s="29">
        <v>11.4101166666666</v>
      </c>
      <c r="H18" s="29">
        <v>10.8241833333333</v>
      </c>
      <c r="I18" s="29">
        <v>9.6647833333333306</v>
      </c>
      <c r="J18" s="29">
        <v>10.001383333333299</v>
      </c>
      <c r="K18" s="29">
        <v>11.575299999999899</v>
      </c>
      <c r="L18" s="29">
        <v>14.370949999999899</v>
      </c>
      <c r="M18" s="29">
        <v>9.5775166666666607</v>
      </c>
      <c r="N18" s="29">
        <v>12.859366666666601</v>
      </c>
      <c r="O18" s="29">
        <v>11.65945</v>
      </c>
      <c r="P18" s="29">
        <v>12.348233333333299</v>
      </c>
      <c r="Q18" s="29">
        <v>10.1229333333333</v>
      </c>
      <c r="R18" s="29">
        <v>10.8771666666666</v>
      </c>
      <c r="S18" s="29">
        <v>7.9038666666666604</v>
      </c>
      <c r="T18" s="29">
        <v>6.6821333333333301</v>
      </c>
      <c r="U18" s="29">
        <v>11.26675</v>
      </c>
      <c r="V18" s="29">
        <v>12.828199999999899</v>
      </c>
      <c r="W18" s="29">
        <v>14.748066666666601</v>
      </c>
      <c r="X18" s="29">
        <v>11.1420833333333</v>
      </c>
      <c r="Y18" s="29">
        <v>11.1483166666666</v>
      </c>
      <c r="Z18" s="29">
        <v>12.631849999999901</v>
      </c>
      <c r="AA18" s="29">
        <v>14.91325</v>
      </c>
      <c r="AB18" s="29">
        <v>12.0272166666666</v>
      </c>
      <c r="AC18" s="29">
        <v>10.8709333333333</v>
      </c>
      <c r="AD18" s="29">
        <v>12.569516666666599</v>
      </c>
      <c r="AE18" s="29">
        <v>13.9751333333333</v>
      </c>
      <c r="AF18" s="29">
        <v>12.416799999999901</v>
      </c>
      <c r="AG18" s="29">
        <v>10.5655</v>
      </c>
      <c r="AH18" s="29">
        <v>11.248049999999999</v>
      </c>
      <c r="AI18" s="29">
        <v>13.675933333333299</v>
      </c>
      <c r="AJ18" s="29">
        <v>10.9052166666666</v>
      </c>
      <c r="AK18" s="29">
        <v>9.35</v>
      </c>
      <c r="AL18" s="29">
        <v>10.7649666666666</v>
      </c>
      <c r="AM18" s="29">
        <v>12.725350000000001</v>
      </c>
      <c r="AN18" s="29">
        <v>10.6839333333333</v>
      </c>
      <c r="AO18" s="29">
        <v>9.65855</v>
      </c>
      <c r="AP18" s="29">
        <v>11.107799999999999</v>
      </c>
      <c r="AQ18" s="29">
        <v>14.165249999999901</v>
      </c>
      <c r="AR18" s="29">
        <v>11.4132333333333</v>
      </c>
      <c r="AS18" s="29">
        <v>9.3094833333333291</v>
      </c>
      <c r="AT18" s="29">
        <v>12.276549999999901</v>
      </c>
      <c r="AU18" s="29">
        <v>13.4671166666666</v>
      </c>
      <c r="AV18" s="29">
        <v>10.5810833333333</v>
      </c>
      <c r="AW18" s="29">
        <v>10.3535666666666</v>
      </c>
      <c r="AX18" s="29">
        <v>10.771199999999901</v>
      </c>
      <c r="AY18" s="29">
        <v>12.78145</v>
      </c>
      <c r="AZ18" s="29">
        <v>10.126049999999999</v>
      </c>
      <c r="BA18" s="29">
        <v>9.5619333333333305</v>
      </c>
      <c r="BB18" s="29">
        <v>11.7124333333333</v>
      </c>
      <c r="BC18" s="29">
        <v>12.5664</v>
      </c>
      <c r="BD18" s="29">
        <v>10.210199999999899</v>
      </c>
      <c r="BE18" s="29">
        <v>8.9385999999999992</v>
      </c>
      <c r="BF18" s="29">
        <v>12.0054</v>
      </c>
      <c r="BG18" s="29">
        <v>13.329983333333301</v>
      </c>
      <c r="BH18" s="29">
        <v>10.4782333333333</v>
      </c>
      <c r="BI18" s="29">
        <v>12.5508166666666</v>
      </c>
      <c r="BJ18" s="29">
        <v>9.2066333333333308</v>
      </c>
      <c r="BK18" s="29">
        <v>13.0837666666666</v>
      </c>
      <c r="BL18" s="29">
        <v>10.356683333333301</v>
      </c>
      <c r="BM18" s="29">
        <v>9.4528499999999909</v>
      </c>
      <c r="BN18" s="29">
        <v>10.53745</v>
      </c>
      <c r="BO18" s="29">
        <v>11.8433333333333</v>
      </c>
      <c r="BP18" s="29">
        <v>9.7894499999999898</v>
      </c>
      <c r="BQ18" s="29">
        <v>8.9417166666666592</v>
      </c>
      <c r="BR18" s="29">
        <v>9.8798333333333304</v>
      </c>
      <c r="BS18" s="29">
        <v>12.2640833333333</v>
      </c>
      <c r="BT18" s="29">
        <v>9.5993333333333304</v>
      </c>
      <c r="BU18" s="29">
        <v>8.7889999999999908</v>
      </c>
      <c r="BV18" s="29">
        <v>11.241816666666599</v>
      </c>
      <c r="BW18" s="29">
        <v>12.5352333333333</v>
      </c>
      <c r="BX18" s="29">
        <v>10.0824166666666</v>
      </c>
      <c r="BY18" s="29">
        <v>8.5646000000000004</v>
      </c>
      <c r="BZ18" s="29">
        <v>10.1883833333333</v>
      </c>
      <c r="CA18" s="29">
        <v>11.676342333333301</v>
      </c>
      <c r="CB18" s="29">
        <v>4.0812277558780501</v>
      </c>
      <c r="CC18" s="29">
        <v>8.6844109995655892</v>
      </c>
      <c r="CD18" s="29">
        <v>9.8751657499593097</v>
      </c>
      <c r="CE18" s="29">
        <v>10.179375199126399</v>
      </c>
      <c r="CF18" s="29">
        <v>8.5213560996173694</v>
      </c>
      <c r="CG18" s="29">
        <v>7.2920182835250698</v>
      </c>
      <c r="CH18" s="29">
        <v>10.266328163284999</v>
      </c>
      <c r="CI18" s="29">
        <v>10.703579156922901</v>
      </c>
      <c r="CJ18" s="29">
        <v>8.1608787554133198</v>
      </c>
      <c r="CK18" s="29">
        <v>7.7974765190441699</v>
      </c>
      <c r="CL18" s="29">
        <v>8.3612578465439409</v>
      </c>
      <c r="CM18" s="29">
        <v>10.4967464287258</v>
      </c>
      <c r="CN18" s="29">
        <v>8.1820316765954395</v>
      </c>
      <c r="CO18" s="29">
        <v>7.3508105106156698</v>
      </c>
      <c r="CP18" s="29">
        <v>8.6523742687999903</v>
      </c>
      <c r="CQ18" s="29">
        <v>9.8889100050449095</v>
      </c>
      <c r="CR18" s="29">
        <v>6.8005147140824098</v>
      </c>
      <c r="CS18" s="29">
        <v>7.4089847372761701</v>
      </c>
      <c r="CT18" s="29">
        <v>7.9725020296091298</v>
      </c>
      <c r="CU18" s="29">
        <v>9.1176418871270695</v>
      </c>
      <c r="CV18" s="29">
        <v>6.7578778240720796</v>
      </c>
      <c r="CW18" s="29">
        <v>6.0451866126590401</v>
      </c>
      <c r="CX18" s="29">
        <v>7.0950714011932003</v>
      </c>
      <c r="CY18" s="29">
        <v>8.8962718840850492</v>
      </c>
      <c r="CZ18" s="29">
        <v>6.0777150616450104</v>
      </c>
      <c r="DA18" s="29">
        <v>9.6864673487230206</v>
      </c>
      <c r="DB18" s="29">
        <v>7.1385457633164604</v>
      </c>
      <c r="DC18" s="29">
        <v>11.284749055485801</v>
      </c>
      <c r="DD18" s="29">
        <v>5.8196474817898798</v>
      </c>
      <c r="DE18" s="29">
        <v>8.0018945057561908</v>
      </c>
      <c r="DF18" s="29">
        <v>9.9061349601338193</v>
      </c>
      <c r="DG18" s="29">
        <v>8.0267783263828107</v>
      </c>
      <c r="DH18" s="29">
        <v>6.3560164390126204</v>
      </c>
      <c r="DI18" s="29">
        <v>5.35851464800239</v>
      </c>
      <c r="DJ18" s="29">
        <v>6.96180391404119</v>
      </c>
      <c r="DK18" s="29">
        <v>8.0283292415774596</v>
      </c>
      <c r="DL18" s="29">
        <v>5.9419321239392202</v>
      </c>
      <c r="DM18" s="29">
        <v>5.8861984801350999</v>
      </c>
      <c r="DN18" s="29">
        <v>7.1851156182762601</v>
      </c>
      <c r="DO18" s="29">
        <v>8.3924908238781999</v>
      </c>
      <c r="DP18" s="29">
        <v>5.7662915360287696</v>
      </c>
      <c r="DQ18" s="29">
        <v>4.9912949733523799</v>
      </c>
      <c r="DR18" s="29">
        <v>6.4551991393597001</v>
      </c>
      <c r="DS18" s="29">
        <v>7.2824506095856698</v>
      </c>
    </row>
    <row r="19" spans="1:256" x14ac:dyDescent="0.25">
      <c r="A19" t="s">
        <v>33</v>
      </c>
      <c r="B19" s="20" t="s">
        <v>3</v>
      </c>
      <c r="C19" s="29">
        <v>6.6291499999999903</v>
      </c>
      <c r="D19" s="29">
        <v>7.3553333333333297</v>
      </c>
      <c r="E19" s="29">
        <v>7.1714500000000001</v>
      </c>
      <c r="F19" s="29">
        <v>6.0993166666666596</v>
      </c>
      <c r="G19" s="29">
        <v>5.2235333333333296</v>
      </c>
      <c r="H19" s="29">
        <v>7.0904166666666599</v>
      </c>
      <c r="I19" s="29">
        <v>6.0961999999999996</v>
      </c>
      <c r="J19" s="29">
        <v>5.6006499999999999</v>
      </c>
      <c r="K19" s="29">
        <v>6.1678833333333296</v>
      </c>
      <c r="L19" s="29">
        <v>8.0596999999999994</v>
      </c>
      <c r="M19" s="29">
        <v>6.6229166666666597</v>
      </c>
      <c r="N19" s="29">
        <v>6.0743833333333299</v>
      </c>
      <c r="O19" s="29">
        <v>5.9278999999999904</v>
      </c>
      <c r="P19" s="29">
        <v>5.9746499999999996</v>
      </c>
      <c r="Q19" s="29">
        <v>5.5944166666666604</v>
      </c>
      <c r="R19" s="29">
        <v>5.7876499999999904</v>
      </c>
      <c r="S19" s="29">
        <v>5.5913000000000004</v>
      </c>
      <c r="T19" s="29">
        <v>6.3985166666666604</v>
      </c>
      <c r="U19" s="29">
        <v>4.8588833333333303</v>
      </c>
      <c r="V19" s="29">
        <v>5.2952166666666596</v>
      </c>
      <c r="W19" s="29">
        <v>5.0178333333333303</v>
      </c>
      <c r="X19" s="29">
        <v>5.4572833333333302</v>
      </c>
      <c r="Y19" s="29">
        <v>5.8156999999999996</v>
      </c>
      <c r="Z19" s="29">
        <v>5.44481666666666</v>
      </c>
      <c r="AA19" s="29">
        <v>5.5040333333333296</v>
      </c>
      <c r="AB19" s="29">
        <v>5.2110666666666603</v>
      </c>
      <c r="AC19" s="29">
        <v>4.6531833333333301</v>
      </c>
      <c r="AD19" s="29">
        <v>4.4131999999999998</v>
      </c>
      <c r="AE19" s="29">
        <v>4.5565666666666598</v>
      </c>
      <c r="AF19" s="29">
        <v>5.2952166666666596</v>
      </c>
      <c r="AG19" s="29">
        <v>3.88648333333333</v>
      </c>
      <c r="AH19" s="29">
        <v>4.3664499999999897</v>
      </c>
      <c r="AI19" s="29">
        <v>4.3352833333333303</v>
      </c>
      <c r="AJ19" s="29">
        <v>3.9457</v>
      </c>
      <c r="AK19" s="29">
        <v>5.49468333333333</v>
      </c>
      <c r="AL19" s="29">
        <v>4.1513999999999998</v>
      </c>
      <c r="AM19" s="29">
        <v>5.0739333333333301</v>
      </c>
      <c r="AN19" s="29">
        <v>4.4007333333333296</v>
      </c>
      <c r="AO19" s="29">
        <v>3.52806666666666</v>
      </c>
      <c r="AP19" s="29">
        <v>4.3695666666666604</v>
      </c>
      <c r="AQ19" s="29">
        <v>5.1923666666666604</v>
      </c>
      <c r="AR19" s="29">
        <v>4.1825666666666601</v>
      </c>
      <c r="AS19" s="29">
        <v>3.33483333333333</v>
      </c>
      <c r="AT19" s="29">
        <v>3.72753333333333</v>
      </c>
      <c r="AU19" s="29">
        <v>4.7840833333333297</v>
      </c>
      <c r="AV19" s="29">
        <v>4.0547833333333303</v>
      </c>
      <c r="AW19" s="29">
        <v>2.9982333333333302</v>
      </c>
      <c r="AX19" s="29">
        <v>3.4470333333333301</v>
      </c>
      <c r="AY19" s="29">
        <v>3.6932499999999999</v>
      </c>
      <c r="AZ19" s="29">
        <v>4.5035833333333297</v>
      </c>
      <c r="BA19" s="29">
        <v>3.2538</v>
      </c>
      <c r="BB19" s="29">
        <v>3.9643999999999999</v>
      </c>
      <c r="BC19" s="29">
        <v>4.9149833333333302</v>
      </c>
      <c r="BD19" s="29">
        <v>3.5031333333333299</v>
      </c>
      <c r="BE19" s="29">
        <v>3.6371500000000001</v>
      </c>
      <c r="BF19" s="29">
        <v>4.0610166666666601</v>
      </c>
      <c r="BG19" s="29">
        <v>4.1077666666666603</v>
      </c>
      <c r="BH19" s="29">
        <v>4.0142666666666598</v>
      </c>
      <c r="BI19" s="29">
        <v>3.0480999999999998</v>
      </c>
      <c r="BJ19" s="29">
        <v>3.6870166666666599</v>
      </c>
      <c r="BK19" s="29">
        <v>3.7836333333333299</v>
      </c>
      <c r="BL19" s="29">
        <v>3.2725</v>
      </c>
      <c r="BM19" s="29">
        <v>2.11309999999999</v>
      </c>
      <c r="BN19" s="29">
        <v>3.0138166666666599</v>
      </c>
      <c r="BO19" s="29">
        <v>3.3940499999999898</v>
      </c>
      <c r="BP19" s="29">
        <v>2.4715166666666599</v>
      </c>
      <c r="BQ19" s="29">
        <v>1.5708</v>
      </c>
      <c r="BR19" s="29">
        <v>3.0574499999999998</v>
      </c>
      <c r="BS19" s="29">
        <v>3.6371500000000001</v>
      </c>
      <c r="BT19" s="29">
        <v>2.2564666666666602</v>
      </c>
      <c r="BU19" s="29">
        <v>1.6767666666666601</v>
      </c>
      <c r="BV19" s="29">
        <v>2.7800666666666598</v>
      </c>
      <c r="BW19" s="29">
        <v>2.9078499999999998</v>
      </c>
      <c r="BX19" s="29">
        <v>2.0632333333333301</v>
      </c>
      <c r="BY19" s="29">
        <v>1.22796666666666</v>
      </c>
      <c r="BZ19" s="29">
        <v>2.2751666666666601</v>
      </c>
      <c r="CA19" s="29">
        <v>2.9621735</v>
      </c>
      <c r="CB19" s="29">
        <v>2.0595451935754201</v>
      </c>
      <c r="CC19" s="29">
        <v>1.23479386170504</v>
      </c>
      <c r="CD19" s="29">
        <v>2.4627602304001401</v>
      </c>
      <c r="CE19" s="29">
        <v>3.73585879020913</v>
      </c>
      <c r="CF19" s="29">
        <v>2.52557606409226</v>
      </c>
      <c r="CG19" s="29">
        <v>1.6204917149845799</v>
      </c>
      <c r="CH19" s="29">
        <v>3.6462970066662002</v>
      </c>
      <c r="CI19" s="29">
        <v>3.16172866135719</v>
      </c>
      <c r="CJ19" s="29">
        <v>2.71546903544417</v>
      </c>
      <c r="CK19" s="29">
        <v>1.63060915280777</v>
      </c>
      <c r="CL19" s="29">
        <v>3.0373840112999102</v>
      </c>
      <c r="CM19" s="29">
        <v>3.6782159176041702</v>
      </c>
      <c r="CN19" s="29">
        <v>2.3324943424562301</v>
      </c>
      <c r="CO19" s="29">
        <v>0.73281052086908804</v>
      </c>
      <c r="CP19" s="29">
        <v>2.3322219114863199</v>
      </c>
      <c r="CQ19" s="29">
        <v>1.9815967636967899</v>
      </c>
      <c r="CR19" s="29">
        <v>1.3606997094200901</v>
      </c>
      <c r="CS19" s="29">
        <v>0.60335899124088999</v>
      </c>
      <c r="CT19" s="29">
        <v>1.4802004845560199</v>
      </c>
      <c r="CU19" s="29">
        <v>1.96563032569761</v>
      </c>
      <c r="CV19" s="29">
        <v>1.14615924921263</v>
      </c>
      <c r="CW19" s="29">
        <v>2.0147418582404799</v>
      </c>
      <c r="CX19" s="29">
        <v>1.3226101574093501</v>
      </c>
      <c r="CY19" s="29">
        <v>2.0066222990173999</v>
      </c>
      <c r="CZ19" s="29">
        <v>0.958560371134343</v>
      </c>
      <c r="DA19" s="29">
        <v>0.50187476675116305</v>
      </c>
      <c r="DB19" s="29">
        <v>1.5568501452899699</v>
      </c>
      <c r="DC19" s="29">
        <v>1.77086257995888</v>
      </c>
      <c r="DD19" s="29">
        <v>1.2693070844635801</v>
      </c>
      <c r="DE19" s="29">
        <v>1.0272331623372399</v>
      </c>
      <c r="DF19" s="29">
        <v>1.38343673470284</v>
      </c>
      <c r="DG19" s="29">
        <v>1.94230633249062</v>
      </c>
      <c r="DH19" s="29">
        <v>1.1939909952060399</v>
      </c>
      <c r="DI19" s="29">
        <v>0.63403833108107799</v>
      </c>
      <c r="DJ19" s="29">
        <v>1.6113202774725399</v>
      </c>
      <c r="DK19" s="29">
        <v>1.4915665412646599</v>
      </c>
      <c r="DL19" s="29">
        <v>1.4281224308596601</v>
      </c>
      <c r="DM19" s="29">
        <v>0.74705544379029998</v>
      </c>
      <c r="DN19" s="29">
        <v>0.29548800323183899</v>
      </c>
      <c r="DO19" s="29">
        <v>1.4423128102163001</v>
      </c>
      <c r="DP19" s="29">
        <v>0.68886702944331402</v>
      </c>
      <c r="DQ19" s="29">
        <v>0.98716461972672898</v>
      </c>
      <c r="DR19" s="29">
        <v>0.501938621002334</v>
      </c>
      <c r="DS19" s="29">
        <v>0.677989703349414</v>
      </c>
    </row>
    <row r="20" spans="1:256" ht="17.25" x14ac:dyDescent="0.25">
      <c r="A20" t="s">
        <v>22</v>
      </c>
      <c r="B20" s="20" t="s">
        <v>21</v>
      </c>
      <c r="C20" s="29">
        <v>72.321342867697396</v>
      </c>
      <c r="D20" s="29">
        <v>87.060969390862994</v>
      </c>
      <c r="E20" s="29">
        <v>94.505841638833203</v>
      </c>
      <c r="F20" s="29">
        <v>82.044298848402505</v>
      </c>
      <c r="G20" s="29">
        <v>80.661521224680101</v>
      </c>
      <c r="H20" s="29">
        <v>97.525051418657597</v>
      </c>
      <c r="I20" s="29">
        <v>106.002108098524</v>
      </c>
      <c r="J20" s="29">
        <v>91.784014562557402</v>
      </c>
      <c r="K20" s="29">
        <v>75.455402008782002</v>
      </c>
      <c r="L20" s="29">
        <v>91.630015960450905</v>
      </c>
      <c r="M20" s="29">
        <v>99.723497610846493</v>
      </c>
      <c r="N20" s="29">
        <v>86.122146071189803</v>
      </c>
      <c r="O20" s="29">
        <v>74.464583125474803</v>
      </c>
      <c r="P20" s="29">
        <v>90.823817544309094</v>
      </c>
      <c r="Q20" s="29">
        <v>98.973560327563703</v>
      </c>
      <c r="R20" s="29">
        <v>85.251753421693294</v>
      </c>
      <c r="S20" s="29">
        <v>77.245135662928107</v>
      </c>
      <c r="T20" s="29">
        <v>94.629959049552397</v>
      </c>
      <c r="U20" s="29">
        <v>103.25380803279</v>
      </c>
      <c r="V20" s="29">
        <v>88.707220708704895</v>
      </c>
      <c r="W20" s="29">
        <v>65.734973619669503</v>
      </c>
      <c r="X20" s="29">
        <v>80.884726616050401</v>
      </c>
      <c r="Y20" s="29">
        <v>88.369057681246204</v>
      </c>
      <c r="Z20" s="29">
        <v>75.722311095445093</v>
      </c>
      <c r="AA20" s="29">
        <v>61.145412509231001</v>
      </c>
      <c r="AB20" s="29">
        <v>75.570354338105304</v>
      </c>
      <c r="AC20" s="29">
        <v>82.668439077199295</v>
      </c>
      <c r="AD20" s="29">
        <v>70.653890338981</v>
      </c>
      <c r="AE20" s="29">
        <v>47.411733738633401</v>
      </c>
      <c r="AF20" s="29">
        <v>58.8567176317639</v>
      </c>
      <c r="AG20" s="29">
        <v>64.466961722665999</v>
      </c>
      <c r="AH20" s="29">
        <v>54.955125839510899</v>
      </c>
      <c r="AI20" s="29">
        <v>49.177574655077002</v>
      </c>
      <c r="AJ20" s="29">
        <v>60.834458970847599</v>
      </c>
      <c r="AK20" s="29">
        <v>66.501576565403198</v>
      </c>
      <c r="AL20" s="29">
        <v>56.769573448483698</v>
      </c>
      <c r="AM20" s="29">
        <v>52.539792788445503</v>
      </c>
      <c r="AN20" s="29">
        <v>65.665221477716599</v>
      </c>
      <c r="AO20" s="29">
        <v>72.193953261644197</v>
      </c>
      <c r="AP20" s="29">
        <v>61.375499893716302</v>
      </c>
      <c r="AQ20" s="29">
        <v>63.634075239580397</v>
      </c>
      <c r="AR20" s="29">
        <v>80.156628129484702</v>
      </c>
      <c r="AS20" s="29">
        <v>88.207020456845399</v>
      </c>
      <c r="AT20" s="29">
        <v>74.584809102110498</v>
      </c>
      <c r="AU20" s="29">
        <v>82.988911570573904</v>
      </c>
      <c r="AV20" s="29">
        <v>105.22363603552</v>
      </c>
      <c r="AW20" s="29">
        <v>115.84562809199601</v>
      </c>
      <c r="AX20" s="29">
        <v>97.495530739469302</v>
      </c>
      <c r="AY20" s="29">
        <v>94.972979112401404</v>
      </c>
      <c r="AZ20" s="29">
        <v>120.50044760118899</v>
      </c>
      <c r="BA20" s="29">
        <v>132.74947459306699</v>
      </c>
      <c r="BB20" s="29">
        <v>111.713184943833</v>
      </c>
      <c r="BC20" s="29">
        <v>94.406684770990296</v>
      </c>
      <c r="BD20" s="29">
        <v>121.04919350441899</v>
      </c>
      <c r="BE20" s="29">
        <v>133.70337899668701</v>
      </c>
      <c r="BF20" s="29">
        <v>111.82064930576099</v>
      </c>
      <c r="BG20" s="29">
        <v>105.895398443866</v>
      </c>
      <c r="BH20" s="29">
        <v>136.18889530325399</v>
      </c>
      <c r="BI20" s="29">
        <v>150.623927297009</v>
      </c>
      <c r="BJ20" s="29">
        <v>125.801609946284</v>
      </c>
      <c r="BK20" s="29">
        <v>107.09152866012499</v>
      </c>
      <c r="BL20" s="29">
        <v>138.158350533418</v>
      </c>
      <c r="BM20" s="29">
        <v>152.90246332971699</v>
      </c>
      <c r="BN20" s="29">
        <v>127.462023110728</v>
      </c>
      <c r="BO20" s="29">
        <v>112.811194359928</v>
      </c>
      <c r="BP20" s="29">
        <v>146.01859114319399</v>
      </c>
      <c r="BQ20" s="29">
        <v>161.96333592872699</v>
      </c>
      <c r="BR20" s="29">
        <v>134.893561940371</v>
      </c>
      <c r="BS20" s="29">
        <v>119.134416516352</v>
      </c>
      <c r="BT20" s="29">
        <v>154.91647340844199</v>
      </c>
      <c r="BU20" s="29">
        <v>171.98022397998801</v>
      </c>
      <c r="BV20" s="29">
        <v>142.82739786819599</v>
      </c>
      <c r="BW20" s="29">
        <v>111.101112324986</v>
      </c>
      <c r="BX20" s="29">
        <v>144.80012229164001</v>
      </c>
      <c r="BY20" s="29">
        <v>160.78526122282099</v>
      </c>
      <c r="BZ20" s="29">
        <v>133.32301642985701</v>
      </c>
      <c r="CA20" s="29">
        <v>103.602442893695</v>
      </c>
      <c r="CB20" s="29">
        <v>134.697460644491</v>
      </c>
      <c r="CC20" s="29">
        <v>149.31577410988899</v>
      </c>
      <c r="CD20" s="29">
        <v>124.285715443417</v>
      </c>
      <c r="CE20" s="29">
        <v>87.669620920634699</v>
      </c>
      <c r="CF20" s="29">
        <v>114.71089072633301</v>
      </c>
      <c r="CG20" s="29">
        <v>127.403753079986</v>
      </c>
      <c r="CH20" s="29">
        <v>105.350110354329</v>
      </c>
      <c r="CI20" s="29">
        <v>84.188630717436396</v>
      </c>
      <c r="CJ20" s="29">
        <v>111.30928521255299</v>
      </c>
      <c r="CK20" s="29">
        <v>124.31291290535999</v>
      </c>
      <c r="CL20" s="29">
        <v>102.209615431315</v>
      </c>
      <c r="CM20" s="29">
        <v>90.371031572737706</v>
      </c>
      <c r="CN20" s="29">
        <v>120.28501140408</v>
      </c>
      <c r="CO20" s="29">
        <v>134.518152437232</v>
      </c>
      <c r="CP20" s="29">
        <v>110.206300852616</v>
      </c>
      <c r="CQ20" s="29">
        <v>92.105346666666705</v>
      </c>
      <c r="CR20" s="29">
        <v>124.367143999999</v>
      </c>
      <c r="CS20" s="29">
        <v>133.237778666666</v>
      </c>
      <c r="CT20" s="29">
        <v>110.553608</v>
      </c>
      <c r="CU20" s="29">
        <v>96.431896000000094</v>
      </c>
      <c r="CV20" s="29">
        <v>122.829285333333</v>
      </c>
      <c r="CW20" s="29">
        <v>143.61908</v>
      </c>
      <c r="CX20" s="29">
        <v>118.88342400000001</v>
      </c>
      <c r="CY20" s="29">
        <v>97.425914666666799</v>
      </c>
      <c r="CZ20" s="29">
        <v>133.51271999999901</v>
      </c>
      <c r="DA20" s="29">
        <v>155.272362666666</v>
      </c>
      <c r="DB20" s="29">
        <v>119.51790399999901</v>
      </c>
      <c r="DC20" s="29">
        <v>101.392925333333</v>
      </c>
      <c r="DD20" s="29">
        <v>133.01117866666601</v>
      </c>
      <c r="DE20" s="29">
        <v>156.01561066666599</v>
      </c>
      <c r="DF20" s="29">
        <v>124.167735999999</v>
      </c>
      <c r="DG20" s="29">
        <v>108.109349333333</v>
      </c>
      <c r="DH20" s="29">
        <v>147.46523733333299</v>
      </c>
      <c r="DI20" s="29">
        <v>160.000749333333</v>
      </c>
      <c r="DJ20" s="29">
        <v>129.180127999999</v>
      </c>
      <c r="DK20" s="29">
        <v>105.625813333333</v>
      </c>
      <c r="DL20" s="29">
        <v>151.24190399999901</v>
      </c>
      <c r="DM20" s="29">
        <v>162.35134666666599</v>
      </c>
      <c r="DN20" s="29">
        <v>137.39815466666599</v>
      </c>
      <c r="DO20" s="29">
        <v>112.952546666666</v>
      </c>
      <c r="DP20" s="29">
        <v>151.767616</v>
      </c>
      <c r="DQ20" s="29">
        <v>171.28845066666599</v>
      </c>
      <c r="DR20" s="29">
        <v>139.54028</v>
      </c>
      <c r="DS20" s="29">
        <v>121.895693333333</v>
      </c>
    </row>
    <row r="21" spans="1:256" ht="17.25" x14ac:dyDescent="0.25">
      <c r="A21" t="s">
        <v>20</v>
      </c>
      <c r="B21" s="24" t="s">
        <v>35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924.44963980954003</v>
      </c>
      <c r="CS21" s="28">
        <v>1022.61342011901</v>
      </c>
      <c r="CT21" s="28">
        <v>978.68237849717502</v>
      </c>
      <c r="CU21" s="28">
        <v>967.84442029934496</v>
      </c>
      <c r="CV21" s="28">
        <v>1068.65020798108</v>
      </c>
      <c r="CW21" s="28">
        <v>1296.4697533894901</v>
      </c>
      <c r="CX21" s="28">
        <v>1150.66117331088</v>
      </c>
      <c r="CY21" s="28">
        <v>1082.0078455017999</v>
      </c>
      <c r="CZ21" s="28">
        <v>1034.1340982829499</v>
      </c>
      <c r="DA21" s="28">
        <v>1189.39200587147</v>
      </c>
      <c r="DB21" s="28">
        <v>1059.15803912654</v>
      </c>
      <c r="DC21" s="28">
        <v>980.66589077340404</v>
      </c>
      <c r="DD21" s="28">
        <v>1113.2637089280399</v>
      </c>
      <c r="DE21" s="28">
        <v>1253.35146898984</v>
      </c>
      <c r="DF21" s="28">
        <v>905.75826478660201</v>
      </c>
      <c r="DG21" s="28">
        <v>979.59940650905696</v>
      </c>
      <c r="DH21" s="28">
        <v>951.63564137185097</v>
      </c>
      <c r="DI21" s="28">
        <v>1160.3243952262701</v>
      </c>
      <c r="DJ21" s="28">
        <v>1119.0932338329001</v>
      </c>
      <c r="DK21" s="28">
        <v>910.32614462095398</v>
      </c>
      <c r="DL21" s="28">
        <v>853.79409613556595</v>
      </c>
      <c r="DM21" s="28">
        <v>1144.34569242875</v>
      </c>
      <c r="DN21" s="28">
        <v>1097.34948025873</v>
      </c>
      <c r="DO21" s="28">
        <v>1090.9554368587801</v>
      </c>
      <c r="DP21" s="28">
        <v>1109.8455963184599</v>
      </c>
      <c r="DQ21" s="28">
        <v>1202.77604031086</v>
      </c>
      <c r="DR21" s="28">
        <v>1176.59760507433</v>
      </c>
      <c r="DS21" s="28">
        <v>935.99232805692202</v>
      </c>
    </row>
    <row r="22" spans="1:256" ht="17.25" x14ac:dyDescent="0.25">
      <c r="A22"/>
      <c r="B22" s="24" t="s">
        <v>36</v>
      </c>
      <c r="C22" s="28">
        <f>SUM(C23:C25)</f>
        <v>670.67704684799901</v>
      </c>
      <c r="D22" s="28">
        <f t="shared" ref="D22:BO22" si="3">SUM(D23:D25)</f>
        <v>717.58323754752007</v>
      </c>
      <c r="E22" s="28">
        <f t="shared" si="3"/>
        <v>777.06326926847998</v>
      </c>
      <c r="F22" s="28">
        <f t="shared" si="3"/>
        <v>494.617548819148</v>
      </c>
      <c r="G22" s="28">
        <f t="shared" si="3"/>
        <v>677.35413628538879</v>
      </c>
      <c r="H22" s="28">
        <f t="shared" si="3"/>
        <v>640.47904300031996</v>
      </c>
      <c r="I22" s="28">
        <f t="shared" si="3"/>
        <v>680.29022816255997</v>
      </c>
      <c r="J22" s="28">
        <f t="shared" si="3"/>
        <v>640.11304184831999</v>
      </c>
      <c r="K22" s="28">
        <f t="shared" si="3"/>
        <v>502.39191296256001</v>
      </c>
      <c r="L22" s="28">
        <f t="shared" si="3"/>
        <v>573.13036663226876</v>
      </c>
      <c r="M22" s="28">
        <f t="shared" si="3"/>
        <v>666.91367179775989</v>
      </c>
      <c r="N22" s="28">
        <f t="shared" si="3"/>
        <v>591.55696576512003</v>
      </c>
      <c r="O22" s="28">
        <f t="shared" si="3"/>
        <v>705.84771477504</v>
      </c>
      <c r="P22" s="28">
        <f t="shared" si="3"/>
        <v>620.89670022143889</v>
      </c>
      <c r="Q22" s="28">
        <f t="shared" si="3"/>
        <v>666.40717662719999</v>
      </c>
      <c r="R22" s="28">
        <f t="shared" si="3"/>
        <v>700.99392699648001</v>
      </c>
      <c r="S22" s="28">
        <f t="shared" si="3"/>
        <v>611.55462001152</v>
      </c>
      <c r="T22" s="28">
        <f t="shared" si="3"/>
        <v>650.54349850367998</v>
      </c>
      <c r="U22" s="28">
        <f t="shared" si="3"/>
        <v>710.06473929215895</v>
      </c>
      <c r="V22" s="28">
        <f t="shared" si="3"/>
        <v>623.35746040320009</v>
      </c>
      <c r="W22" s="28">
        <f t="shared" si="3"/>
        <v>557.932561280399</v>
      </c>
      <c r="X22" s="28">
        <f t="shared" si="3"/>
        <v>593.88686794032003</v>
      </c>
      <c r="Y22" s="28">
        <f t="shared" si="3"/>
        <v>648.56890436104004</v>
      </c>
      <c r="Z22" s="28">
        <f t="shared" si="3"/>
        <v>561.47965126887993</v>
      </c>
      <c r="AA22" s="28">
        <f t="shared" si="3"/>
        <v>507.77580707671996</v>
      </c>
      <c r="AB22" s="28">
        <f t="shared" si="3"/>
        <v>603.64240282527896</v>
      </c>
      <c r="AC22" s="28">
        <f t="shared" si="3"/>
        <v>588.49097141503898</v>
      </c>
      <c r="AD22" s="28">
        <f t="shared" si="3"/>
        <v>577.03014194277205</v>
      </c>
      <c r="AE22" s="28">
        <f t="shared" si="3"/>
        <v>510.26302855751896</v>
      </c>
      <c r="AF22" s="28">
        <f t="shared" si="3"/>
        <v>514.76082078623995</v>
      </c>
      <c r="AG22" s="28">
        <f t="shared" si="3"/>
        <v>575.40620588039883</v>
      </c>
      <c r="AH22" s="28">
        <f t="shared" si="3"/>
        <v>593.12757233481602</v>
      </c>
      <c r="AI22" s="28">
        <f t="shared" si="3"/>
        <v>508.11762581947198</v>
      </c>
      <c r="AJ22" s="28">
        <f t="shared" si="3"/>
        <v>507.0598127124</v>
      </c>
      <c r="AK22" s="28">
        <f t="shared" si="3"/>
        <v>532.47866243371095</v>
      </c>
      <c r="AL22" s="28">
        <f t="shared" si="3"/>
        <v>534.725286189695</v>
      </c>
      <c r="AM22" s="28">
        <f t="shared" si="3"/>
        <v>476.22853117599999</v>
      </c>
      <c r="AN22" s="28">
        <f t="shared" si="3"/>
        <v>497.13649955200003</v>
      </c>
      <c r="AO22" s="28">
        <f t="shared" si="3"/>
        <v>362.85430881600001</v>
      </c>
      <c r="AP22" s="28">
        <f t="shared" si="3"/>
        <v>512.10941783999886</v>
      </c>
      <c r="AQ22" s="28">
        <f t="shared" si="3"/>
        <v>449.56156919999995</v>
      </c>
      <c r="AR22" s="28">
        <f t="shared" si="3"/>
        <v>489.96159714679999</v>
      </c>
      <c r="AS22" s="28">
        <f t="shared" si="3"/>
        <v>450.83881746943996</v>
      </c>
      <c r="AT22" s="28">
        <f t="shared" si="3"/>
        <v>479.32690696135899</v>
      </c>
      <c r="AU22" s="28">
        <f t="shared" si="3"/>
        <v>528.05260864906404</v>
      </c>
      <c r="AV22" s="28">
        <f t="shared" si="3"/>
        <v>507.545337391999</v>
      </c>
      <c r="AW22" s="28">
        <f t="shared" si="3"/>
        <v>669.81290585599902</v>
      </c>
      <c r="AX22" s="28">
        <f t="shared" si="3"/>
        <v>617.95304624000005</v>
      </c>
      <c r="AY22" s="28">
        <f t="shared" si="3"/>
        <v>516.13178796911905</v>
      </c>
      <c r="AZ22" s="28">
        <f t="shared" si="3"/>
        <v>579.74642408112004</v>
      </c>
      <c r="BA22" s="28">
        <f t="shared" si="3"/>
        <v>618.08709607679998</v>
      </c>
      <c r="BB22" s="28">
        <f t="shared" si="3"/>
        <v>655.36437110351892</v>
      </c>
      <c r="BC22" s="28">
        <f t="shared" si="3"/>
        <v>796.9995302223989</v>
      </c>
      <c r="BD22" s="28">
        <f t="shared" si="3"/>
        <v>696.13216638336007</v>
      </c>
      <c r="BE22" s="28">
        <f t="shared" si="3"/>
        <v>745.02098329983892</v>
      </c>
      <c r="BF22" s="28">
        <f t="shared" si="3"/>
        <v>639.44734280456009</v>
      </c>
      <c r="BG22" s="28">
        <f t="shared" si="3"/>
        <v>643.65030064130292</v>
      </c>
      <c r="BH22" s="28">
        <f t="shared" si="3"/>
        <v>508.437935719819</v>
      </c>
      <c r="BI22" s="28">
        <f t="shared" si="3"/>
        <v>542.27401489109138</v>
      </c>
      <c r="BJ22" s="28">
        <f t="shared" si="3"/>
        <v>523.860705040521</v>
      </c>
      <c r="BK22" s="28">
        <f t="shared" si="3"/>
        <v>558.84727076904005</v>
      </c>
      <c r="BL22" s="28">
        <f t="shared" si="3"/>
        <v>479.83163024783698</v>
      </c>
      <c r="BM22" s="28">
        <f t="shared" si="3"/>
        <v>531.62019745560008</v>
      </c>
      <c r="BN22" s="28">
        <f t="shared" si="3"/>
        <v>543.687610941358</v>
      </c>
      <c r="BO22" s="28">
        <f t="shared" si="3"/>
        <v>566.17498895006497</v>
      </c>
      <c r="BP22" s="28">
        <f t="shared" ref="BP22:DR22" si="4">SUM(BP23:BP25)</f>
        <v>451.753846295877</v>
      </c>
      <c r="BQ22" s="28">
        <f t="shared" si="4"/>
        <v>589.52563107865603</v>
      </c>
      <c r="BR22" s="28">
        <f t="shared" si="4"/>
        <v>645.55732648214189</v>
      </c>
      <c r="BS22" s="28">
        <f t="shared" si="4"/>
        <v>576.07976051399805</v>
      </c>
      <c r="BT22" s="28">
        <f t="shared" si="4"/>
        <v>598.03725618593</v>
      </c>
      <c r="BU22" s="28">
        <f t="shared" si="4"/>
        <v>624.30717590607321</v>
      </c>
      <c r="BV22" s="28">
        <f t="shared" si="4"/>
        <v>650.69229625473395</v>
      </c>
      <c r="BW22" s="28">
        <f t="shared" si="4"/>
        <v>516.38540821615697</v>
      </c>
      <c r="BX22" s="28">
        <f t="shared" si="4"/>
        <v>650.25462091198904</v>
      </c>
      <c r="BY22" s="28">
        <f t="shared" si="4"/>
        <v>642.88299817964537</v>
      </c>
      <c r="BZ22" s="28">
        <f t="shared" si="4"/>
        <v>751.02241116184109</v>
      </c>
      <c r="CA22" s="28">
        <f t="shared" si="4"/>
        <v>405.06777347316392</v>
      </c>
      <c r="CB22" s="28">
        <f t="shared" si="4"/>
        <v>565.91147940647102</v>
      </c>
      <c r="CC22" s="28">
        <f t="shared" si="4"/>
        <v>499.87482590614098</v>
      </c>
      <c r="CD22" s="28">
        <f t="shared" si="4"/>
        <v>638.55947630467995</v>
      </c>
      <c r="CE22" s="28">
        <f t="shared" si="4"/>
        <v>553.43781645307547</v>
      </c>
      <c r="CF22" s="28">
        <f t="shared" si="4"/>
        <v>675.99942069577799</v>
      </c>
      <c r="CG22" s="28">
        <f t="shared" si="4"/>
        <v>508.46997864324902</v>
      </c>
      <c r="CH22" s="28">
        <f t="shared" si="4"/>
        <v>525.84173590257478</v>
      </c>
      <c r="CI22" s="28">
        <f t="shared" si="4"/>
        <v>594.12948138741399</v>
      </c>
      <c r="CJ22" s="28">
        <f t="shared" si="4"/>
        <v>436.70819636857004</v>
      </c>
      <c r="CK22" s="28">
        <f t="shared" si="4"/>
        <v>407.36548875413001</v>
      </c>
      <c r="CL22" s="28">
        <f t="shared" si="4"/>
        <v>663.95918289674</v>
      </c>
      <c r="CM22" s="28">
        <f t="shared" si="4"/>
        <v>564.31479773875787</v>
      </c>
      <c r="CN22" s="28">
        <f t="shared" si="4"/>
        <v>487.60659186530438</v>
      </c>
      <c r="CO22" s="28">
        <f t="shared" si="4"/>
        <v>507.38129198296372</v>
      </c>
      <c r="CP22" s="28">
        <f t="shared" si="4"/>
        <v>715.5037175883574</v>
      </c>
      <c r="CQ22" s="28">
        <f t="shared" si="4"/>
        <v>550.90242398697899</v>
      </c>
      <c r="CR22" s="28">
        <f t="shared" si="4"/>
        <v>590.62202894902805</v>
      </c>
      <c r="CS22" s="28">
        <f t="shared" si="4"/>
        <v>627.89048461673997</v>
      </c>
      <c r="CT22" s="28">
        <f t="shared" si="4"/>
        <v>706.00162300422301</v>
      </c>
      <c r="CU22" s="28">
        <f t="shared" si="4"/>
        <v>586.57526484490802</v>
      </c>
      <c r="CV22" s="28">
        <f t="shared" si="4"/>
        <v>444.75784635267996</v>
      </c>
      <c r="CW22" s="28">
        <f t="shared" si="4"/>
        <v>469.14003801298998</v>
      </c>
      <c r="CX22" s="28">
        <f t="shared" si="4"/>
        <v>782.71500812559793</v>
      </c>
      <c r="CY22" s="28">
        <f t="shared" si="4"/>
        <v>660.19269843356301</v>
      </c>
      <c r="CZ22" s="28">
        <f t="shared" si="4"/>
        <v>497.99031841274473</v>
      </c>
      <c r="DA22" s="28">
        <f t="shared" si="4"/>
        <v>530.31988782120891</v>
      </c>
      <c r="DB22" s="28">
        <f t="shared" si="4"/>
        <v>694.09496992862796</v>
      </c>
      <c r="DC22" s="28">
        <f t="shared" si="4"/>
        <v>652.78003122817995</v>
      </c>
      <c r="DD22" s="28">
        <f t="shared" si="4"/>
        <v>373.13903646959</v>
      </c>
      <c r="DE22" s="28">
        <f t="shared" si="4"/>
        <v>506.65134302993283</v>
      </c>
      <c r="DF22" s="28">
        <f t="shared" si="4"/>
        <v>594.25148997740996</v>
      </c>
      <c r="DG22" s="28">
        <f t="shared" si="4"/>
        <v>635.67525878272795</v>
      </c>
      <c r="DH22" s="28">
        <f t="shared" si="4"/>
        <v>387.19450215807717</v>
      </c>
      <c r="DI22" s="28">
        <f t="shared" si="4"/>
        <v>508.7840413168596</v>
      </c>
      <c r="DJ22" s="28">
        <f t="shared" si="4"/>
        <v>662.867269974848</v>
      </c>
      <c r="DK22" s="28">
        <f t="shared" si="4"/>
        <v>523.38599634188904</v>
      </c>
      <c r="DL22" s="28">
        <f t="shared" si="4"/>
        <v>536.16709995304404</v>
      </c>
      <c r="DM22" s="28">
        <f t="shared" si="4"/>
        <v>540.40496128908694</v>
      </c>
      <c r="DN22" s="28">
        <f t="shared" si="4"/>
        <v>648.208915538523</v>
      </c>
      <c r="DO22" s="28">
        <f t="shared" si="4"/>
        <v>641.23291270368202</v>
      </c>
      <c r="DP22" s="28">
        <f t="shared" si="4"/>
        <v>399.13864807902064</v>
      </c>
      <c r="DQ22" s="28">
        <f t="shared" si="4"/>
        <v>522.87100936324168</v>
      </c>
      <c r="DR22" s="28">
        <f t="shared" si="4"/>
        <v>732.401528857568</v>
      </c>
      <c r="DS22" s="28">
        <f t="shared" ref="DS22" si="5">SUM(DS23:DS25)</f>
        <v>524.7795648328198</v>
      </c>
    </row>
    <row r="23" spans="1:256" x14ac:dyDescent="0.25">
      <c r="A23" s="20" t="s">
        <v>17</v>
      </c>
      <c r="B23" s="20" t="s">
        <v>14</v>
      </c>
      <c r="C23" s="29">
        <v>104.321486976</v>
      </c>
      <c r="D23" s="29">
        <v>279.04674596351998</v>
      </c>
      <c r="E23" s="29">
        <v>262.68679688447997</v>
      </c>
      <c r="F23" s="29">
        <v>131.666697555148</v>
      </c>
      <c r="G23" s="29">
        <v>73.260592950988794</v>
      </c>
      <c r="H23" s="29">
        <v>96.741813649919905</v>
      </c>
      <c r="I23" s="29">
        <v>113.56139010816</v>
      </c>
      <c r="J23" s="29">
        <v>59.83234228992</v>
      </c>
      <c r="K23" s="29">
        <v>34.867611548159999</v>
      </c>
      <c r="L23" s="29">
        <v>87.961008629068701</v>
      </c>
      <c r="M23" s="29">
        <v>52.4309486745599</v>
      </c>
      <c r="N23" s="29">
        <v>3.7160177203199898</v>
      </c>
      <c r="O23" s="29">
        <v>166.92273602303999</v>
      </c>
      <c r="P23" s="29">
        <v>91.000649840639994</v>
      </c>
      <c r="Q23" s="29">
        <v>67.244878387200004</v>
      </c>
      <c r="R23" s="29">
        <v>146.97212214528</v>
      </c>
      <c r="S23" s="29">
        <v>156.14517038592001</v>
      </c>
      <c r="T23" s="29">
        <v>136.20569899008001</v>
      </c>
      <c r="U23" s="29">
        <v>146.40385556736001</v>
      </c>
      <c r="V23" s="29">
        <v>119.2802689536</v>
      </c>
      <c r="W23" s="29">
        <v>152.06034051359899</v>
      </c>
      <c r="X23" s="29">
        <v>174.11513777280001</v>
      </c>
      <c r="Y23" s="29">
        <v>171.925110792</v>
      </c>
      <c r="Z23" s="29">
        <v>120.131771976</v>
      </c>
      <c r="AA23" s="29">
        <v>85.634850628799995</v>
      </c>
      <c r="AB23" s="29">
        <v>198.38394041039999</v>
      </c>
      <c r="AC23" s="29">
        <v>161.65702808639901</v>
      </c>
      <c r="AD23" s="29">
        <v>141.63773568533199</v>
      </c>
      <c r="AE23" s="29">
        <v>151.55177229312</v>
      </c>
      <c r="AF23" s="29">
        <v>174.8220916224</v>
      </c>
      <c r="AG23" s="29">
        <v>154.13974471679899</v>
      </c>
      <c r="AH23" s="29">
        <v>181.74478390272</v>
      </c>
      <c r="AI23" s="29">
        <v>168.75937775616001</v>
      </c>
      <c r="AJ23" s="29">
        <v>174.60508772352</v>
      </c>
      <c r="AK23" s="29">
        <v>192.479779246079</v>
      </c>
      <c r="AL23" s="29">
        <v>143.74766911487899</v>
      </c>
      <c r="AM23" s="29">
        <v>122.882866128</v>
      </c>
      <c r="AN23" s="29">
        <v>201.57507115199999</v>
      </c>
      <c r="AO23" s="29">
        <v>100.5299028</v>
      </c>
      <c r="AP23" s="29">
        <v>193.004133336</v>
      </c>
      <c r="AQ23" s="29">
        <v>126.104603832</v>
      </c>
      <c r="AR23" s="29">
        <v>179.24269188599999</v>
      </c>
      <c r="AS23" s="29">
        <v>159.56589565872</v>
      </c>
      <c r="AT23" s="29">
        <v>174.22756446023999</v>
      </c>
      <c r="AU23" s="29">
        <v>215.65168247930399</v>
      </c>
      <c r="AV23" s="29">
        <v>180.051526002239</v>
      </c>
      <c r="AW23" s="29">
        <v>361.87843399199897</v>
      </c>
      <c r="AX23" s="29">
        <v>229.85093232</v>
      </c>
      <c r="AY23" s="29">
        <v>235.51324551215899</v>
      </c>
      <c r="AZ23" s="29">
        <v>205.37079994368</v>
      </c>
      <c r="BA23" s="29">
        <v>240.79839416639999</v>
      </c>
      <c r="BB23" s="29">
        <v>187.03225641743899</v>
      </c>
      <c r="BC23" s="29">
        <v>352.94230352975899</v>
      </c>
      <c r="BD23" s="29">
        <v>330.84130142831998</v>
      </c>
      <c r="BE23" s="29">
        <v>334.422513911039</v>
      </c>
      <c r="BF23" s="29">
        <v>174.84344450591999</v>
      </c>
      <c r="BG23" s="29">
        <v>160.03857523505701</v>
      </c>
      <c r="BH23" s="29">
        <v>142.54769135160001</v>
      </c>
      <c r="BI23" s="29">
        <v>202.75217428977999</v>
      </c>
      <c r="BJ23" s="29">
        <v>156.46617987225801</v>
      </c>
      <c r="BK23" s="29">
        <v>187.66383322176</v>
      </c>
      <c r="BL23" s="29">
        <v>152.03534981375901</v>
      </c>
      <c r="BM23" s="29">
        <v>170.52128327808001</v>
      </c>
      <c r="BN23" s="29">
        <v>109.419116190719</v>
      </c>
      <c r="BO23" s="29">
        <v>204.04875669696</v>
      </c>
      <c r="BP23" s="29">
        <v>89.200172767103993</v>
      </c>
      <c r="BQ23" s="29">
        <v>202.38661470720001</v>
      </c>
      <c r="BR23" s="29">
        <v>153.41169056639899</v>
      </c>
      <c r="BS23" s="29">
        <v>171.83946898175901</v>
      </c>
      <c r="BT23" s="29">
        <v>185.00607667872001</v>
      </c>
      <c r="BU23" s="29">
        <v>219.01746555552</v>
      </c>
      <c r="BV23" s="29">
        <v>182.28362890943899</v>
      </c>
      <c r="BW23" s="29">
        <v>101.55886052004</v>
      </c>
      <c r="BX23" s="29">
        <v>243.28008821357901</v>
      </c>
      <c r="BY23" s="29">
        <v>225.58761235692</v>
      </c>
      <c r="BZ23" s="29">
        <v>265.963714314546</v>
      </c>
      <c r="CA23" s="29">
        <v>90.774097877429895</v>
      </c>
      <c r="CB23" s="29">
        <v>211.53913159214699</v>
      </c>
      <c r="CC23" s="29">
        <v>149.87031201275701</v>
      </c>
      <c r="CD23" s="29">
        <v>129.925858075467</v>
      </c>
      <c r="CE23" s="29">
        <v>91.497318581740501</v>
      </c>
      <c r="CF23" s="29">
        <v>244.72341361611001</v>
      </c>
      <c r="CG23" s="29">
        <v>244.10521267654499</v>
      </c>
      <c r="CH23" s="29">
        <v>75.629984260079695</v>
      </c>
      <c r="CI23" s="29">
        <v>149.32248484725</v>
      </c>
      <c r="CJ23" s="29">
        <v>50.62995247365</v>
      </c>
      <c r="CK23" s="29">
        <v>40.256491388850002</v>
      </c>
      <c r="CL23" s="29">
        <v>135.74060257229999</v>
      </c>
      <c r="CM23" s="29">
        <v>46.137804008377898</v>
      </c>
      <c r="CN23" s="29">
        <v>57.672072982814399</v>
      </c>
      <c r="CO23" s="29">
        <v>92.361940977853706</v>
      </c>
      <c r="CP23" s="29">
        <v>85.8272992316585</v>
      </c>
      <c r="CQ23" s="29">
        <v>75.364703964</v>
      </c>
      <c r="CR23" s="29">
        <v>244.30371980057899</v>
      </c>
      <c r="CS23" s="29">
        <v>186.0326276589</v>
      </c>
      <c r="CT23" s="29">
        <v>127.94485494928399</v>
      </c>
      <c r="CU23" s="29">
        <v>104.968072462769</v>
      </c>
      <c r="CV23" s="29">
        <v>147.82016720152001</v>
      </c>
      <c r="CW23" s="29">
        <v>84.367772647289996</v>
      </c>
      <c r="CX23" s="29">
        <v>182.77543620269901</v>
      </c>
      <c r="CY23" s="29">
        <v>144.03625809011999</v>
      </c>
      <c r="CZ23" s="29">
        <v>55.121202421064901</v>
      </c>
      <c r="DA23" s="29">
        <v>83.729404389608902</v>
      </c>
      <c r="DB23" s="29">
        <v>63.86185808343</v>
      </c>
      <c r="DC23" s="29">
        <v>136.26680796078</v>
      </c>
      <c r="DD23" s="29">
        <v>26.308030142789999</v>
      </c>
      <c r="DE23" s="29">
        <v>127.053709567933</v>
      </c>
      <c r="DF23" s="29">
        <v>33.933733850609997</v>
      </c>
      <c r="DG23" s="29">
        <v>124.836343803269</v>
      </c>
      <c r="DH23" s="29">
        <v>23.410932973777701</v>
      </c>
      <c r="DI23" s="29">
        <v>55.259138901779998</v>
      </c>
      <c r="DJ23" s="29">
        <v>111.623310295199</v>
      </c>
      <c r="DK23" s="29">
        <v>9.8234040167999908</v>
      </c>
      <c r="DL23" s="29">
        <v>122.03401433889501</v>
      </c>
      <c r="DM23" s="29">
        <v>111.150728054387</v>
      </c>
      <c r="DN23" s="29">
        <v>30.317992014024</v>
      </c>
      <c r="DO23" s="29">
        <v>116.121551715728</v>
      </c>
      <c r="DP23" s="29">
        <v>17.8881773624678</v>
      </c>
      <c r="DQ23" s="29">
        <v>115.65457909872499</v>
      </c>
      <c r="DR23" s="29">
        <v>117.259128163889</v>
      </c>
      <c r="DS23" s="29">
        <v>13.3145325490768</v>
      </c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x14ac:dyDescent="0.25">
      <c r="A24" s="20" t="s">
        <v>18</v>
      </c>
      <c r="B24" s="20" t="s">
        <v>15</v>
      </c>
      <c r="C24" s="29">
        <v>488.70708883199899</v>
      </c>
      <c r="D24" s="29">
        <v>365.714980416</v>
      </c>
      <c r="E24" s="29">
        <v>444.068606784</v>
      </c>
      <c r="F24" s="29">
        <v>300.30821548799997</v>
      </c>
      <c r="G24" s="29">
        <v>536.05951069440005</v>
      </c>
      <c r="H24" s="29">
        <v>442.06509162240002</v>
      </c>
      <c r="I24" s="29">
        <v>493.12062455040001</v>
      </c>
      <c r="J24" s="29">
        <v>523.62314307839995</v>
      </c>
      <c r="K24" s="29">
        <v>389.20172298239999</v>
      </c>
      <c r="L24" s="29">
        <v>390.17541649920003</v>
      </c>
      <c r="M24" s="29">
        <v>540.99880273919996</v>
      </c>
      <c r="N24" s="29">
        <v>528.3655934208</v>
      </c>
      <c r="O24" s="29">
        <v>464.53737427200002</v>
      </c>
      <c r="P24" s="29">
        <v>437.49764167679899</v>
      </c>
      <c r="Q24" s="29">
        <v>519.92287526400003</v>
      </c>
      <c r="R24" s="29">
        <v>482.61577297920002</v>
      </c>
      <c r="S24" s="29">
        <v>372.21019407360001</v>
      </c>
      <c r="T24" s="29">
        <v>411.65961864960002</v>
      </c>
      <c r="U24" s="29">
        <v>476.58660737279899</v>
      </c>
      <c r="V24" s="29">
        <v>431.1854912256</v>
      </c>
      <c r="W24" s="29">
        <v>310.52659516416003</v>
      </c>
      <c r="X24" s="29">
        <v>325.49813769432001</v>
      </c>
      <c r="Y24" s="29">
        <v>380.61402146784002</v>
      </c>
      <c r="Z24" s="29">
        <v>365.01327994152001</v>
      </c>
      <c r="AA24" s="29">
        <v>327.02134352783997</v>
      </c>
      <c r="AB24" s="29">
        <v>300.54247316231999</v>
      </c>
      <c r="AC24" s="29">
        <v>342.89279551895999</v>
      </c>
      <c r="AD24" s="29">
        <v>349.19418584760001</v>
      </c>
      <c r="AE24" s="29">
        <v>257.206941980159</v>
      </c>
      <c r="AF24" s="29">
        <v>221.82112259856001</v>
      </c>
      <c r="AG24" s="29">
        <v>331.01771616432001</v>
      </c>
      <c r="AH24" s="29">
        <v>322.42583830809599</v>
      </c>
      <c r="AI24" s="29">
        <v>233.23287894067201</v>
      </c>
      <c r="AJ24" s="29">
        <v>219.73985169407999</v>
      </c>
      <c r="AK24" s="29">
        <v>253.13491082323199</v>
      </c>
      <c r="AL24" s="29">
        <v>303.09791285145599</v>
      </c>
      <c r="AM24" s="29">
        <v>249.913256472</v>
      </c>
      <c r="AN24" s="29">
        <v>187.33733726400001</v>
      </c>
      <c r="AO24" s="29">
        <v>186.61956864000001</v>
      </c>
      <c r="AP24" s="29">
        <v>240.08657320799901</v>
      </c>
      <c r="AQ24" s="29">
        <v>217.26896613599999</v>
      </c>
      <c r="AR24" s="29">
        <v>200.48559146880001</v>
      </c>
      <c r="AS24" s="29">
        <v>217.95307352399999</v>
      </c>
      <c r="AT24" s="29">
        <v>225.26258202239899</v>
      </c>
      <c r="AU24" s="29">
        <v>211.19917270799999</v>
      </c>
      <c r="AV24" s="29">
        <v>227.39902616352001</v>
      </c>
      <c r="AW24" s="29">
        <v>235.676361912</v>
      </c>
      <c r="AX24" s="29">
        <v>307.70710003200003</v>
      </c>
      <c r="AY24" s="29">
        <v>180.24864522432</v>
      </c>
      <c r="AZ24" s="29">
        <v>271.95602928336001</v>
      </c>
      <c r="BA24" s="29">
        <v>304.29621498863997</v>
      </c>
      <c r="BB24" s="29">
        <v>358.37824697567999</v>
      </c>
      <c r="BC24" s="29">
        <v>324.13489129824001</v>
      </c>
      <c r="BD24" s="29">
        <v>252.49581103104001</v>
      </c>
      <c r="BE24" s="29">
        <v>336.4711855008</v>
      </c>
      <c r="BF24" s="29">
        <v>344.62931465951999</v>
      </c>
      <c r="BG24" s="29">
        <v>368.40507751508102</v>
      </c>
      <c r="BH24" s="29">
        <v>263.39169092916399</v>
      </c>
      <c r="BI24" s="29">
        <v>259.73659851346503</v>
      </c>
      <c r="BJ24" s="29">
        <v>250.38172434137201</v>
      </c>
      <c r="BK24" s="29">
        <v>262.31050766016</v>
      </c>
      <c r="BL24" s="29">
        <v>220.93631780927899</v>
      </c>
      <c r="BM24" s="29">
        <v>291.92561425536002</v>
      </c>
      <c r="BN24" s="29">
        <v>320.89423657248</v>
      </c>
      <c r="BO24" s="29">
        <v>249.672951017515</v>
      </c>
      <c r="BP24" s="29">
        <v>260.91497656111699</v>
      </c>
      <c r="BQ24" s="29">
        <v>311.292445187856</v>
      </c>
      <c r="BR24" s="29">
        <v>377.609835083424</v>
      </c>
      <c r="BS24" s="29">
        <v>294.76389900733898</v>
      </c>
      <c r="BT24" s="29">
        <v>306.01836341397802</v>
      </c>
      <c r="BU24" s="29">
        <v>330.913808255726</v>
      </c>
      <c r="BV24" s="29">
        <v>354.14251120907898</v>
      </c>
      <c r="BW24" s="29">
        <v>290.87334055987202</v>
      </c>
      <c r="BX24" s="29">
        <v>301.40290768928003</v>
      </c>
      <c r="BY24" s="29">
        <v>341.49751260528001</v>
      </c>
      <c r="BZ24" s="29">
        <v>366.06729265027201</v>
      </c>
      <c r="CA24" s="29">
        <v>211.41414793705101</v>
      </c>
      <c r="CB24" s="29">
        <v>282.50431644330001</v>
      </c>
      <c r="CC24" s="29">
        <v>292.54061983199898</v>
      </c>
      <c r="CD24" s="29">
        <v>391.58694477399899</v>
      </c>
      <c r="CE24" s="29">
        <v>350.34345332829599</v>
      </c>
      <c r="CF24" s="29">
        <v>344.60907621192001</v>
      </c>
      <c r="CG24" s="29">
        <v>193.89058234053601</v>
      </c>
      <c r="CH24" s="29">
        <v>329.11013419936802</v>
      </c>
      <c r="CI24" s="29">
        <v>317.18910438699999</v>
      </c>
      <c r="CJ24" s="29">
        <v>291.48610175287001</v>
      </c>
      <c r="CK24" s="29">
        <v>290.17665761087</v>
      </c>
      <c r="CL24" s="29">
        <v>393.88012481086997</v>
      </c>
      <c r="CM24" s="29">
        <v>385.48618501887</v>
      </c>
      <c r="CN24" s="29">
        <v>326.24103465759998</v>
      </c>
      <c r="CO24" s="29">
        <v>340.10309314720001</v>
      </c>
      <c r="CP24" s="29">
        <v>461.362070414399</v>
      </c>
      <c r="CQ24" s="29">
        <v>357.6309449968</v>
      </c>
      <c r="CR24" s="29">
        <v>252.382758107999</v>
      </c>
      <c r="CS24" s="29">
        <v>377.8881622632</v>
      </c>
      <c r="CT24" s="29">
        <v>453.52309149519999</v>
      </c>
      <c r="CU24" s="29">
        <v>354.88215133464001</v>
      </c>
      <c r="CV24" s="29">
        <v>208.76107434816001</v>
      </c>
      <c r="CW24" s="29">
        <v>318.1619380752</v>
      </c>
      <c r="CX24" s="29">
        <v>457.00096571039899</v>
      </c>
      <c r="CY24" s="29">
        <v>388.36156629760001</v>
      </c>
      <c r="CZ24" s="29">
        <v>355.30070045679997</v>
      </c>
      <c r="DA24" s="29">
        <v>358.33748505120002</v>
      </c>
      <c r="DB24" s="29">
        <v>486.361308007199</v>
      </c>
      <c r="DC24" s="29">
        <v>397.24003385999998</v>
      </c>
      <c r="DD24" s="29">
        <v>256.61901934560001</v>
      </c>
      <c r="DE24" s="29">
        <v>295.83361469279998</v>
      </c>
      <c r="DF24" s="29">
        <v>424.51358641439998</v>
      </c>
      <c r="DG24" s="29">
        <v>366.16243326199998</v>
      </c>
      <c r="DH24" s="29">
        <v>270.252796456368</v>
      </c>
      <c r="DI24" s="29">
        <v>365.46177223436803</v>
      </c>
      <c r="DJ24" s="29">
        <v>402.600564397288</v>
      </c>
      <c r="DK24" s="29">
        <v>379.00373211740799</v>
      </c>
      <c r="DL24" s="29">
        <v>309.7843171696</v>
      </c>
      <c r="DM24" s="29">
        <v>347.84200267279999</v>
      </c>
      <c r="DN24" s="29">
        <v>459.25014281279903</v>
      </c>
      <c r="DO24" s="29">
        <v>391.17619295504102</v>
      </c>
      <c r="DP24" s="29">
        <v>283.96892765368199</v>
      </c>
      <c r="DQ24" s="29">
        <v>328.38685185038997</v>
      </c>
      <c r="DR24" s="29">
        <v>461.50374637479399</v>
      </c>
      <c r="DS24" s="29">
        <v>371.06048471374299</v>
      </c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x14ac:dyDescent="0.25">
      <c r="A25" s="20" t="s">
        <v>19</v>
      </c>
      <c r="B25" s="20" t="s">
        <v>16</v>
      </c>
      <c r="C25" s="29">
        <v>77.648471040000004</v>
      </c>
      <c r="D25" s="29">
        <v>72.821511168000001</v>
      </c>
      <c r="E25" s="29">
        <v>70.3078656</v>
      </c>
      <c r="F25" s="29">
        <v>62.642635775999999</v>
      </c>
      <c r="G25" s="29">
        <v>68.034032640000007</v>
      </c>
      <c r="H25" s="29">
        <v>101.672137728</v>
      </c>
      <c r="I25" s="29">
        <v>73.608213504000005</v>
      </c>
      <c r="J25" s="29">
        <v>56.657556479999997</v>
      </c>
      <c r="K25" s="29">
        <v>78.322578432</v>
      </c>
      <c r="L25" s="29">
        <v>94.993941504000006</v>
      </c>
      <c r="M25" s="29">
        <v>73.483920384000001</v>
      </c>
      <c r="N25" s="29">
        <v>59.475354623999998</v>
      </c>
      <c r="O25" s="29">
        <v>74.387604479999993</v>
      </c>
      <c r="P25" s="29">
        <v>92.398408704000005</v>
      </c>
      <c r="Q25" s="29">
        <v>79.239422976</v>
      </c>
      <c r="R25" s="29">
        <v>71.406031872</v>
      </c>
      <c r="S25" s="29">
        <v>83.199255551999997</v>
      </c>
      <c r="T25" s="29">
        <v>102.678180864</v>
      </c>
      <c r="U25" s="29">
        <v>87.074276351999998</v>
      </c>
      <c r="V25" s="29">
        <v>72.891700224000004</v>
      </c>
      <c r="W25" s="29">
        <v>95.345625602639998</v>
      </c>
      <c r="X25" s="29">
        <v>94.273592473199997</v>
      </c>
      <c r="Y25" s="29">
        <v>96.029772101199995</v>
      </c>
      <c r="Z25" s="29">
        <v>76.334599351359998</v>
      </c>
      <c r="AA25" s="29">
        <v>95.119612920080002</v>
      </c>
      <c r="AB25" s="29">
        <v>104.715989252559</v>
      </c>
      <c r="AC25" s="29">
        <v>83.941147809680004</v>
      </c>
      <c r="AD25" s="29">
        <v>86.198220409840005</v>
      </c>
      <c r="AE25" s="29">
        <v>101.50431428424</v>
      </c>
      <c r="AF25" s="29">
        <v>118.11760656528</v>
      </c>
      <c r="AG25" s="29">
        <v>90.248744999279893</v>
      </c>
      <c r="AH25" s="29">
        <v>88.956950124000002</v>
      </c>
      <c r="AI25" s="29">
        <v>106.12536912264</v>
      </c>
      <c r="AJ25" s="29">
        <v>112.7148732948</v>
      </c>
      <c r="AK25" s="29">
        <v>86.863972364399999</v>
      </c>
      <c r="AL25" s="29">
        <v>87.879704223359994</v>
      </c>
      <c r="AM25" s="29">
        <v>103.432408576</v>
      </c>
      <c r="AN25" s="29">
        <v>108.224091136</v>
      </c>
      <c r="AO25" s="29">
        <v>75.704837376</v>
      </c>
      <c r="AP25" s="29">
        <v>79.018711295999907</v>
      </c>
      <c r="AQ25" s="29">
        <v>106.187999232</v>
      </c>
      <c r="AR25" s="29">
        <v>110.233313792</v>
      </c>
      <c r="AS25" s="29">
        <v>73.319848286720003</v>
      </c>
      <c r="AT25" s="29">
        <v>79.836760478719995</v>
      </c>
      <c r="AU25" s="29">
        <v>101.20175346176001</v>
      </c>
      <c r="AV25" s="29">
        <v>100.09478522624001</v>
      </c>
      <c r="AW25" s="29">
        <v>72.258109951999998</v>
      </c>
      <c r="AX25" s="29">
        <v>80.395013887999994</v>
      </c>
      <c r="AY25" s="29">
        <v>100.36989723264</v>
      </c>
      <c r="AZ25" s="29">
        <v>102.41959485408</v>
      </c>
      <c r="BA25" s="29">
        <v>72.992486921760005</v>
      </c>
      <c r="BB25" s="29">
        <v>109.9538677104</v>
      </c>
      <c r="BC25" s="29">
        <v>119.92233539439999</v>
      </c>
      <c r="BD25" s="29">
        <v>112.795053924</v>
      </c>
      <c r="BE25" s="29">
        <v>74.127283887999994</v>
      </c>
      <c r="BF25" s="29">
        <v>119.97458363912</v>
      </c>
      <c r="BG25" s="29">
        <v>115.20664789116501</v>
      </c>
      <c r="BH25" s="29">
        <v>102.498553439055</v>
      </c>
      <c r="BI25" s="29">
        <v>79.785242087846399</v>
      </c>
      <c r="BJ25" s="29">
        <v>117.012800826891</v>
      </c>
      <c r="BK25" s="29">
        <v>108.87292988711999</v>
      </c>
      <c r="BL25" s="29">
        <v>106.859962624799</v>
      </c>
      <c r="BM25" s="29">
        <v>69.173299922159998</v>
      </c>
      <c r="BN25" s="29">
        <v>113.374258178159</v>
      </c>
      <c r="BO25" s="29">
        <v>112.45328123559</v>
      </c>
      <c r="BP25" s="29">
        <v>101.638696967656</v>
      </c>
      <c r="BQ25" s="29">
        <v>75.846571183600005</v>
      </c>
      <c r="BR25" s="29">
        <v>114.535800832319</v>
      </c>
      <c r="BS25" s="29">
        <v>109.47639252490001</v>
      </c>
      <c r="BT25" s="29">
        <v>107.012816093232</v>
      </c>
      <c r="BU25" s="29">
        <v>74.375902094827197</v>
      </c>
      <c r="BV25" s="29">
        <v>114.266156136216</v>
      </c>
      <c r="BW25" s="29">
        <v>123.953207136245</v>
      </c>
      <c r="BX25" s="29">
        <v>105.57162500913</v>
      </c>
      <c r="BY25" s="29">
        <v>75.7978732174454</v>
      </c>
      <c r="BZ25" s="29">
        <v>118.991404197023</v>
      </c>
      <c r="CA25" s="29">
        <v>102.879527658683</v>
      </c>
      <c r="CB25" s="29">
        <v>71.868031371024003</v>
      </c>
      <c r="CC25" s="29">
        <v>57.463894061384998</v>
      </c>
      <c r="CD25" s="29">
        <v>117.04667345521401</v>
      </c>
      <c r="CE25" s="29">
        <v>111.597044543039</v>
      </c>
      <c r="CF25" s="29">
        <v>86.666930867747993</v>
      </c>
      <c r="CG25" s="29">
        <v>70.474183626167999</v>
      </c>
      <c r="CH25" s="29">
        <v>121.101617443127</v>
      </c>
      <c r="CI25" s="29">
        <v>127.61789215316399</v>
      </c>
      <c r="CJ25" s="29">
        <v>94.592142142049994</v>
      </c>
      <c r="CK25" s="29">
        <v>76.932339754409995</v>
      </c>
      <c r="CL25" s="29">
        <v>134.33845551357001</v>
      </c>
      <c r="CM25" s="29">
        <v>132.69080871150999</v>
      </c>
      <c r="CN25" s="29">
        <v>103.69348422489</v>
      </c>
      <c r="CO25" s="29">
        <v>74.916257857909997</v>
      </c>
      <c r="CP25" s="29">
        <v>168.3143479423</v>
      </c>
      <c r="CQ25" s="29">
        <v>117.90677502617901</v>
      </c>
      <c r="CR25" s="29">
        <v>93.935551040449994</v>
      </c>
      <c r="CS25" s="29">
        <v>63.969694694639998</v>
      </c>
      <c r="CT25" s="29">
        <v>124.53367655973901</v>
      </c>
      <c r="CU25" s="29">
        <v>126.725041047499</v>
      </c>
      <c r="CV25" s="29">
        <v>88.176604802999904</v>
      </c>
      <c r="CW25" s="29">
        <v>66.610327290499995</v>
      </c>
      <c r="CX25" s="29">
        <v>142.93860621249999</v>
      </c>
      <c r="CY25" s="29">
        <v>127.794874045843</v>
      </c>
      <c r="CZ25" s="29">
        <v>87.568415534879904</v>
      </c>
      <c r="DA25" s="29">
        <v>88.252998380400001</v>
      </c>
      <c r="DB25" s="29">
        <v>143.87180383799901</v>
      </c>
      <c r="DC25" s="29">
        <v>119.2731894074</v>
      </c>
      <c r="DD25" s="29">
        <v>90.211986981199999</v>
      </c>
      <c r="DE25" s="29">
        <v>83.764018769199893</v>
      </c>
      <c r="DF25" s="29">
        <v>135.80416971240001</v>
      </c>
      <c r="DG25" s="29">
        <v>144.67648171745901</v>
      </c>
      <c r="DH25" s="29">
        <v>93.530772727931506</v>
      </c>
      <c r="DI25" s="29">
        <v>88.063130180711596</v>
      </c>
      <c r="DJ25" s="29">
        <v>148.64339528236101</v>
      </c>
      <c r="DK25" s="29">
        <v>134.55886020768099</v>
      </c>
      <c r="DL25" s="29">
        <v>104.34876844454899</v>
      </c>
      <c r="DM25" s="29">
        <v>81.412230561900003</v>
      </c>
      <c r="DN25" s="29">
        <v>158.64078071169999</v>
      </c>
      <c r="DO25" s="29">
        <v>133.935168032913</v>
      </c>
      <c r="DP25" s="29">
        <v>97.281543062870895</v>
      </c>
      <c r="DQ25" s="29">
        <v>78.829578414126701</v>
      </c>
      <c r="DR25" s="29">
        <v>153.63865431888499</v>
      </c>
      <c r="DS25" s="29">
        <v>140.40454757000001</v>
      </c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x14ac:dyDescent="0.25">
      <c r="A26"/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</row>
    <row r="27" spans="1:256" x14ac:dyDescent="0.25">
      <c r="B27" s="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256" x14ac:dyDescent="0.25">
      <c r="B28" s="19" t="s">
        <v>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</row>
    <row r="29" spans="1:256" ht="78" x14ac:dyDescent="0.25">
      <c r="B29" s="20" t="s">
        <v>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</row>
    <row r="30" spans="1:256" ht="30" x14ac:dyDescent="0.25">
      <c r="B30" s="20" t="s">
        <v>37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</row>
    <row r="31" spans="1:256" ht="30" x14ac:dyDescent="0.25">
      <c r="B31" s="20" t="s">
        <v>12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</row>
    <row r="32" spans="1:256" ht="45" x14ac:dyDescent="0.25">
      <c r="B32" s="20" t="s">
        <v>38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</row>
    <row r="33" spans="2:88" x14ac:dyDescent="0.25">
      <c r="B33" s="20" t="s">
        <v>23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</row>
    <row r="34" spans="2:88" ht="45" x14ac:dyDescent="0.25">
      <c r="B34" s="20" t="s">
        <v>24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</row>
    <row r="35" spans="2:88" x14ac:dyDescent="0.25">
      <c r="B35" s="20" t="s">
        <v>25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</row>
    <row r="36" spans="2:88" x14ac:dyDescent="0.25">
      <c r="B36" s="7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</row>
    <row r="37" spans="2:88" x14ac:dyDescent="0.25">
      <c r="B37" s="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</row>
    <row r="38" spans="2:88" x14ac:dyDescent="0.25">
      <c r="B38" s="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</row>
    <row r="39" spans="2:88" x14ac:dyDescent="0.25">
      <c r="B39" s="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</row>
    <row r="40" spans="2:88" x14ac:dyDescent="0.25">
      <c r="B40" s="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</row>
    <row r="41" spans="2:88" x14ac:dyDescent="0.25"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</row>
    <row r="42" spans="2:88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</row>
    <row r="43" spans="2:88" x14ac:dyDescent="0.25"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</row>
    <row r="44" spans="2:88" x14ac:dyDescent="0.25">
      <c r="B44" s="10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</row>
    <row r="45" spans="2:88" x14ac:dyDescent="0.25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</row>
    <row r="46" spans="2:88" x14ac:dyDescent="0.25">
      <c r="B46" s="10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</row>
    <row r="47" spans="2:88" x14ac:dyDescent="0.25">
      <c r="B47" s="10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</row>
    <row r="48" spans="2:88" x14ac:dyDescent="0.25"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</row>
    <row r="49" spans="2:88" x14ac:dyDescent="0.25"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</row>
    <row r="50" spans="2:88" x14ac:dyDescent="0.25">
      <c r="B50" s="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</row>
    <row r="51" spans="2:88" x14ac:dyDescent="0.25">
      <c r="B51" s="13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</row>
    <row r="52" spans="2:88" x14ac:dyDescent="0.25">
      <c r="B52" s="1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</row>
    <row r="53" spans="2:88" ht="15" customHeight="1" x14ac:dyDescent="0.25">
      <c r="B53" s="11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</row>
    <row r="54" spans="2:88" x14ac:dyDescent="0.25">
      <c r="B54" s="11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</row>
    <row r="55" spans="2:88" x14ac:dyDescent="0.25">
      <c r="B55" s="2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</row>
    <row r="56" spans="2:88" x14ac:dyDescent="0.25">
      <c r="B56" s="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</row>
    <row r="57" spans="2:88" x14ac:dyDescent="0.25">
      <c r="B57" s="2"/>
    </row>
    <row r="58" spans="2:88" x14ac:dyDescent="0.25">
      <c r="B58" s="2"/>
    </row>
    <row r="59" spans="2:88" x14ac:dyDescent="0.25">
      <c r="B59" s="2"/>
    </row>
    <row r="60" spans="2:88" x14ac:dyDescent="0.25">
      <c r="B60" s="2"/>
    </row>
    <row r="61" spans="2:88" x14ac:dyDescent="0.25">
      <c r="B61" s="16"/>
    </row>
    <row r="62" spans="2:88" x14ac:dyDescent="0.25">
      <c r="B62" s="16"/>
    </row>
    <row r="63" spans="2:88" x14ac:dyDescent="0.25">
      <c r="B63" s="18"/>
      <c r="C63" s="16"/>
    </row>
    <row r="64" spans="2:88" x14ac:dyDescent="0.25">
      <c r="B64" s="18"/>
      <c r="C64" s="16"/>
      <c r="J64" s="17"/>
    </row>
    <row r="65" spans="2:3" x14ac:dyDescent="0.25">
      <c r="B65" s="18"/>
      <c r="C65" s="16"/>
    </row>
    <row r="66" spans="2:3" x14ac:dyDescent="0.25">
      <c r="B66" s="18"/>
      <c r="C66" s="16"/>
    </row>
    <row r="67" spans="2:3" x14ac:dyDescent="0.25">
      <c r="B67" s="18"/>
      <c r="C67" s="16"/>
    </row>
    <row r="68" spans="2:3" x14ac:dyDescent="0.25">
      <c r="B68" s="18"/>
      <c r="C68" s="16"/>
    </row>
    <row r="69" spans="2:3" x14ac:dyDescent="0.25">
      <c r="B69" s="18"/>
      <c r="C69" s="16"/>
    </row>
    <row r="70" spans="2:3" x14ac:dyDescent="0.25">
      <c r="B70" s="18"/>
      <c r="C70" s="16"/>
    </row>
    <row r="71" spans="2:3" x14ac:dyDescent="0.25">
      <c r="B71" s="18"/>
      <c r="C71" s="16"/>
    </row>
    <row r="72" spans="2:3" x14ac:dyDescent="0.25">
      <c r="B72" s="18"/>
      <c r="C72" s="16"/>
    </row>
    <row r="73" spans="2:3" x14ac:dyDescent="0.25">
      <c r="B73" s="18"/>
      <c r="C73" s="16"/>
    </row>
    <row r="74" spans="2:3" x14ac:dyDescent="0.25">
      <c r="B74" s="18"/>
      <c r="C74" s="16"/>
    </row>
    <row r="75" spans="2:3" x14ac:dyDescent="0.25">
      <c r="B75" s="18"/>
      <c r="C75" s="16"/>
    </row>
    <row r="76" spans="2:3" x14ac:dyDescent="0.25">
      <c r="B76" s="18"/>
      <c r="C76" s="16"/>
    </row>
    <row r="77" spans="2:3" x14ac:dyDescent="0.25">
      <c r="B77" s="18"/>
      <c r="C77" s="16"/>
    </row>
    <row r="78" spans="2:3" x14ac:dyDescent="0.25">
      <c r="B78" s="18"/>
      <c r="C78" s="16"/>
    </row>
    <row r="79" spans="2:3" x14ac:dyDescent="0.25">
      <c r="B79" s="18"/>
      <c r="C79" s="16"/>
    </row>
    <row r="80" spans="2:3" x14ac:dyDescent="0.25">
      <c r="B80" s="18"/>
      <c r="C80" s="16"/>
    </row>
    <row r="81" spans="2:3" x14ac:dyDescent="0.25">
      <c r="B81" s="18"/>
      <c r="C81" s="16"/>
    </row>
    <row r="82" spans="2:3" x14ac:dyDescent="0.25">
      <c r="B82" s="18"/>
      <c r="C82" s="16"/>
    </row>
    <row r="83" spans="2:3" x14ac:dyDescent="0.25">
      <c r="B83" s="18"/>
      <c r="C83" s="16"/>
    </row>
    <row r="84" spans="2:3" x14ac:dyDescent="0.25">
      <c r="C84" s="16"/>
    </row>
    <row r="85" spans="2:3" x14ac:dyDescent="0.25">
      <c r="C85" s="16"/>
    </row>
    <row r="86" spans="2:3" x14ac:dyDescent="0.25">
      <c r="C86" s="16"/>
    </row>
    <row r="87" spans="2:3" x14ac:dyDescent="0.25">
      <c r="C87" s="16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E843A9-0E1A-45C3-8D6A-D9CCA2EFEED8}"/>
</file>

<file path=customXml/itemProps2.xml><?xml version="1.0" encoding="utf-8"?>
<ds:datastoreItem xmlns:ds="http://schemas.openxmlformats.org/officeDocument/2006/customXml" ds:itemID="{091D1022-7E6E-4C16-B633-589CE567BE5A}"/>
</file>

<file path=customXml/itemProps3.xml><?xml version="1.0" encoding="utf-8"?>
<ds:datastoreItem xmlns:ds="http://schemas.openxmlformats.org/officeDocument/2006/customXml" ds:itemID="{E512B7E9-8AF0-479F-901E-178D106F77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Revisions</vt:lpstr>
      <vt:lpstr>Electricity CO2-e</vt:lpstr>
      <vt:lpstr>PrimaryFuels CO2</vt:lpstr>
    </vt:vector>
  </TitlesOfParts>
  <Company>Ministry of Economic Development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Moore</dc:creator>
  <cp:lastModifiedBy>Michael Smith</cp:lastModifiedBy>
  <dcterms:created xsi:type="dcterms:W3CDTF">2011-09-08T23:42:31Z</dcterms:created>
  <dcterms:modified xsi:type="dcterms:W3CDTF">2020-06-11T08:34:15Z</dcterms:modified>
</cp:coreProperties>
</file>