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ETSAP_DemoS_VFE\DemoS_Adv_Xlsx\SuppXLS\"/>
    </mc:Choice>
  </mc:AlternateContent>
  <bookViews>
    <workbookView xWindow="120" yWindow="45" windowWidth="28560" windowHeight="14640"/>
  </bookViews>
  <sheets>
    <sheet name="Stochastic-20" sheetId="2" r:id="rId1"/>
  </sheets>
  <calcPr calcId="152511"/>
</workbook>
</file>

<file path=xl/calcChain.xml><?xml version="1.0" encoding="utf-8"?>
<calcChain xmlns="http://schemas.openxmlformats.org/spreadsheetml/2006/main">
  <c r="I17" i="2" l="1"/>
  <c r="I16" i="2"/>
  <c r="E9" i="2"/>
</calcChain>
</file>

<file path=xl/comments1.xml><?xml version="1.0" encoding="utf-8"?>
<comments xmlns="http://schemas.openxmlformats.org/spreadsheetml/2006/main">
  <authors>
    <author>Maurizio Gargiulo</author>
  </authors>
  <commentList>
    <comment ref="E7" authorId="0" shapeId="0">
      <text>
        <r>
          <rPr>
            <sz val="9"/>
            <color indexed="81"/>
            <rFont val="Tahoma"/>
            <family val="2"/>
          </rPr>
          <t xml:space="preserve">At stage 1 and for state of World 1 (SW1) there are two subs with different probability
</t>
        </r>
      </text>
    </comment>
  </commentList>
</comments>
</file>

<file path=xl/sharedStrings.xml><?xml version="1.0" encoding="utf-8"?>
<sst xmlns="http://schemas.openxmlformats.org/spreadsheetml/2006/main" count="44" uniqueCount="39">
  <si>
    <t>UC_N</t>
  </si>
  <si>
    <t>Year</t>
  </si>
  <si>
    <t>Cset_CN</t>
  </si>
  <si>
    <t>~UC_T</t>
  </si>
  <si>
    <t>Attribute</t>
  </si>
  <si>
    <t>LimType</t>
  </si>
  <si>
    <t>~UC_Sets: T_E:</t>
  </si>
  <si>
    <t>UC_Desc</t>
  </si>
  <si>
    <t>~TFM_INS</t>
  </si>
  <si>
    <t>AllRegions</t>
  </si>
  <si>
    <t>STAGE</t>
  </si>
  <si>
    <t>SOW</t>
  </si>
  <si>
    <t>SW_SUBS</t>
  </si>
  <si>
    <t>SW_START</t>
  </si>
  <si>
    <t>SW_PROB</t>
  </si>
  <si>
    <t>\I:</t>
  </si>
  <si>
    <t>State of World</t>
  </si>
  <si>
    <t>Stage</t>
  </si>
  <si>
    <t>AU_CO2BND_AllReg_Stoc</t>
  </si>
  <si>
    <t>TOTCO2</t>
  </si>
  <si>
    <t>UP</t>
  </si>
  <si>
    <t>UC_COMNET</t>
  </si>
  <si>
    <t>CO2 upper bound on the toal emissions of All Regions - Stochastic</t>
  </si>
  <si>
    <t xml:space="preserve">Active Unit: </t>
  </si>
  <si>
    <t>Scenario</t>
  </si>
  <si>
    <t>Reduction level</t>
  </si>
  <si>
    <t>Previous run without CO2 target used as reference CO2 values for implementing a stochastic target</t>
  </si>
  <si>
    <t>Table Name: ExRES_Commodity_TOTCO2*</t>
  </si>
  <si>
    <t>Attribute\Period</t>
  </si>
  <si>
    <t>DemoS_A001</t>
  </si>
  <si>
    <t>VAR_FOut</t>
  </si>
  <si>
    <t>~UC_Sets: R_S: AllRegions</t>
  </si>
  <si>
    <t>S_UC_RHSTS</t>
  </si>
  <si>
    <t>S_UC_RHSTS~0</t>
  </si>
  <si>
    <t>Stage1</t>
  </si>
  <si>
    <t>Stage2</t>
  </si>
  <si>
    <t>….</t>
  </si>
  <si>
    <t>Stochastic sensitivity run</t>
  </si>
  <si>
    <t>There are 20% of probabilities that will constraint will happen for SW1 and 80% probabilities that no constraint will be applied on SW2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</si>
</sst>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8" fillId="4" borderId="0" applyNumberFormat="0" applyBorder="0" applyAlignment="0" applyProtection="0"/>
    <xf numFmtId="0" fontId="4" fillId="0" borderId="0"/>
    <xf numFmtId="0" fontId="2" fillId="0" borderId="0"/>
    <xf numFmtId="0" fontId="7" fillId="0" borderId="0"/>
  </cellStyleXfs>
  <cellXfs count="21">
    <xf numFmtId="0" fontId="0" fillId="0" borderId="0" xfId="0"/>
    <xf numFmtId="0" fontId="5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3" fillId="5" borderId="2" xfId="0" applyFont="1" applyFill="1" applyBorder="1"/>
    <xf numFmtId="0" fontId="1" fillId="0" borderId="0" xfId="4" applyFont="1"/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0" fillId="8" borderId="1" xfId="0" applyFill="1" applyBorder="1"/>
    <xf numFmtId="0" fontId="3" fillId="9" borderId="1" xfId="0" applyFont="1" applyFill="1" applyBorder="1"/>
    <xf numFmtId="0" fontId="8" fillId="4" borderId="0" xfId="1"/>
    <xf numFmtId="0" fontId="9" fillId="0" borderId="0" xfId="0" applyFont="1"/>
    <xf numFmtId="1" fontId="0" fillId="0" borderId="0" xfId="0" applyNumberFormat="1"/>
    <xf numFmtId="0" fontId="0" fillId="1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0" fillId="10" borderId="0" xfId="0" applyFont="1" applyFill="1"/>
    <xf numFmtId="0" fontId="11" fillId="0" borderId="0" xfId="0" applyFont="1"/>
    <xf numFmtId="0" fontId="9" fillId="6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</cellXfs>
  <cellStyles count="5">
    <cellStyle name="Good" xfId="1" builtinId="26"/>
    <cellStyle name="Normal" xfId="0" builtinId="0"/>
    <cellStyle name="Normal 10" xfId="2"/>
    <cellStyle name="Normale_Scen_UC_IND-StrucConst" xfId="3"/>
    <cellStyle name="Normale_Scen_UC_IND-StrucConst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2</xdr:row>
      <xdr:rowOff>171451</xdr:rowOff>
    </xdr:from>
    <xdr:to>
      <xdr:col>13</xdr:col>
      <xdr:colOff>9525</xdr:colOff>
      <xdr:row>5</xdr:row>
      <xdr:rowOff>4763</xdr:rowOff>
    </xdr:to>
    <xdr:cxnSp macro="">
      <xdr:nvCxnSpPr>
        <xdr:cNvPr id="20" name="Straight Connector 19"/>
        <xdr:cNvCxnSpPr>
          <a:stCxn id="78" idx="6"/>
        </xdr:cNvCxnSpPr>
      </xdr:nvCxnSpPr>
      <xdr:spPr>
        <a:xfrm flipV="1">
          <a:off x="9906000" y="361951"/>
          <a:ext cx="1047750" cy="4143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180975</xdr:colOff>
      <xdr:row>5</xdr:row>
      <xdr:rowOff>4763</xdr:rowOff>
    </xdr:from>
    <xdr:to>
      <xdr:col>13</xdr:col>
      <xdr:colOff>0</xdr:colOff>
      <xdr:row>6</xdr:row>
      <xdr:rowOff>161926</xdr:rowOff>
    </xdr:to>
    <xdr:cxnSp macro="">
      <xdr:nvCxnSpPr>
        <xdr:cNvPr id="24" name="Straight Connector 23"/>
        <xdr:cNvCxnSpPr>
          <a:stCxn id="78" idx="6"/>
        </xdr:cNvCxnSpPr>
      </xdr:nvCxnSpPr>
      <xdr:spPr>
        <a:xfrm>
          <a:off x="9906000" y="776288"/>
          <a:ext cx="1038225" cy="3381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352425</xdr:colOff>
      <xdr:row>2</xdr:row>
      <xdr:rowOff>47625</xdr:rowOff>
    </xdr:from>
    <xdr:ext cx="665695" cy="264560"/>
    <xdr:sp macro="" textlink="">
      <xdr:nvSpPr>
        <xdr:cNvPr id="37" name="TextBox 36"/>
        <xdr:cNvSpPr txBox="1"/>
      </xdr:nvSpPr>
      <xdr:spPr>
        <a:xfrm>
          <a:off x="9750425" y="428625"/>
          <a:ext cx="6656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Prob 0.2</a:t>
          </a:r>
        </a:p>
      </xdr:txBody>
    </xdr:sp>
    <xdr:clientData/>
  </xdr:oneCellAnchor>
  <xdr:oneCellAnchor>
    <xdr:from>
      <xdr:col>11</xdr:col>
      <xdr:colOff>257175</xdr:colOff>
      <xdr:row>6</xdr:row>
      <xdr:rowOff>19050</xdr:rowOff>
    </xdr:from>
    <xdr:ext cx="665695" cy="264560"/>
    <xdr:sp macro="" textlink="">
      <xdr:nvSpPr>
        <xdr:cNvPr id="38" name="TextBox 37"/>
        <xdr:cNvSpPr txBox="1"/>
      </xdr:nvSpPr>
      <xdr:spPr>
        <a:xfrm>
          <a:off x="9655175" y="1162050"/>
          <a:ext cx="6656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Prob 0.8</a:t>
          </a:r>
        </a:p>
      </xdr:txBody>
    </xdr:sp>
    <xdr:clientData/>
  </xdr:oneCellAnchor>
  <xdr:twoCellAnchor>
    <xdr:from>
      <xdr:col>13</xdr:col>
      <xdr:colOff>390525</xdr:colOff>
      <xdr:row>2</xdr:row>
      <xdr:rowOff>185738</xdr:rowOff>
    </xdr:from>
    <xdr:to>
      <xdr:col>15</xdr:col>
      <xdr:colOff>19050</xdr:colOff>
      <xdr:row>3</xdr:row>
      <xdr:rowOff>0</xdr:rowOff>
    </xdr:to>
    <xdr:cxnSp macro="">
      <xdr:nvCxnSpPr>
        <xdr:cNvPr id="28" name="Straight Connector 27"/>
        <xdr:cNvCxnSpPr>
          <a:stCxn id="26" idx="6"/>
        </xdr:cNvCxnSpPr>
      </xdr:nvCxnSpPr>
      <xdr:spPr>
        <a:xfrm>
          <a:off x="11334750" y="376238"/>
          <a:ext cx="847725" cy="47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2</xdr:row>
      <xdr:rowOff>0</xdr:rowOff>
    </xdr:from>
    <xdr:to>
      <xdr:col>13</xdr:col>
      <xdr:colOff>390525</xdr:colOff>
      <xdr:row>3</xdr:row>
      <xdr:rowOff>180975</xdr:rowOff>
    </xdr:to>
    <xdr:sp macro="" textlink="">
      <xdr:nvSpPr>
        <xdr:cNvPr id="26" name="Oval 25"/>
        <xdr:cNvSpPr/>
      </xdr:nvSpPr>
      <xdr:spPr>
        <a:xfrm>
          <a:off x="10953750" y="190500"/>
          <a:ext cx="381000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13</xdr:col>
      <xdr:colOff>400050</xdr:colOff>
      <xdr:row>6</xdr:row>
      <xdr:rowOff>128588</xdr:rowOff>
    </xdr:from>
    <xdr:to>
      <xdr:col>15</xdr:col>
      <xdr:colOff>19050</xdr:colOff>
      <xdr:row>6</xdr:row>
      <xdr:rowOff>133351</xdr:rowOff>
    </xdr:to>
    <xdr:cxnSp macro="">
      <xdr:nvCxnSpPr>
        <xdr:cNvPr id="53" name="Straight Connector 52"/>
        <xdr:cNvCxnSpPr>
          <a:stCxn id="55" idx="6"/>
        </xdr:cNvCxnSpPr>
      </xdr:nvCxnSpPr>
      <xdr:spPr>
        <a:xfrm flipV="1">
          <a:off x="10877550" y="1081088"/>
          <a:ext cx="841375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5</xdr:row>
      <xdr:rowOff>128588</xdr:rowOff>
    </xdr:from>
    <xdr:to>
      <xdr:col>13</xdr:col>
      <xdr:colOff>400050</xdr:colOff>
      <xdr:row>7</xdr:row>
      <xdr:rowOff>128588</xdr:rowOff>
    </xdr:to>
    <xdr:sp macro="" textlink="">
      <xdr:nvSpPr>
        <xdr:cNvPr id="55" name="Oval 54"/>
        <xdr:cNvSpPr/>
      </xdr:nvSpPr>
      <xdr:spPr>
        <a:xfrm>
          <a:off x="10496550" y="898526"/>
          <a:ext cx="381000" cy="37306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10</xdr:col>
      <xdr:colOff>200025</xdr:colOff>
      <xdr:row>5</xdr:row>
      <xdr:rowOff>4763</xdr:rowOff>
    </xdr:from>
    <xdr:to>
      <xdr:col>10</xdr:col>
      <xdr:colOff>809625</xdr:colOff>
      <xdr:row>5</xdr:row>
      <xdr:rowOff>4763</xdr:rowOff>
    </xdr:to>
    <xdr:cxnSp macro="">
      <xdr:nvCxnSpPr>
        <xdr:cNvPr id="67" name="Straight Connector 66"/>
        <xdr:cNvCxnSpPr>
          <a:stCxn id="68" idx="6"/>
          <a:endCxn id="78" idx="2"/>
        </xdr:cNvCxnSpPr>
      </xdr:nvCxnSpPr>
      <xdr:spPr>
        <a:xfrm>
          <a:off x="8915400" y="776288"/>
          <a:ext cx="609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4</xdr:row>
      <xdr:rowOff>9525</xdr:rowOff>
    </xdr:from>
    <xdr:to>
      <xdr:col>10</xdr:col>
      <xdr:colOff>200025</xdr:colOff>
      <xdr:row>6</xdr:row>
      <xdr:rowOff>9525</xdr:rowOff>
    </xdr:to>
    <xdr:sp macro="" textlink="">
      <xdr:nvSpPr>
        <xdr:cNvPr id="68" name="Oval 67"/>
        <xdr:cNvSpPr/>
      </xdr:nvSpPr>
      <xdr:spPr>
        <a:xfrm>
          <a:off x="8534400" y="590550"/>
          <a:ext cx="381000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9</xdr:col>
      <xdr:colOff>200025</xdr:colOff>
      <xdr:row>5</xdr:row>
      <xdr:rowOff>4763</xdr:rowOff>
    </xdr:from>
    <xdr:to>
      <xdr:col>9</xdr:col>
      <xdr:colOff>847725</xdr:colOff>
      <xdr:row>5</xdr:row>
      <xdr:rowOff>4763</xdr:rowOff>
    </xdr:to>
    <xdr:cxnSp macro="">
      <xdr:nvCxnSpPr>
        <xdr:cNvPr id="70" name="Straight Connector 69"/>
        <xdr:cNvCxnSpPr>
          <a:stCxn id="71" idx="6"/>
          <a:endCxn id="68" idx="2"/>
        </xdr:cNvCxnSpPr>
      </xdr:nvCxnSpPr>
      <xdr:spPr>
        <a:xfrm>
          <a:off x="7886700" y="776288"/>
          <a:ext cx="6477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704850</xdr:colOff>
      <xdr:row>4</xdr:row>
      <xdr:rowOff>9525</xdr:rowOff>
    </xdr:from>
    <xdr:to>
      <xdr:col>9</xdr:col>
      <xdr:colOff>200025</xdr:colOff>
      <xdr:row>6</xdr:row>
      <xdr:rowOff>9525</xdr:rowOff>
    </xdr:to>
    <xdr:sp macro="" textlink="">
      <xdr:nvSpPr>
        <xdr:cNvPr id="71" name="Oval 70"/>
        <xdr:cNvSpPr/>
      </xdr:nvSpPr>
      <xdr:spPr>
        <a:xfrm>
          <a:off x="7505700" y="590550"/>
          <a:ext cx="381000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8</xdr:col>
      <xdr:colOff>161925</xdr:colOff>
      <xdr:row>5</xdr:row>
      <xdr:rowOff>4763</xdr:rowOff>
    </xdr:from>
    <xdr:to>
      <xdr:col>8</xdr:col>
      <xdr:colOff>704850</xdr:colOff>
      <xdr:row>5</xdr:row>
      <xdr:rowOff>4763</xdr:rowOff>
    </xdr:to>
    <xdr:cxnSp macro="">
      <xdr:nvCxnSpPr>
        <xdr:cNvPr id="72" name="Straight Connector 71"/>
        <xdr:cNvCxnSpPr>
          <a:stCxn id="73" idx="6"/>
          <a:endCxn id="71" idx="2"/>
        </xdr:cNvCxnSpPr>
      </xdr:nvCxnSpPr>
      <xdr:spPr>
        <a:xfrm>
          <a:off x="6962775" y="776288"/>
          <a:ext cx="5429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4</xdr:row>
      <xdr:rowOff>9525</xdr:rowOff>
    </xdr:from>
    <xdr:to>
      <xdr:col>8</xdr:col>
      <xdr:colOff>161925</xdr:colOff>
      <xdr:row>6</xdr:row>
      <xdr:rowOff>9525</xdr:rowOff>
    </xdr:to>
    <xdr:sp macro="" textlink="">
      <xdr:nvSpPr>
        <xdr:cNvPr id="73" name="Oval 72"/>
        <xdr:cNvSpPr/>
      </xdr:nvSpPr>
      <xdr:spPr>
        <a:xfrm>
          <a:off x="6581775" y="590550"/>
          <a:ext cx="381000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10</xdr:col>
      <xdr:colOff>809625</xdr:colOff>
      <xdr:row>4</xdr:row>
      <xdr:rowOff>9525</xdr:rowOff>
    </xdr:from>
    <xdr:to>
      <xdr:col>11</xdr:col>
      <xdr:colOff>180975</xdr:colOff>
      <xdr:row>6</xdr:row>
      <xdr:rowOff>9525</xdr:rowOff>
    </xdr:to>
    <xdr:sp macro="" textlink="">
      <xdr:nvSpPr>
        <xdr:cNvPr id="78" name="Oval 77"/>
        <xdr:cNvSpPr/>
      </xdr:nvSpPr>
      <xdr:spPr>
        <a:xfrm>
          <a:off x="9525000" y="590550"/>
          <a:ext cx="381000" cy="3714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16</xdr:col>
      <xdr:colOff>33338</xdr:colOff>
      <xdr:row>1</xdr:row>
      <xdr:rowOff>128588</xdr:rowOff>
    </xdr:from>
    <xdr:to>
      <xdr:col>16</xdr:col>
      <xdr:colOff>478219</xdr:colOff>
      <xdr:row>3</xdr:row>
      <xdr:rowOff>12148</xdr:rowOff>
    </xdr:to>
    <xdr:sp macro="" textlink="">
      <xdr:nvSpPr>
        <xdr:cNvPr id="43" name="TextBox 42"/>
        <xdr:cNvSpPr txBox="1"/>
      </xdr:nvSpPr>
      <xdr:spPr>
        <a:xfrm>
          <a:off x="12344401" y="128588"/>
          <a:ext cx="4448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/>
            <a:t>SW1</a:t>
          </a:r>
        </a:p>
      </xdr:txBody>
    </xdr:sp>
    <xdr:clientData/>
  </xdr:twoCellAnchor>
  <xdr:twoCellAnchor>
    <xdr:from>
      <xdr:col>16</xdr:col>
      <xdr:colOff>58737</xdr:colOff>
      <xdr:row>5</xdr:row>
      <xdr:rowOff>138113</xdr:rowOff>
    </xdr:from>
    <xdr:to>
      <xdr:col>16</xdr:col>
      <xdr:colOff>503618</xdr:colOff>
      <xdr:row>7</xdr:row>
      <xdr:rowOff>29611</xdr:rowOff>
    </xdr:to>
    <xdr:sp macro="" textlink="">
      <xdr:nvSpPr>
        <xdr:cNvPr id="83" name="TextBox 82"/>
        <xdr:cNvSpPr txBox="1"/>
      </xdr:nvSpPr>
      <xdr:spPr>
        <a:xfrm>
          <a:off x="12369800" y="908051"/>
          <a:ext cx="4448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/>
            <a:t>SW2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0"/>
  <sheetViews>
    <sheetView tabSelected="1" zoomScaleNormal="100" workbookViewId="0">
      <selection activeCell="N26" sqref="N26"/>
    </sheetView>
  </sheetViews>
  <sheetFormatPr defaultRowHeight="15" x14ac:dyDescent="0.25"/>
  <cols>
    <col min="1" max="1" width="2.140625" customWidth="1"/>
    <col min="2" max="2" width="24.140625" customWidth="1"/>
    <col min="3" max="3" width="9.7109375" bestFit="1" customWidth="1"/>
    <col min="4" max="4" width="14.140625" bestFit="1" customWidth="1"/>
    <col min="5" max="5" width="10.85546875" bestFit="1" customWidth="1"/>
    <col min="6" max="7" width="10.5703125" bestFit="1" customWidth="1"/>
    <col min="8" max="8" width="13.85546875" customWidth="1"/>
    <col min="9" max="9" width="14.28515625" customWidth="1"/>
    <col min="10" max="10" width="15.42578125" bestFit="1" customWidth="1"/>
    <col min="11" max="11" width="15.140625" customWidth="1"/>
  </cols>
  <sheetData>
    <row r="1" spans="2:17" x14ac:dyDescent="0.25">
      <c r="B1" s="18" t="s">
        <v>37</v>
      </c>
    </row>
    <row r="3" spans="2:17" x14ac:dyDescent="0.25">
      <c r="B3" s="1" t="s">
        <v>8</v>
      </c>
      <c r="N3" s="14"/>
      <c r="O3" s="17"/>
      <c r="P3" s="17"/>
      <c r="Q3" s="17"/>
    </row>
    <row r="4" spans="2:17" ht="15.75" thickBot="1" x14ac:dyDescent="0.3">
      <c r="B4" s="2" t="s">
        <v>4</v>
      </c>
      <c r="C4" s="2" t="s">
        <v>10</v>
      </c>
      <c r="D4" s="2" t="s">
        <v>11</v>
      </c>
      <c r="E4" s="3" t="s">
        <v>9</v>
      </c>
    </row>
    <row r="5" spans="2:17" x14ac:dyDescent="0.25">
      <c r="B5" s="4" t="s">
        <v>15</v>
      </c>
      <c r="C5" s="4" t="s">
        <v>17</v>
      </c>
      <c r="D5" s="4" t="s">
        <v>16</v>
      </c>
      <c r="E5" s="4"/>
    </row>
    <row r="6" spans="2:17" ht="14.25" customHeight="1" x14ac:dyDescent="0.25">
      <c r="B6" t="s">
        <v>13</v>
      </c>
      <c r="C6">
        <v>2</v>
      </c>
      <c r="E6">
        <v>2030</v>
      </c>
    </row>
    <row r="7" spans="2:17" x14ac:dyDescent="0.25">
      <c r="B7" t="s">
        <v>12</v>
      </c>
      <c r="C7">
        <v>1</v>
      </c>
      <c r="D7">
        <v>1</v>
      </c>
      <c r="E7">
        <v>2</v>
      </c>
      <c r="N7" s="14"/>
      <c r="O7" s="14"/>
      <c r="P7" s="14"/>
      <c r="Q7" s="14"/>
    </row>
    <row r="8" spans="2:17" x14ac:dyDescent="0.25">
      <c r="B8" t="s">
        <v>14</v>
      </c>
      <c r="D8">
        <v>1</v>
      </c>
      <c r="E8">
        <v>0.2</v>
      </c>
      <c r="H8" s="16">
        <v>2005</v>
      </c>
      <c r="I8" s="16">
        <v>2010</v>
      </c>
      <c r="J8" s="16">
        <v>2020</v>
      </c>
      <c r="K8" s="16">
        <v>2025</v>
      </c>
    </row>
    <row r="9" spans="2:17" x14ac:dyDescent="0.25">
      <c r="B9" t="s">
        <v>14</v>
      </c>
      <c r="D9">
        <v>2</v>
      </c>
      <c r="E9">
        <f>1-E8</f>
        <v>0.8</v>
      </c>
      <c r="N9">
        <v>2030</v>
      </c>
      <c r="O9" t="s">
        <v>36</v>
      </c>
      <c r="P9" s="15">
        <v>2050</v>
      </c>
    </row>
    <row r="10" spans="2:17" x14ac:dyDescent="0.25">
      <c r="I10" s="20" t="s">
        <v>34</v>
      </c>
      <c r="J10" s="20"/>
      <c r="K10" s="20"/>
      <c r="L10" s="20"/>
      <c r="M10" s="19" t="s">
        <v>35</v>
      </c>
      <c r="N10" s="19"/>
      <c r="O10" s="19"/>
      <c r="P10" s="19"/>
    </row>
    <row r="12" spans="2:17" x14ac:dyDescent="0.25">
      <c r="B12" s="5" t="s">
        <v>31</v>
      </c>
    </row>
    <row r="13" spans="2:17" x14ac:dyDescent="0.25">
      <c r="B13" s="5" t="s">
        <v>6</v>
      </c>
    </row>
    <row r="14" spans="2:17" x14ac:dyDescent="0.25">
      <c r="G14" s="1" t="s">
        <v>3</v>
      </c>
    </row>
    <row r="15" spans="2:17" ht="15.75" thickBot="1" x14ac:dyDescent="0.3">
      <c r="B15" s="6" t="s">
        <v>0</v>
      </c>
      <c r="C15" s="7" t="s">
        <v>2</v>
      </c>
      <c r="D15" s="2" t="s">
        <v>10</v>
      </c>
      <c r="E15" s="2" t="s">
        <v>11</v>
      </c>
      <c r="F15" s="2" t="s">
        <v>1</v>
      </c>
      <c r="G15" s="6" t="s">
        <v>5</v>
      </c>
      <c r="H15" s="10" t="s">
        <v>21</v>
      </c>
      <c r="I15" s="8" t="s">
        <v>32</v>
      </c>
      <c r="J15" s="8" t="s">
        <v>33</v>
      </c>
      <c r="K15" s="9" t="s">
        <v>7</v>
      </c>
      <c r="N15" s="11" t="s">
        <v>25</v>
      </c>
    </row>
    <row r="16" spans="2:17" x14ac:dyDescent="0.25">
      <c r="B16" t="s">
        <v>18</v>
      </c>
      <c r="C16" t="s">
        <v>19</v>
      </c>
      <c r="D16">
        <v>2</v>
      </c>
      <c r="E16">
        <v>1</v>
      </c>
      <c r="F16">
        <v>2030</v>
      </c>
      <c r="G16" t="s">
        <v>20</v>
      </c>
      <c r="H16">
        <v>1</v>
      </c>
      <c r="I16" s="13">
        <f>G30*(1-N16)</f>
        <v>3765944.3423245414</v>
      </c>
      <c r="J16">
        <v>5</v>
      </c>
      <c r="K16" t="s">
        <v>22</v>
      </c>
      <c r="N16" s="11">
        <v>0.3</v>
      </c>
      <c r="Q16" s="12" t="s">
        <v>38</v>
      </c>
    </row>
    <row r="17" spans="2:14" x14ac:dyDescent="0.25">
      <c r="C17" t="s">
        <v>19</v>
      </c>
      <c r="D17">
        <v>2</v>
      </c>
      <c r="E17">
        <v>1</v>
      </c>
      <c r="F17">
        <v>2050</v>
      </c>
      <c r="G17" t="s">
        <v>20</v>
      </c>
      <c r="H17">
        <v>1</v>
      </c>
      <c r="I17" s="13">
        <f>J30*(1-N17)</f>
        <v>2764994.4247792652</v>
      </c>
      <c r="N17" s="11">
        <v>0.5</v>
      </c>
    </row>
    <row r="21" spans="2:14" x14ac:dyDescent="0.25">
      <c r="B21" s="18"/>
    </row>
    <row r="25" spans="2:14" x14ac:dyDescent="0.25">
      <c r="B25" s="12" t="s">
        <v>26</v>
      </c>
    </row>
    <row r="27" spans="2:14" x14ac:dyDescent="0.25">
      <c r="B27" t="s">
        <v>27</v>
      </c>
    </row>
    <row r="28" spans="2:14" x14ac:dyDescent="0.25">
      <c r="B28" t="s">
        <v>23</v>
      </c>
    </row>
    <row r="29" spans="2:14" x14ac:dyDescent="0.25">
      <c r="B29" t="s">
        <v>24</v>
      </c>
      <c r="C29" t="s">
        <v>28</v>
      </c>
      <c r="D29">
        <v>2005</v>
      </c>
      <c r="E29">
        <v>2010</v>
      </c>
      <c r="F29">
        <v>2020</v>
      </c>
      <c r="G29">
        <v>2025</v>
      </c>
      <c r="H29">
        <v>2030</v>
      </c>
      <c r="I29">
        <v>2040</v>
      </c>
      <c r="J29">
        <v>2050</v>
      </c>
    </row>
    <row r="30" spans="2:14" x14ac:dyDescent="0.25">
      <c r="B30" t="s">
        <v>29</v>
      </c>
      <c r="C30" t="s">
        <v>30</v>
      </c>
      <c r="D30" s="13">
        <v>3377471.7713046302</v>
      </c>
      <c r="E30" s="13">
        <v>3631173.9003413902</v>
      </c>
      <c r="F30" s="13">
        <v>4500013.6577642905</v>
      </c>
      <c r="G30" s="13">
        <v>5379920.4890350597</v>
      </c>
      <c r="H30" s="13">
        <v>5427831.3210715204</v>
      </c>
      <c r="I30" s="13">
        <v>5484363.0399208497</v>
      </c>
      <c r="J30" s="13">
        <v>5529988.8495585304</v>
      </c>
    </row>
  </sheetData>
  <mergeCells count="2">
    <mergeCell ref="M10:P10"/>
    <mergeCell ref="I10:L10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Stochastic-20</vt:lpstr>
    </vt:vector>
  </TitlesOfParts>
  <Company>KanORS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dcterms:created xsi:type="dcterms:W3CDTF">2009-05-27T15:40:55Z</dcterms:created>
  <dcterms:modified xsi:type="dcterms:W3CDTF">2017-10-13T09:25:18Z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569179773330688</vt:r8>
  </property>
</Properties>
</file>